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15" windowWidth="18690" windowHeight="6435"/>
  </bookViews>
  <sheets>
    <sheet name="PLANILHA" sheetId="4" r:id="rId1"/>
    <sheet name="CRONOGRAMA" sheetId="5" r:id="rId2"/>
  </sheets>
  <definedNames>
    <definedName name="_xlnm.Print_Area" localSheetId="1">CRONOGRAMA!$A$1:$I$30</definedName>
    <definedName name="_xlnm.Print_Area" localSheetId="0">PLANILHA!$A$1:$I$35</definedName>
  </definedNames>
  <calcPr calcId="145621"/>
</workbook>
</file>

<file path=xl/calcChain.xml><?xml version="1.0" encoding="utf-8"?>
<calcChain xmlns="http://schemas.openxmlformats.org/spreadsheetml/2006/main">
  <c r="H27" i="4" l="1"/>
  <c r="H31" i="4"/>
  <c r="H23" i="4"/>
  <c r="H21" i="4"/>
  <c r="H25" i="4"/>
  <c r="H29" i="4"/>
  <c r="H33" i="4" l="1"/>
  <c r="C13" i="5" l="1"/>
  <c r="D14" i="5" s="1"/>
  <c r="C19" i="5"/>
  <c r="C17" i="5"/>
  <c r="C15" i="5"/>
  <c r="D16" i="5" s="1"/>
  <c r="F20" i="5" l="1"/>
  <c r="D18" i="5"/>
  <c r="D25" i="5" s="1"/>
  <c r="E20" i="5" l="1"/>
  <c r="E25" i="5" s="1"/>
  <c r="C25" i="5"/>
  <c r="C21" i="5"/>
  <c r="C23" i="5"/>
  <c r="I24" i="5" l="1"/>
  <c r="I25" i="5" s="1"/>
  <c r="G24" i="5"/>
  <c r="H24" i="5"/>
  <c r="F22" i="5"/>
  <c r="F25" i="5" s="1"/>
  <c r="H22" i="5"/>
  <c r="G22" i="5"/>
  <c r="G25" i="5" l="1"/>
  <c r="H25" i="5"/>
</calcChain>
</file>

<file path=xl/comments1.xml><?xml version="1.0" encoding="utf-8"?>
<comments xmlns="http://schemas.openxmlformats.org/spreadsheetml/2006/main">
  <authors>
    <author>Camilo Chingotte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</commentList>
</comments>
</file>

<file path=xl/sharedStrings.xml><?xml version="1.0" encoding="utf-8"?>
<sst xmlns="http://schemas.openxmlformats.org/spreadsheetml/2006/main" count="47" uniqueCount="30">
  <si>
    <t xml:space="preserve">Item </t>
  </si>
  <si>
    <t>Descrição dos Serviços</t>
  </si>
  <si>
    <t>Valor Total</t>
  </si>
  <si>
    <t>TOTAL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</si>
  <si>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</si>
  <si>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</si>
  <si>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</si>
  <si>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</si>
  <si>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Contratação de serviços para elaboração de Projetos Básicos de Arquitetura e Engenharia, contemplando Instalações Elétricas, Hidráulicas e Climatização, para a Reforma do prédio da DRS de Bauru, prédio do Instituto Adolfo Lutz e Centro de Saúde</t>
  </si>
  <si>
    <t>PLANILHA ORÇAMENTÁRIA</t>
  </si>
  <si>
    <t>CRONOGRAMA FÍSICO-FINANCEIRO</t>
  </si>
  <si>
    <t>30 dias</t>
  </si>
  <si>
    <t xml:space="preserve">60 dias </t>
  </si>
  <si>
    <t>90 dias</t>
  </si>
  <si>
    <t>120 dias</t>
  </si>
  <si>
    <t>150 dias</t>
  </si>
  <si>
    <t>180 dias</t>
  </si>
  <si>
    <t>Unidade</t>
  </si>
  <si>
    <t>Quantidade</t>
  </si>
  <si>
    <t>TX</t>
  </si>
  <si>
    <t>M²</t>
  </si>
  <si>
    <t>GL</t>
  </si>
  <si>
    <t>Valor Unitário</t>
  </si>
  <si>
    <t>Ref. CDHU</t>
  </si>
  <si>
    <t>Taxa de mobilização e desmobilização de equipamentos para execução de levantamento topográfico</t>
  </si>
  <si>
    <t>Levantamento planimétrico cadastral com áreas ocupadas predominantemente por comunidades - área até 20.000 m² (mínimo de 3.500 m²)</t>
  </si>
  <si>
    <t>01.20.691</t>
  </si>
  <si>
    <t>01.20.010</t>
  </si>
  <si>
    <t>-</t>
  </si>
  <si>
    <t>Boletim CPOS/CDHU - 181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</si>
</sst>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0.000000%"/>
    <numFmt numFmtId="167" formatCode="0.000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9" fontId="8" fillId="3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3" xfId="0" applyNumberFormat="1" applyFont="1" applyFill="1" applyBorder="1" applyAlignment="1" applyProtection="1">
      <alignment horizontal="center" vertical="center"/>
      <protection hidden="1"/>
    </xf>
    <xf numFmtId="9" fontId="8" fillId="0" borderId="1" xfId="0" applyNumberFormat="1" applyFont="1" applyFill="1" applyBorder="1" applyAlignment="1" applyProtection="1">
      <alignment horizontal="center" vertical="center"/>
      <protection hidden="1"/>
    </xf>
    <xf numFmtId="9" fontId="8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9" fontId="8" fillId="3" borderId="16" xfId="0" applyNumberFormat="1" applyFont="1" applyFill="1" applyBorder="1" applyAlignment="1" applyProtection="1">
      <alignment horizontal="center" vertical="center"/>
      <protection hidden="1"/>
    </xf>
    <xf numFmtId="43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4" fontId="6" fillId="2" borderId="17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 applyProtection="1">
      <alignment horizontal="center" vertical="center"/>
      <protection hidden="1"/>
    </xf>
    <xf numFmtId="164" fontId="6" fillId="2" borderId="5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4" fontId="6" fillId="2" borderId="2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6" fontId="0" fillId="0" borderId="12" xfId="0" applyNumberForma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6" fillId="0" borderId="27" xfId="0" applyNumberFormat="1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164" fontId="6" fillId="0" borderId="26" xfId="0" applyNumberFormat="1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8" fillId="0" borderId="39" xfId="0" applyFont="1" applyBorder="1" applyAlignment="1" applyProtection="1">
      <alignment horizontal="left" vertical="center" wrapText="1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9" fontId="0" fillId="0" borderId="12" xfId="0" applyNumberFormat="1" applyBorder="1" applyAlignment="1" applyProtection="1">
      <alignment horizontal="right" vertical="center"/>
      <protection hidden="1"/>
    </xf>
    <xf numFmtId="165" fontId="0" fillId="0" borderId="12" xfId="0" applyNumberFormat="1" applyBorder="1" applyAlignment="1" applyProtection="1">
      <alignment horizontal="right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6" fillId="0" borderId="31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4" fontId="8" fillId="0" borderId="22" xfId="0" applyNumberFormat="1" applyFont="1" applyBorder="1" applyAlignment="1" applyProtection="1">
      <alignment horizontal="center" vertical="center"/>
      <protection locked="0" hidden="1"/>
    </xf>
    <xf numFmtId="0" fontId="8" fillId="0" borderId="21" xfId="0" applyFont="1" applyBorder="1" applyAlignment="1" applyProtection="1">
      <alignment horizontal="center" vertical="center"/>
      <protection locked="0" hidden="1"/>
    </xf>
    <xf numFmtId="4" fontId="8" fillId="0" borderId="22" xfId="0" applyNumberFormat="1" applyFont="1" applyBorder="1" applyAlignment="1" applyProtection="1">
      <alignment horizontal="center" vertical="center" wrapText="1"/>
      <protection locked="0" hidden="1"/>
    </xf>
    <xf numFmtId="0" fontId="8" fillId="0" borderId="21" xfId="0" applyFont="1" applyBorder="1" applyAlignment="1" applyProtection="1">
      <alignment horizontal="center" vertical="center" wrapText="1"/>
      <protection locked="0" hidden="1"/>
    </xf>
    <xf numFmtId="0" fontId="8" fillId="0" borderId="20" xfId="0" applyFont="1" applyBorder="1" applyAlignment="1" applyProtection="1">
      <alignment horizontal="center" vertical="center" wrapText="1"/>
      <protection locked="0"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4" fontId="8" fillId="0" borderId="8" xfId="0" applyNumberFormat="1" applyFont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4" fontId="8" fillId="0" borderId="25" xfId="0" applyNumberFormat="1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2396040</xdr:colOff>
      <xdr:row>1</xdr:row>
      <xdr:rowOff>33617</xdr:rowOff>
    </xdr:from>
    <xdr:to>
      <xdr:col>5</xdr:col>
      <xdr:colOff>351097</xdr:colOff>
      <xdr:row>7</xdr:row>
      <xdr:rowOff>125056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8981" y="190499"/>
          <a:ext cx="2195923" cy="1099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220979</xdr:colOff>
      <xdr:row>0</xdr:row>
      <xdr:rowOff>57150</xdr:rowOff>
    </xdr:from>
    <xdr:to>
      <xdr:col>4</xdr:col>
      <xdr:colOff>302352</xdr:colOff>
      <xdr:row>6</xdr:row>
      <xdr:rowOff>148590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3379" y="57150"/>
          <a:ext cx="2195923" cy="112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0"/>
  <sheetViews>
    <sheetView tabSelected="1" zoomScale="85" zoomScaleNormal="85" workbookViewId="0">
      <selection activeCell="L24" sqref="L24"/>
    </sheetView>
  </sheetViews>
  <sheetFormatPr defaultColWidth="9.140625" defaultRowHeight="12.75" x14ac:dyDescent="0.2"/>
  <cols>
    <col min="1" max="1" width="9.140625" style="1"/>
    <col min="2" max="2" width="6.28515625" style="1" bestFit="1" customWidth="1"/>
    <col min="3" max="3" width="11.5703125" style="1" customWidth="1"/>
    <col min="4" max="4" width="49.28515625" style="1" customWidth="1"/>
    <col min="5" max="5" width="14.28515625" style="1" customWidth="1"/>
    <col min="6" max="6" width="13.5703125" style="1" customWidth="1"/>
    <col min="7" max="7" width="16.7109375" style="1" customWidth="1"/>
    <col min="8" max="8" width="14.42578125" style="1" customWidth="1"/>
    <col min="9" max="9" width="13.140625" style="1" bestFit="1" customWidth="1"/>
    <col min="10" max="10" width="9.140625" style="1"/>
    <col min="11" max="11" width="10.5703125" style="1" bestFit="1" customWidth="1"/>
    <col min="12" max="13" width="9.5703125" style="1" bestFit="1" customWidth="1"/>
    <col min="14" max="16384" width="9.140625" style="1"/>
  </cols>
  <sheetData>
    <row r="2" spans="3:8" ht="18" x14ac:dyDescent="0.25">
      <c r="C2" s="44"/>
      <c r="D2" s="44"/>
      <c r="E2" s="44"/>
      <c r="F2" s="44"/>
      <c r="G2" s="44"/>
      <c r="H2" s="44"/>
    </row>
    <row r="3" spans="3:8" x14ac:dyDescent="0.2">
      <c r="C3" s="45"/>
      <c r="D3" s="45"/>
      <c r="E3" s="45"/>
      <c r="F3" s="45"/>
      <c r="G3" s="45"/>
      <c r="H3" s="45"/>
    </row>
    <row r="4" spans="3:8" x14ac:dyDescent="0.2">
      <c r="C4" s="45"/>
      <c r="D4" s="45"/>
      <c r="E4" s="45"/>
      <c r="F4" s="45"/>
      <c r="G4" s="45"/>
      <c r="H4" s="45"/>
    </row>
    <row r="5" spans="3:8" x14ac:dyDescent="0.2">
      <c r="C5" s="4"/>
      <c r="D5" s="4"/>
      <c r="E5" s="12"/>
      <c r="F5" s="12"/>
      <c r="G5" s="12"/>
      <c r="H5" s="4"/>
    </row>
    <row r="6" spans="3:8" x14ac:dyDescent="0.2">
      <c r="C6" s="6"/>
      <c r="D6" s="6"/>
      <c r="E6" s="12"/>
      <c r="F6" s="12"/>
      <c r="G6" s="12"/>
      <c r="H6" s="6"/>
    </row>
    <row r="7" spans="3:8" x14ac:dyDescent="0.2">
      <c r="C7" s="6"/>
      <c r="D7" s="6"/>
      <c r="E7" s="12"/>
      <c r="F7" s="12"/>
      <c r="G7" s="12"/>
      <c r="H7" s="6"/>
    </row>
    <row r="8" spans="3:8" x14ac:dyDescent="0.2">
      <c r="C8" s="8"/>
      <c r="D8" s="8"/>
      <c r="E8" s="12"/>
      <c r="F8" s="12"/>
      <c r="G8" s="12"/>
      <c r="H8" s="8"/>
    </row>
    <row r="9" spans="3:8" x14ac:dyDescent="0.2">
      <c r="C9" s="8"/>
      <c r="D9" s="8"/>
      <c r="E9" s="12"/>
      <c r="F9" s="12"/>
      <c r="G9" s="12"/>
      <c r="H9" s="8"/>
    </row>
    <row r="10" spans="3:8" x14ac:dyDescent="0.2">
      <c r="C10" s="8"/>
      <c r="D10" s="8"/>
      <c r="E10" s="12"/>
      <c r="F10" s="12"/>
      <c r="G10" s="12"/>
      <c r="H10" s="8"/>
    </row>
    <row r="11" spans="3:8" x14ac:dyDescent="0.2">
      <c r="C11" s="8"/>
      <c r="D11" s="8"/>
      <c r="E11" s="12"/>
      <c r="F11" s="12"/>
      <c r="G11" s="12"/>
      <c r="H11" s="8"/>
    </row>
    <row r="12" spans="3:8" ht="18" x14ac:dyDescent="0.25">
      <c r="C12" s="44" t="s">
        <v>9</v>
      </c>
      <c r="D12" s="44"/>
      <c r="E12" s="44"/>
      <c r="F12" s="44"/>
      <c r="G12" s="44"/>
      <c r="H12" s="44"/>
    </row>
    <row r="13" spans="3:8" x14ac:dyDescent="0.2">
      <c r="C13" s="48" t="s">
        <v>8</v>
      </c>
      <c r="D13" s="49"/>
      <c r="E13" s="49"/>
      <c r="F13" s="49"/>
      <c r="G13" s="49"/>
      <c r="H13" s="49"/>
    </row>
    <row r="14" spans="3:8" x14ac:dyDescent="0.2">
      <c r="C14" s="48"/>
      <c r="D14" s="49"/>
      <c r="E14" s="49"/>
      <c r="F14" s="49"/>
      <c r="G14" s="49"/>
      <c r="H14" s="49"/>
    </row>
    <row r="15" spans="3:8" x14ac:dyDescent="0.2">
      <c r="C15" s="48"/>
      <c r="D15" s="49"/>
      <c r="E15" s="49"/>
      <c r="F15" s="49"/>
      <c r="G15" s="49"/>
      <c r="H15" s="49"/>
    </row>
    <row r="16" spans="3:8" x14ac:dyDescent="0.2">
      <c r="C16" s="48"/>
      <c r="D16" s="49"/>
      <c r="E16" s="49"/>
      <c r="F16" s="49"/>
      <c r="G16" s="49"/>
      <c r="H16" s="49"/>
    </row>
    <row r="17" spans="2:13" ht="39.950000000000003" customHeight="1" x14ac:dyDescent="0.2">
      <c r="C17" s="49"/>
      <c r="D17" s="49"/>
      <c r="E17" s="49"/>
      <c r="F17" s="49"/>
      <c r="G17" s="49"/>
      <c r="H17" s="49"/>
      <c r="I17" s="5"/>
      <c r="J17" s="5"/>
      <c r="K17" s="5"/>
    </row>
    <row r="18" spans="2:13" ht="15.6" customHeight="1" x14ac:dyDescent="0.2">
      <c r="C18" s="9"/>
      <c r="D18" s="9"/>
      <c r="E18" s="13"/>
      <c r="F18" s="13"/>
      <c r="G18" s="13"/>
      <c r="H18" s="9"/>
    </row>
    <row r="19" spans="2:13" ht="15.6" customHeight="1" thickBot="1" x14ac:dyDescent="0.25">
      <c r="C19" s="9"/>
      <c r="D19" s="9"/>
      <c r="E19" s="13"/>
      <c r="F19" s="13"/>
      <c r="G19" s="79" t="s">
        <v>29</v>
      </c>
      <c r="H19" s="80"/>
    </row>
    <row r="20" spans="2:13" ht="19.899999999999999" customHeight="1" thickBot="1" x14ac:dyDescent="0.25">
      <c r="B20" s="10" t="s">
        <v>0</v>
      </c>
      <c r="C20" s="30" t="s">
        <v>23</v>
      </c>
      <c r="D20" s="39" t="s">
        <v>1</v>
      </c>
      <c r="E20" s="29" t="s">
        <v>17</v>
      </c>
      <c r="F20" s="29" t="s">
        <v>18</v>
      </c>
      <c r="G20" s="29" t="s">
        <v>22</v>
      </c>
      <c r="H20" s="30" t="s">
        <v>2</v>
      </c>
    </row>
    <row r="21" spans="2:13" ht="23.25" customHeight="1" x14ac:dyDescent="0.2">
      <c r="B21" s="82">
        <v>1</v>
      </c>
      <c r="C21" s="50" t="s">
        <v>27</v>
      </c>
      <c r="D21" s="52" t="s">
        <v>24</v>
      </c>
      <c r="E21" s="74" t="s">
        <v>19</v>
      </c>
      <c r="F21" s="74">
        <v>1</v>
      </c>
      <c r="G21" s="85"/>
      <c r="H21" s="54">
        <f>G21*F21</f>
        <v>0</v>
      </c>
      <c r="I21" s="43"/>
    </row>
    <row r="22" spans="2:13" ht="15.75" customHeight="1" x14ac:dyDescent="0.2">
      <c r="B22" s="83"/>
      <c r="C22" s="51"/>
      <c r="D22" s="53"/>
      <c r="E22" s="61"/>
      <c r="F22" s="61"/>
      <c r="G22" s="72"/>
      <c r="H22" s="46"/>
      <c r="I22" s="43"/>
    </row>
    <row r="23" spans="2:13" ht="18" customHeight="1" x14ac:dyDescent="0.2">
      <c r="B23" s="82">
        <v>2</v>
      </c>
      <c r="C23" s="50" t="s">
        <v>26</v>
      </c>
      <c r="D23" s="56" t="s">
        <v>25</v>
      </c>
      <c r="E23" s="60" t="s">
        <v>20</v>
      </c>
      <c r="F23" s="75">
        <v>7844.19</v>
      </c>
      <c r="G23" s="71"/>
      <c r="H23" s="54">
        <f>G23*F23</f>
        <v>0</v>
      </c>
      <c r="I23" s="63"/>
    </row>
    <row r="24" spans="2:13" ht="27.75" customHeight="1" x14ac:dyDescent="0.2">
      <c r="B24" s="83"/>
      <c r="C24" s="51"/>
      <c r="D24" s="53"/>
      <c r="E24" s="61"/>
      <c r="F24" s="61"/>
      <c r="G24" s="72"/>
      <c r="H24" s="46"/>
      <c r="I24" s="63"/>
    </row>
    <row r="25" spans="2:13" ht="20.100000000000001" customHeight="1" x14ac:dyDescent="0.2">
      <c r="B25" s="82">
        <v>3</v>
      </c>
      <c r="C25" s="50" t="s">
        <v>28</v>
      </c>
      <c r="D25" s="58" t="s">
        <v>4</v>
      </c>
      <c r="E25" s="64" t="s">
        <v>21</v>
      </c>
      <c r="F25" s="64">
        <v>1</v>
      </c>
      <c r="G25" s="69"/>
      <c r="H25" s="54">
        <f>G25*F25</f>
        <v>0</v>
      </c>
      <c r="I25" s="62"/>
    </row>
    <row r="26" spans="2:13" ht="20.100000000000001" customHeight="1" x14ac:dyDescent="0.2">
      <c r="B26" s="83"/>
      <c r="C26" s="51"/>
      <c r="D26" s="59"/>
      <c r="E26" s="65"/>
      <c r="F26" s="65"/>
      <c r="G26" s="70"/>
      <c r="H26" s="46"/>
      <c r="I26" s="62"/>
    </row>
    <row r="27" spans="2:13" ht="20.100000000000001" customHeight="1" x14ac:dyDescent="0.2">
      <c r="B27" s="82">
        <v>4</v>
      </c>
      <c r="C27" s="50" t="s">
        <v>28</v>
      </c>
      <c r="D27" s="47" t="s">
        <v>5</v>
      </c>
      <c r="E27" s="60" t="s">
        <v>21</v>
      </c>
      <c r="F27" s="60">
        <v>1</v>
      </c>
      <c r="G27" s="71"/>
      <c r="H27" s="46">
        <f>G27*F27</f>
        <v>0</v>
      </c>
      <c r="I27" s="62"/>
      <c r="K27" s="42"/>
    </row>
    <row r="28" spans="2:13" ht="20.100000000000001" customHeight="1" x14ac:dyDescent="0.2">
      <c r="B28" s="83"/>
      <c r="C28" s="51"/>
      <c r="D28" s="47"/>
      <c r="E28" s="61"/>
      <c r="F28" s="61"/>
      <c r="G28" s="72"/>
      <c r="H28" s="46"/>
      <c r="I28" s="68"/>
      <c r="K28" s="41"/>
      <c r="M28" s="41"/>
    </row>
    <row r="29" spans="2:13" ht="20.100000000000001" customHeight="1" x14ac:dyDescent="0.2">
      <c r="B29" s="82">
        <v>5</v>
      </c>
      <c r="C29" s="50" t="s">
        <v>28</v>
      </c>
      <c r="D29" s="47" t="s">
        <v>6</v>
      </c>
      <c r="E29" s="60" t="s">
        <v>21</v>
      </c>
      <c r="F29" s="60">
        <v>1</v>
      </c>
      <c r="G29" s="71"/>
      <c r="H29" s="46">
        <f>G29*F29</f>
        <v>0</v>
      </c>
      <c r="I29" s="62"/>
    </row>
    <row r="30" spans="2:13" ht="20.100000000000001" customHeight="1" x14ac:dyDescent="0.2">
      <c r="B30" s="83"/>
      <c r="C30" s="51"/>
      <c r="D30" s="47"/>
      <c r="E30" s="61"/>
      <c r="F30" s="61"/>
      <c r="G30" s="72"/>
      <c r="H30" s="46"/>
      <c r="I30" s="68"/>
    </row>
    <row r="31" spans="2:13" ht="20.100000000000001" customHeight="1" x14ac:dyDescent="0.2">
      <c r="B31" s="82">
        <v>6</v>
      </c>
      <c r="C31" s="50" t="s">
        <v>28</v>
      </c>
      <c r="D31" s="56" t="s">
        <v>7</v>
      </c>
      <c r="E31" s="60" t="s">
        <v>21</v>
      </c>
      <c r="F31" s="60">
        <v>1</v>
      </c>
      <c r="G31" s="71"/>
      <c r="H31" s="46">
        <f>G31*F31</f>
        <v>0</v>
      </c>
      <c r="I31" s="62"/>
    </row>
    <row r="32" spans="2:13" ht="22.5" customHeight="1" thickBot="1" x14ac:dyDescent="0.25">
      <c r="B32" s="84"/>
      <c r="C32" s="55"/>
      <c r="D32" s="57"/>
      <c r="E32" s="81"/>
      <c r="F32" s="81"/>
      <c r="G32" s="73"/>
      <c r="H32" s="67"/>
      <c r="I32" s="68"/>
    </row>
    <row r="33" spans="2:13" s="2" customFormat="1" ht="30" customHeight="1" thickBot="1" x14ac:dyDescent="0.25">
      <c r="B33" s="76" t="s">
        <v>3</v>
      </c>
      <c r="C33" s="77"/>
      <c r="D33" s="77"/>
      <c r="E33" s="77"/>
      <c r="F33" s="77"/>
      <c r="G33" s="78"/>
      <c r="H33" s="38">
        <f>SUM(H21:H32)</f>
        <v>0</v>
      </c>
      <c r="I33" s="7"/>
      <c r="J33" s="31"/>
      <c r="K33" s="40"/>
      <c r="L33" s="40"/>
      <c r="M33" s="40"/>
    </row>
    <row r="35" spans="2:13" x14ac:dyDescent="0.2">
      <c r="C35" s="66"/>
      <c r="D35" s="66"/>
      <c r="E35" s="66"/>
      <c r="F35" s="66"/>
      <c r="G35" s="66"/>
      <c r="H35" s="66"/>
    </row>
    <row r="37" spans="2:13" x14ac:dyDescent="0.2">
      <c r="C37" s="66"/>
      <c r="D37" s="66"/>
      <c r="E37" s="66"/>
      <c r="F37" s="66"/>
      <c r="G37" s="66"/>
      <c r="H37" s="66"/>
    </row>
    <row r="38" spans="2:13" x14ac:dyDescent="0.2">
      <c r="H38" s="2"/>
    </row>
    <row r="39" spans="2:13" x14ac:dyDescent="0.2">
      <c r="H39" s="3"/>
    </row>
    <row r="40" spans="2:13" x14ac:dyDescent="0.2">
      <c r="H40" s="3"/>
    </row>
  </sheetData>
  <sheetProtection sheet="1" objects="1" scenarios="1"/>
  <mergeCells count="57">
    <mergeCell ref="G19:H19"/>
    <mergeCell ref="F29:F30"/>
    <mergeCell ref="F31:F32"/>
    <mergeCell ref="B21:B22"/>
    <mergeCell ref="B23:B24"/>
    <mergeCell ref="B25:B26"/>
    <mergeCell ref="B27:B28"/>
    <mergeCell ref="B29:B30"/>
    <mergeCell ref="B31:B32"/>
    <mergeCell ref="E29:E30"/>
    <mergeCell ref="E31:E32"/>
    <mergeCell ref="E23:E24"/>
    <mergeCell ref="E21:E22"/>
    <mergeCell ref="G21:G22"/>
    <mergeCell ref="G23:G24"/>
    <mergeCell ref="F21:F22"/>
    <mergeCell ref="F23:F24"/>
    <mergeCell ref="F25:F26"/>
    <mergeCell ref="F27:F28"/>
    <mergeCell ref="B33:G33"/>
    <mergeCell ref="C35:H35"/>
    <mergeCell ref="C37:H37"/>
    <mergeCell ref="H27:H28"/>
    <mergeCell ref="H31:H32"/>
    <mergeCell ref="I27:I28"/>
    <mergeCell ref="I29:I30"/>
    <mergeCell ref="I31:I32"/>
    <mergeCell ref="G27:G28"/>
    <mergeCell ref="G29:G30"/>
    <mergeCell ref="G31:G32"/>
    <mergeCell ref="C31:C32"/>
    <mergeCell ref="D31:D32"/>
    <mergeCell ref="C23:C24"/>
    <mergeCell ref="D23:D24"/>
    <mergeCell ref="H23:H24"/>
    <mergeCell ref="C25:C26"/>
    <mergeCell ref="D25:D26"/>
    <mergeCell ref="H25:H26"/>
    <mergeCell ref="E27:E28"/>
    <mergeCell ref="E25:E26"/>
    <mergeCell ref="G25:G26"/>
    <mergeCell ref="I21:I22"/>
    <mergeCell ref="C2:H2"/>
    <mergeCell ref="C3:H3"/>
    <mergeCell ref="C4:H4"/>
    <mergeCell ref="H29:H30"/>
    <mergeCell ref="D29:D30"/>
    <mergeCell ref="C13:H17"/>
    <mergeCell ref="C12:H12"/>
    <mergeCell ref="C21:C22"/>
    <mergeCell ref="C27:C28"/>
    <mergeCell ref="D21:D22"/>
    <mergeCell ref="D27:D28"/>
    <mergeCell ref="C29:C30"/>
    <mergeCell ref="H21:H22"/>
    <mergeCell ref="I25:I26"/>
    <mergeCell ref="I23:I24"/>
  </mergeCells>
  <phoneticPr fontId="1" type="noConversion"/>
  <printOptions horizontalCentered="1"/>
  <pageMargins left="0" right="0" top="0.59055118110236227" bottom="0" header="0" footer="0"/>
  <pageSetup paperSize="9" scale="80" orientation="landscape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B32" sqref="B32"/>
    </sheetView>
  </sheetViews>
  <sheetFormatPr defaultColWidth="9.140625" defaultRowHeight="12.75" x14ac:dyDescent="0.2"/>
  <cols>
    <col min="1" max="1" width="8.7109375" style="1" customWidth="1"/>
    <col min="2" max="2" width="50.7109375" style="1" customWidth="1"/>
    <col min="3" max="3" width="16" style="1" customWidth="1"/>
    <col min="4" max="6" width="15.7109375" style="11" customWidth="1"/>
    <col min="7" max="7" width="16.7109375" style="1" customWidth="1"/>
    <col min="8" max="8" width="16.7109375" style="1" bestFit="1" customWidth="1"/>
    <col min="9" max="9" width="16.7109375" style="1" customWidth="1"/>
    <col min="10" max="10" width="13.140625" style="1" bestFit="1" customWidth="1"/>
    <col min="11" max="16384" width="9.140625" style="1"/>
  </cols>
  <sheetData>
    <row r="2" spans="1:12" ht="18" x14ac:dyDescent="0.25">
      <c r="A2" s="44"/>
      <c r="B2" s="44"/>
      <c r="C2" s="44"/>
      <c r="D2" s="44"/>
      <c r="E2" s="44"/>
      <c r="F2" s="44"/>
      <c r="I2" s="14"/>
    </row>
    <row r="3" spans="1:12" x14ac:dyDescent="0.2">
      <c r="A3" s="45"/>
      <c r="B3" s="45"/>
      <c r="C3" s="45"/>
      <c r="D3" s="45"/>
      <c r="E3" s="45"/>
      <c r="F3" s="45"/>
    </row>
    <row r="4" spans="1:12" x14ac:dyDescent="0.2">
      <c r="A4" s="45"/>
      <c r="B4" s="45"/>
      <c r="C4" s="45"/>
      <c r="D4" s="45"/>
      <c r="E4" s="45"/>
      <c r="F4" s="45"/>
    </row>
    <row r="5" spans="1:12" x14ac:dyDescent="0.2">
      <c r="A5" s="12"/>
      <c r="B5" s="12"/>
      <c r="C5" s="12"/>
      <c r="D5" s="12"/>
      <c r="E5" s="12"/>
      <c r="F5" s="12"/>
    </row>
    <row r="6" spans="1:12" x14ac:dyDescent="0.2">
      <c r="A6" s="12"/>
      <c r="B6" s="12"/>
      <c r="C6" s="12"/>
      <c r="D6" s="12"/>
      <c r="E6" s="12"/>
      <c r="F6" s="12"/>
    </row>
    <row r="7" spans="1:12" x14ac:dyDescent="0.2">
      <c r="A7" s="12"/>
      <c r="B7" s="12"/>
      <c r="C7" s="12"/>
      <c r="D7" s="12"/>
      <c r="E7" s="12"/>
      <c r="F7" s="12"/>
    </row>
    <row r="8" spans="1:12" ht="18" x14ac:dyDescent="0.25">
      <c r="A8" s="44" t="s">
        <v>10</v>
      </c>
      <c r="B8" s="44"/>
      <c r="C8" s="44"/>
      <c r="D8" s="44"/>
      <c r="E8" s="44"/>
      <c r="F8" s="44"/>
      <c r="G8" s="44"/>
      <c r="H8" s="44"/>
    </row>
    <row r="9" spans="1:12" x14ac:dyDescent="0.2">
      <c r="A9" s="48" t="s">
        <v>8</v>
      </c>
      <c r="B9" s="49"/>
      <c r="C9" s="49"/>
      <c r="D9" s="49"/>
      <c r="E9" s="49"/>
      <c r="F9" s="49"/>
      <c r="G9" s="49"/>
      <c r="H9" s="49"/>
      <c r="I9" s="49"/>
    </row>
    <row r="10" spans="1:12" ht="39.950000000000003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5"/>
      <c r="K10" s="5"/>
      <c r="L10" s="5"/>
    </row>
    <row r="11" spans="1:12" ht="15.6" customHeight="1" thickBot="1" x14ac:dyDescent="0.25">
      <c r="A11" s="49"/>
      <c r="B11" s="49"/>
      <c r="C11" s="49"/>
      <c r="D11" s="49"/>
      <c r="E11" s="49"/>
      <c r="F11" s="49"/>
      <c r="G11" s="49"/>
      <c r="H11" s="49"/>
      <c r="I11" s="49"/>
    </row>
    <row r="12" spans="1:12" ht="19.899999999999999" customHeight="1" x14ac:dyDescent="0.2">
      <c r="A12" s="34" t="s">
        <v>0</v>
      </c>
      <c r="B12" s="32" t="s">
        <v>1</v>
      </c>
      <c r="C12" s="32" t="s">
        <v>2</v>
      </c>
      <c r="D12" s="32" t="s">
        <v>11</v>
      </c>
      <c r="E12" s="32" t="s">
        <v>12</v>
      </c>
      <c r="F12" s="32" t="s">
        <v>13</v>
      </c>
      <c r="G12" s="32" t="s">
        <v>14</v>
      </c>
      <c r="H12" s="32" t="s">
        <v>15</v>
      </c>
      <c r="I12" s="33" t="s">
        <v>16</v>
      </c>
    </row>
    <row r="13" spans="1:12" ht="19.899999999999999" customHeight="1" x14ac:dyDescent="0.2">
      <c r="A13" s="92">
        <v>1</v>
      </c>
      <c r="B13" s="94" t="s">
        <v>24</v>
      </c>
      <c r="C13" s="87">
        <f>PLANILHA!H21</f>
        <v>0</v>
      </c>
      <c r="D13" s="15">
        <v>1</v>
      </c>
      <c r="E13" s="35"/>
      <c r="F13" s="35"/>
      <c r="G13" s="35"/>
      <c r="H13" s="35"/>
      <c r="I13" s="36"/>
    </row>
    <row r="14" spans="1:12" ht="19.899999999999999" customHeight="1" x14ac:dyDescent="0.2">
      <c r="A14" s="93"/>
      <c r="B14" s="95"/>
      <c r="C14" s="87"/>
      <c r="D14" s="16">
        <f>C13</f>
        <v>0</v>
      </c>
      <c r="E14" s="35"/>
      <c r="F14" s="35"/>
      <c r="G14" s="35"/>
      <c r="H14" s="35"/>
      <c r="I14" s="36"/>
    </row>
    <row r="15" spans="1:12" ht="19.899999999999999" customHeight="1" x14ac:dyDescent="0.2">
      <c r="A15" s="92">
        <v>2</v>
      </c>
      <c r="B15" s="94" t="s">
        <v>25</v>
      </c>
      <c r="C15" s="87">
        <f>PLANILHA!H23</f>
        <v>0</v>
      </c>
      <c r="D15" s="15">
        <v>1</v>
      </c>
      <c r="E15" s="35"/>
      <c r="F15" s="35"/>
      <c r="G15" s="35"/>
      <c r="H15" s="35"/>
      <c r="I15" s="36"/>
    </row>
    <row r="16" spans="1:12" ht="19.899999999999999" customHeight="1" x14ac:dyDescent="0.2">
      <c r="A16" s="93"/>
      <c r="B16" s="95"/>
      <c r="C16" s="87"/>
      <c r="D16" s="16">
        <f>C15</f>
        <v>0</v>
      </c>
      <c r="E16" s="35"/>
      <c r="F16" s="35"/>
      <c r="G16" s="35"/>
      <c r="H16" s="35"/>
      <c r="I16" s="36"/>
    </row>
    <row r="17" spans="1:10" ht="20.100000000000001" customHeight="1" x14ac:dyDescent="0.2">
      <c r="A17" s="83">
        <v>3</v>
      </c>
      <c r="B17" s="86" t="s">
        <v>4</v>
      </c>
      <c r="C17" s="87">
        <f>PLANILHA!H25</f>
        <v>0</v>
      </c>
      <c r="D17" s="15">
        <v>1</v>
      </c>
      <c r="E17" s="18"/>
      <c r="F17" s="18"/>
      <c r="G17" s="20"/>
      <c r="H17" s="18"/>
      <c r="I17" s="37"/>
    </row>
    <row r="18" spans="1:10" ht="20.100000000000001" customHeight="1" x14ac:dyDescent="0.2">
      <c r="A18" s="83"/>
      <c r="B18" s="86"/>
      <c r="C18" s="87"/>
      <c r="D18" s="16">
        <f>C17</f>
        <v>0</v>
      </c>
      <c r="E18" s="16"/>
      <c r="F18" s="16"/>
      <c r="G18" s="16"/>
      <c r="H18" s="16"/>
      <c r="I18" s="17"/>
    </row>
    <row r="19" spans="1:10" ht="20.100000000000001" customHeight="1" x14ac:dyDescent="0.2">
      <c r="A19" s="83">
        <v>4</v>
      </c>
      <c r="B19" s="96" t="s">
        <v>5</v>
      </c>
      <c r="C19" s="87">
        <f>PLANILHA!H27</f>
        <v>0</v>
      </c>
      <c r="D19" s="18"/>
      <c r="E19" s="15">
        <v>0.5</v>
      </c>
      <c r="F19" s="15">
        <v>0.5</v>
      </c>
      <c r="G19" s="18"/>
      <c r="H19" s="18"/>
      <c r="I19" s="37"/>
    </row>
    <row r="20" spans="1:10" ht="20.100000000000001" customHeight="1" x14ac:dyDescent="0.2">
      <c r="A20" s="83"/>
      <c r="B20" s="96"/>
      <c r="C20" s="87"/>
      <c r="D20" s="16"/>
      <c r="E20" s="16">
        <f>C19*0.5</f>
        <v>0</v>
      </c>
      <c r="F20" s="16">
        <f>C19*0.5</f>
        <v>0</v>
      </c>
      <c r="G20" s="16"/>
      <c r="H20" s="16"/>
      <c r="I20" s="17"/>
    </row>
    <row r="21" spans="1:10" ht="20.100000000000001" customHeight="1" x14ac:dyDescent="0.2">
      <c r="A21" s="83">
        <v>5</v>
      </c>
      <c r="B21" s="96" t="s">
        <v>6</v>
      </c>
      <c r="C21" s="87">
        <f>PLANILHA!H29</f>
        <v>0</v>
      </c>
      <c r="D21" s="16"/>
      <c r="E21" s="16"/>
      <c r="F21" s="15">
        <v>0.1</v>
      </c>
      <c r="G21" s="15">
        <v>0.6</v>
      </c>
      <c r="H21" s="15">
        <v>0.3</v>
      </c>
      <c r="I21" s="19"/>
    </row>
    <row r="22" spans="1:10" ht="20.100000000000001" customHeight="1" x14ac:dyDescent="0.2">
      <c r="A22" s="83"/>
      <c r="B22" s="96"/>
      <c r="C22" s="87"/>
      <c r="D22" s="16"/>
      <c r="E22" s="16"/>
      <c r="F22" s="16">
        <f>C21*0.1</f>
        <v>0</v>
      </c>
      <c r="G22" s="16">
        <f>C21*0.6</f>
        <v>0</v>
      </c>
      <c r="H22" s="16">
        <f>C21*0.3</f>
        <v>0</v>
      </c>
      <c r="I22" s="17"/>
    </row>
    <row r="23" spans="1:10" ht="20.100000000000001" customHeight="1" x14ac:dyDescent="0.2">
      <c r="A23" s="83">
        <v>6</v>
      </c>
      <c r="B23" s="88" t="s">
        <v>7</v>
      </c>
      <c r="C23" s="87">
        <f>PLANILHA!H31</f>
        <v>0</v>
      </c>
      <c r="D23" s="20"/>
      <c r="E23" s="18"/>
      <c r="F23" s="18"/>
      <c r="G23" s="15">
        <v>0.1</v>
      </c>
      <c r="H23" s="15">
        <v>0.4</v>
      </c>
      <c r="I23" s="21">
        <v>0.5</v>
      </c>
    </row>
    <row r="24" spans="1:10" ht="20.100000000000001" customHeight="1" x14ac:dyDescent="0.2">
      <c r="A24" s="83"/>
      <c r="B24" s="89"/>
      <c r="C24" s="87"/>
      <c r="D24" s="22"/>
      <c r="E24" s="16"/>
      <c r="F24" s="16"/>
      <c r="G24" s="16">
        <f>C23*0.1</f>
        <v>0</v>
      </c>
      <c r="H24" s="16">
        <f>C23*0.4</f>
        <v>0</v>
      </c>
      <c r="I24" s="23">
        <f>C23/2</f>
        <v>0</v>
      </c>
    </row>
    <row r="25" spans="1:10" s="11" customFormat="1" ht="30" customHeight="1" thickBot="1" x14ac:dyDescent="0.25">
      <c r="A25" s="90" t="s">
        <v>3</v>
      </c>
      <c r="B25" s="91"/>
      <c r="C25" s="24">
        <f>PLANILHA!H33</f>
        <v>0</v>
      </c>
      <c r="D25" s="25">
        <f>SUM(D18,D16,D14)</f>
        <v>0</v>
      </c>
      <c r="E25" s="25">
        <f>E20</f>
        <v>0</v>
      </c>
      <c r="F25" s="25">
        <f>F22+F20</f>
        <v>0</v>
      </c>
      <c r="G25" s="25">
        <f>G24+G22</f>
        <v>0</v>
      </c>
      <c r="H25" s="25">
        <f>H22+H24</f>
        <v>0</v>
      </c>
      <c r="I25" s="26">
        <f>I24</f>
        <v>0</v>
      </c>
      <c r="J25" s="7"/>
    </row>
    <row r="27" spans="1:10" x14ac:dyDescent="0.2">
      <c r="G27" s="3"/>
      <c r="H27" s="3"/>
      <c r="I27" s="3"/>
    </row>
    <row r="28" spans="1:10" x14ac:dyDescent="0.2">
      <c r="E28" s="27"/>
    </row>
    <row r="29" spans="1:10" x14ac:dyDescent="0.2">
      <c r="C29" s="11"/>
      <c r="D29" s="28"/>
    </row>
    <row r="30" spans="1:10" x14ac:dyDescent="0.2">
      <c r="C30" s="11"/>
      <c r="D30" s="28"/>
    </row>
    <row r="31" spans="1:10" x14ac:dyDescent="0.2">
      <c r="C31" s="3"/>
    </row>
    <row r="32" spans="1:10" x14ac:dyDescent="0.2">
      <c r="C32" s="3"/>
    </row>
  </sheetData>
  <sheetProtection sheet="1" objects="1" scenarios="1"/>
  <mergeCells count="24">
    <mergeCell ref="A23:A24"/>
    <mergeCell ref="B23:B24"/>
    <mergeCell ref="C23:C24"/>
    <mergeCell ref="A25:B25"/>
    <mergeCell ref="A13:A14"/>
    <mergeCell ref="B13:B14"/>
    <mergeCell ref="A15:A16"/>
    <mergeCell ref="B15:B16"/>
    <mergeCell ref="C13:C14"/>
    <mergeCell ref="C15:C16"/>
    <mergeCell ref="A19:A20"/>
    <mergeCell ref="B19:B20"/>
    <mergeCell ref="C19:C20"/>
    <mergeCell ref="A21:A22"/>
    <mergeCell ref="B21:B22"/>
    <mergeCell ref="C21:C22"/>
    <mergeCell ref="A17:A18"/>
    <mergeCell ref="B17:B18"/>
    <mergeCell ref="C17:C18"/>
    <mergeCell ref="A2:F2"/>
    <mergeCell ref="A3:F3"/>
    <mergeCell ref="A4:F4"/>
    <mergeCell ref="A8:H8"/>
    <mergeCell ref="A9:I11"/>
  </mergeCells>
  <printOptions horizontalCentered="1"/>
  <pageMargins left="0" right="0" top="0.59055118110236227" bottom="0" header="0" footer="0"/>
  <pageSetup paperSize="9" scale="8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</vt:lpstr>
      <vt:lpstr>CRONOGRAMA</vt:lpstr>
      <vt:lpstr>CRONOGRAMA!Area_de_impressao</vt:lpstr>
      <vt:lpstr>PLANILHA!Area_de_impressao</vt:lpstr>
    </vt:vector>
  </TitlesOfParts>
  <Company>Secretaria de Estado da Saúde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T E</dc:creator>
  <cp:lastModifiedBy>Adriana Lima Conserva</cp:lastModifiedBy>
  <cp:lastPrinted>2021-03-23T16:36:23Z</cp:lastPrinted>
  <dcterms:created xsi:type="dcterms:W3CDTF">2004-10-05T18:51:55Z</dcterms:created>
  <dcterms:modified xsi:type="dcterms:W3CDTF">2021-03-25T15:49:49Z</dcterms:modified>
</cp:coreProperties>
</file>