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5820" activeTab="1"/>
  </bookViews>
  <sheets>
    <sheet name="GVE 14 BARRETOS CONSOL 2013" sheetId="1" r:id="rId1"/>
    <sheet name="Gráf1GVE14_2013" sheetId="2" r:id="rId2"/>
    <sheet name="Graf2GVE14_FEt" sheetId="3" r:id="rId3"/>
    <sheet name="Gráf3GVE14_PlTrat" sheetId="4" r:id="rId4"/>
  </sheets>
  <definedNames/>
  <calcPr fullCalcOnLoad="1"/>
</workbook>
</file>

<file path=xl/sharedStrings.xml><?xml version="1.0" encoding="utf-8"?>
<sst xmlns="http://schemas.openxmlformats.org/spreadsheetml/2006/main" count="313" uniqueCount="67">
  <si>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</si>
  <si>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</si>
  <si>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</si>
  <si>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</si>
  <si>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</si>
  <si>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</si>
  <si>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</si>
  <si>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</si>
  <si>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</si>
  <si>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</si>
  <si>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</si>
  <si>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</si>
  <si>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</si>
  <si>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</si>
  <si>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</si>
  <si>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</si>
  <si>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</si>
  <si>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</si>
  <si>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</si>
  <si>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</si>
  <si>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</si>
  <si>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</si>
  <si>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</si>
  <si>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</si>
  <si>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</si>
  <si>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</si>
  <si>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</si>
  <si>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</si>
  <si>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</si>
  <si>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</si>
  <si>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</si>
  <si>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</si>
  <si>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</si>
  <si>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</si>
  <si>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</si>
  <si>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</si>
  <si>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</si>
  <si>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</si>
  <si>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</si>
  <si>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</si>
  <si>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</si>
  <si>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</si>
  <si>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</si>
  <si>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</si>
  <si>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</si>
  <si>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</si>
  <si>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</si>
  <si>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</si>
  <si>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</si>
  <si>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</si>
  <si>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</si>
  <si>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</si>
  <si>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</si>
  <si>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</si>
  <si>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</si>
  <si>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</si>
  <si>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</si>
  <si>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</si>
  <si>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</si>
  <si>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</si>
  <si>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14 BARRETOS,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</si>
  <si>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14- BARRETOS,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</si>
  <si>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</si>
  <si>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</si>
  <si>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14 - BARRETOS, 2013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</si>
  <si>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14 - BARRETOS,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</si>
  <si>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14 - BARRETOS, 2013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</si>
</sst>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164" fontId="4" fillId="33" borderId="33" xfId="0" applyNumberFormat="1" applyFont="1" applyFill="1" applyBorder="1" applyAlignment="1">
      <alignment horizontal="center" wrapText="1"/>
    </xf>
    <xf numFmtId="164" fontId="4" fillId="33" borderId="34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33" borderId="4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4" fillId="33" borderId="44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0" fontId="2" fillId="0" borderId="4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33" borderId="47" xfId="0" applyFont="1" applyFill="1" applyBorder="1" applyAlignment="1">
      <alignment horizontal="center" wrapText="1"/>
    </xf>
    <xf numFmtId="0" fontId="4" fillId="33" borderId="5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14 Barretos,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2013'!$B$122:$BA$122</c:f>
              <c:numCache>
                <c:ptCount val="52"/>
                <c:pt idx="0">
                  <c:v>352</c:v>
                </c:pt>
                <c:pt idx="1">
                  <c:v>405</c:v>
                </c:pt>
                <c:pt idx="2">
                  <c:v>418</c:v>
                </c:pt>
                <c:pt idx="3">
                  <c:v>368</c:v>
                </c:pt>
                <c:pt idx="4">
                  <c:v>255</c:v>
                </c:pt>
                <c:pt idx="5">
                  <c:v>297</c:v>
                </c:pt>
                <c:pt idx="6">
                  <c:v>151</c:v>
                </c:pt>
                <c:pt idx="7">
                  <c:v>250</c:v>
                </c:pt>
                <c:pt idx="8">
                  <c:v>330</c:v>
                </c:pt>
                <c:pt idx="9">
                  <c:v>203</c:v>
                </c:pt>
                <c:pt idx="10">
                  <c:v>172</c:v>
                </c:pt>
                <c:pt idx="11">
                  <c:v>253</c:v>
                </c:pt>
                <c:pt idx="12">
                  <c:v>213</c:v>
                </c:pt>
                <c:pt idx="13">
                  <c:v>69</c:v>
                </c:pt>
                <c:pt idx="14">
                  <c:v>240</c:v>
                </c:pt>
                <c:pt idx="15">
                  <c:v>232</c:v>
                </c:pt>
                <c:pt idx="16">
                  <c:v>183</c:v>
                </c:pt>
                <c:pt idx="17">
                  <c:v>146</c:v>
                </c:pt>
                <c:pt idx="18">
                  <c:v>179</c:v>
                </c:pt>
                <c:pt idx="19">
                  <c:v>141</c:v>
                </c:pt>
                <c:pt idx="20">
                  <c:v>132</c:v>
                </c:pt>
                <c:pt idx="21">
                  <c:v>135</c:v>
                </c:pt>
                <c:pt idx="22">
                  <c:v>172</c:v>
                </c:pt>
                <c:pt idx="23">
                  <c:v>223</c:v>
                </c:pt>
                <c:pt idx="24">
                  <c:v>194</c:v>
                </c:pt>
                <c:pt idx="25">
                  <c:v>223</c:v>
                </c:pt>
                <c:pt idx="26">
                  <c:v>235</c:v>
                </c:pt>
                <c:pt idx="27">
                  <c:v>198</c:v>
                </c:pt>
                <c:pt idx="28">
                  <c:v>160</c:v>
                </c:pt>
                <c:pt idx="29">
                  <c:v>176</c:v>
                </c:pt>
                <c:pt idx="30">
                  <c:v>191</c:v>
                </c:pt>
                <c:pt idx="31">
                  <c:v>165</c:v>
                </c:pt>
                <c:pt idx="32">
                  <c:v>234</c:v>
                </c:pt>
                <c:pt idx="33">
                  <c:v>226</c:v>
                </c:pt>
                <c:pt idx="34">
                  <c:v>206</c:v>
                </c:pt>
                <c:pt idx="35">
                  <c:v>153</c:v>
                </c:pt>
                <c:pt idx="36">
                  <c:v>210</c:v>
                </c:pt>
                <c:pt idx="37">
                  <c:v>251</c:v>
                </c:pt>
                <c:pt idx="38">
                  <c:v>135</c:v>
                </c:pt>
                <c:pt idx="39">
                  <c:v>100</c:v>
                </c:pt>
                <c:pt idx="40">
                  <c:v>172</c:v>
                </c:pt>
                <c:pt idx="41">
                  <c:v>176</c:v>
                </c:pt>
                <c:pt idx="42">
                  <c:v>208</c:v>
                </c:pt>
                <c:pt idx="43">
                  <c:v>217</c:v>
                </c:pt>
                <c:pt idx="44">
                  <c:v>261</c:v>
                </c:pt>
                <c:pt idx="45">
                  <c:v>183</c:v>
                </c:pt>
                <c:pt idx="46">
                  <c:v>222</c:v>
                </c:pt>
                <c:pt idx="47">
                  <c:v>230</c:v>
                </c:pt>
                <c:pt idx="48">
                  <c:v>192</c:v>
                </c:pt>
                <c:pt idx="49">
                  <c:v>217</c:v>
                </c:pt>
                <c:pt idx="50">
                  <c:v>213</c:v>
                </c:pt>
                <c:pt idx="51">
                  <c:v>236</c:v>
                </c:pt>
              </c:numCache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14 - Barretos, ESP, 2013 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97"/>
          <c:w val="0.8015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14 BARRETOS CONSOL 2013'!$B$129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2013'!$B$130:$B$133</c:f>
              <c:numCache>
                <c:ptCount val="4"/>
                <c:pt idx="0">
                  <c:v>107</c:v>
                </c:pt>
                <c:pt idx="1">
                  <c:v>73</c:v>
                </c:pt>
                <c:pt idx="2">
                  <c:v>88</c:v>
                </c:pt>
                <c:pt idx="3">
                  <c:v>86</c:v>
                </c:pt>
              </c:numCache>
            </c:numRef>
          </c:val>
        </c:ser>
        <c:ser>
          <c:idx val="1"/>
          <c:order val="1"/>
          <c:tx>
            <c:strRef>
              <c:f>'GVE 14 BARRETOS CONSOL 2013'!$C$129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2013'!$C$130:$C$133</c:f>
              <c:numCache>
                <c:ptCount val="4"/>
                <c:pt idx="0">
                  <c:v>483</c:v>
                </c:pt>
                <c:pt idx="1">
                  <c:v>372</c:v>
                </c:pt>
                <c:pt idx="2">
                  <c:v>458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strRef>
              <c:f>'GVE 14 BARRETOS CONSOL 2013'!$D$129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2013'!$D$130:$D$133</c:f>
              <c:numCache>
                <c:ptCount val="4"/>
                <c:pt idx="0">
                  <c:v>374</c:v>
                </c:pt>
                <c:pt idx="1">
                  <c:v>292</c:v>
                </c:pt>
                <c:pt idx="2">
                  <c:v>309</c:v>
                </c:pt>
                <c:pt idx="3">
                  <c:v>284</c:v>
                </c:pt>
              </c:numCache>
            </c:numRef>
          </c:val>
        </c:ser>
        <c:ser>
          <c:idx val="3"/>
          <c:order val="3"/>
          <c:tx>
            <c:strRef>
              <c:f>'GVE 14 BARRETOS CONSOL 2013'!$E$129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2013'!$E$130:$E$133</c:f>
              <c:numCache>
                <c:ptCount val="4"/>
                <c:pt idx="0">
                  <c:v>2703</c:v>
                </c:pt>
                <c:pt idx="1">
                  <c:v>1532</c:v>
                </c:pt>
                <c:pt idx="2">
                  <c:v>1685</c:v>
                </c:pt>
                <c:pt idx="3">
                  <c:v>1788</c:v>
                </c:pt>
              </c:numCache>
            </c:numRef>
          </c:val>
        </c:ser>
        <c:ser>
          <c:idx val="4"/>
          <c:order val="4"/>
          <c:tx>
            <c:strRef>
              <c:f>'GVE 14 BARRETOS CONSOL 2013'!$F$129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2013'!$F$130:$F$133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72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5"/>
          <c:y val="0.8495"/>
          <c:w val="0.4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14 - Barretos,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2013'!$H$130:$H$133</c:f>
              <c:numCache>
                <c:ptCount val="4"/>
                <c:pt idx="0">
                  <c:v>1341</c:v>
                </c:pt>
                <c:pt idx="1">
                  <c:v>906</c:v>
                </c:pt>
                <c:pt idx="2">
                  <c:v>1139</c:v>
                </c:pt>
                <c:pt idx="3">
                  <c:v>1160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2013'!$I$130:$I$133</c:f>
              <c:numCache>
                <c:ptCount val="4"/>
                <c:pt idx="0">
                  <c:v>1660</c:v>
                </c:pt>
                <c:pt idx="1">
                  <c:v>1255</c:v>
                </c:pt>
                <c:pt idx="2">
                  <c:v>1308</c:v>
                </c:pt>
                <c:pt idx="3">
                  <c:v>1285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2013'!$J$130:$J$133</c:f>
              <c:numCache>
                <c:ptCount val="4"/>
                <c:pt idx="0">
                  <c:v>666</c:v>
                </c:pt>
                <c:pt idx="1">
                  <c:v>108</c:v>
                </c:pt>
                <c:pt idx="2">
                  <c:v>93</c:v>
                </c:pt>
                <c:pt idx="3">
                  <c:v>178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2013'!$A$130:$A$133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2013'!$K$130:$K$133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11964707"/>
        <c:axId val="40573500"/>
      </c:bar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40">
      <selection activeCell="A71" sqref="A71:A72"/>
    </sheetView>
  </sheetViews>
  <sheetFormatPr defaultColWidth="9.140625" defaultRowHeight="15"/>
  <cols>
    <col min="1" max="1" width="21.421875" style="3" customWidth="1"/>
    <col min="2" max="2" width="11.8515625" style="3" customWidth="1"/>
    <col min="3" max="3" width="11.5742187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5" width="9.140625" style="3" customWidth="1"/>
    <col min="16" max="17" width="9.140625" style="15" customWidth="1"/>
    <col min="18" max="29" width="9.140625" style="3" customWidth="1"/>
    <col min="30" max="30" width="7.7109375" style="3" customWidth="1"/>
    <col min="31" max="16384" width="9.140625" style="3" customWidth="1"/>
  </cols>
  <sheetData>
    <row r="1" spans="1:55" s="7" customFormat="1" ht="18">
      <c r="A1" s="12"/>
      <c r="B1" s="2" t="s">
        <v>36</v>
      </c>
      <c r="J1" s="17" t="s">
        <v>56</v>
      </c>
      <c r="O1" s="13"/>
      <c r="BC1" s="18"/>
    </row>
    <row r="2" spans="1:55" s="7" customFormat="1" ht="11.25">
      <c r="A2" s="12"/>
      <c r="B2" s="2" t="s">
        <v>37</v>
      </c>
      <c r="O2" s="13"/>
      <c r="BC2" s="18"/>
    </row>
    <row r="3" spans="1:55" s="7" customFormat="1" ht="11.25">
      <c r="A3" s="12"/>
      <c r="B3" s="2" t="s">
        <v>38</v>
      </c>
      <c r="O3" s="13"/>
      <c r="BC3" s="18"/>
    </row>
    <row r="4" spans="1:55" s="7" customFormat="1" ht="11.25">
      <c r="A4" s="12"/>
      <c r="B4" s="2" t="s">
        <v>39</v>
      </c>
      <c r="O4" s="13"/>
      <c r="BC4" s="18"/>
    </row>
    <row r="5" spans="1:55" s="7" customFormat="1" ht="18">
      <c r="A5" s="12"/>
      <c r="B5" s="5" t="s">
        <v>40</v>
      </c>
      <c r="H5" s="17" t="s">
        <v>60</v>
      </c>
      <c r="O5" s="13"/>
      <c r="BC5" s="18"/>
    </row>
    <row r="6" spans="1:55" s="7" customFormat="1" ht="11.25">
      <c r="A6" s="12"/>
      <c r="B6" s="5" t="s">
        <v>41</v>
      </c>
      <c r="O6" s="13"/>
      <c r="BC6" s="18"/>
    </row>
    <row r="7" spans="1:55" s="7" customFormat="1" ht="11.25">
      <c r="A7" s="12"/>
      <c r="B7" s="19" t="s">
        <v>42</v>
      </c>
      <c r="O7" s="13"/>
      <c r="BC7" s="18"/>
    </row>
    <row r="8" spans="1:55" s="7" customFormat="1" ht="11.25">
      <c r="A8" s="12"/>
      <c r="B8" s="19"/>
      <c r="O8" s="13"/>
      <c r="BC8" s="18"/>
    </row>
    <row r="9" spans="1:55" s="7" customFormat="1" ht="12.75">
      <c r="A9" s="12"/>
      <c r="B9" s="19"/>
      <c r="C9" s="20" t="s">
        <v>57</v>
      </c>
      <c r="O9" s="13"/>
      <c r="BC9" s="18"/>
    </row>
    <row r="10" spans="1:55" s="7" customFormat="1" ht="12.75">
      <c r="A10" s="12"/>
      <c r="B10" s="19"/>
      <c r="C10" s="21" t="s">
        <v>58</v>
      </c>
      <c r="O10" s="13"/>
      <c r="BC10" s="18"/>
    </row>
    <row r="11" spans="1:55" s="7" customFormat="1" ht="12.75">
      <c r="A11" s="12"/>
      <c r="C11" s="21" t="s">
        <v>59</v>
      </c>
      <c r="O11" s="13"/>
      <c r="BC11" s="18"/>
    </row>
    <row r="12" spans="1:7" ht="11.25">
      <c r="A12" s="1"/>
      <c r="B12" s="2"/>
      <c r="G12" s="4"/>
    </row>
    <row r="14" spans="1:17" s="6" customFormat="1" ht="16.5" thickBot="1">
      <c r="A14" s="22" t="s">
        <v>61</v>
      </c>
      <c r="B14" s="4"/>
      <c r="C14" s="4"/>
      <c r="D14" s="4"/>
      <c r="E14" s="4"/>
      <c r="F14" s="4"/>
      <c r="G14" s="4"/>
      <c r="H14" s="4"/>
      <c r="I14" s="4"/>
      <c r="J14" s="4"/>
      <c r="K14" s="4"/>
      <c r="P14" s="16"/>
      <c r="Q14" s="16"/>
    </row>
    <row r="15" spans="1:17" s="6" customFormat="1" ht="24.75" customHeight="1" thickBot="1">
      <c r="A15" s="153" t="s">
        <v>32</v>
      </c>
      <c r="B15" s="145" t="s">
        <v>22</v>
      </c>
      <c r="C15" s="146"/>
      <c r="D15" s="146"/>
      <c r="E15" s="146"/>
      <c r="F15" s="146"/>
      <c r="G15" s="147"/>
      <c r="H15" s="145" t="s">
        <v>23</v>
      </c>
      <c r="I15" s="146"/>
      <c r="J15" s="146"/>
      <c r="K15" s="146"/>
      <c r="L15" s="147"/>
      <c r="M15" s="141" t="s">
        <v>33</v>
      </c>
      <c r="N15" s="141" t="s">
        <v>34</v>
      </c>
      <c r="O15" s="143" t="s">
        <v>35</v>
      </c>
      <c r="P15" s="152"/>
      <c r="Q15" s="152"/>
    </row>
    <row r="16" spans="1:17" s="6" customFormat="1" ht="12" thickBot="1">
      <c r="A16" s="154"/>
      <c r="B16" s="28" t="s">
        <v>24</v>
      </c>
      <c r="C16" s="29" t="s">
        <v>25</v>
      </c>
      <c r="D16" s="29" t="s">
        <v>26</v>
      </c>
      <c r="E16" s="29" t="s">
        <v>27</v>
      </c>
      <c r="F16" s="30" t="s">
        <v>28</v>
      </c>
      <c r="G16" s="31" t="s">
        <v>2</v>
      </c>
      <c r="H16" s="28" t="s">
        <v>29</v>
      </c>
      <c r="I16" s="29" t="s">
        <v>30</v>
      </c>
      <c r="J16" s="29" t="s">
        <v>31</v>
      </c>
      <c r="K16" s="30" t="s">
        <v>28</v>
      </c>
      <c r="L16" s="31" t="s">
        <v>2</v>
      </c>
      <c r="M16" s="142"/>
      <c r="N16" s="142"/>
      <c r="O16" s="144"/>
      <c r="P16" s="152"/>
      <c r="Q16" s="152"/>
    </row>
    <row r="17" spans="1:17" ht="11.25">
      <c r="A17" s="32">
        <v>1</v>
      </c>
      <c r="B17" s="34">
        <v>7</v>
      </c>
      <c r="C17" s="35">
        <v>47</v>
      </c>
      <c r="D17" s="35">
        <v>53</v>
      </c>
      <c r="E17" s="35">
        <v>245</v>
      </c>
      <c r="F17" s="36">
        <v>0</v>
      </c>
      <c r="G17" s="41">
        <v>352</v>
      </c>
      <c r="H17" s="34">
        <v>85</v>
      </c>
      <c r="I17" s="35">
        <v>243</v>
      </c>
      <c r="J17" s="35">
        <v>24</v>
      </c>
      <c r="K17" s="36">
        <v>0</v>
      </c>
      <c r="L17" s="41">
        <v>352</v>
      </c>
      <c r="M17" s="44">
        <v>77</v>
      </c>
      <c r="N17" s="35">
        <v>77</v>
      </c>
      <c r="O17" s="45">
        <v>100</v>
      </c>
      <c r="P17" s="23"/>
      <c r="Q17" s="24"/>
    </row>
    <row r="18" spans="1:17" ht="11.25">
      <c r="A18" s="33">
        <v>2</v>
      </c>
      <c r="B18" s="37">
        <v>14</v>
      </c>
      <c r="C18" s="27">
        <v>38</v>
      </c>
      <c r="D18" s="27">
        <v>45</v>
      </c>
      <c r="E18" s="27">
        <v>308</v>
      </c>
      <c r="F18" s="38">
        <v>0</v>
      </c>
      <c r="G18" s="42">
        <v>405</v>
      </c>
      <c r="H18" s="37">
        <v>152</v>
      </c>
      <c r="I18" s="27">
        <v>183</v>
      </c>
      <c r="J18" s="27">
        <v>70</v>
      </c>
      <c r="K18" s="38">
        <v>0</v>
      </c>
      <c r="L18" s="42">
        <v>405</v>
      </c>
      <c r="M18" s="39">
        <v>74</v>
      </c>
      <c r="N18" s="27">
        <v>74</v>
      </c>
      <c r="O18" s="46">
        <f>(N18*100/M18)</f>
        <v>100</v>
      </c>
      <c r="P18" s="23"/>
      <c r="Q18" s="24"/>
    </row>
    <row r="19" spans="1:17" ht="11.25">
      <c r="A19" s="33">
        <v>3</v>
      </c>
      <c r="B19" s="37">
        <v>7</v>
      </c>
      <c r="C19" s="27">
        <v>42</v>
      </c>
      <c r="D19" s="27">
        <v>38</v>
      </c>
      <c r="E19" s="27">
        <v>331</v>
      </c>
      <c r="F19" s="38">
        <v>0</v>
      </c>
      <c r="G19" s="42">
        <v>418</v>
      </c>
      <c r="H19" s="37">
        <v>114</v>
      </c>
      <c r="I19" s="27">
        <v>165</v>
      </c>
      <c r="J19" s="27">
        <v>139</v>
      </c>
      <c r="K19" s="38">
        <v>0</v>
      </c>
      <c r="L19" s="42">
        <v>418</v>
      </c>
      <c r="M19" s="39">
        <v>74</v>
      </c>
      <c r="N19" s="27">
        <v>72</v>
      </c>
      <c r="O19" s="46">
        <f aca="true" t="shared" si="0" ref="O19:O68">(N19*100/M19)</f>
        <v>97.29729729729729</v>
      </c>
      <c r="P19" s="23"/>
      <c r="Q19" s="24"/>
    </row>
    <row r="20" spans="1:17" ht="11.25">
      <c r="A20" s="33">
        <v>4</v>
      </c>
      <c r="B20" s="37">
        <v>14</v>
      </c>
      <c r="C20" s="27">
        <v>37</v>
      </c>
      <c r="D20" s="27">
        <v>41</v>
      </c>
      <c r="E20" s="27">
        <v>276</v>
      </c>
      <c r="F20" s="38">
        <v>0</v>
      </c>
      <c r="G20" s="42">
        <v>368</v>
      </c>
      <c r="H20" s="37">
        <v>109</v>
      </c>
      <c r="I20" s="27">
        <v>163</v>
      </c>
      <c r="J20" s="27">
        <v>96</v>
      </c>
      <c r="K20" s="38">
        <v>0</v>
      </c>
      <c r="L20" s="42">
        <v>368</v>
      </c>
      <c r="M20" s="39">
        <v>74</v>
      </c>
      <c r="N20" s="27">
        <v>70</v>
      </c>
      <c r="O20" s="46">
        <f t="shared" si="0"/>
        <v>94.5945945945946</v>
      </c>
      <c r="P20" s="23"/>
      <c r="Q20" s="24"/>
    </row>
    <row r="21" spans="1:17" ht="11.25">
      <c r="A21" s="33">
        <v>5</v>
      </c>
      <c r="B21" s="37">
        <v>11</v>
      </c>
      <c r="C21" s="27">
        <v>39</v>
      </c>
      <c r="D21" s="27">
        <v>26</v>
      </c>
      <c r="E21" s="27">
        <v>179</v>
      </c>
      <c r="F21" s="38">
        <v>0</v>
      </c>
      <c r="G21" s="42">
        <v>255</v>
      </c>
      <c r="H21" s="37">
        <v>140</v>
      </c>
      <c r="I21" s="27">
        <v>56</v>
      </c>
      <c r="J21" s="27">
        <v>59</v>
      </c>
      <c r="K21" s="38">
        <v>0</v>
      </c>
      <c r="L21" s="42">
        <v>255</v>
      </c>
      <c r="M21" s="39">
        <v>74</v>
      </c>
      <c r="N21" s="27">
        <v>54</v>
      </c>
      <c r="O21" s="46">
        <f t="shared" si="0"/>
        <v>72.97297297297297</v>
      </c>
      <c r="P21" s="23"/>
      <c r="Q21" s="24"/>
    </row>
    <row r="22" spans="1:17" ht="11.25">
      <c r="A22" s="33">
        <v>6</v>
      </c>
      <c r="B22" s="37">
        <v>8</v>
      </c>
      <c r="C22" s="27">
        <v>41</v>
      </c>
      <c r="D22" s="27">
        <v>17</v>
      </c>
      <c r="E22" s="27">
        <v>231</v>
      </c>
      <c r="F22" s="38">
        <v>0</v>
      </c>
      <c r="G22" s="42">
        <v>297</v>
      </c>
      <c r="H22" s="37">
        <v>92</v>
      </c>
      <c r="I22" s="27">
        <v>155</v>
      </c>
      <c r="J22" s="27">
        <v>50</v>
      </c>
      <c r="K22" s="38">
        <v>0</v>
      </c>
      <c r="L22" s="42">
        <v>297</v>
      </c>
      <c r="M22" s="39">
        <v>74</v>
      </c>
      <c r="N22" s="27">
        <v>72</v>
      </c>
      <c r="O22" s="46">
        <f t="shared" si="0"/>
        <v>97.29729729729729</v>
      </c>
      <c r="P22" s="23"/>
      <c r="Q22" s="24"/>
    </row>
    <row r="23" spans="1:17" ht="11.25">
      <c r="A23" s="33">
        <v>7</v>
      </c>
      <c r="B23" s="37">
        <v>2</v>
      </c>
      <c r="C23" s="27">
        <v>23</v>
      </c>
      <c r="D23" s="27">
        <v>20</v>
      </c>
      <c r="E23" s="27">
        <v>106</v>
      </c>
      <c r="F23" s="38">
        <v>0</v>
      </c>
      <c r="G23" s="42">
        <v>151</v>
      </c>
      <c r="H23" s="37">
        <v>63</v>
      </c>
      <c r="I23" s="27">
        <v>43</v>
      </c>
      <c r="J23" s="27">
        <v>45</v>
      </c>
      <c r="K23" s="38">
        <v>0</v>
      </c>
      <c r="L23" s="42">
        <v>151</v>
      </c>
      <c r="M23" s="39">
        <v>74</v>
      </c>
      <c r="N23" s="27">
        <v>69</v>
      </c>
      <c r="O23" s="46">
        <f t="shared" si="0"/>
        <v>93.24324324324324</v>
      </c>
      <c r="P23" s="23"/>
      <c r="Q23" s="24"/>
    </row>
    <row r="24" spans="1:17" ht="11.25">
      <c r="A24" s="33">
        <v>8</v>
      </c>
      <c r="B24" s="37">
        <v>3</v>
      </c>
      <c r="C24" s="27">
        <v>38</v>
      </c>
      <c r="D24" s="27">
        <v>22</v>
      </c>
      <c r="E24" s="27">
        <v>187</v>
      </c>
      <c r="F24" s="38">
        <v>0</v>
      </c>
      <c r="G24" s="42">
        <v>250</v>
      </c>
      <c r="H24" s="37">
        <v>91</v>
      </c>
      <c r="I24" s="27">
        <v>133</v>
      </c>
      <c r="J24" s="27">
        <v>26</v>
      </c>
      <c r="K24" s="38">
        <v>0</v>
      </c>
      <c r="L24" s="42">
        <v>250</v>
      </c>
      <c r="M24" s="39">
        <v>74</v>
      </c>
      <c r="N24" s="27">
        <v>71</v>
      </c>
      <c r="O24" s="46">
        <f t="shared" si="0"/>
        <v>95.94594594594595</v>
      </c>
      <c r="P24" s="23"/>
      <c r="Q24" s="24"/>
    </row>
    <row r="25" spans="1:17" ht="11.25">
      <c r="A25" s="33">
        <v>9</v>
      </c>
      <c r="B25" s="37">
        <v>10</v>
      </c>
      <c r="C25" s="27">
        <v>39</v>
      </c>
      <c r="D25" s="27">
        <v>34</v>
      </c>
      <c r="E25" s="27">
        <v>247</v>
      </c>
      <c r="F25" s="38">
        <v>0</v>
      </c>
      <c r="G25" s="42">
        <v>330</v>
      </c>
      <c r="H25" s="37">
        <v>126</v>
      </c>
      <c r="I25" s="27">
        <v>170</v>
      </c>
      <c r="J25" s="27">
        <v>34</v>
      </c>
      <c r="K25" s="38">
        <v>0</v>
      </c>
      <c r="L25" s="42">
        <v>330</v>
      </c>
      <c r="M25" s="39">
        <v>74</v>
      </c>
      <c r="N25" s="27">
        <v>75</v>
      </c>
      <c r="O25" s="46">
        <f t="shared" si="0"/>
        <v>101.35135135135135</v>
      </c>
      <c r="P25" s="23"/>
      <c r="Q25" s="24"/>
    </row>
    <row r="26" spans="1:17" ht="11.25">
      <c r="A26" s="33">
        <v>10</v>
      </c>
      <c r="B26" s="37">
        <v>12</v>
      </c>
      <c r="C26" s="27">
        <v>37</v>
      </c>
      <c r="D26" s="27">
        <v>21</v>
      </c>
      <c r="E26" s="27">
        <v>133</v>
      </c>
      <c r="F26" s="38">
        <v>0</v>
      </c>
      <c r="G26" s="42">
        <v>203</v>
      </c>
      <c r="H26" s="37">
        <v>128</v>
      </c>
      <c r="I26" s="27">
        <v>43</v>
      </c>
      <c r="J26" s="27">
        <v>32</v>
      </c>
      <c r="K26" s="38">
        <v>0</v>
      </c>
      <c r="L26" s="42">
        <v>203</v>
      </c>
      <c r="M26" s="39">
        <v>74</v>
      </c>
      <c r="N26" s="27">
        <v>52</v>
      </c>
      <c r="O26" s="46">
        <f t="shared" si="0"/>
        <v>70.27027027027027</v>
      </c>
      <c r="P26" s="23"/>
      <c r="Q26" s="24"/>
    </row>
    <row r="27" spans="1:17" ht="11.25">
      <c r="A27" s="33">
        <v>11</v>
      </c>
      <c r="B27" s="37">
        <v>4</v>
      </c>
      <c r="C27" s="27">
        <v>28</v>
      </c>
      <c r="D27" s="27">
        <v>11</v>
      </c>
      <c r="E27" s="27">
        <v>129</v>
      </c>
      <c r="F27" s="38">
        <v>0</v>
      </c>
      <c r="G27" s="42">
        <v>172</v>
      </c>
      <c r="H27" s="37">
        <v>97</v>
      </c>
      <c r="I27" s="27">
        <v>49</v>
      </c>
      <c r="J27" s="27">
        <v>26</v>
      </c>
      <c r="K27" s="38">
        <v>0</v>
      </c>
      <c r="L27" s="42">
        <v>172</v>
      </c>
      <c r="M27" s="39">
        <v>74</v>
      </c>
      <c r="N27" s="27">
        <v>52</v>
      </c>
      <c r="O27" s="46">
        <f t="shared" si="0"/>
        <v>70.27027027027027</v>
      </c>
      <c r="P27" s="23"/>
      <c r="Q27" s="24"/>
    </row>
    <row r="28" spans="1:17" ht="11.25">
      <c r="A28" s="33">
        <v>12</v>
      </c>
      <c r="B28" s="37">
        <v>8</v>
      </c>
      <c r="C28" s="27">
        <v>48</v>
      </c>
      <c r="D28" s="27">
        <v>25</v>
      </c>
      <c r="E28" s="27">
        <v>172</v>
      </c>
      <c r="F28" s="38">
        <v>0</v>
      </c>
      <c r="G28" s="42">
        <v>253</v>
      </c>
      <c r="H28" s="37">
        <v>84</v>
      </c>
      <c r="I28" s="27">
        <v>132</v>
      </c>
      <c r="J28" s="27">
        <v>37</v>
      </c>
      <c r="K28" s="38">
        <v>0</v>
      </c>
      <c r="L28" s="42">
        <v>253</v>
      </c>
      <c r="M28" s="39">
        <v>74</v>
      </c>
      <c r="N28" s="27">
        <v>71</v>
      </c>
      <c r="O28" s="46">
        <f t="shared" si="0"/>
        <v>95.94594594594595</v>
      </c>
      <c r="P28" s="23"/>
      <c r="Q28" s="24"/>
    </row>
    <row r="29" spans="1:17" ht="11.25">
      <c r="A29" s="33">
        <v>13</v>
      </c>
      <c r="B29" s="37">
        <v>7</v>
      </c>
      <c r="C29" s="27">
        <v>26</v>
      </c>
      <c r="D29" s="27">
        <v>21</v>
      </c>
      <c r="E29" s="27">
        <v>159</v>
      </c>
      <c r="F29" s="38">
        <v>0</v>
      </c>
      <c r="G29" s="42">
        <v>213</v>
      </c>
      <c r="H29" s="37">
        <v>60</v>
      </c>
      <c r="I29" s="27">
        <v>125</v>
      </c>
      <c r="J29" s="27">
        <v>28</v>
      </c>
      <c r="K29" s="38">
        <v>0</v>
      </c>
      <c r="L29" s="42">
        <v>213</v>
      </c>
      <c r="M29" s="39">
        <v>74</v>
      </c>
      <c r="N29" s="27">
        <v>73</v>
      </c>
      <c r="O29" s="46">
        <f t="shared" si="0"/>
        <v>98.64864864864865</v>
      </c>
      <c r="P29" s="23"/>
      <c r="Q29" s="24"/>
    </row>
    <row r="30" spans="1:17" ht="11.25">
      <c r="A30" s="33">
        <v>14</v>
      </c>
      <c r="B30" s="37">
        <v>2</v>
      </c>
      <c r="C30" s="27">
        <v>10</v>
      </c>
      <c r="D30" s="27">
        <v>13</v>
      </c>
      <c r="E30" s="27">
        <v>44</v>
      </c>
      <c r="F30" s="38">
        <v>0</v>
      </c>
      <c r="G30" s="42">
        <v>69</v>
      </c>
      <c r="H30" s="37">
        <v>43</v>
      </c>
      <c r="I30" s="27">
        <v>25</v>
      </c>
      <c r="J30" s="27">
        <v>1</v>
      </c>
      <c r="K30" s="38">
        <v>0</v>
      </c>
      <c r="L30" s="42">
        <v>69</v>
      </c>
      <c r="M30" s="39">
        <v>74</v>
      </c>
      <c r="N30" s="27">
        <v>35</v>
      </c>
      <c r="O30" s="46">
        <f t="shared" si="0"/>
        <v>47.2972972972973</v>
      </c>
      <c r="P30" s="23"/>
      <c r="Q30" s="24"/>
    </row>
    <row r="31" spans="1:17" ht="11.25">
      <c r="A31" s="33">
        <v>15</v>
      </c>
      <c r="B31" s="37">
        <v>8</v>
      </c>
      <c r="C31" s="27">
        <v>31</v>
      </c>
      <c r="D31" s="27">
        <v>31</v>
      </c>
      <c r="E31" s="27">
        <v>170</v>
      </c>
      <c r="F31" s="38">
        <v>0</v>
      </c>
      <c r="G31" s="42">
        <v>240</v>
      </c>
      <c r="H31" s="37">
        <v>87</v>
      </c>
      <c r="I31" s="27">
        <v>136</v>
      </c>
      <c r="J31" s="27">
        <v>17</v>
      </c>
      <c r="K31" s="38">
        <v>0</v>
      </c>
      <c r="L31" s="42">
        <v>240</v>
      </c>
      <c r="M31" s="39">
        <v>74</v>
      </c>
      <c r="N31" s="27">
        <v>70</v>
      </c>
      <c r="O31" s="46">
        <f t="shared" si="0"/>
        <v>94.5945945945946</v>
      </c>
      <c r="P31" s="23"/>
      <c r="Q31" s="24"/>
    </row>
    <row r="32" spans="1:17" ht="11.25">
      <c r="A32" s="33">
        <v>16</v>
      </c>
      <c r="B32" s="37">
        <v>7</v>
      </c>
      <c r="C32" s="27">
        <v>42</v>
      </c>
      <c r="D32" s="27">
        <v>25</v>
      </c>
      <c r="E32" s="27">
        <v>158</v>
      </c>
      <c r="F32" s="38">
        <v>0</v>
      </c>
      <c r="G32" s="42">
        <v>232</v>
      </c>
      <c r="H32" s="37">
        <v>89</v>
      </c>
      <c r="I32" s="27">
        <v>134</v>
      </c>
      <c r="J32" s="27">
        <v>9</v>
      </c>
      <c r="K32" s="38">
        <v>0</v>
      </c>
      <c r="L32" s="42">
        <v>232</v>
      </c>
      <c r="M32" s="39">
        <v>74</v>
      </c>
      <c r="N32" s="27">
        <v>73</v>
      </c>
      <c r="O32" s="46">
        <f t="shared" si="0"/>
        <v>98.64864864864865</v>
      </c>
      <c r="P32" s="23"/>
      <c r="Q32" s="24"/>
    </row>
    <row r="33" spans="1:17" ht="11.25">
      <c r="A33" s="33">
        <v>17</v>
      </c>
      <c r="B33" s="37">
        <v>6</v>
      </c>
      <c r="C33" s="27">
        <v>32</v>
      </c>
      <c r="D33" s="27">
        <v>22</v>
      </c>
      <c r="E33" s="27">
        <v>123</v>
      </c>
      <c r="F33" s="38">
        <v>0</v>
      </c>
      <c r="G33" s="42">
        <v>183</v>
      </c>
      <c r="H33" s="37">
        <v>84</v>
      </c>
      <c r="I33" s="27">
        <v>98</v>
      </c>
      <c r="J33" s="27">
        <v>1</v>
      </c>
      <c r="K33" s="38">
        <v>0</v>
      </c>
      <c r="L33" s="42">
        <v>183</v>
      </c>
      <c r="M33" s="39">
        <v>74</v>
      </c>
      <c r="N33" s="27">
        <v>55</v>
      </c>
      <c r="O33" s="46">
        <f t="shared" si="0"/>
        <v>74.32432432432432</v>
      </c>
      <c r="P33" s="23"/>
      <c r="Q33" s="24"/>
    </row>
    <row r="34" spans="1:17" ht="11.25">
      <c r="A34" s="33">
        <v>18</v>
      </c>
      <c r="B34" s="37">
        <v>4</v>
      </c>
      <c r="C34" s="27">
        <v>24</v>
      </c>
      <c r="D34" s="27">
        <v>19</v>
      </c>
      <c r="E34" s="27">
        <v>99</v>
      </c>
      <c r="F34" s="38">
        <v>0</v>
      </c>
      <c r="G34" s="42">
        <v>146</v>
      </c>
      <c r="H34" s="37">
        <v>38</v>
      </c>
      <c r="I34" s="27">
        <v>97</v>
      </c>
      <c r="J34" s="27">
        <v>11</v>
      </c>
      <c r="K34" s="38">
        <v>0</v>
      </c>
      <c r="L34" s="42">
        <v>146</v>
      </c>
      <c r="M34" s="39">
        <v>74</v>
      </c>
      <c r="N34" s="27">
        <v>55</v>
      </c>
      <c r="O34" s="46">
        <f t="shared" si="0"/>
        <v>74.32432432432432</v>
      </c>
      <c r="P34" s="23"/>
      <c r="Q34" s="24"/>
    </row>
    <row r="35" spans="1:17" ht="11.25">
      <c r="A35" s="33">
        <v>19</v>
      </c>
      <c r="B35" s="37">
        <v>3</v>
      </c>
      <c r="C35" s="27">
        <v>20</v>
      </c>
      <c r="D35" s="27">
        <v>19</v>
      </c>
      <c r="E35" s="27">
        <v>137</v>
      </c>
      <c r="F35" s="38">
        <v>0</v>
      </c>
      <c r="G35" s="42">
        <v>179</v>
      </c>
      <c r="H35" s="37">
        <v>59</v>
      </c>
      <c r="I35" s="27">
        <v>110</v>
      </c>
      <c r="J35" s="27">
        <v>10</v>
      </c>
      <c r="K35" s="38">
        <v>0</v>
      </c>
      <c r="L35" s="42">
        <v>179</v>
      </c>
      <c r="M35" s="39">
        <v>74</v>
      </c>
      <c r="N35" s="27">
        <v>74</v>
      </c>
      <c r="O35" s="46">
        <f t="shared" si="0"/>
        <v>100</v>
      </c>
      <c r="P35" s="23"/>
      <c r="Q35" s="24"/>
    </row>
    <row r="36" spans="1:17" ht="11.25">
      <c r="A36" s="33">
        <v>20</v>
      </c>
      <c r="B36" s="37">
        <v>3</v>
      </c>
      <c r="C36" s="27">
        <v>23</v>
      </c>
      <c r="D36" s="27">
        <v>15</v>
      </c>
      <c r="E36" s="27">
        <v>100</v>
      </c>
      <c r="F36" s="38">
        <v>0</v>
      </c>
      <c r="G36" s="42">
        <v>141</v>
      </c>
      <c r="H36" s="37">
        <v>86</v>
      </c>
      <c r="I36" s="27">
        <v>44</v>
      </c>
      <c r="J36" s="27">
        <v>11</v>
      </c>
      <c r="K36" s="38">
        <v>0</v>
      </c>
      <c r="L36" s="42">
        <v>141</v>
      </c>
      <c r="M36" s="39">
        <v>74</v>
      </c>
      <c r="N36" s="27">
        <v>54</v>
      </c>
      <c r="O36" s="46">
        <f t="shared" si="0"/>
        <v>72.97297297297297</v>
      </c>
      <c r="P36" s="23"/>
      <c r="Q36" s="24"/>
    </row>
    <row r="37" spans="1:17" ht="11.25">
      <c r="A37" s="33">
        <v>21</v>
      </c>
      <c r="B37" s="37">
        <v>3</v>
      </c>
      <c r="C37" s="27">
        <v>18</v>
      </c>
      <c r="D37" s="27">
        <v>15</v>
      </c>
      <c r="E37" s="27">
        <v>96</v>
      </c>
      <c r="F37" s="38">
        <v>0</v>
      </c>
      <c r="G37" s="42">
        <v>132</v>
      </c>
      <c r="H37" s="37">
        <v>86</v>
      </c>
      <c r="I37" s="27">
        <v>39</v>
      </c>
      <c r="J37" s="27">
        <v>7</v>
      </c>
      <c r="K37" s="38">
        <v>0</v>
      </c>
      <c r="L37" s="42">
        <v>132</v>
      </c>
      <c r="M37" s="39">
        <v>74</v>
      </c>
      <c r="N37" s="27">
        <v>55</v>
      </c>
      <c r="O37" s="46">
        <f t="shared" si="0"/>
        <v>74.32432432432432</v>
      </c>
      <c r="P37" s="23"/>
      <c r="Q37" s="24"/>
    </row>
    <row r="38" spans="1:17" ht="11.25">
      <c r="A38" s="33">
        <v>22</v>
      </c>
      <c r="B38" s="39">
        <v>2</v>
      </c>
      <c r="C38" s="26">
        <v>25</v>
      </c>
      <c r="D38" s="26">
        <v>21</v>
      </c>
      <c r="E38" s="26">
        <v>87</v>
      </c>
      <c r="F38" s="40">
        <v>0</v>
      </c>
      <c r="G38" s="43">
        <v>135</v>
      </c>
      <c r="H38" s="39">
        <v>38</v>
      </c>
      <c r="I38" s="26">
        <v>89</v>
      </c>
      <c r="J38" s="26">
        <v>8</v>
      </c>
      <c r="K38" s="40">
        <v>0</v>
      </c>
      <c r="L38" s="43">
        <v>135</v>
      </c>
      <c r="M38" s="39">
        <v>74</v>
      </c>
      <c r="N38" s="26">
        <v>69</v>
      </c>
      <c r="O38" s="46">
        <f t="shared" si="0"/>
        <v>93.24324324324324</v>
      </c>
      <c r="P38" s="23"/>
      <c r="Q38" s="24"/>
    </row>
    <row r="39" spans="1:17" ht="11.25">
      <c r="A39" s="33">
        <v>23</v>
      </c>
      <c r="B39" s="39">
        <v>8</v>
      </c>
      <c r="C39" s="26">
        <v>19</v>
      </c>
      <c r="D39" s="26">
        <v>25</v>
      </c>
      <c r="E39" s="26">
        <v>120</v>
      </c>
      <c r="F39" s="40">
        <v>0</v>
      </c>
      <c r="G39" s="43">
        <v>172</v>
      </c>
      <c r="H39" s="39">
        <v>61</v>
      </c>
      <c r="I39" s="26">
        <v>104</v>
      </c>
      <c r="J39" s="26">
        <v>7</v>
      </c>
      <c r="K39" s="40">
        <v>0</v>
      </c>
      <c r="L39" s="43">
        <v>172</v>
      </c>
      <c r="M39" s="39">
        <v>74</v>
      </c>
      <c r="N39" s="26">
        <v>74</v>
      </c>
      <c r="O39" s="46">
        <f t="shared" si="0"/>
        <v>100</v>
      </c>
      <c r="P39" s="23"/>
      <c r="Q39" s="24"/>
    </row>
    <row r="40" spans="1:17" ht="11.25">
      <c r="A40" s="33">
        <v>24</v>
      </c>
      <c r="B40" s="39">
        <v>12</v>
      </c>
      <c r="C40" s="26">
        <v>49</v>
      </c>
      <c r="D40" s="26">
        <v>38</v>
      </c>
      <c r="E40" s="26">
        <v>124</v>
      </c>
      <c r="F40" s="40">
        <v>0</v>
      </c>
      <c r="G40" s="43">
        <v>223</v>
      </c>
      <c r="H40" s="39">
        <v>88</v>
      </c>
      <c r="I40" s="26">
        <v>125</v>
      </c>
      <c r="J40" s="26">
        <v>10</v>
      </c>
      <c r="K40" s="40">
        <v>0</v>
      </c>
      <c r="L40" s="43">
        <v>223</v>
      </c>
      <c r="M40" s="39">
        <v>74</v>
      </c>
      <c r="N40" s="26">
        <v>72</v>
      </c>
      <c r="O40" s="46">
        <f t="shared" si="0"/>
        <v>97.29729729729729</v>
      </c>
      <c r="P40" s="23"/>
      <c r="Q40" s="24"/>
    </row>
    <row r="41" spans="1:17" ht="11.25">
      <c r="A41" s="33">
        <v>25</v>
      </c>
      <c r="B41" s="39">
        <v>6</v>
      </c>
      <c r="C41" s="26">
        <v>36</v>
      </c>
      <c r="D41" s="26">
        <v>29</v>
      </c>
      <c r="E41" s="26">
        <v>123</v>
      </c>
      <c r="F41" s="40">
        <v>0</v>
      </c>
      <c r="G41" s="43">
        <v>194</v>
      </c>
      <c r="H41" s="39">
        <v>67</v>
      </c>
      <c r="I41" s="26">
        <v>115</v>
      </c>
      <c r="J41" s="26">
        <v>12</v>
      </c>
      <c r="K41" s="40">
        <v>0</v>
      </c>
      <c r="L41" s="43">
        <v>194</v>
      </c>
      <c r="M41" s="39">
        <v>74</v>
      </c>
      <c r="N41" s="26">
        <v>66</v>
      </c>
      <c r="O41" s="46">
        <f t="shared" si="0"/>
        <v>89.1891891891892</v>
      </c>
      <c r="P41" s="23"/>
      <c r="Q41" s="24"/>
    </row>
    <row r="42" spans="1:17" ht="11.25">
      <c r="A42" s="33">
        <v>26</v>
      </c>
      <c r="B42" s="39">
        <v>9</v>
      </c>
      <c r="C42" s="26">
        <v>43</v>
      </c>
      <c r="D42" s="26">
        <v>20</v>
      </c>
      <c r="E42" s="26">
        <v>151</v>
      </c>
      <c r="F42" s="40">
        <v>0</v>
      </c>
      <c r="G42" s="43">
        <v>223</v>
      </c>
      <c r="H42" s="39">
        <v>80</v>
      </c>
      <c r="I42" s="26">
        <v>139</v>
      </c>
      <c r="J42" s="26">
        <v>4</v>
      </c>
      <c r="K42" s="40">
        <v>0</v>
      </c>
      <c r="L42" s="43">
        <v>223</v>
      </c>
      <c r="M42" s="39">
        <v>74</v>
      </c>
      <c r="N42" s="26">
        <v>73</v>
      </c>
      <c r="O42" s="46">
        <f t="shared" si="0"/>
        <v>98.64864864864865</v>
      </c>
      <c r="P42" s="23"/>
      <c r="Q42" s="24"/>
    </row>
    <row r="43" spans="1:17" ht="11.25">
      <c r="A43" s="33">
        <v>27</v>
      </c>
      <c r="B43" s="39">
        <v>10</v>
      </c>
      <c r="C43" s="26">
        <v>44</v>
      </c>
      <c r="D43" s="26">
        <v>36</v>
      </c>
      <c r="E43" s="26">
        <v>145</v>
      </c>
      <c r="F43" s="40">
        <v>0</v>
      </c>
      <c r="G43" s="43">
        <v>235</v>
      </c>
      <c r="H43" s="39">
        <v>100</v>
      </c>
      <c r="I43" s="26">
        <v>124</v>
      </c>
      <c r="J43" s="26">
        <v>11</v>
      </c>
      <c r="K43" s="40">
        <v>0</v>
      </c>
      <c r="L43" s="43">
        <v>235</v>
      </c>
      <c r="M43" s="39">
        <v>74</v>
      </c>
      <c r="N43" s="26">
        <v>71</v>
      </c>
      <c r="O43" s="46">
        <f t="shared" si="0"/>
        <v>95.94594594594595</v>
      </c>
      <c r="P43" s="23"/>
      <c r="Q43" s="24"/>
    </row>
    <row r="44" spans="1:17" ht="11.25">
      <c r="A44" s="33">
        <v>28</v>
      </c>
      <c r="B44" s="39">
        <v>7</v>
      </c>
      <c r="C44" s="26">
        <v>34</v>
      </c>
      <c r="D44" s="26">
        <v>20</v>
      </c>
      <c r="E44" s="26">
        <v>137</v>
      </c>
      <c r="F44" s="40">
        <v>0</v>
      </c>
      <c r="G44" s="43">
        <v>198</v>
      </c>
      <c r="H44" s="39">
        <v>92</v>
      </c>
      <c r="I44" s="26">
        <v>93</v>
      </c>
      <c r="J44" s="26">
        <v>13</v>
      </c>
      <c r="K44" s="40">
        <v>0</v>
      </c>
      <c r="L44" s="43">
        <v>198</v>
      </c>
      <c r="M44" s="39">
        <v>74</v>
      </c>
      <c r="N44" s="26">
        <v>75</v>
      </c>
      <c r="O44" s="46">
        <f t="shared" si="0"/>
        <v>101.35135135135135</v>
      </c>
      <c r="P44" s="23"/>
      <c r="Q44" s="24"/>
    </row>
    <row r="45" spans="1:17" ht="11.25">
      <c r="A45" s="33">
        <v>29</v>
      </c>
      <c r="B45" s="39">
        <v>2</v>
      </c>
      <c r="C45" s="26">
        <v>21</v>
      </c>
      <c r="D45" s="26">
        <v>13</v>
      </c>
      <c r="E45" s="26">
        <v>124</v>
      </c>
      <c r="F45" s="40">
        <v>0</v>
      </c>
      <c r="G45" s="43">
        <v>160</v>
      </c>
      <c r="H45" s="39">
        <v>76</v>
      </c>
      <c r="I45" s="26">
        <v>78</v>
      </c>
      <c r="J45" s="26">
        <v>6</v>
      </c>
      <c r="K45" s="40">
        <v>0</v>
      </c>
      <c r="L45" s="43">
        <v>160</v>
      </c>
      <c r="M45" s="39">
        <v>74</v>
      </c>
      <c r="N45" s="26">
        <v>66</v>
      </c>
      <c r="O45" s="46">
        <f t="shared" si="0"/>
        <v>89.1891891891892</v>
      </c>
      <c r="P45" s="23"/>
      <c r="Q45" s="24"/>
    </row>
    <row r="46" spans="1:17" ht="11.25">
      <c r="A46" s="33">
        <v>30</v>
      </c>
      <c r="B46" s="39">
        <v>5</v>
      </c>
      <c r="C46" s="26">
        <v>21</v>
      </c>
      <c r="D46" s="26">
        <v>28</v>
      </c>
      <c r="E46" s="26">
        <v>122</v>
      </c>
      <c r="F46" s="40">
        <v>0</v>
      </c>
      <c r="G46" s="43">
        <v>176</v>
      </c>
      <c r="H46" s="39">
        <v>72</v>
      </c>
      <c r="I46" s="26">
        <v>100</v>
      </c>
      <c r="J46" s="26">
        <v>4</v>
      </c>
      <c r="K46" s="40">
        <v>0</v>
      </c>
      <c r="L46" s="43">
        <v>176</v>
      </c>
      <c r="M46" s="39">
        <v>74</v>
      </c>
      <c r="N46" s="26">
        <v>77</v>
      </c>
      <c r="O46" s="46">
        <f t="shared" si="0"/>
        <v>104.05405405405405</v>
      </c>
      <c r="P46" s="23"/>
      <c r="Q46" s="24"/>
    </row>
    <row r="47" spans="1:17" ht="11.25">
      <c r="A47" s="33">
        <v>31</v>
      </c>
      <c r="B47" s="39">
        <v>6</v>
      </c>
      <c r="C47" s="26">
        <v>38</v>
      </c>
      <c r="D47" s="26">
        <v>22</v>
      </c>
      <c r="E47" s="26">
        <v>125</v>
      </c>
      <c r="F47" s="40">
        <v>0</v>
      </c>
      <c r="G47" s="43">
        <v>191</v>
      </c>
      <c r="H47" s="39">
        <v>84</v>
      </c>
      <c r="I47" s="26">
        <v>102</v>
      </c>
      <c r="J47" s="26">
        <v>5</v>
      </c>
      <c r="K47" s="40">
        <v>0</v>
      </c>
      <c r="L47" s="43">
        <v>191</v>
      </c>
      <c r="M47" s="39">
        <v>74</v>
      </c>
      <c r="N47" s="26">
        <v>75</v>
      </c>
      <c r="O47" s="46">
        <f t="shared" si="0"/>
        <v>101.35135135135135</v>
      </c>
      <c r="P47" s="23"/>
      <c r="Q47" s="24"/>
    </row>
    <row r="48" spans="1:17" ht="11.25">
      <c r="A48" s="33">
        <v>32</v>
      </c>
      <c r="B48" s="39">
        <v>5</v>
      </c>
      <c r="C48" s="26">
        <v>33</v>
      </c>
      <c r="D48" s="26">
        <v>20</v>
      </c>
      <c r="E48" s="26">
        <v>107</v>
      </c>
      <c r="F48" s="40">
        <v>0</v>
      </c>
      <c r="G48" s="43">
        <v>165</v>
      </c>
      <c r="H48" s="39">
        <v>68</v>
      </c>
      <c r="I48" s="26">
        <v>91</v>
      </c>
      <c r="J48" s="26">
        <v>6</v>
      </c>
      <c r="K48" s="40">
        <v>0</v>
      </c>
      <c r="L48" s="43">
        <v>165</v>
      </c>
      <c r="M48" s="39">
        <v>74</v>
      </c>
      <c r="N48" s="26">
        <v>77</v>
      </c>
      <c r="O48" s="46">
        <f t="shared" si="0"/>
        <v>104.05405405405405</v>
      </c>
      <c r="P48" s="23"/>
      <c r="Q48" s="24"/>
    </row>
    <row r="49" spans="1:17" ht="11.25">
      <c r="A49" s="33">
        <v>33</v>
      </c>
      <c r="B49" s="39">
        <v>7</v>
      </c>
      <c r="C49" s="26">
        <v>43</v>
      </c>
      <c r="D49" s="26">
        <v>34</v>
      </c>
      <c r="E49" s="26">
        <v>150</v>
      </c>
      <c r="F49" s="40">
        <v>0</v>
      </c>
      <c r="G49" s="43">
        <v>234</v>
      </c>
      <c r="H49" s="39">
        <v>118</v>
      </c>
      <c r="I49" s="26">
        <v>106</v>
      </c>
      <c r="J49" s="26">
        <v>10</v>
      </c>
      <c r="K49" s="40">
        <v>0</v>
      </c>
      <c r="L49" s="43">
        <v>234</v>
      </c>
      <c r="M49" s="39">
        <v>74</v>
      </c>
      <c r="N49" s="26">
        <v>63</v>
      </c>
      <c r="O49" s="46">
        <f t="shared" si="0"/>
        <v>85.13513513513513</v>
      </c>
      <c r="P49" s="23"/>
      <c r="Q49" s="24"/>
    </row>
    <row r="50" spans="1:17" ht="11.25">
      <c r="A50" s="33">
        <v>34</v>
      </c>
      <c r="B50" s="39">
        <v>14</v>
      </c>
      <c r="C50" s="26">
        <v>46</v>
      </c>
      <c r="D50" s="26">
        <v>29</v>
      </c>
      <c r="E50" s="26">
        <v>137</v>
      </c>
      <c r="F50" s="40">
        <v>0</v>
      </c>
      <c r="G50" s="43">
        <v>226</v>
      </c>
      <c r="H50" s="39">
        <v>110</v>
      </c>
      <c r="I50" s="26">
        <v>114</v>
      </c>
      <c r="J50" s="26">
        <v>2</v>
      </c>
      <c r="K50" s="40">
        <v>0</v>
      </c>
      <c r="L50" s="43">
        <v>226</v>
      </c>
      <c r="M50" s="39">
        <v>74</v>
      </c>
      <c r="N50" s="26">
        <v>76</v>
      </c>
      <c r="O50" s="46">
        <f t="shared" si="0"/>
        <v>102.70270270270271</v>
      </c>
      <c r="P50" s="23"/>
      <c r="Q50" s="24"/>
    </row>
    <row r="51" spans="1:17" ht="11.25">
      <c r="A51" s="33">
        <v>35</v>
      </c>
      <c r="B51" s="39">
        <v>10</v>
      </c>
      <c r="C51" s="26">
        <v>38</v>
      </c>
      <c r="D51" s="26">
        <v>24</v>
      </c>
      <c r="E51" s="26">
        <v>134</v>
      </c>
      <c r="F51" s="40">
        <v>0</v>
      </c>
      <c r="G51" s="43">
        <v>206</v>
      </c>
      <c r="H51" s="39">
        <v>62</v>
      </c>
      <c r="I51" s="26">
        <v>139</v>
      </c>
      <c r="J51" s="26">
        <v>5</v>
      </c>
      <c r="K51" s="40">
        <v>0</v>
      </c>
      <c r="L51" s="43">
        <v>206</v>
      </c>
      <c r="M51" s="39">
        <v>74</v>
      </c>
      <c r="N51" s="26">
        <v>65</v>
      </c>
      <c r="O51" s="46">
        <f t="shared" si="0"/>
        <v>87.83783783783784</v>
      </c>
      <c r="P51" s="23"/>
      <c r="Q51" s="24"/>
    </row>
    <row r="52" spans="1:17" ht="11.25">
      <c r="A52" s="33">
        <v>36</v>
      </c>
      <c r="B52" s="39">
        <v>4</v>
      </c>
      <c r="C52" s="26">
        <v>34</v>
      </c>
      <c r="D52" s="26">
        <v>22</v>
      </c>
      <c r="E52" s="26">
        <v>93</v>
      </c>
      <c r="F52" s="40">
        <v>0</v>
      </c>
      <c r="G52" s="43">
        <v>153</v>
      </c>
      <c r="H52" s="39">
        <v>107</v>
      </c>
      <c r="I52" s="26">
        <v>37</v>
      </c>
      <c r="J52" s="26">
        <v>9</v>
      </c>
      <c r="K52" s="40">
        <v>0</v>
      </c>
      <c r="L52" s="43">
        <v>153</v>
      </c>
      <c r="M52" s="39">
        <v>74</v>
      </c>
      <c r="N52" s="26">
        <v>55</v>
      </c>
      <c r="O52" s="46">
        <f t="shared" si="0"/>
        <v>74.32432432432432</v>
      </c>
      <c r="P52" s="23"/>
      <c r="Q52" s="24"/>
    </row>
    <row r="53" spans="1:17" ht="11.25">
      <c r="A53" s="33">
        <v>37</v>
      </c>
      <c r="B53" s="39">
        <v>4</v>
      </c>
      <c r="C53" s="26">
        <v>45</v>
      </c>
      <c r="D53" s="26">
        <v>23</v>
      </c>
      <c r="E53" s="26">
        <v>138</v>
      </c>
      <c r="F53" s="40">
        <v>0</v>
      </c>
      <c r="G53" s="43">
        <v>210</v>
      </c>
      <c r="H53" s="39">
        <v>77</v>
      </c>
      <c r="I53" s="26">
        <v>126</v>
      </c>
      <c r="J53" s="26">
        <v>7</v>
      </c>
      <c r="K53" s="40">
        <v>0</v>
      </c>
      <c r="L53" s="43">
        <v>210</v>
      </c>
      <c r="M53" s="39">
        <v>74</v>
      </c>
      <c r="N53" s="26">
        <v>51</v>
      </c>
      <c r="O53" s="46">
        <f t="shared" si="0"/>
        <v>68.91891891891892</v>
      </c>
      <c r="P53" s="23"/>
      <c r="Q53" s="24"/>
    </row>
    <row r="54" spans="1:17" ht="11.25">
      <c r="A54" s="33">
        <v>38</v>
      </c>
      <c r="B54" s="39">
        <v>7</v>
      </c>
      <c r="C54" s="26">
        <v>46</v>
      </c>
      <c r="D54" s="26">
        <v>25</v>
      </c>
      <c r="E54" s="26">
        <v>173</v>
      </c>
      <c r="F54" s="40">
        <v>0</v>
      </c>
      <c r="G54" s="43">
        <v>251</v>
      </c>
      <c r="H54" s="39">
        <v>88</v>
      </c>
      <c r="I54" s="26">
        <v>156</v>
      </c>
      <c r="J54" s="26">
        <v>7</v>
      </c>
      <c r="K54" s="40">
        <v>0</v>
      </c>
      <c r="L54" s="43">
        <v>251</v>
      </c>
      <c r="M54" s="39">
        <v>74</v>
      </c>
      <c r="N54" s="26">
        <v>73</v>
      </c>
      <c r="O54" s="46">
        <f t="shared" si="0"/>
        <v>98.64864864864865</v>
      </c>
      <c r="P54" s="23"/>
      <c r="Q54" s="24"/>
    </row>
    <row r="55" spans="1:17" ht="11.25">
      <c r="A55" s="33">
        <v>39</v>
      </c>
      <c r="B55" s="39">
        <v>7</v>
      </c>
      <c r="C55" s="26">
        <v>15</v>
      </c>
      <c r="D55" s="26">
        <v>13</v>
      </c>
      <c r="E55" s="26">
        <v>100</v>
      </c>
      <c r="F55" s="40">
        <v>0</v>
      </c>
      <c r="G55" s="43">
        <v>135</v>
      </c>
      <c r="H55" s="39">
        <v>85</v>
      </c>
      <c r="I55" s="26">
        <v>42</v>
      </c>
      <c r="J55" s="26">
        <v>8</v>
      </c>
      <c r="K55" s="40">
        <v>0</v>
      </c>
      <c r="L55" s="43">
        <v>135</v>
      </c>
      <c r="M55" s="39">
        <v>74</v>
      </c>
      <c r="N55" s="26">
        <v>55</v>
      </c>
      <c r="O55" s="46">
        <f t="shared" si="0"/>
        <v>74.32432432432432</v>
      </c>
      <c r="P55" s="23"/>
      <c r="Q55" s="24"/>
    </row>
    <row r="56" spans="1:17" ht="11.25">
      <c r="A56" s="33">
        <v>40</v>
      </c>
      <c r="B56" s="39">
        <v>1</v>
      </c>
      <c r="C56" s="26">
        <v>31</v>
      </c>
      <c r="D56" s="26">
        <v>9</v>
      </c>
      <c r="E56" s="26">
        <v>59</v>
      </c>
      <c r="F56" s="40">
        <v>0</v>
      </c>
      <c r="G56" s="43">
        <v>100</v>
      </c>
      <c r="H56" s="39">
        <v>69</v>
      </c>
      <c r="I56" s="26">
        <v>20</v>
      </c>
      <c r="J56" s="26">
        <v>11</v>
      </c>
      <c r="K56" s="40">
        <v>0</v>
      </c>
      <c r="L56" s="43">
        <v>100</v>
      </c>
      <c r="M56" s="39">
        <v>74</v>
      </c>
      <c r="N56" s="26">
        <v>53</v>
      </c>
      <c r="O56" s="46">
        <f t="shared" si="0"/>
        <v>71.62162162162163</v>
      </c>
      <c r="P56" s="23"/>
      <c r="Q56" s="24"/>
    </row>
    <row r="57" spans="1:17" ht="11.25">
      <c r="A57" s="33">
        <v>41</v>
      </c>
      <c r="B57" s="39">
        <v>5</v>
      </c>
      <c r="C57" s="26">
        <v>24</v>
      </c>
      <c r="D57" s="26">
        <v>26</v>
      </c>
      <c r="E57" s="26">
        <v>117</v>
      </c>
      <c r="F57" s="40">
        <v>0</v>
      </c>
      <c r="G57" s="43">
        <v>172</v>
      </c>
      <c r="H57" s="39">
        <v>64</v>
      </c>
      <c r="I57" s="26">
        <v>104</v>
      </c>
      <c r="J57" s="26">
        <v>4</v>
      </c>
      <c r="K57" s="40">
        <v>0</v>
      </c>
      <c r="L57" s="43">
        <v>172</v>
      </c>
      <c r="M57" s="39">
        <v>74</v>
      </c>
      <c r="N57" s="26">
        <v>70</v>
      </c>
      <c r="O57" s="46">
        <f t="shared" si="0"/>
        <v>94.5945945945946</v>
      </c>
      <c r="P57" s="23"/>
      <c r="Q57" s="24"/>
    </row>
    <row r="58" spans="1:17" ht="11.25">
      <c r="A58" s="33">
        <v>42</v>
      </c>
      <c r="B58" s="39">
        <v>4</v>
      </c>
      <c r="C58" s="26">
        <v>29</v>
      </c>
      <c r="D58" s="26">
        <v>21</v>
      </c>
      <c r="E58" s="26">
        <v>122</v>
      </c>
      <c r="F58" s="40">
        <v>0</v>
      </c>
      <c r="G58" s="43">
        <v>176</v>
      </c>
      <c r="H58" s="39">
        <v>101</v>
      </c>
      <c r="I58" s="26">
        <v>71</v>
      </c>
      <c r="J58" s="26">
        <v>4</v>
      </c>
      <c r="K58" s="40">
        <v>0</v>
      </c>
      <c r="L58" s="43">
        <v>176</v>
      </c>
      <c r="M58" s="39">
        <v>74</v>
      </c>
      <c r="N58" s="26">
        <v>56</v>
      </c>
      <c r="O58" s="46">
        <f t="shared" si="0"/>
        <v>75.67567567567568</v>
      </c>
      <c r="P58" s="23"/>
      <c r="Q58" s="24"/>
    </row>
    <row r="59" spans="1:17" ht="11.25">
      <c r="A59" s="33">
        <v>43</v>
      </c>
      <c r="B59" s="39">
        <v>3</v>
      </c>
      <c r="C59" s="26">
        <v>40</v>
      </c>
      <c r="D59" s="26">
        <v>22</v>
      </c>
      <c r="E59" s="26">
        <v>143</v>
      </c>
      <c r="F59" s="40">
        <v>0</v>
      </c>
      <c r="G59" s="43">
        <v>208</v>
      </c>
      <c r="H59" s="39">
        <v>88</v>
      </c>
      <c r="I59" s="26">
        <v>116</v>
      </c>
      <c r="J59" s="26">
        <v>4</v>
      </c>
      <c r="K59" s="40">
        <v>0</v>
      </c>
      <c r="L59" s="43">
        <v>208</v>
      </c>
      <c r="M59" s="39">
        <v>74</v>
      </c>
      <c r="N59" s="26">
        <v>61</v>
      </c>
      <c r="O59" s="46">
        <f t="shared" si="0"/>
        <v>82.43243243243244</v>
      </c>
      <c r="P59" s="23"/>
      <c r="Q59" s="24"/>
    </row>
    <row r="60" spans="1:17" ht="11.25">
      <c r="A60" s="33">
        <v>44</v>
      </c>
      <c r="B60" s="39">
        <v>5</v>
      </c>
      <c r="C60" s="26">
        <v>39</v>
      </c>
      <c r="D60" s="26">
        <v>21</v>
      </c>
      <c r="E60" s="26">
        <v>152</v>
      </c>
      <c r="F60" s="40">
        <v>0</v>
      </c>
      <c r="G60" s="43">
        <v>217</v>
      </c>
      <c r="H60" s="39">
        <v>106</v>
      </c>
      <c r="I60" s="26">
        <v>99</v>
      </c>
      <c r="J60" s="26">
        <v>12</v>
      </c>
      <c r="K60" s="40">
        <v>0</v>
      </c>
      <c r="L60" s="43">
        <v>217</v>
      </c>
      <c r="M60" s="39">
        <v>74</v>
      </c>
      <c r="N60" s="26">
        <v>44</v>
      </c>
      <c r="O60" s="46">
        <f t="shared" si="0"/>
        <v>59.45945945945946</v>
      </c>
      <c r="P60" s="23"/>
      <c r="Q60" s="24"/>
    </row>
    <row r="61" spans="1:17" ht="11.25">
      <c r="A61" s="33">
        <v>45</v>
      </c>
      <c r="B61" s="39">
        <v>13</v>
      </c>
      <c r="C61" s="26">
        <v>57</v>
      </c>
      <c r="D61" s="26">
        <v>31</v>
      </c>
      <c r="E61" s="26">
        <v>160</v>
      </c>
      <c r="F61" s="40">
        <v>0</v>
      </c>
      <c r="G61" s="43">
        <v>261</v>
      </c>
      <c r="H61" s="39">
        <v>98</v>
      </c>
      <c r="I61" s="26">
        <v>144</v>
      </c>
      <c r="J61" s="26">
        <v>15</v>
      </c>
      <c r="K61" s="40">
        <v>4</v>
      </c>
      <c r="L61" s="43">
        <v>261</v>
      </c>
      <c r="M61" s="39">
        <v>74</v>
      </c>
      <c r="N61" s="26">
        <v>65</v>
      </c>
      <c r="O61" s="46">
        <f t="shared" si="0"/>
        <v>87.83783783783784</v>
      </c>
      <c r="P61" s="23"/>
      <c r="Q61" s="24"/>
    </row>
    <row r="62" spans="1:17" ht="11.25">
      <c r="A62" s="33">
        <v>46</v>
      </c>
      <c r="B62" s="39">
        <v>2</v>
      </c>
      <c r="C62" s="26">
        <v>36</v>
      </c>
      <c r="D62" s="26">
        <v>13</v>
      </c>
      <c r="E62" s="26">
        <v>132</v>
      </c>
      <c r="F62" s="40">
        <v>0</v>
      </c>
      <c r="G62" s="43">
        <v>183</v>
      </c>
      <c r="H62" s="39">
        <v>74</v>
      </c>
      <c r="I62" s="26">
        <v>99</v>
      </c>
      <c r="J62" s="26">
        <v>10</v>
      </c>
      <c r="K62" s="40">
        <v>0</v>
      </c>
      <c r="L62" s="43">
        <v>183</v>
      </c>
      <c r="M62" s="39">
        <v>74</v>
      </c>
      <c r="N62" s="26">
        <v>69</v>
      </c>
      <c r="O62" s="46">
        <f t="shared" si="0"/>
        <v>93.24324324324324</v>
      </c>
      <c r="P62" s="23"/>
      <c r="Q62" s="24"/>
    </row>
    <row r="63" spans="1:17" ht="11.25">
      <c r="A63" s="33">
        <v>47</v>
      </c>
      <c r="B63" s="39">
        <v>8</v>
      </c>
      <c r="C63" s="26">
        <v>29</v>
      </c>
      <c r="D63" s="26">
        <v>32</v>
      </c>
      <c r="E63" s="26">
        <v>153</v>
      </c>
      <c r="F63" s="40">
        <v>0</v>
      </c>
      <c r="G63" s="43">
        <v>222</v>
      </c>
      <c r="H63" s="39">
        <v>95</v>
      </c>
      <c r="I63" s="26">
        <v>109</v>
      </c>
      <c r="J63" s="26">
        <v>18</v>
      </c>
      <c r="K63" s="40">
        <v>0</v>
      </c>
      <c r="L63" s="43">
        <v>222</v>
      </c>
      <c r="M63" s="39">
        <v>74</v>
      </c>
      <c r="N63" s="26">
        <v>77</v>
      </c>
      <c r="O63" s="46">
        <f t="shared" si="0"/>
        <v>104.05405405405405</v>
      </c>
      <c r="P63" s="23"/>
      <c r="Q63" s="24"/>
    </row>
    <row r="64" spans="1:17" ht="11.25">
      <c r="A64" s="33">
        <v>48</v>
      </c>
      <c r="B64" s="39">
        <v>13</v>
      </c>
      <c r="C64" s="26">
        <v>39</v>
      </c>
      <c r="D64" s="26">
        <v>26</v>
      </c>
      <c r="E64" s="26">
        <v>152</v>
      </c>
      <c r="F64" s="40">
        <v>0</v>
      </c>
      <c r="G64" s="43">
        <v>230</v>
      </c>
      <c r="H64" s="39">
        <v>104</v>
      </c>
      <c r="I64" s="26">
        <v>118</v>
      </c>
      <c r="J64" s="26">
        <v>8</v>
      </c>
      <c r="K64" s="40">
        <v>0</v>
      </c>
      <c r="L64" s="43">
        <v>230</v>
      </c>
      <c r="M64" s="39">
        <v>74</v>
      </c>
      <c r="N64" s="26">
        <v>55</v>
      </c>
      <c r="O64" s="46">
        <f t="shared" si="0"/>
        <v>74.32432432432432</v>
      </c>
      <c r="P64" s="23"/>
      <c r="Q64" s="24"/>
    </row>
    <row r="65" spans="1:17" ht="11.25">
      <c r="A65" s="33">
        <v>49</v>
      </c>
      <c r="B65" s="39">
        <v>10</v>
      </c>
      <c r="C65" s="26">
        <v>40</v>
      </c>
      <c r="D65" s="26">
        <v>26</v>
      </c>
      <c r="E65" s="26">
        <v>116</v>
      </c>
      <c r="F65" s="40">
        <v>0</v>
      </c>
      <c r="G65" s="43">
        <v>192</v>
      </c>
      <c r="H65" s="39">
        <v>96</v>
      </c>
      <c r="I65" s="26">
        <v>84</v>
      </c>
      <c r="J65" s="26">
        <v>12</v>
      </c>
      <c r="K65" s="40">
        <v>0</v>
      </c>
      <c r="L65" s="43">
        <v>192</v>
      </c>
      <c r="M65" s="39">
        <v>74</v>
      </c>
      <c r="N65" s="26">
        <v>53</v>
      </c>
      <c r="O65" s="46">
        <f t="shared" si="0"/>
        <v>71.62162162162163</v>
      </c>
      <c r="P65" s="23"/>
      <c r="Q65" s="24"/>
    </row>
    <row r="66" spans="1:17" ht="11.25">
      <c r="A66" s="33">
        <v>50</v>
      </c>
      <c r="B66" s="39">
        <v>11</v>
      </c>
      <c r="C66" s="26">
        <v>41</v>
      </c>
      <c r="D66" s="26">
        <v>17</v>
      </c>
      <c r="E66" s="26">
        <v>148</v>
      </c>
      <c r="F66" s="40">
        <v>0</v>
      </c>
      <c r="G66" s="43">
        <v>217</v>
      </c>
      <c r="H66" s="39">
        <v>84</v>
      </c>
      <c r="I66" s="26">
        <v>128</v>
      </c>
      <c r="J66" s="26">
        <v>5</v>
      </c>
      <c r="K66" s="40">
        <v>0</v>
      </c>
      <c r="L66" s="43">
        <v>217</v>
      </c>
      <c r="M66" s="39">
        <v>74</v>
      </c>
      <c r="N66" s="26">
        <v>55</v>
      </c>
      <c r="O66" s="46">
        <f t="shared" si="0"/>
        <v>74.32432432432432</v>
      </c>
      <c r="P66" s="23"/>
      <c r="Q66" s="24"/>
    </row>
    <row r="67" spans="1:17" ht="11.25">
      <c r="A67" s="33">
        <v>51</v>
      </c>
      <c r="B67" s="39">
        <v>8</v>
      </c>
      <c r="C67" s="26">
        <v>36</v>
      </c>
      <c r="D67" s="26">
        <v>18</v>
      </c>
      <c r="E67" s="26">
        <v>151</v>
      </c>
      <c r="F67" s="40">
        <v>0</v>
      </c>
      <c r="G67" s="43">
        <v>213</v>
      </c>
      <c r="H67" s="39">
        <v>81</v>
      </c>
      <c r="I67" s="26">
        <v>105</v>
      </c>
      <c r="J67" s="26">
        <v>27</v>
      </c>
      <c r="K67" s="40">
        <v>0</v>
      </c>
      <c r="L67" s="43">
        <v>213</v>
      </c>
      <c r="M67" s="39">
        <v>74</v>
      </c>
      <c r="N67" s="26">
        <v>55</v>
      </c>
      <c r="O67" s="46">
        <f t="shared" si="0"/>
        <v>74.32432432432432</v>
      </c>
      <c r="P67" s="23"/>
      <c r="Q67" s="24"/>
    </row>
    <row r="68" spans="1:17" ht="11.25">
      <c r="A68" s="33">
        <v>52</v>
      </c>
      <c r="B68" s="39">
        <v>3</v>
      </c>
      <c r="C68" s="26">
        <v>28</v>
      </c>
      <c r="D68" s="26">
        <v>22</v>
      </c>
      <c r="E68" s="26">
        <v>183</v>
      </c>
      <c r="F68" s="40">
        <v>0</v>
      </c>
      <c r="G68" s="43">
        <v>236</v>
      </c>
      <c r="H68" s="39">
        <v>100</v>
      </c>
      <c r="I68" s="26">
        <v>88</v>
      </c>
      <c r="J68" s="26">
        <v>48</v>
      </c>
      <c r="K68" s="40">
        <v>0</v>
      </c>
      <c r="L68" s="43">
        <v>236</v>
      </c>
      <c r="M68" s="39">
        <v>74</v>
      </c>
      <c r="N68" s="26">
        <v>33</v>
      </c>
      <c r="O68" s="46">
        <f t="shared" si="0"/>
        <v>44.5945945945946</v>
      </c>
      <c r="P68" s="23"/>
      <c r="Q68" s="24"/>
    </row>
    <row r="69" spans="1:17" ht="12" thickBot="1">
      <c r="A69" s="47">
        <v>53</v>
      </c>
      <c r="B69" s="49" t="s">
        <v>4</v>
      </c>
      <c r="C69" s="50" t="s">
        <v>4</v>
      </c>
      <c r="D69" s="50" t="s">
        <v>4</v>
      </c>
      <c r="E69" s="50" t="s">
        <v>4</v>
      </c>
      <c r="F69" s="51" t="s">
        <v>4</v>
      </c>
      <c r="G69" s="48" t="s">
        <v>4</v>
      </c>
      <c r="H69" s="49" t="s">
        <v>4</v>
      </c>
      <c r="I69" s="50" t="s">
        <v>4</v>
      </c>
      <c r="J69" s="50" t="s">
        <v>4</v>
      </c>
      <c r="K69" s="51" t="s">
        <v>4</v>
      </c>
      <c r="L69" s="48" t="s">
        <v>4</v>
      </c>
      <c r="M69" s="49" t="s">
        <v>4</v>
      </c>
      <c r="N69" s="50" t="s">
        <v>4</v>
      </c>
      <c r="O69" s="52" t="s">
        <v>4</v>
      </c>
      <c r="P69" s="23"/>
      <c r="Q69" s="24"/>
    </row>
    <row r="70" spans="1:17" ht="12" thickBot="1">
      <c r="A70" s="53" t="s">
        <v>55</v>
      </c>
      <c r="B70" s="54">
        <f aca="true" t="shared" si="1" ref="B70:L70">SUM(B17:B69)</f>
        <v>354</v>
      </c>
      <c r="C70" s="55">
        <f t="shared" si="1"/>
        <v>1782</v>
      </c>
      <c r="D70" s="55">
        <f t="shared" si="1"/>
        <v>1259</v>
      </c>
      <c r="E70" s="55">
        <f t="shared" si="1"/>
        <v>7708</v>
      </c>
      <c r="F70" s="56">
        <f t="shared" si="1"/>
        <v>0</v>
      </c>
      <c r="G70" s="31">
        <f t="shared" si="1"/>
        <v>11103</v>
      </c>
      <c r="H70" s="54">
        <f t="shared" si="1"/>
        <v>4546</v>
      </c>
      <c r="I70" s="55">
        <f t="shared" si="1"/>
        <v>5508</v>
      </c>
      <c r="J70" s="55">
        <f t="shared" si="1"/>
        <v>1045</v>
      </c>
      <c r="K70" s="56">
        <f t="shared" si="1"/>
        <v>4</v>
      </c>
      <c r="L70" s="31">
        <f t="shared" si="1"/>
        <v>11103</v>
      </c>
      <c r="M70" s="54">
        <v>74</v>
      </c>
      <c r="N70" s="57">
        <f>SUM(N17:N68)/52</f>
        <v>64.07692307692308</v>
      </c>
      <c r="O70" s="58">
        <f>(N70*100/M70)</f>
        <v>86.5904365904366</v>
      </c>
      <c r="P70" s="25"/>
      <c r="Q70" s="24"/>
    </row>
    <row r="71" ht="11.25">
      <c r="A71" s="7" t="s">
        <v>62</v>
      </c>
    </row>
    <row r="72" ht="11.25">
      <c r="A72" s="59" t="s">
        <v>63</v>
      </c>
    </row>
    <row r="73" ht="11.25">
      <c r="A73" s="59"/>
    </row>
    <row r="75" spans="1:17" s="6" customFormat="1" ht="16.5" thickBot="1">
      <c r="A75" s="22" t="s">
        <v>64</v>
      </c>
      <c r="B75" s="4"/>
      <c r="C75" s="4"/>
      <c r="D75" s="4"/>
      <c r="E75" s="4"/>
      <c r="F75" s="4"/>
      <c r="G75" s="4"/>
      <c r="H75" s="4"/>
      <c r="I75" s="4"/>
      <c r="J75" s="4"/>
      <c r="K75" s="4"/>
      <c r="P75" s="16"/>
      <c r="Q75" s="16"/>
    </row>
    <row r="76" spans="1:14" ht="12" thickBot="1">
      <c r="A76" s="141" t="s">
        <v>0</v>
      </c>
      <c r="B76" s="145" t="s">
        <v>22</v>
      </c>
      <c r="C76" s="146"/>
      <c r="D76" s="146"/>
      <c r="E76" s="146"/>
      <c r="F76" s="146"/>
      <c r="G76" s="147"/>
      <c r="H76" s="145" t="s">
        <v>23</v>
      </c>
      <c r="I76" s="146"/>
      <c r="J76" s="146"/>
      <c r="K76" s="146"/>
      <c r="L76" s="147"/>
      <c r="M76" s="148"/>
      <c r="N76" s="8"/>
    </row>
    <row r="77" spans="1:14" ht="12" thickBot="1">
      <c r="A77" s="142"/>
      <c r="B77" s="28" t="s">
        <v>24</v>
      </c>
      <c r="C77" s="29" t="s">
        <v>25</v>
      </c>
      <c r="D77" s="29" t="s">
        <v>26</v>
      </c>
      <c r="E77" s="29" t="s">
        <v>27</v>
      </c>
      <c r="F77" s="30" t="s">
        <v>28</v>
      </c>
      <c r="G77" s="31" t="s">
        <v>2</v>
      </c>
      <c r="H77" s="28" t="s">
        <v>29</v>
      </c>
      <c r="I77" s="29" t="s">
        <v>30</v>
      </c>
      <c r="J77" s="29" t="s">
        <v>31</v>
      </c>
      <c r="K77" s="30" t="s">
        <v>28</v>
      </c>
      <c r="L77" s="31" t="s">
        <v>2</v>
      </c>
      <c r="M77" s="148"/>
      <c r="N77" s="8"/>
    </row>
    <row r="78" spans="1:14" ht="11.25">
      <c r="A78" s="62" t="s">
        <v>3</v>
      </c>
      <c r="B78" s="44">
        <v>6</v>
      </c>
      <c r="C78" s="64">
        <v>33</v>
      </c>
      <c r="D78" s="64">
        <v>34</v>
      </c>
      <c r="E78" s="64">
        <v>182</v>
      </c>
      <c r="F78" s="65">
        <v>0</v>
      </c>
      <c r="G78" s="66">
        <v>255</v>
      </c>
      <c r="H78" s="44">
        <v>255</v>
      </c>
      <c r="I78" s="64">
        <v>0</v>
      </c>
      <c r="J78" s="64">
        <v>0</v>
      </c>
      <c r="K78" s="65">
        <v>0</v>
      </c>
      <c r="L78" s="67">
        <v>255</v>
      </c>
      <c r="M78" s="60"/>
      <c r="N78" s="8"/>
    </row>
    <row r="79" spans="1:14" ht="11.25">
      <c r="A79" s="63" t="s">
        <v>5</v>
      </c>
      <c r="B79" s="39">
        <v>31</v>
      </c>
      <c r="C79" s="26">
        <v>186</v>
      </c>
      <c r="D79" s="26">
        <v>80</v>
      </c>
      <c r="E79" s="26">
        <v>383</v>
      </c>
      <c r="F79" s="40">
        <v>0</v>
      </c>
      <c r="G79" s="43">
        <v>680</v>
      </c>
      <c r="H79" s="39">
        <v>248</v>
      </c>
      <c r="I79" s="26">
        <v>432</v>
      </c>
      <c r="J79" s="26">
        <v>0</v>
      </c>
      <c r="K79" s="40">
        <v>0</v>
      </c>
      <c r="L79" s="68">
        <v>680</v>
      </c>
      <c r="M79" s="60"/>
      <c r="N79" s="8"/>
    </row>
    <row r="80" spans="1:14" ht="11.25">
      <c r="A80" s="63" t="s">
        <v>6</v>
      </c>
      <c r="B80" s="39">
        <v>100</v>
      </c>
      <c r="C80" s="26">
        <v>502</v>
      </c>
      <c r="D80" s="26">
        <v>367</v>
      </c>
      <c r="E80" s="26">
        <v>2111</v>
      </c>
      <c r="F80" s="40">
        <v>0</v>
      </c>
      <c r="G80" s="43">
        <v>3080</v>
      </c>
      <c r="H80" s="39">
        <v>26</v>
      </c>
      <c r="I80" s="26">
        <v>3054</v>
      </c>
      <c r="J80" s="26">
        <v>0</v>
      </c>
      <c r="K80" s="40">
        <v>0</v>
      </c>
      <c r="L80" s="68">
        <v>3080</v>
      </c>
      <c r="M80" s="60"/>
      <c r="N80" s="8"/>
    </row>
    <row r="81" spans="1:14" ht="11.25">
      <c r="A81" s="63" t="s">
        <v>7</v>
      </c>
      <c r="B81" s="39">
        <v>4</v>
      </c>
      <c r="C81" s="26">
        <v>28</v>
      </c>
      <c r="D81" s="26">
        <v>37</v>
      </c>
      <c r="E81" s="26">
        <v>261</v>
      </c>
      <c r="F81" s="40">
        <v>0</v>
      </c>
      <c r="G81" s="43">
        <v>330</v>
      </c>
      <c r="H81" s="39">
        <v>19</v>
      </c>
      <c r="I81" s="26">
        <v>311</v>
      </c>
      <c r="J81" s="26">
        <v>0</v>
      </c>
      <c r="K81" s="40">
        <v>0</v>
      </c>
      <c r="L81" s="68">
        <v>330</v>
      </c>
      <c r="M81" s="60"/>
      <c r="N81" s="8"/>
    </row>
    <row r="82" spans="1:14" ht="11.25">
      <c r="A82" s="63" t="s">
        <v>8</v>
      </c>
      <c r="B82" s="39">
        <v>12</v>
      </c>
      <c r="C82" s="26">
        <v>108</v>
      </c>
      <c r="D82" s="26">
        <v>80</v>
      </c>
      <c r="E82" s="26">
        <v>583</v>
      </c>
      <c r="F82" s="40">
        <v>0</v>
      </c>
      <c r="G82" s="43">
        <v>783</v>
      </c>
      <c r="H82" s="39">
        <v>467</v>
      </c>
      <c r="I82" s="26">
        <v>316</v>
      </c>
      <c r="J82" s="26">
        <v>0</v>
      </c>
      <c r="K82" s="40">
        <v>0</v>
      </c>
      <c r="L82" s="68">
        <v>783</v>
      </c>
      <c r="M82" s="60"/>
      <c r="N82" s="8"/>
    </row>
    <row r="83" spans="1:14" ht="11.25">
      <c r="A83" s="63" t="s">
        <v>9</v>
      </c>
      <c r="B83" s="39">
        <v>34</v>
      </c>
      <c r="C83" s="26">
        <v>96</v>
      </c>
      <c r="D83" s="26">
        <v>47</v>
      </c>
      <c r="E83" s="26">
        <v>459</v>
      </c>
      <c r="F83" s="40">
        <v>0</v>
      </c>
      <c r="G83" s="43">
        <v>636</v>
      </c>
      <c r="H83" s="39">
        <v>296</v>
      </c>
      <c r="I83" s="26">
        <v>328</v>
      </c>
      <c r="J83" s="26">
        <v>12</v>
      </c>
      <c r="K83" s="40">
        <v>0</v>
      </c>
      <c r="L83" s="68">
        <v>636</v>
      </c>
      <c r="M83" s="60"/>
      <c r="N83" s="8"/>
    </row>
    <row r="84" spans="1:14" ht="11.25">
      <c r="A84" s="63" t="s">
        <v>10</v>
      </c>
      <c r="B84" s="39">
        <v>49</v>
      </c>
      <c r="C84" s="26">
        <v>208</v>
      </c>
      <c r="D84" s="26">
        <v>170</v>
      </c>
      <c r="E84" s="26">
        <v>975</v>
      </c>
      <c r="F84" s="40">
        <v>0</v>
      </c>
      <c r="G84" s="43">
        <v>1402</v>
      </c>
      <c r="H84" s="39">
        <v>310</v>
      </c>
      <c r="I84" s="26">
        <v>896</v>
      </c>
      <c r="J84" s="26">
        <v>192</v>
      </c>
      <c r="K84" s="40">
        <v>4</v>
      </c>
      <c r="L84" s="68">
        <v>1402</v>
      </c>
      <c r="M84" s="60"/>
      <c r="N84" s="8"/>
    </row>
    <row r="85" spans="1:14" ht="11.25">
      <c r="A85" s="63" t="s">
        <v>11</v>
      </c>
      <c r="B85" s="39">
        <v>3</v>
      </c>
      <c r="C85" s="26">
        <v>31</v>
      </c>
      <c r="D85" s="26">
        <v>13</v>
      </c>
      <c r="E85" s="26">
        <v>1</v>
      </c>
      <c r="F85" s="40">
        <v>0</v>
      </c>
      <c r="G85" s="43">
        <v>48</v>
      </c>
      <c r="H85" s="39">
        <v>47</v>
      </c>
      <c r="I85" s="26">
        <v>1</v>
      </c>
      <c r="J85" s="26">
        <v>0</v>
      </c>
      <c r="K85" s="40">
        <v>0</v>
      </c>
      <c r="L85" s="68">
        <v>48</v>
      </c>
      <c r="M85" s="60"/>
      <c r="N85" s="8"/>
    </row>
    <row r="86" spans="1:14" ht="11.25">
      <c r="A86" s="63" t="s">
        <v>12</v>
      </c>
      <c r="B86" s="39">
        <v>3</v>
      </c>
      <c r="C86" s="26">
        <v>15</v>
      </c>
      <c r="D86" s="26">
        <v>10</v>
      </c>
      <c r="E86" s="26">
        <v>110</v>
      </c>
      <c r="F86" s="40">
        <v>0</v>
      </c>
      <c r="G86" s="43">
        <v>138</v>
      </c>
      <c r="H86" s="39">
        <v>22</v>
      </c>
      <c r="I86" s="26">
        <v>116</v>
      </c>
      <c r="J86" s="26">
        <v>0</v>
      </c>
      <c r="K86" s="40">
        <v>0</v>
      </c>
      <c r="L86" s="68">
        <v>138</v>
      </c>
      <c r="M86" s="60"/>
      <c r="N86" s="8"/>
    </row>
    <row r="87" spans="1:14" ht="11.25">
      <c r="A87" s="63" t="s">
        <v>13</v>
      </c>
      <c r="B87" s="39">
        <v>8</v>
      </c>
      <c r="C87" s="26">
        <v>80</v>
      </c>
      <c r="D87" s="26">
        <v>51</v>
      </c>
      <c r="E87" s="26">
        <v>447</v>
      </c>
      <c r="F87" s="40">
        <v>0</v>
      </c>
      <c r="G87" s="43">
        <v>586</v>
      </c>
      <c r="H87" s="39">
        <v>414</v>
      </c>
      <c r="I87" s="26">
        <v>10</v>
      </c>
      <c r="J87" s="26">
        <v>162</v>
      </c>
      <c r="K87" s="40">
        <v>0</v>
      </c>
      <c r="L87" s="68">
        <v>586</v>
      </c>
      <c r="M87" s="60"/>
      <c r="N87" s="8"/>
    </row>
    <row r="88" spans="1:14" ht="11.25">
      <c r="A88" s="63" t="s">
        <v>14</v>
      </c>
      <c r="B88" s="39">
        <v>19</v>
      </c>
      <c r="C88" s="26">
        <v>127</v>
      </c>
      <c r="D88" s="26">
        <v>121</v>
      </c>
      <c r="E88" s="26">
        <v>570</v>
      </c>
      <c r="F88" s="40">
        <v>0</v>
      </c>
      <c r="G88" s="43">
        <v>837</v>
      </c>
      <c r="H88" s="39">
        <v>167</v>
      </c>
      <c r="I88" s="26">
        <v>19</v>
      </c>
      <c r="J88" s="26">
        <v>651</v>
      </c>
      <c r="K88" s="40">
        <v>0</v>
      </c>
      <c r="L88" s="68">
        <v>837</v>
      </c>
      <c r="M88" s="60"/>
      <c r="N88" s="8"/>
    </row>
    <row r="89" spans="1:14" ht="11.25">
      <c r="A89" s="63" t="s">
        <v>15</v>
      </c>
      <c r="B89" s="39">
        <v>30</v>
      </c>
      <c r="C89" s="26">
        <v>80</v>
      </c>
      <c r="D89" s="26">
        <v>52</v>
      </c>
      <c r="E89" s="26">
        <v>174</v>
      </c>
      <c r="F89" s="40">
        <v>0</v>
      </c>
      <c r="G89" s="43">
        <v>336</v>
      </c>
      <c r="H89" s="39">
        <v>336</v>
      </c>
      <c r="I89" s="26">
        <v>0</v>
      </c>
      <c r="J89" s="26">
        <v>0</v>
      </c>
      <c r="K89" s="40">
        <v>0</v>
      </c>
      <c r="L89" s="68">
        <v>336</v>
      </c>
      <c r="M89" s="60"/>
      <c r="N89" s="8"/>
    </row>
    <row r="90" spans="1:14" ht="11.25">
      <c r="A90" s="63" t="s">
        <v>16</v>
      </c>
      <c r="B90" s="39">
        <v>16</v>
      </c>
      <c r="C90" s="26">
        <v>71</v>
      </c>
      <c r="D90" s="26">
        <v>35</v>
      </c>
      <c r="E90" s="26">
        <v>239</v>
      </c>
      <c r="F90" s="40">
        <v>0</v>
      </c>
      <c r="G90" s="43">
        <v>361</v>
      </c>
      <c r="H90" s="39">
        <v>338</v>
      </c>
      <c r="I90" s="26">
        <v>23</v>
      </c>
      <c r="J90" s="26">
        <v>0</v>
      </c>
      <c r="K90" s="40">
        <v>0</v>
      </c>
      <c r="L90" s="68">
        <v>361</v>
      </c>
      <c r="M90" s="60"/>
      <c r="N90" s="8"/>
    </row>
    <row r="91" spans="1:14" ht="11.25">
      <c r="A91" s="63" t="s">
        <v>17</v>
      </c>
      <c r="B91" s="39">
        <v>9</v>
      </c>
      <c r="C91" s="26">
        <v>27</v>
      </c>
      <c r="D91" s="26">
        <v>16</v>
      </c>
      <c r="E91" s="26">
        <v>170</v>
      </c>
      <c r="F91" s="40">
        <v>0</v>
      </c>
      <c r="G91" s="43">
        <v>222</v>
      </c>
      <c r="H91" s="39">
        <v>220</v>
      </c>
      <c r="I91" s="26">
        <v>2</v>
      </c>
      <c r="J91" s="26">
        <v>0</v>
      </c>
      <c r="K91" s="40">
        <v>0</v>
      </c>
      <c r="L91" s="68">
        <v>222</v>
      </c>
      <c r="M91" s="60"/>
      <c r="N91" s="8"/>
    </row>
    <row r="92" spans="1:14" ht="11.25">
      <c r="A92" s="63" t="s">
        <v>18</v>
      </c>
      <c r="B92" s="39">
        <v>2</v>
      </c>
      <c r="C92" s="26">
        <v>6</v>
      </c>
      <c r="D92" s="26">
        <v>8</v>
      </c>
      <c r="E92" s="26">
        <v>76</v>
      </c>
      <c r="F92" s="40">
        <v>0</v>
      </c>
      <c r="G92" s="43">
        <v>92</v>
      </c>
      <c r="H92" s="39">
        <v>64</v>
      </c>
      <c r="I92" s="26">
        <v>0</v>
      </c>
      <c r="J92" s="26">
        <v>28</v>
      </c>
      <c r="K92" s="40">
        <v>0</v>
      </c>
      <c r="L92" s="68">
        <v>92</v>
      </c>
      <c r="M92" s="60"/>
      <c r="N92" s="8"/>
    </row>
    <row r="93" spans="1:14" ht="11.25">
      <c r="A93" s="63" t="s">
        <v>19</v>
      </c>
      <c r="B93" s="39">
        <v>0</v>
      </c>
      <c r="C93" s="26">
        <v>5</v>
      </c>
      <c r="D93" s="26">
        <v>9</v>
      </c>
      <c r="E93" s="26">
        <v>33</v>
      </c>
      <c r="F93" s="40">
        <v>0</v>
      </c>
      <c r="G93" s="43">
        <v>47</v>
      </c>
      <c r="H93" s="39">
        <v>47</v>
      </c>
      <c r="I93" s="26">
        <v>0</v>
      </c>
      <c r="J93" s="26">
        <v>0</v>
      </c>
      <c r="K93" s="40">
        <v>0</v>
      </c>
      <c r="L93" s="68">
        <v>47</v>
      </c>
      <c r="M93" s="60"/>
      <c r="N93" s="8"/>
    </row>
    <row r="94" spans="1:14" ht="11.25">
      <c r="A94" s="63" t="s">
        <v>20</v>
      </c>
      <c r="B94" s="39">
        <v>20</v>
      </c>
      <c r="C94" s="26">
        <v>113</v>
      </c>
      <c r="D94" s="26">
        <v>92</v>
      </c>
      <c r="E94" s="26">
        <v>748</v>
      </c>
      <c r="F94" s="40">
        <v>0</v>
      </c>
      <c r="G94" s="43">
        <v>973</v>
      </c>
      <c r="H94" s="39">
        <v>973</v>
      </c>
      <c r="I94" s="26">
        <v>0</v>
      </c>
      <c r="J94" s="26">
        <v>0</v>
      </c>
      <c r="K94" s="40">
        <v>0</v>
      </c>
      <c r="L94" s="68">
        <v>973</v>
      </c>
      <c r="M94" s="60"/>
      <c r="N94" s="8"/>
    </row>
    <row r="95" spans="1:14" ht="12" thickBot="1">
      <c r="A95" s="69" t="s">
        <v>21</v>
      </c>
      <c r="B95" s="49">
        <v>8</v>
      </c>
      <c r="C95" s="50">
        <v>66</v>
      </c>
      <c r="D95" s="50">
        <v>37</v>
      </c>
      <c r="E95" s="50">
        <v>186</v>
      </c>
      <c r="F95" s="51">
        <v>0</v>
      </c>
      <c r="G95" s="48">
        <v>297</v>
      </c>
      <c r="H95" s="49">
        <v>297</v>
      </c>
      <c r="I95" s="50">
        <v>0</v>
      </c>
      <c r="J95" s="50">
        <v>0</v>
      </c>
      <c r="K95" s="51">
        <v>0</v>
      </c>
      <c r="L95" s="70">
        <v>297</v>
      </c>
      <c r="M95" s="60"/>
      <c r="N95" s="8"/>
    </row>
    <row r="96" spans="1:14" ht="12" thickBot="1">
      <c r="A96" s="71" t="s">
        <v>2</v>
      </c>
      <c r="B96" s="54">
        <f>SUM(B78:B95)</f>
        <v>354</v>
      </c>
      <c r="C96" s="55">
        <f aca="true" t="shared" si="2" ref="C96:L96">SUM(C78:C95)</f>
        <v>1782</v>
      </c>
      <c r="D96" s="55">
        <f t="shared" si="2"/>
        <v>1259</v>
      </c>
      <c r="E96" s="55">
        <f t="shared" si="2"/>
        <v>7708</v>
      </c>
      <c r="F96" s="56">
        <f t="shared" si="2"/>
        <v>0</v>
      </c>
      <c r="G96" s="72">
        <f t="shared" si="2"/>
        <v>11103</v>
      </c>
      <c r="H96" s="54">
        <f t="shared" si="2"/>
        <v>4546</v>
      </c>
      <c r="I96" s="55">
        <f t="shared" si="2"/>
        <v>5508</v>
      </c>
      <c r="J96" s="55">
        <f t="shared" si="2"/>
        <v>1045</v>
      </c>
      <c r="K96" s="56">
        <f t="shared" si="2"/>
        <v>4</v>
      </c>
      <c r="L96" s="31">
        <f t="shared" si="2"/>
        <v>11103</v>
      </c>
      <c r="M96" s="61"/>
      <c r="N96" s="10"/>
    </row>
    <row r="97" ht="11.25">
      <c r="A97" s="7" t="s">
        <v>62</v>
      </c>
    </row>
    <row r="98" ht="11.25">
      <c r="A98" s="59" t="s">
        <v>63</v>
      </c>
    </row>
    <row r="99" ht="11.25">
      <c r="A99" s="59"/>
    </row>
    <row r="101" spans="1:17" s="6" customFormat="1" ht="16.5" thickBot="1">
      <c r="A101" s="73" t="s">
        <v>65</v>
      </c>
      <c r="B101" s="4"/>
      <c r="C101" s="4"/>
      <c r="D101" s="4"/>
      <c r="E101" s="4"/>
      <c r="F101" s="4"/>
      <c r="G101" s="4"/>
      <c r="H101" s="4"/>
      <c r="I101" s="4"/>
      <c r="J101" s="4"/>
      <c r="P101" s="16"/>
      <c r="Q101" s="16"/>
    </row>
    <row r="102" spans="1:57" ht="15.75" customHeight="1" thickBot="1">
      <c r="A102" s="87" t="s">
        <v>0</v>
      </c>
      <c r="B102" s="149" t="s">
        <v>1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1"/>
      <c r="BD102" s="85"/>
      <c r="BE102" s="8"/>
    </row>
    <row r="103" spans="1:57" ht="12" thickBot="1">
      <c r="A103" s="89"/>
      <c r="B103" s="77">
        <v>1</v>
      </c>
      <c r="C103" s="78">
        <v>2</v>
      </c>
      <c r="D103" s="78">
        <v>3</v>
      </c>
      <c r="E103" s="78">
        <v>4</v>
      </c>
      <c r="F103" s="78">
        <v>5</v>
      </c>
      <c r="G103" s="78">
        <v>6</v>
      </c>
      <c r="H103" s="78">
        <v>7</v>
      </c>
      <c r="I103" s="78">
        <v>8</v>
      </c>
      <c r="J103" s="78">
        <v>9</v>
      </c>
      <c r="K103" s="78">
        <v>10</v>
      </c>
      <c r="L103" s="78">
        <v>11</v>
      </c>
      <c r="M103" s="78">
        <v>12</v>
      </c>
      <c r="N103" s="78">
        <v>13</v>
      </c>
      <c r="O103" s="78">
        <v>14</v>
      </c>
      <c r="P103" s="78">
        <v>15</v>
      </c>
      <c r="Q103" s="78">
        <v>16</v>
      </c>
      <c r="R103" s="78">
        <v>17</v>
      </c>
      <c r="S103" s="78">
        <v>18</v>
      </c>
      <c r="T103" s="78">
        <v>19</v>
      </c>
      <c r="U103" s="78">
        <v>20</v>
      </c>
      <c r="V103" s="78">
        <v>21</v>
      </c>
      <c r="W103" s="78">
        <v>22</v>
      </c>
      <c r="X103" s="78">
        <v>23</v>
      </c>
      <c r="Y103" s="78">
        <v>24</v>
      </c>
      <c r="Z103" s="78">
        <v>25</v>
      </c>
      <c r="AA103" s="78">
        <v>26</v>
      </c>
      <c r="AB103" s="78">
        <v>27</v>
      </c>
      <c r="AC103" s="78">
        <v>28</v>
      </c>
      <c r="AD103" s="78">
        <v>29</v>
      </c>
      <c r="AE103" s="78">
        <v>30</v>
      </c>
      <c r="AF103" s="78">
        <v>31</v>
      </c>
      <c r="AG103" s="78">
        <v>32</v>
      </c>
      <c r="AH103" s="78">
        <v>33</v>
      </c>
      <c r="AI103" s="78">
        <v>34</v>
      </c>
      <c r="AJ103" s="78">
        <v>35</v>
      </c>
      <c r="AK103" s="78">
        <v>36</v>
      </c>
      <c r="AL103" s="78">
        <v>37</v>
      </c>
      <c r="AM103" s="78">
        <v>38</v>
      </c>
      <c r="AN103" s="78">
        <v>39</v>
      </c>
      <c r="AO103" s="78">
        <v>40</v>
      </c>
      <c r="AP103" s="78">
        <v>41</v>
      </c>
      <c r="AQ103" s="78">
        <v>42</v>
      </c>
      <c r="AR103" s="78">
        <v>43</v>
      </c>
      <c r="AS103" s="78">
        <v>44</v>
      </c>
      <c r="AT103" s="78">
        <v>45</v>
      </c>
      <c r="AU103" s="78">
        <v>46</v>
      </c>
      <c r="AV103" s="78">
        <v>47</v>
      </c>
      <c r="AW103" s="78">
        <v>48</v>
      </c>
      <c r="AX103" s="78">
        <v>49</v>
      </c>
      <c r="AY103" s="78">
        <v>50</v>
      </c>
      <c r="AZ103" s="78">
        <v>51</v>
      </c>
      <c r="BA103" s="78">
        <v>52</v>
      </c>
      <c r="BB103" s="79">
        <v>53</v>
      </c>
      <c r="BC103" s="80" t="s">
        <v>2</v>
      </c>
      <c r="BD103" s="86"/>
      <c r="BE103" s="8"/>
    </row>
    <row r="104" spans="1:57" ht="15.75" customHeight="1">
      <c r="A104" s="81" t="s">
        <v>3</v>
      </c>
      <c r="B104" s="82">
        <v>2</v>
      </c>
      <c r="C104" s="83">
        <v>4</v>
      </c>
      <c r="D104" s="83">
        <v>7</v>
      </c>
      <c r="E104" s="83" t="s">
        <v>4</v>
      </c>
      <c r="F104" s="83">
        <v>10</v>
      </c>
      <c r="G104" s="83">
        <v>5</v>
      </c>
      <c r="H104" s="83" t="s">
        <v>4</v>
      </c>
      <c r="I104" s="83" t="s">
        <v>4</v>
      </c>
      <c r="J104" s="83">
        <v>1</v>
      </c>
      <c r="K104" s="83" t="s">
        <v>4</v>
      </c>
      <c r="L104" s="83" t="s">
        <v>4</v>
      </c>
      <c r="M104" s="83">
        <v>5</v>
      </c>
      <c r="N104" s="83">
        <v>1</v>
      </c>
      <c r="O104" s="83">
        <v>3</v>
      </c>
      <c r="P104" s="83">
        <v>0</v>
      </c>
      <c r="Q104" s="83">
        <v>7</v>
      </c>
      <c r="R104" s="83">
        <v>1</v>
      </c>
      <c r="S104" s="83">
        <v>2</v>
      </c>
      <c r="T104" s="83">
        <v>5</v>
      </c>
      <c r="U104" s="83">
        <v>6</v>
      </c>
      <c r="V104" s="83">
        <v>7</v>
      </c>
      <c r="W104" s="83" t="s">
        <v>4</v>
      </c>
      <c r="X104" s="83" t="s">
        <v>4</v>
      </c>
      <c r="Y104" s="83">
        <v>6</v>
      </c>
      <c r="Z104" s="83">
        <v>7</v>
      </c>
      <c r="AA104" s="83">
        <v>14</v>
      </c>
      <c r="AB104" s="83">
        <v>21</v>
      </c>
      <c r="AC104" s="83">
        <v>13</v>
      </c>
      <c r="AD104" s="83">
        <v>6</v>
      </c>
      <c r="AE104" s="83">
        <v>6</v>
      </c>
      <c r="AF104" s="83">
        <v>4</v>
      </c>
      <c r="AG104" s="83">
        <v>6</v>
      </c>
      <c r="AH104" s="83">
        <v>4</v>
      </c>
      <c r="AI104" s="83">
        <v>8</v>
      </c>
      <c r="AJ104" s="83">
        <v>6</v>
      </c>
      <c r="AK104" s="83">
        <v>4</v>
      </c>
      <c r="AL104" s="83">
        <v>4</v>
      </c>
      <c r="AM104" s="83">
        <v>9</v>
      </c>
      <c r="AN104" s="83">
        <v>5</v>
      </c>
      <c r="AO104" s="83">
        <v>4</v>
      </c>
      <c r="AP104" s="83">
        <v>6</v>
      </c>
      <c r="AQ104" s="83">
        <v>3</v>
      </c>
      <c r="AR104" s="83">
        <v>11</v>
      </c>
      <c r="AS104" s="83">
        <v>11</v>
      </c>
      <c r="AT104" s="83">
        <v>6</v>
      </c>
      <c r="AU104" s="83" t="s">
        <v>4</v>
      </c>
      <c r="AV104" s="83">
        <v>4</v>
      </c>
      <c r="AW104" s="83">
        <v>4</v>
      </c>
      <c r="AX104" s="83">
        <v>7</v>
      </c>
      <c r="AY104" s="83">
        <v>3</v>
      </c>
      <c r="AZ104" s="83">
        <v>7</v>
      </c>
      <c r="BA104" s="83" t="s">
        <v>4</v>
      </c>
      <c r="BB104" s="83" t="s">
        <v>4</v>
      </c>
      <c r="BC104" s="90">
        <f>SUM(B104:BB104)</f>
        <v>255</v>
      </c>
      <c r="BD104" s="84"/>
      <c r="BE104" s="8"/>
    </row>
    <row r="105" spans="1:57" ht="15.75" customHeight="1">
      <c r="A105" s="76" t="s">
        <v>5</v>
      </c>
      <c r="B105" s="75">
        <v>0</v>
      </c>
      <c r="C105" s="74">
        <v>0</v>
      </c>
      <c r="D105" s="74">
        <v>12</v>
      </c>
      <c r="E105" s="74">
        <v>10</v>
      </c>
      <c r="F105" s="74">
        <v>6</v>
      </c>
      <c r="G105" s="74">
        <v>7</v>
      </c>
      <c r="H105" s="74">
        <v>8</v>
      </c>
      <c r="I105" s="74">
        <v>11</v>
      </c>
      <c r="J105" s="74">
        <v>18</v>
      </c>
      <c r="K105" s="74">
        <v>6</v>
      </c>
      <c r="L105" s="74">
        <v>2</v>
      </c>
      <c r="M105" s="74">
        <v>10</v>
      </c>
      <c r="N105" s="74">
        <v>7</v>
      </c>
      <c r="O105" s="74">
        <v>13</v>
      </c>
      <c r="P105" s="74">
        <v>13</v>
      </c>
      <c r="Q105" s="74">
        <v>21</v>
      </c>
      <c r="R105" s="74">
        <v>15</v>
      </c>
      <c r="S105" s="74">
        <v>12</v>
      </c>
      <c r="T105" s="74">
        <v>10</v>
      </c>
      <c r="U105" s="74">
        <v>13</v>
      </c>
      <c r="V105" s="74">
        <v>8</v>
      </c>
      <c r="W105" s="74">
        <v>7</v>
      </c>
      <c r="X105" s="74">
        <v>14</v>
      </c>
      <c r="Y105" s="74">
        <v>15</v>
      </c>
      <c r="Z105" s="74">
        <v>10</v>
      </c>
      <c r="AA105" s="74">
        <v>17</v>
      </c>
      <c r="AB105" s="74">
        <v>10</v>
      </c>
      <c r="AC105" s="74">
        <v>5</v>
      </c>
      <c r="AD105" s="74">
        <v>13</v>
      </c>
      <c r="AE105" s="74">
        <v>10</v>
      </c>
      <c r="AF105" s="74">
        <v>8</v>
      </c>
      <c r="AG105" s="74">
        <v>25</v>
      </c>
      <c r="AH105" s="74">
        <v>22</v>
      </c>
      <c r="AI105" s="74">
        <v>19</v>
      </c>
      <c r="AJ105" s="74">
        <v>29</v>
      </c>
      <c r="AK105" s="74">
        <v>29</v>
      </c>
      <c r="AL105" s="74" t="s">
        <v>4</v>
      </c>
      <c r="AM105" s="74">
        <v>43</v>
      </c>
      <c r="AN105" s="74">
        <v>22</v>
      </c>
      <c r="AO105" s="74">
        <v>9</v>
      </c>
      <c r="AP105" s="74">
        <v>12</v>
      </c>
      <c r="AQ105" s="74" t="s">
        <v>4</v>
      </c>
      <c r="AR105" s="74">
        <v>9</v>
      </c>
      <c r="AS105" s="74" t="s">
        <v>4</v>
      </c>
      <c r="AT105" s="74">
        <v>27</v>
      </c>
      <c r="AU105" s="74">
        <v>24</v>
      </c>
      <c r="AV105" s="74">
        <v>5</v>
      </c>
      <c r="AW105" s="74">
        <v>48</v>
      </c>
      <c r="AX105" s="74">
        <v>46</v>
      </c>
      <c r="AY105" s="74" t="s">
        <v>4</v>
      </c>
      <c r="AZ105" s="74" t="s">
        <v>4</v>
      </c>
      <c r="BA105" s="74" t="s">
        <v>4</v>
      </c>
      <c r="BB105" s="74" t="s">
        <v>4</v>
      </c>
      <c r="BC105" s="91">
        <f aca="true" t="shared" si="3" ref="BC105:BC121">SUM(B105:BB105)</f>
        <v>680</v>
      </c>
      <c r="BE105" s="8"/>
    </row>
    <row r="106" spans="1:57" ht="15.75" customHeight="1">
      <c r="A106" s="76" t="s">
        <v>6</v>
      </c>
      <c r="B106" s="75">
        <v>148</v>
      </c>
      <c r="C106" s="74">
        <v>142</v>
      </c>
      <c r="D106" s="74">
        <v>109</v>
      </c>
      <c r="E106" s="74">
        <v>127</v>
      </c>
      <c r="F106" s="74" t="s">
        <v>4</v>
      </c>
      <c r="G106" s="88">
        <v>100</v>
      </c>
      <c r="H106" s="74">
        <v>0</v>
      </c>
      <c r="I106" s="74">
        <v>91</v>
      </c>
      <c r="J106" s="74">
        <v>109</v>
      </c>
      <c r="K106" s="74" t="s">
        <v>4</v>
      </c>
      <c r="L106" s="74" t="s">
        <v>4</v>
      </c>
      <c r="M106" s="74">
        <v>92</v>
      </c>
      <c r="N106" s="74">
        <v>78</v>
      </c>
      <c r="O106" s="74" t="s">
        <v>4</v>
      </c>
      <c r="P106" s="74">
        <v>90</v>
      </c>
      <c r="Q106" s="74">
        <v>79</v>
      </c>
      <c r="R106" s="74">
        <v>83</v>
      </c>
      <c r="S106" s="74">
        <v>65</v>
      </c>
      <c r="T106" s="74">
        <v>72</v>
      </c>
      <c r="U106" s="74" t="s">
        <v>4</v>
      </c>
      <c r="V106" s="74" t="s">
        <v>4</v>
      </c>
      <c r="W106" s="74">
        <v>67</v>
      </c>
      <c r="X106" s="74">
        <v>71</v>
      </c>
      <c r="Y106" s="74">
        <v>90</v>
      </c>
      <c r="Z106" s="74">
        <v>77</v>
      </c>
      <c r="AA106" s="74">
        <v>97</v>
      </c>
      <c r="AB106" s="74">
        <v>85</v>
      </c>
      <c r="AC106" s="74">
        <v>64</v>
      </c>
      <c r="AD106" s="74">
        <v>54</v>
      </c>
      <c r="AE106" s="74">
        <v>58</v>
      </c>
      <c r="AF106" s="74">
        <v>62</v>
      </c>
      <c r="AG106" s="74">
        <v>42</v>
      </c>
      <c r="AH106" s="74">
        <v>55</v>
      </c>
      <c r="AI106" s="74">
        <v>71</v>
      </c>
      <c r="AJ106" s="74">
        <v>81</v>
      </c>
      <c r="AK106" s="74" t="s">
        <v>4</v>
      </c>
      <c r="AL106" s="74">
        <v>84</v>
      </c>
      <c r="AM106" s="74">
        <v>81</v>
      </c>
      <c r="AN106" s="74" t="s">
        <v>4</v>
      </c>
      <c r="AO106" s="74" t="s">
        <v>4</v>
      </c>
      <c r="AP106" s="74">
        <v>55</v>
      </c>
      <c r="AQ106" s="74">
        <v>50</v>
      </c>
      <c r="AR106" s="74">
        <v>62</v>
      </c>
      <c r="AS106" s="74">
        <v>64</v>
      </c>
      <c r="AT106" s="74">
        <v>73</v>
      </c>
      <c r="AU106" s="74">
        <v>59</v>
      </c>
      <c r="AV106" s="74">
        <v>59</v>
      </c>
      <c r="AW106" s="74" t="s">
        <v>4</v>
      </c>
      <c r="AX106" s="74" t="s">
        <v>4</v>
      </c>
      <c r="AY106" s="74">
        <v>78</v>
      </c>
      <c r="AZ106" s="74">
        <v>56</v>
      </c>
      <c r="BA106" s="74" t="s">
        <v>4</v>
      </c>
      <c r="BB106" s="74" t="s">
        <v>4</v>
      </c>
      <c r="BC106" s="91">
        <f t="shared" si="3"/>
        <v>3080</v>
      </c>
      <c r="BE106" s="8"/>
    </row>
    <row r="107" spans="1:57" ht="15.75" customHeight="1">
      <c r="A107" s="76" t="s">
        <v>7</v>
      </c>
      <c r="B107" s="75">
        <v>1</v>
      </c>
      <c r="C107" s="74">
        <v>2</v>
      </c>
      <c r="D107" s="74">
        <v>4</v>
      </c>
      <c r="E107" s="74">
        <v>9</v>
      </c>
      <c r="F107" s="74">
        <v>10</v>
      </c>
      <c r="G107" s="74">
        <v>5</v>
      </c>
      <c r="H107" s="74">
        <v>15</v>
      </c>
      <c r="I107" s="74">
        <v>12</v>
      </c>
      <c r="J107" s="74">
        <v>15</v>
      </c>
      <c r="K107" s="74">
        <v>11</v>
      </c>
      <c r="L107" s="74">
        <v>11</v>
      </c>
      <c r="M107" s="74">
        <v>4</v>
      </c>
      <c r="N107" s="74">
        <v>15</v>
      </c>
      <c r="O107" s="74">
        <v>12</v>
      </c>
      <c r="P107" s="74" t="s">
        <v>4</v>
      </c>
      <c r="Q107" s="74">
        <v>14</v>
      </c>
      <c r="R107" s="74">
        <v>4</v>
      </c>
      <c r="S107" s="74" t="s">
        <v>4</v>
      </c>
      <c r="T107" s="74">
        <v>11</v>
      </c>
      <c r="U107" s="74">
        <v>5</v>
      </c>
      <c r="V107" s="74">
        <v>6</v>
      </c>
      <c r="W107" s="74">
        <v>5</v>
      </c>
      <c r="X107" s="74">
        <v>3</v>
      </c>
      <c r="Y107" s="74">
        <v>3</v>
      </c>
      <c r="Z107" s="74">
        <v>7</v>
      </c>
      <c r="AA107" s="74">
        <v>12</v>
      </c>
      <c r="AB107" s="74">
        <v>4</v>
      </c>
      <c r="AC107" s="74">
        <v>3</v>
      </c>
      <c r="AD107" s="74">
        <v>5</v>
      </c>
      <c r="AE107" s="74">
        <v>6</v>
      </c>
      <c r="AF107" s="74">
        <v>4</v>
      </c>
      <c r="AG107" s="74">
        <v>3</v>
      </c>
      <c r="AH107" s="74">
        <v>3</v>
      </c>
      <c r="AI107" s="74">
        <v>2</v>
      </c>
      <c r="AJ107" s="74">
        <v>5</v>
      </c>
      <c r="AK107" s="74">
        <v>2</v>
      </c>
      <c r="AL107" s="74">
        <v>4</v>
      </c>
      <c r="AM107" s="74">
        <v>4</v>
      </c>
      <c r="AN107" s="74">
        <v>4</v>
      </c>
      <c r="AO107" s="74">
        <v>5</v>
      </c>
      <c r="AP107" s="74">
        <v>5</v>
      </c>
      <c r="AQ107" s="74" t="s">
        <v>4</v>
      </c>
      <c r="AR107" s="74">
        <v>11</v>
      </c>
      <c r="AS107" s="74">
        <v>6</v>
      </c>
      <c r="AT107" s="74">
        <v>2</v>
      </c>
      <c r="AU107" s="74">
        <v>7</v>
      </c>
      <c r="AV107" s="74">
        <v>8</v>
      </c>
      <c r="AW107" s="74">
        <v>5</v>
      </c>
      <c r="AX107" s="74">
        <v>9</v>
      </c>
      <c r="AY107" s="74">
        <v>1</v>
      </c>
      <c r="AZ107" s="74">
        <v>10</v>
      </c>
      <c r="BA107" s="74">
        <v>16</v>
      </c>
      <c r="BB107" s="74" t="s">
        <v>4</v>
      </c>
      <c r="BC107" s="91">
        <f t="shared" si="3"/>
        <v>330</v>
      </c>
      <c r="BE107" s="8"/>
    </row>
    <row r="108" spans="1:57" ht="15.75" customHeight="1">
      <c r="A108" s="76" t="s">
        <v>8</v>
      </c>
      <c r="B108" s="75">
        <v>22</v>
      </c>
      <c r="C108" s="74">
        <v>25</v>
      </c>
      <c r="D108" s="74">
        <v>12</v>
      </c>
      <c r="E108" s="74">
        <v>16</v>
      </c>
      <c r="F108" s="74">
        <v>15</v>
      </c>
      <c r="G108" s="74">
        <v>27</v>
      </c>
      <c r="H108" s="74">
        <v>26</v>
      </c>
      <c r="I108" s="74">
        <v>13</v>
      </c>
      <c r="J108" s="74">
        <v>22</v>
      </c>
      <c r="K108" s="74">
        <v>27</v>
      </c>
      <c r="L108" s="74">
        <v>21</v>
      </c>
      <c r="M108" s="74">
        <v>21</v>
      </c>
      <c r="N108" s="74">
        <v>13</v>
      </c>
      <c r="O108" s="74">
        <v>16</v>
      </c>
      <c r="P108" s="74">
        <v>14</v>
      </c>
      <c r="Q108" s="74">
        <v>18</v>
      </c>
      <c r="R108" s="74">
        <v>16</v>
      </c>
      <c r="S108" s="74">
        <v>19</v>
      </c>
      <c r="T108" s="74">
        <v>22</v>
      </c>
      <c r="U108" s="74">
        <v>21</v>
      </c>
      <c r="V108" s="74">
        <v>10</v>
      </c>
      <c r="W108" s="74">
        <v>6</v>
      </c>
      <c r="X108" s="74">
        <v>11</v>
      </c>
      <c r="Y108" s="74">
        <v>8</v>
      </c>
      <c r="Z108" s="74">
        <v>15</v>
      </c>
      <c r="AA108" s="74" t="s">
        <v>4</v>
      </c>
      <c r="AB108" s="74">
        <v>14</v>
      </c>
      <c r="AC108" s="74">
        <v>11</v>
      </c>
      <c r="AD108" s="74">
        <v>12</v>
      </c>
      <c r="AE108" s="74">
        <v>14</v>
      </c>
      <c r="AF108" s="74">
        <v>10</v>
      </c>
      <c r="AG108" s="74">
        <v>6</v>
      </c>
      <c r="AH108" s="74">
        <v>18</v>
      </c>
      <c r="AI108" s="74">
        <v>12</v>
      </c>
      <c r="AJ108" s="74">
        <v>13</v>
      </c>
      <c r="AK108" s="74">
        <v>22</v>
      </c>
      <c r="AL108" s="74">
        <v>25</v>
      </c>
      <c r="AM108" s="74">
        <v>15</v>
      </c>
      <c r="AN108" s="74">
        <v>19</v>
      </c>
      <c r="AO108" s="74" t="s">
        <v>4</v>
      </c>
      <c r="AP108" s="74" t="s">
        <v>4</v>
      </c>
      <c r="AQ108" s="74">
        <v>12</v>
      </c>
      <c r="AR108" s="74">
        <v>18</v>
      </c>
      <c r="AS108" s="74" t="s">
        <v>4</v>
      </c>
      <c r="AT108" s="74">
        <v>15</v>
      </c>
      <c r="AU108" s="74">
        <v>14</v>
      </c>
      <c r="AV108" s="74">
        <v>25</v>
      </c>
      <c r="AW108" s="74">
        <v>17</v>
      </c>
      <c r="AX108" s="74">
        <v>22</v>
      </c>
      <c r="AY108" s="74">
        <v>11</v>
      </c>
      <c r="AZ108" s="74">
        <v>8</v>
      </c>
      <c r="BA108" s="74">
        <v>14</v>
      </c>
      <c r="BB108" s="74" t="s">
        <v>4</v>
      </c>
      <c r="BC108" s="91">
        <f t="shared" si="3"/>
        <v>783</v>
      </c>
      <c r="BE108" s="8"/>
    </row>
    <row r="109" spans="1:57" ht="15.75" customHeight="1">
      <c r="A109" s="76" t="s">
        <v>9</v>
      </c>
      <c r="B109" s="75">
        <v>20</v>
      </c>
      <c r="C109" s="74">
        <v>20</v>
      </c>
      <c r="D109" s="74">
        <v>14</v>
      </c>
      <c r="E109" s="74">
        <v>11</v>
      </c>
      <c r="F109" s="74">
        <v>15</v>
      </c>
      <c r="G109" s="74">
        <v>19</v>
      </c>
      <c r="H109" s="74">
        <v>7</v>
      </c>
      <c r="I109" s="74">
        <v>9</v>
      </c>
      <c r="J109" s="74">
        <v>15</v>
      </c>
      <c r="K109" s="74">
        <v>8</v>
      </c>
      <c r="L109" s="74">
        <v>11</v>
      </c>
      <c r="M109" s="74">
        <v>9</v>
      </c>
      <c r="N109" s="74">
        <v>3</v>
      </c>
      <c r="O109" s="74" t="s">
        <v>4</v>
      </c>
      <c r="P109" s="74">
        <v>13</v>
      </c>
      <c r="Q109" s="74">
        <v>13</v>
      </c>
      <c r="R109" s="74" t="s">
        <v>4</v>
      </c>
      <c r="S109" s="74" t="s">
        <v>4</v>
      </c>
      <c r="T109" s="74">
        <v>13</v>
      </c>
      <c r="U109" s="74">
        <v>11</v>
      </c>
      <c r="V109" s="74">
        <v>7</v>
      </c>
      <c r="W109" s="74">
        <v>1</v>
      </c>
      <c r="X109" s="74">
        <v>7</v>
      </c>
      <c r="Y109" s="74">
        <v>12</v>
      </c>
      <c r="Z109" s="74">
        <v>12</v>
      </c>
      <c r="AA109" s="74">
        <v>10</v>
      </c>
      <c r="AB109" s="74">
        <v>11</v>
      </c>
      <c r="AC109" s="74">
        <v>8</v>
      </c>
      <c r="AD109" s="74">
        <v>6</v>
      </c>
      <c r="AE109" s="74">
        <v>10</v>
      </c>
      <c r="AF109" s="74">
        <v>7</v>
      </c>
      <c r="AG109" s="74">
        <v>5</v>
      </c>
      <c r="AH109" s="74">
        <v>16</v>
      </c>
      <c r="AI109" s="74">
        <v>20</v>
      </c>
      <c r="AJ109" s="74">
        <v>12</v>
      </c>
      <c r="AK109" s="74">
        <v>11</v>
      </c>
      <c r="AL109" s="74">
        <v>17</v>
      </c>
      <c r="AM109" s="74">
        <v>17</v>
      </c>
      <c r="AN109" s="74">
        <v>17</v>
      </c>
      <c r="AO109" s="74">
        <v>13</v>
      </c>
      <c r="AP109" s="74">
        <v>17</v>
      </c>
      <c r="AQ109" s="74">
        <v>14</v>
      </c>
      <c r="AR109" s="74">
        <v>13</v>
      </c>
      <c r="AS109" s="74">
        <v>14</v>
      </c>
      <c r="AT109" s="74">
        <v>14</v>
      </c>
      <c r="AU109" s="74">
        <v>20</v>
      </c>
      <c r="AV109" s="74">
        <v>27</v>
      </c>
      <c r="AW109" s="74">
        <v>25</v>
      </c>
      <c r="AX109" s="74">
        <v>19</v>
      </c>
      <c r="AY109" s="74">
        <v>18</v>
      </c>
      <c r="AZ109" s="74">
        <v>14</v>
      </c>
      <c r="BA109" s="74">
        <v>11</v>
      </c>
      <c r="BB109" s="74" t="s">
        <v>4</v>
      </c>
      <c r="BC109" s="91">
        <f t="shared" si="3"/>
        <v>636</v>
      </c>
      <c r="BE109" s="8"/>
    </row>
    <row r="110" spans="1:57" ht="15.75" customHeight="1">
      <c r="A110" s="76" t="s">
        <v>10</v>
      </c>
      <c r="B110" s="75">
        <v>109</v>
      </c>
      <c r="C110" s="74">
        <v>49</v>
      </c>
      <c r="D110" s="74">
        <v>33</v>
      </c>
      <c r="E110" s="74">
        <v>21</v>
      </c>
      <c r="F110" s="74">
        <v>42</v>
      </c>
      <c r="G110" s="74">
        <v>37</v>
      </c>
      <c r="H110" s="74">
        <v>22</v>
      </c>
      <c r="I110" s="74">
        <v>30</v>
      </c>
      <c r="J110" s="74">
        <v>41</v>
      </c>
      <c r="K110" s="74">
        <v>25</v>
      </c>
      <c r="L110" s="74">
        <v>35</v>
      </c>
      <c r="M110" s="74">
        <v>25</v>
      </c>
      <c r="N110" s="74">
        <v>27</v>
      </c>
      <c r="O110" s="74" t="s">
        <v>4</v>
      </c>
      <c r="P110" s="74">
        <v>37</v>
      </c>
      <c r="Q110" s="74">
        <v>27</v>
      </c>
      <c r="R110" s="74" t="s">
        <v>4</v>
      </c>
      <c r="S110" s="74">
        <v>25</v>
      </c>
      <c r="T110" s="74">
        <v>7</v>
      </c>
      <c r="U110" s="74">
        <v>23</v>
      </c>
      <c r="V110" s="74">
        <v>25</v>
      </c>
      <c r="W110" s="74">
        <v>11</v>
      </c>
      <c r="X110" s="74">
        <v>10</v>
      </c>
      <c r="Y110" s="74">
        <v>12</v>
      </c>
      <c r="Z110" s="74">
        <v>27</v>
      </c>
      <c r="AA110" s="74">
        <v>21</v>
      </c>
      <c r="AB110" s="74">
        <v>33</v>
      </c>
      <c r="AC110" s="74">
        <v>24</v>
      </c>
      <c r="AD110" s="74">
        <v>14</v>
      </c>
      <c r="AE110" s="74">
        <v>22</v>
      </c>
      <c r="AF110" s="74">
        <v>28</v>
      </c>
      <c r="AG110" s="74">
        <v>28</v>
      </c>
      <c r="AH110" s="74">
        <v>32</v>
      </c>
      <c r="AI110" s="74">
        <v>23</v>
      </c>
      <c r="AJ110" s="74">
        <v>31</v>
      </c>
      <c r="AK110" s="74" t="s">
        <v>4</v>
      </c>
      <c r="AL110" s="74">
        <v>26</v>
      </c>
      <c r="AM110" s="74">
        <v>33</v>
      </c>
      <c r="AN110" s="74">
        <v>7</v>
      </c>
      <c r="AO110" s="74">
        <v>13</v>
      </c>
      <c r="AP110" s="74">
        <v>32</v>
      </c>
      <c r="AQ110" s="74">
        <v>5</v>
      </c>
      <c r="AR110" s="74">
        <v>23</v>
      </c>
      <c r="AS110" s="74">
        <v>33</v>
      </c>
      <c r="AT110" s="74">
        <v>49</v>
      </c>
      <c r="AU110" s="74" t="s">
        <v>4</v>
      </c>
      <c r="AV110" s="74">
        <v>13</v>
      </c>
      <c r="AW110" s="74">
        <v>61</v>
      </c>
      <c r="AX110" s="74">
        <v>32</v>
      </c>
      <c r="AY110" s="74">
        <v>30</v>
      </c>
      <c r="AZ110" s="74">
        <v>39</v>
      </c>
      <c r="BA110" s="74">
        <v>50</v>
      </c>
      <c r="BB110" s="74" t="s">
        <v>4</v>
      </c>
      <c r="BC110" s="91">
        <f t="shared" si="3"/>
        <v>1402</v>
      </c>
      <c r="BE110" s="8"/>
    </row>
    <row r="111" spans="1:57" ht="15.75" customHeight="1">
      <c r="A111" s="76" t="s">
        <v>11</v>
      </c>
      <c r="B111" s="75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1</v>
      </c>
      <c r="H111" s="74">
        <v>0</v>
      </c>
      <c r="I111" s="74">
        <v>3</v>
      </c>
      <c r="J111" s="74">
        <v>0</v>
      </c>
      <c r="K111" s="74">
        <v>0</v>
      </c>
      <c r="L111" s="74">
        <v>0</v>
      </c>
      <c r="M111" s="74">
        <v>0</v>
      </c>
      <c r="N111" s="74" t="s">
        <v>4</v>
      </c>
      <c r="O111" s="74">
        <v>0</v>
      </c>
      <c r="P111" s="74">
        <v>0</v>
      </c>
      <c r="Q111" s="74">
        <v>0</v>
      </c>
      <c r="R111" s="74" t="s">
        <v>4</v>
      </c>
      <c r="S111" s="74" t="s">
        <v>4</v>
      </c>
      <c r="T111" s="74">
        <v>0</v>
      </c>
      <c r="U111" s="74" t="s">
        <v>4</v>
      </c>
      <c r="V111" s="74">
        <v>0</v>
      </c>
      <c r="W111" s="74">
        <v>0</v>
      </c>
      <c r="X111" s="74">
        <v>0</v>
      </c>
      <c r="Y111" s="74" t="s">
        <v>4</v>
      </c>
      <c r="Z111" s="74">
        <v>0</v>
      </c>
      <c r="AA111" s="74">
        <v>3</v>
      </c>
      <c r="AB111" s="74">
        <v>0</v>
      </c>
      <c r="AC111" s="74">
        <v>0</v>
      </c>
      <c r="AD111" s="74" t="s">
        <v>4</v>
      </c>
      <c r="AE111" s="74">
        <v>0</v>
      </c>
      <c r="AF111" s="74" t="s">
        <v>4</v>
      </c>
      <c r="AG111" s="74">
        <v>0</v>
      </c>
      <c r="AH111" s="74">
        <v>0</v>
      </c>
      <c r="AI111" s="74">
        <v>3</v>
      </c>
      <c r="AJ111" s="74">
        <v>5</v>
      </c>
      <c r="AK111" s="74">
        <v>10</v>
      </c>
      <c r="AL111" s="74">
        <v>2</v>
      </c>
      <c r="AM111" s="74">
        <v>4</v>
      </c>
      <c r="AN111" s="74">
        <v>0</v>
      </c>
      <c r="AO111" s="74">
        <v>0</v>
      </c>
      <c r="AP111" s="74">
        <v>0</v>
      </c>
      <c r="AQ111" s="74">
        <v>0</v>
      </c>
      <c r="AR111" s="74">
        <v>0</v>
      </c>
      <c r="AS111" s="74" t="s">
        <v>4</v>
      </c>
      <c r="AT111" s="74">
        <v>0</v>
      </c>
      <c r="AU111" s="74">
        <v>0</v>
      </c>
      <c r="AV111" s="74">
        <v>0</v>
      </c>
      <c r="AW111" s="74">
        <v>1</v>
      </c>
      <c r="AX111" s="74">
        <v>12</v>
      </c>
      <c r="AY111" s="74">
        <v>0</v>
      </c>
      <c r="AZ111" s="74">
        <v>4</v>
      </c>
      <c r="BA111" s="74">
        <v>0</v>
      </c>
      <c r="BB111" s="74" t="s">
        <v>4</v>
      </c>
      <c r="BC111" s="91">
        <f t="shared" si="3"/>
        <v>48</v>
      </c>
      <c r="BE111" s="8"/>
    </row>
    <row r="112" spans="1:57" ht="15.75" customHeight="1">
      <c r="A112" s="76" t="s">
        <v>12</v>
      </c>
      <c r="B112" s="75">
        <v>1</v>
      </c>
      <c r="C112" s="74">
        <v>3</v>
      </c>
      <c r="D112" s="74">
        <v>3</v>
      </c>
      <c r="E112" s="74">
        <v>5</v>
      </c>
      <c r="F112" s="74">
        <v>5</v>
      </c>
      <c r="G112" s="74">
        <v>5</v>
      </c>
      <c r="H112" s="74">
        <v>1</v>
      </c>
      <c r="I112" s="74">
        <v>2</v>
      </c>
      <c r="J112" s="74" t="s">
        <v>4</v>
      </c>
      <c r="K112" s="74">
        <v>8</v>
      </c>
      <c r="L112" s="74">
        <v>7</v>
      </c>
      <c r="M112" s="74">
        <v>0</v>
      </c>
      <c r="N112" s="74">
        <v>3</v>
      </c>
      <c r="O112" s="74" t="s">
        <v>4</v>
      </c>
      <c r="P112" s="74">
        <v>1</v>
      </c>
      <c r="Q112" s="74">
        <v>0</v>
      </c>
      <c r="R112" s="74" t="s">
        <v>4</v>
      </c>
      <c r="S112" s="74" t="s">
        <v>4</v>
      </c>
      <c r="T112" s="74">
        <v>0</v>
      </c>
      <c r="U112" s="74">
        <v>4</v>
      </c>
      <c r="V112" s="74">
        <v>4</v>
      </c>
      <c r="W112" s="74">
        <v>2</v>
      </c>
      <c r="X112" s="74">
        <v>2</v>
      </c>
      <c r="Y112" s="74">
        <v>3</v>
      </c>
      <c r="Z112" s="74">
        <v>0</v>
      </c>
      <c r="AA112" s="74">
        <v>0</v>
      </c>
      <c r="AB112" s="74">
        <v>0</v>
      </c>
      <c r="AC112" s="74">
        <v>3</v>
      </c>
      <c r="AD112" s="74">
        <v>0</v>
      </c>
      <c r="AE112" s="74">
        <v>1</v>
      </c>
      <c r="AF112" s="74">
        <v>0</v>
      </c>
      <c r="AG112" s="74">
        <v>2</v>
      </c>
      <c r="AH112" s="74">
        <v>4</v>
      </c>
      <c r="AI112" s="74">
        <v>6</v>
      </c>
      <c r="AJ112" s="74">
        <v>1</v>
      </c>
      <c r="AK112" s="74">
        <v>3</v>
      </c>
      <c r="AL112" s="74">
        <v>2</v>
      </c>
      <c r="AM112" s="74">
        <v>7</v>
      </c>
      <c r="AN112" s="74">
        <v>2</v>
      </c>
      <c r="AO112" s="74">
        <v>2</v>
      </c>
      <c r="AP112" s="74" t="s">
        <v>4</v>
      </c>
      <c r="AQ112" s="74">
        <v>5</v>
      </c>
      <c r="AR112" s="74">
        <v>3</v>
      </c>
      <c r="AS112" s="74" t="s">
        <v>4</v>
      </c>
      <c r="AT112" s="74">
        <v>6</v>
      </c>
      <c r="AU112" s="74">
        <v>1</v>
      </c>
      <c r="AV112" s="74">
        <v>6</v>
      </c>
      <c r="AW112" s="74">
        <v>10</v>
      </c>
      <c r="AX112" s="74" t="s">
        <v>4</v>
      </c>
      <c r="AY112" s="74">
        <v>4</v>
      </c>
      <c r="AZ112" s="74">
        <v>0</v>
      </c>
      <c r="BA112" s="74">
        <v>11</v>
      </c>
      <c r="BB112" s="74" t="s">
        <v>4</v>
      </c>
      <c r="BC112" s="91">
        <f t="shared" si="3"/>
        <v>138</v>
      </c>
      <c r="BE112" s="8"/>
    </row>
    <row r="113" spans="1:57" ht="15.75" customHeight="1">
      <c r="A113" s="76" t="s">
        <v>13</v>
      </c>
      <c r="B113" s="75" t="s">
        <v>4</v>
      </c>
      <c r="C113" s="74">
        <v>21</v>
      </c>
      <c r="D113" s="74">
        <v>17</v>
      </c>
      <c r="E113" s="74">
        <v>24</v>
      </c>
      <c r="F113" s="74" t="s">
        <v>4</v>
      </c>
      <c r="G113" s="74">
        <v>18</v>
      </c>
      <c r="H113" s="74" t="s">
        <v>4</v>
      </c>
      <c r="I113" s="74">
        <v>13</v>
      </c>
      <c r="J113" s="74">
        <v>20</v>
      </c>
      <c r="K113" s="74">
        <v>12</v>
      </c>
      <c r="L113" s="74">
        <v>11</v>
      </c>
      <c r="M113" s="74">
        <v>13</v>
      </c>
      <c r="N113" s="74">
        <v>15</v>
      </c>
      <c r="O113" s="74" t="s">
        <v>4</v>
      </c>
      <c r="P113" s="74">
        <v>7</v>
      </c>
      <c r="Q113" s="74">
        <v>12</v>
      </c>
      <c r="R113" s="74">
        <v>12</v>
      </c>
      <c r="S113" s="74" t="s">
        <v>4</v>
      </c>
      <c r="T113" s="74">
        <v>10</v>
      </c>
      <c r="U113" s="74">
        <v>7</v>
      </c>
      <c r="V113" s="74">
        <v>6</v>
      </c>
      <c r="W113" s="74">
        <v>8</v>
      </c>
      <c r="X113" s="74">
        <v>9</v>
      </c>
      <c r="Y113" s="74">
        <v>1</v>
      </c>
      <c r="Z113" s="74">
        <v>4</v>
      </c>
      <c r="AA113" s="74">
        <v>0</v>
      </c>
      <c r="AB113" s="74">
        <v>3</v>
      </c>
      <c r="AC113" s="74">
        <v>6</v>
      </c>
      <c r="AD113" s="74">
        <v>8</v>
      </c>
      <c r="AE113" s="74">
        <v>1</v>
      </c>
      <c r="AF113" s="74" t="s">
        <v>4</v>
      </c>
      <c r="AG113" s="74">
        <v>8</v>
      </c>
      <c r="AH113" s="74">
        <v>19</v>
      </c>
      <c r="AI113" s="74" t="s">
        <v>4</v>
      </c>
      <c r="AJ113" s="74" t="s">
        <v>4</v>
      </c>
      <c r="AK113" s="74">
        <v>16</v>
      </c>
      <c r="AL113" s="74">
        <v>25</v>
      </c>
      <c r="AM113" s="74">
        <v>13</v>
      </c>
      <c r="AN113" s="74">
        <v>14</v>
      </c>
      <c r="AO113" s="74">
        <v>10</v>
      </c>
      <c r="AP113" s="74">
        <v>11</v>
      </c>
      <c r="AQ113" s="74">
        <v>32</v>
      </c>
      <c r="AR113" s="74" t="s">
        <v>4</v>
      </c>
      <c r="AS113" s="74">
        <v>28</v>
      </c>
      <c r="AT113" s="74">
        <v>24</v>
      </c>
      <c r="AU113" s="74">
        <v>20</v>
      </c>
      <c r="AV113" s="74">
        <v>21</v>
      </c>
      <c r="AW113" s="74">
        <v>11</v>
      </c>
      <c r="AX113" s="74">
        <v>20</v>
      </c>
      <c r="AY113" s="74">
        <v>17</v>
      </c>
      <c r="AZ113" s="74">
        <v>19</v>
      </c>
      <c r="BA113" s="74">
        <v>20</v>
      </c>
      <c r="BB113" s="74" t="s">
        <v>4</v>
      </c>
      <c r="BC113" s="91">
        <f t="shared" si="3"/>
        <v>586</v>
      </c>
      <c r="BE113" s="8"/>
    </row>
    <row r="114" spans="1:57" ht="15.75" customHeight="1">
      <c r="A114" s="76" t="s">
        <v>14</v>
      </c>
      <c r="B114" s="75">
        <v>22</v>
      </c>
      <c r="C114" s="74">
        <v>52</v>
      </c>
      <c r="D114" s="74">
        <v>167</v>
      </c>
      <c r="E114" s="74">
        <v>94</v>
      </c>
      <c r="F114" s="74">
        <v>56</v>
      </c>
      <c r="G114" s="74">
        <v>39</v>
      </c>
      <c r="H114" s="74">
        <v>41</v>
      </c>
      <c r="I114" s="74">
        <v>25</v>
      </c>
      <c r="J114" s="74">
        <v>30</v>
      </c>
      <c r="K114" s="74">
        <v>29</v>
      </c>
      <c r="L114" s="74">
        <v>15</v>
      </c>
      <c r="M114" s="74">
        <v>27</v>
      </c>
      <c r="N114" s="74">
        <v>17</v>
      </c>
      <c r="O114" s="74" t="s">
        <v>4</v>
      </c>
      <c r="P114" s="74">
        <v>9</v>
      </c>
      <c r="Q114" s="74">
        <v>6</v>
      </c>
      <c r="R114" s="74" t="s">
        <v>4</v>
      </c>
      <c r="S114" s="74">
        <v>10</v>
      </c>
      <c r="T114" s="74">
        <v>6</v>
      </c>
      <c r="U114" s="74">
        <v>4</v>
      </c>
      <c r="V114" s="74">
        <v>4</v>
      </c>
      <c r="W114" s="74">
        <v>9</v>
      </c>
      <c r="X114" s="74">
        <v>4</v>
      </c>
      <c r="Y114" s="74">
        <v>13</v>
      </c>
      <c r="Z114" s="74" t="s">
        <v>4</v>
      </c>
      <c r="AA114" s="74">
        <v>5</v>
      </c>
      <c r="AB114" s="74">
        <v>11</v>
      </c>
      <c r="AC114" s="74">
        <v>4</v>
      </c>
      <c r="AD114" s="74" t="s">
        <v>4</v>
      </c>
      <c r="AE114" s="74">
        <v>5</v>
      </c>
      <c r="AF114" s="74">
        <v>2</v>
      </c>
      <c r="AG114" s="74">
        <v>0</v>
      </c>
      <c r="AH114" s="74" t="s">
        <v>4</v>
      </c>
      <c r="AI114" s="74">
        <v>1</v>
      </c>
      <c r="AJ114" s="74" t="s">
        <v>4</v>
      </c>
      <c r="AK114" s="74">
        <v>7</v>
      </c>
      <c r="AL114" s="74">
        <v>4</v>
      </c>
      <c r="AM114" s="74">
        <v>5</v>
      </c>
      <c r="AN114" s="74">
        <v>0</v>
      </c>
      <c r="AO114" s="74">
        <v>6</v>
      </c>
      <c r="AP114" s="74">
        <v>6</v>
      </c>
      <c r="AQ114" s="74">
        <v>5</v>
      </c>
      <c r="AR114" s="74" t="s">
        <v>4</v>
      </c>
      <c r="AS114" s="74" t="s">
        <v>4</v>
      </c>
      <c r="AT114" s="74" t="s">
        <v>4</v>
      </c>
      <c r="AU114" s="74">
        <v>4</v>
      </c>
      <c r="AV114" s="74">
        <v>2</v>
      </c>
      <c r="AW114" s="74">
        <v>9</v>
      </c>
      <c r="AX114" s="74">
        <v>6</v>
      </c>
      <c r="AY114" s="74">
        <v>4</v>
      </c>
      <c r="AZ114" s="74">
        <v>28</v>
      </c>
      <c r="BA114" s="74">
        <v>44</v>
      </c>
      <c r="BB114" s="74" t="s">
        <v>4</v>
      </c>
      <c r="BC114" s="91">
        <f t="shared" si="3"/>
        <v>837</v>
      </c>
      <c r="BE114" s="8"/>
    </row>
    <row r="115" spans="1:57" ht="15.75" customHeight="1">
      <c r="A115" s="76" t="s">
        <v>15</v>
      </c>
      <c r="B115" s="75">
        <v>3</v>
      </c>
      <c r="C115" s="74">
        <v>7</v>
      </c>
      <c r="D115" s="74">
        <v>11</v>
      </c>
      <c r="E115" s="74">
        <v>14</v>
      </c>
      <c r="F115" s="74">
        <v>5</v>
      </c>
      <c r="G115" s="74">
        <v>3</v>
      </c>
      <c r="H115" s="74" t="s">
        <v>4</v>
      </c>
      <c r="I115" s="74">
        <v>5</v>
      </c>
      <c r="J115" s="74">
        <v>8</v>
      </c>
      <c r="K115" s="74">
        <v>16</v>
      </c>
      <c r="L115" s="74">
        <v>15</v>
      </c>
      <c r="M115" s="74">
        <v>2</v>
      </c>
      <c r="N115" s="74">
        <v>1</v>
      </c>
      <c r="O115" s="74">
        <v>6</v>
      </c>
      <c r="P115" s="74">
        <v>3</v>
      </c>
      <c r="Q115" s="74">
        <v>2</v>
      </c>
      <c r="R115" s="74">
        <v>4</v>
      </c>
      <c r="S115" s="74" t="s">
        <v>4</v>
      </c>
      <c r="T115" s="74">
        <v>0</v>
      </c>
      <c r="U115" s="74">
        <v>1</v>
      </c>
      <c r="V115" s="74">
        <v>7</v>
      </c>
      <c r="W115" s="74">
        <v>2</v>
      </c>
      <c r="X115" s="74">
        <v>4</v>
      </c>
      <c r="Y115" s="74">
        <v>14</v>
      </c>
      <c r="Z115" s="74">
        <v>4</v>
      </c>
      <c r="AA115" s="74">
        <v>4</v>
      </c>
      <c r="AB115" s="74">
        <v>9</v>
      </c>
      <c r="AC115" s="74">
        <v>16</v>
      </c>
      <c r="AD115" s="74">
        <v>19</v>
      </c>
      <c r="AE115" s="74">
        <v>15</v>
      </c>
      <c r="AF115" s="74">
        <v>12</v>
      </c>
      <c r="AG115" s="74" t="s">
        <v>4</v>
      </c>
      <c r="AH115" s="74">
        <v>18</v>
      </c>
      <c r="AI115" s="74">
        <v>16</v>
      </c>
      <c r="AJ115" s="74" t="s">
        <v>4</v>
      </c>
      <c r="AK115" s="74" t="s">
        <v>4</v>
      </c>
      <c r="AL115" s="74">
        <v>4</v>
      </c>
      <c r="AM115" s="74" t="s">
        <v>4</v>
      </c>
      <c r="AN115" s="74">
        <v>6</v>
      </c>
      <c r="AO115" s="74">
        <v>7</v>
      </c>
      <c r="AP115" s="74">
        <v>13</v>
      </c>
      <c r="AQ115" s="74">
        <v>6</v>
      </c>
      <c r="AR115" s="74">
        <v>7</v>
      </c>
      <c r="AS115" s="74">
        <v>12</v>
      </c>
      <c r="AT115" s="74">
        <v>10</v>
      </c>
      <c r="AU115" s="74" t="s">
        <v>4</v>
      </c>
      <c r="AV115" s="74">
        <v>3</v>
      </c>
      <c r="AW115" s="74" t="s">
        <v>4</v>
      </c>
      <c r="AX115" s="74">
        <v>0</v>
      </c>
      <c r="AY115" s="74">
        <v>11</v>
      </c>
      <c r="AZ115" s="74">
        <v>4</v>
      </c>
      <c r="BA115" s="74">
        <v>7</v>
      </c>
      <c r="BB115" s="74" t="s">
        <v>4</v>
      </c>
      <c r="BC115" s="91">
        <f t="shared" si="3"/>
        <v>336</v>
      </c>
      <c r="BE115" s="8"/>
    </row>
    <row r="116" spans="1:57" ht="15.75" customHeight="1">
      <c r="A116" s="76" t="s">
        <v>16</v>
      </c>
      <c r="B116" s="75">
        <v>9</v>
      </c>
      <c r="C116" s="74">
        <v>14</v>
      </c>
      <c r="D116" s="74">
        <v>3</v>
      </c>
      <c r="E116" s="74" t="s">
        <v>4</v>
      </c>
      <c r="F116" s="74">
        <v>15</v>
      </c>
      <c r="G116" s="74" t="s">
        <v>4</v>
      </c>
      <c r="H116" s="74">
        <v>14</v>
      </c>
      <c r="I116" s="74">
        <v>11</v>
      </c>
      <c r="J116" s="74">
        <v>10</v>
      </c>
      <c r="K116" s="74">
        <v>17</v>
      </c>
      <c r="L116" s="74">
        <v>7</v>
      </c>
      <c r="M116" s="74" t="s">
        <v>4</v>
      </c>
      <c r="N116" s="74">
        <v>8</v>
      </c>
      <c r="O116" s="74" t="s">
        <v>4</v>
      </c>
      <c r="P116" s="74">
        <v>9</v>
      </c>
      <c r="Q116" s="74">
        <v>9</v>
      </c>
      <c r="R116" s="74">
        <v>7</v>
      </c>
      <c r="S116" s="74">
        <v>8</v>
      </c>
      <c r="T116" s="74">
        <v>6</v>
      </c>
      <c r="U116" s="74">
        <v>9</v>
      </c>
      <c r="V116" s="74">
        <v>6</v>
      </c>
      <c r="W116" s="74" t="s">
        <v>4</v>
      </c>
      <c r="X116" s="74">
        <v>6</v>
      </c>
      <c r="Y116" s="74">
        <v>8</v>
      </c>
      <c r="Z116" s="74">
        <v>5</v>
      </c>
      <c r="AA116" s="74">
        <v>9</v>
      </c>
      <c r="AB116" s="74">
        <v>4</v>
      </c>
      <c r="AC116" s="74">
        <v>0</v>
      </c>
      <c r="AD116" s="74">
        <v>4</v>
      </c>
      <c r="AE116" s="74">
        <v>1</v>
      </c>
      <c r="AF116" s="74">
        <v>7</v>
      </c>
      <c r="AG116" s="74">
        <v>11</v>
      </c>
      <c r="AH116" s="74">
        <v>10</v>
      </c>
      <c r="AI116" s="74">
        <v>8</v>
      </c>
      <c r="AJ116" s="74">
        <v>5</v>
      </c>
      <c r="AK116" s="74" t="s">
        <v>4</v>
      </c>
      <c r="AL116" s="74">
        <v>7</v>
      </c>
      <c r="AM116" s="74">
        <v>3</v>
      </c>
      <c r="AN116" s="74">
        <v>7</v>
      </c>
      <c r="AO116" s="74">
        <v>9</v>
      </c>
      <c r="AP116" s="74" t="s">
        <v>4</v>
      </c>
      <c r="AQ116" s="74">
        <v>8</v>
      </c>
      <c r="AR116" s="74" t="s">
        <v>4</v>
      </c>
      <c r="AS116" s="74">
        <v>15</v>
      </c>
      <c r="AT116" s="74">
        <v>13</v>
      </c>
      <c r="AU116" s="74">
        <v>9</v>
      </c>
      <c r="AV116" s="74">
        <v>16</v>
      </c>
      <c r="AW116" s="74">
        <v>11</v>
      </c>
      <c r="AX116" s="74" t="s">
        <v>4</v>
      </c>
      <c r="AY116" s="74">
        <v>6</v>
      </c>
      <c r="AZ116" s="74">
        <v>4</v>
      </c>
      <c r="BA116" s="74">
        <v>13</v>
      </c>
      <c r="BB116" s="74" t="s">
        <v>4</v>
      </c>
      <c r="BC116" s="91">
        <f t="shared" si="3"/>
        <v>361</v>
      </c>
      <c r="BE116" s="8"/>
    </row>
    <row r="117" spans="1:57" ht="15.75" customHeight="1">
      <c r="A117" s="76" t="s">
        <v>17</v>
      </c>
      <c r="B117" s="75">
        <v>0</v>
      </c>
      <c r="C117" s="74">
        <v>12</v>
      </c>
      <c r="D117" s="74" t="s">
        <v>4</v>
      </c>
      <c r="E117" s="74">
        <v>10</v>
      </c>
      <c r="F117" s="74">
        <v>15</v>
      </c>
      <c r="G117" s="74" t="s">
        <v>4</v>
      </c>
      <c r="H117" s="74">
        <v>5</v>
      </c>
      <c r="I117" s="74">
        <v>2</v>
      </c>
      <c r="J117" s="74">
        <v>5</v>
      </c>
      <c r="K117" s="74">
        <v>4</v>
      </c>
      <c r="L117" s="74">
        <v>7</v>
      </c>
      <c r="M117" s="74">
        <v>2</v>
      </c>
      <c r="N117" s="74">
        <v>5</v>
      </c>
      <c r="O117" s="74" t="s">
        <v>4</v>
      </c>
      <c r="P117" s="74">
        <v>0</v>
      </c>
      <c r="Q117" s="74">
        <v>1</v>
      </c>
      <c r="R117" s="74">
        <v>8</v>
      </c>
      <c r="S117" s="74">
        <v>2</v>
      </c>
      <c r="T117" s="74">
        <v>3</v>
      </c>
      <c r="U117" s="74">
        <v>5</v>
      </c>
      <c r="V117" s="74">
        <v>6</v>
      </c>
      <c r="W117" s="74">
        <v>5</v>
      </c>
      <c r="X117" s="74">
        <v>2</v>
      </c>
      <c r="Y117" s="74">
        <v>5</v>
      </c>
      <c r="Z117" s="74" t="s">
        <v>4</v>
      </c>
      <c r="AA117" s="74">
        <v>4</v>
      </c>
      <c r="AB117" s="74">
        <v>8</v>
      </c>
      <c r="AC117" s="74">
        <v>7</v>
      </c>
      <c r="AD117" s="74">
        <v>9</v>
      </c>
      <c r="AE117" s="74">
        <v>3</v>
      </c>
      <c r="AF117" s="74">
        <v>11</v>
      </c>
      <c r="AG117" s="74">
        <v>5</v>
      </c>
      <c r="AH117" s="74">
        <v>3</v>
      </c>
      <c r="AI117" s="74">
        <v>6</v>
      </c>
      <c r="AJ117" s="74">
        <v>5</v>
      </c>
      <c r="AK117" s="74">
        <v>9</v>
      </c>
      <c r="AL117" s="74">
        <v>3</v>
      </c>
      <c r="AM117" s="74">
        <v>5</v>
      </c>
      <c r="AN117" s="74">
        <v>4</v>
      </c>
      <c r="AO117" s="74" t="s">
        <v>4</v>
      </c>
      <c r="AP117" s="74" t="s">
        <v>4</v>
      </c>
      <c r="AQ117" s="74">
        <v>3</v>
      </c>
      <c r="AR117" s="74">
        <v>7</v>
      </c>
      <c r="AS117" s="74">
        <v>3</v>
      </c>
      <c r="AT117" s="74" t="s">
        <v>4</v>
      </c>
      <c r="AU117" s="74">
        <v>4</v>
      </c>
      <c r="AV117" s="74">
        <v>0</v>
      </c>
      <c r="AW117" s="74">
        <v>2</v>
      </c>
      <c r="AX117" s="74">
        <v>7</v>
      </c>
      <c r="AY117" s="74">
        <v>7</v>
      </c>
      <c r="AZ117" s="74">
        <v>3</v>
      </c>
      <c r="BA117" s="74" t="s">
        <v>4</v>
      </c>
      <c r="BB117" s="74" t="s">
        <v>4</v>
      </c>
      <c r="BC117" s="91">
        <f t="shared" si="3"/>
        <v>222</v>
      </c>
      <c r="BE117" s="8"/>
    </row>
    <row r="118" spans="1:57" ht="15.75" customHeight="1">
      <c r="A118" s="76" t="s">
        <v>18</v>
      </c>
      <c r="B118" s="75">
        <v>5</v>
      </c>
      <c r="C118" s="74">
        <v>7</v>
      </c>
      <c r="D118" s="74">
        <v>0</v>
      </c>
      <c r="E118" s="74">
        <v>4</v>
      </c>
      <c r="F118" s="74">
        <v>2</v>
      </c>
      <c r="G118" s="74">
        <v>2</v>
      </c>
      <c r="H118" s="74">
        <v>4</v>
      </c>
      <c r="I118" s="74">
        <v>1</v>
      </c>
      <c r="J118" s="74" t="s">
        <v>4</v>
      </c>
      <c r="K118" s="74">
        <v>0</v>
      </c>
      <c r="L118" s="74">
        <v>2</v>
      </c>
      <c r="M118" s="74">
        <v>2</v>
      </c>
      <c r="N118" s="74">
        <v>1</v>
      </c>
      <c r="O118" s="74">
        <v>5</v>
      </c>
      <c r="P118" s="74">
        <v>2</v>
      </c>
      <c r="Q118" s="74" t="s">
        <v>4</v>
      </c>
      <c r="R118" s="74" t="s">
        <v>4</v>
      </c>
      <c r="S118" s="74" t="s">
        <v>4</v>
      </c>
      <c r="T118" s="74">
        <v>2</v>
      </c>
      <c r="U118" s="74">
        <v>3</v>
      </c>
      <c r="V118" s="74">
        <v>1</v>
      </c>
      <c r="W118" s="74" t="s">
        <v>4</v>
      </c>
      <c r="X118" s="74">
        <v>2</v>
      </c>
      <c r="Y118" s="74" t="s">
        <v>4</v>
      </c>
      <c r="Z118" s="74">
        <v>4</v>
      </c>
      <c r="AA118" s="74">
        <v>8</v>
      </c>
      <c r="AB118" s="74" t="s">
        <v>4</v>
      </c>
      <c r="AC118" s="74">
        <v>9</v>
      </c>
      <c r="AD118" s="74">
        <v>5</v>
      </c>
      <c r="AE118" s="74" t="s">
        <v>4</v>
      </c>
      <c r="AF118" s="74" t="s">
        <v>4</v>
      </c>
      <c r="AG118" s="74">
        <v>4</v>
      </c>
      <c r="AH118" s="74" t="s">
        <v>4</v>
      </c>
      <c r="AI118" s="74" t="s">
        <v>4</v>
      </c>
      <c r="AJ118" s="74">
        <v>1</v>
      </c>
      <c r="AK118" s="74" t="s">
        <v>4</v>
      </c>
      <c r="AL118" s="74" t="s">
        <v>4</v>
      </c>
      <c r="AM118" s="74" t="s">
        <v>4</v>
      </c>
      <c r="AN118" s="74" t="s">
        <v>4</v>
      </c>
      <c r="AO118" s="74" t="s">
        <v>4</v>
      </c>
      <c r="AP118" s="74">
        <v>5</v>
      </c>
      <c r="AQ118" s="74">
        <v>6</v>
      </c>
      <c r="AR118" s="74" t="s">
        <v>4</v>
      </c>
      <c r="AS118" s="74" t="s">
        <v>4</v>
      </c>
      <c r="AT118" s="74" t="s">
        <v>4</v>
      </c>
      <c r="AU118" s="74" t="s">
        <v>4</v>
      </c>
      <c r="AV118" s="74" t="s">
        <v>4</v>
      </c>
      <c r="AW118" s="74">
        <v>3</v>
      </c>
      <c r="AX118" s="74">
        <v>2</v>
      </c>
      <c r="AY118" s="74" t="s">
        <v>4</v>
      </c>
      <c r="AZ118" s="74" t="s">
        <v>4</v>
      </c>
      <c r="BA118" s="74" t="s">
        <v>4</v>
      </c>
      <c r="BB118" s="74" t="s">
        <v>4</v>
      </c>
      <c r="BC118" s="91">
        <f t="shared" si="3"/>
        <v>92</v>
      </c>
      <c r="BE118" s="8"/>
    </row>
    <row r="119" spans="1:57" ht="15.75" customHeight="1">
      <c r="A119" s="76" t="s">
        <v>19</v>
      </c>
      <c r="B119" s="75">
        <v>2</v>
      </c>
      <c r="C119" s="74" t="s">
        <v>4</v>
      </c>
      <c r="D119" s="74" t="s">
        <v>4</v>
      </c>
      <c r="E119" s="74" t="s">
        <v>4</v>
      </c>
      <c r="F119" s="74" t="s">
        <v>4</v>
      </c>
      <c r="G119" s="74" t="s">
        <v>4</v>
      </c>
      <c r="H119" s="74" t="s">
        <v>4</v>
      </c>
      <c r="I119" s="74" t="s">
        <v>4</v>
      </c>
      <c r="J119" s="74" t="s">
        <v>4</v>
      </c>
      <c r="K119" s="74" t="s">
        <v>4</v>
      </c>
      <c r="L119" s="74" t="s">
        <v>4</v>
      </c>
      <c r="M119" s="74" t="s">
        <v>4</v>
      </c>
      <c r="N119" s="74" t="s">
        <v>4</v>
      </c>
      <c r="O119" s="74" t="s">
        <v>4</v>
      </c>
      <c r="P119" s="74" t="s">
        <v>4</v>
      </c>
      <c r="Q119" s="74" t="s">
        <v>4</v>
      </c>
      <c r="R119" s="74" t="s">
        <v>4</v>
      </c>
      <c r="S119" s="74" t="s">
        <v>4</v>
      </c>
      <c r="T119" s="74" t="s">
        <v>4</v>
      </c>
      <c r="U119" s="74" t="s">
        <v>4</v>
      </c>
      <c r="V119" s="74" t="s">
        <v>4</v>
      </c>
      <c r="W119" s="74" t="s">
        <v>4</v>
      </c>
      <c r="X119" s="74">
        <v>0</v>
      </c>
      <c r="Y119" s="74" t="s">
        <v>4</v>
      </c>
      <c r="Z119" s="74">
        <v>3</v>
      </c>
      <c r="AA119" s="74" t="s">
        <v>4</v>
      </c>
      <c r="AB119" s="74" t="s">
        <v>4</v>
      </c>
      <c r="AC119" s="74" t="s">
        <v>4</v>
      </c>
      <c r="AD119" s="74">
        <v>3</v>
      </c>
      <c r="AE119" s="74">
        <v>4</v>
      </c>
      <c r="AF119" s="74">
        <v>2</v>
      </c>
      <c r="AG119" s="74">
        <v>0</v>
      </c>
      <c r="AH119" s="74" t="s">
        <v>4</v>
      </c>
      <c r="AI119" s="74">
        <v>4</v>
      </c>
      <c r="AJ119" s="74">
        <v>2</v>
      </c>
      <c r="AK119" s="74">
        <v>2</v>
      </c>
      <c r="AL119" s="74">
        <v>3</v>
      </c>
      <c r="AM119" s="74" t="s">
        <v>4</v>
      </c>
      <c r="AN119" s="74" t="s">
        <v>4</v>
      </c>
      <c r="AO119" s="74" t="s">
        <v>4</v>
      </c>
      <c r="AP119" s="74" t="s">
        <v>4</v>
      </c>
      <c r="AQ119" s="74">
        <v>7</v>
      </c>
      <c r="AR119" s="74" t="s">
        <v>4</v>
      </c>
      <c r="AS119" s="74">
        <v>3</v>
      </c>
      <c r="AT119" s="74">
        <v>3</v>
      </c>
      <c r="AU119" s="74" t="s">
        <v>4</v>
      </c>
      <c r="AV119" s="74">
        <v>9</v>
      </c>
      <c r="AW119" s="74" t="s">
        <v>4</v>
      </c>
      <c r="AX119" s="74" t="s">
        <v>4</v>
      </c>
      <c r="AY119" s="74" t="s">
        <v>4</v>
      </c>
      <c r="AZ119" s="74" t="s">
        <v>4</v>
      </c>
      <c r="BA119" s="74" t="s">
        <v>4</v>
      </c>
      <c r="BB119" s="74" t="s">
        <v>4</v>
      </c>
      <c r="BC119" s="91">
        <f t="shared" si="3"/>
        <v>47</v>
      </c>
      <c r="BE119" s="8"/>
    </row>
    <row r="120" spans="1:57" ht="15.75" customHeight="1">
      <c r="A120" s="76" t="s">
        <v>20</v>
      </c>
      <c r="B120" s="75">
        <v>1</v>
      </c>
      <c r="C120" s="74">
        <v>30</v>
      </c>
      <c r="D120" s="74">
        <v>26</v>
      </c>
      <c r="E120" s="74">
        <v>9</v>
      </c>
      <c r="F120" s="74">
        <v>50</v>
      </c>
      <c r="G120" s="74">
        <v>22</v>
      </c>
      <c r="H120" s="74">
        <v>1</v>
      </c>
      <c r="I120" s="74">
        <v>12</v>
      </c>
      <c r="J120" s="74">
        <v>31</v>
      </c>
      <c r="K120" s="74">
        <v>24</v>
      </c>
      <c r="L120" s="74">
        <v>17</v>
      </c>
      <c r="M120" s="74">
        <v>32</v>
      </c>
      <c r="N120" s="74">
        <v>15</v>
      </c>
      <c r="O120" s="74">
        <v>9</v>
      </c>
      <c r="P120" s="74">
        <v>39</v>
      </c>
      <c r="Q120" s="74">
        <v>18</v>
      </c>
      <c r="R120" s="74">
        <v>29</v>
      </c>
      <c r="S120" s="74" t="s">
        <v>4</v>
      </c>
      <c r="T120" s="74">
        <v>8</v>
      </c>
      <c r="U120" s="74">
        <v>24</v>
      </c>
      <c r="V120" s="74">
        <v>33</v>
      </c>
      <c r="W120" s="74">
        <v>5</v>
      </c>
      <c r="X120" s="74">
        <v>20</v>
      </c>
      <c r="Y120" s="74">
        <v>30</v>
      </c>
      <c r="Z120" s="74">
        <v>17</v>
      </c>
      <c r="AA120" s="74">
        <v>14</v>
      </c>
      <c r="AB120" s="74">
        <v>15</v>
      </c>
      <c r="AC120" s="74">
        <v>23</v>
      </c>
      <c r="AD120" s="74">
        <v>1</v>
      </c>
      <c r="AE120" s="74">
        <v>20</v>
      </c>
      <c r="AF120" s="74">
        <v>29</v>
      </c>
      <c r="AG120" s="74">
        <v>14</v>
      </c>
      <c r="AH120" s="74">
        <v>22</v>
      </c>
      <c r="AI120" s="74">
        <v>19</v>
      </c>
      <c r="AJ120" s="74">
        <v>7</v>
      </c>
      <c r="AK120" s="74">
        <v>28</v>
      </c>
      <c r="AL120" s="74" t="s">
        <v>4</v>
      </c>
      <c r="AM120" s="74">
        <v>2</v>
      </c>
      <c r="AN120" s="74">
        <v>27</v>
      </c>
      <c r="AO120" s="74">
        <v>20</v>
      </c>
      <c r="AP120" s="74">
        <v>6</v>
      </c>
      <c r="AQ120" s="74">
        <v>12</v>
      </c>
      <c r="AR120" s="74">
        <v>37</v>
      </c>
      <c r="AS120" s="74">
        <v>26</v>
      </c>
      <c r="AT120" s="74">
        <v>11</v>
      </c>
      <c r="AU120" s="74">
        <v>15</v>
      </c>
      <c r="AV120" s="74">
        <v>21</v>
      </c>
      <c r="AW120" s="74">
        <v>20</v>
      </c>
      <c r="AX120" s="74">
        <v>7</v>
      </c>
      <c r="AY120" s="74">
        <v>27</v>
      </c>
      <c r="AZ120" s="74">
        <v>17</v>
      </c>
      <c r="BA120" s="74">
        <v>31</v>
      </c>
      <c r="BB120" s="74" t="s">
        <v>4</v>
      </c>
      <c r="BC120" s="91">
        <f t="shared" si="3"/>
        <v>973</v>
      </c>
      <c r="BE120" s="8"/>
    </row>
    <row r="121" spans="1:57" ht="15.75" customHeight="1" thickBot="1">
      <c r="A121" s="92" t="s">
        <v>21</v>
      </c>
      <c r="B121" s="93">
        <v>7</v>
      </c>
      <c r="C121" s="94">
        <v>17</v>
      </c>
      <c r="D121" s="94" t="s">
        <v>4</v>
      </c>
      <c r="E121" s="94">
        <v>14</v>
      </c>
      <c r="F121" s="94">
        <v>9</v>
      </c>
      <c r="G121" s="94">
        <v>7</v>
      </c>
      <c r="H121" s="94">
        <v>7</v>
      </c>
      <c r="I121" s="94">
        <v>10</v>
      </c>
      <c r="J121" s="94">
        <v>5</v>
      </c>
      <c r="K121" s="94">
        <v>16</v>
      </c>
      <c r="L121" s="94">
        <v>11</v>
      </c>
      <c r="M121" s="94">
        <v>9</v>
      </c>
      <c r="N121" s="94">
        <v>4</v>
      </c>
      <c r="O121" s="94">
        <v>5</v>
      </c>
      <c r="P121" s="94">
        <v>3</v>
      </c>
      <c r="Q121" s="94">
        <v>5</v>
      </c>
      <c r="R121" s="94">
        <v>4</v>
      </c>
      <c r="S121" s="94">
        <v>3</v>
      </c>
      <c r="T121" s="94">
        <v>4</v>
      </c>
      <c r="U121" s="94">
        <v>5</v>
      </c>
      <c r="V121" s="94">
        <v>2</v>
      </c>
      <c r="W121" s="94">
        <v>7</v>
      </c>
      <c r="X121" s="94">
        <v>7</v>
      </c>
      <c r="Y121" s="94">
        <v>3</v>
      </c>
      <c r="Z121" s="94">
        <v>2</v>
      </c>
      <c r="AA121" s="94">
        <v>5</v>
      </c>
      <c r="AB121" s="94">
        <v>7</v>
      </c>
      <c r="AC121" s="94">
        <v>2</v>
      </c>
      <c r="AD121" s="94">
        <v>1</v>
      </c>
      <c r="AE121" s="94">
        <v>0</v>
      </c>
      <c r="AF121" s="94">
        <v>5</v>
      </c>
      <c r="AG121" s="94">
        <v>6</v>
      </c>
      <c r="AH121" s="94">
        <v>8</v>
      </c>
      <c r="AI121" s="94">
        <v>8</v>
      </c>
      <c r="AJ121" s="94">
        <v>3</v>
      </c>
      <c r="AK121" s="94">
        <v>10</v>
      </c>
      <c r="AL121" s="94" t="s">
        <v>4</v>
      </c>
      <c r="AM121" s="94">
        <v>10</v>
      </c>
      <c r="AN121" s="94">
        <v>1</v>
      </c>
      <c r="AO121" s="94">
        <v>2</v>
      </c>
      <c r="AP121" s="94">
        <v>4</v>
      </c>
      <c r="AQ121" s="94">
        <v>8</v>
      </c>
      <c r="AR121" s="94">
        <v>7</v>
      </c>
      <c r="AS121" s="94">
        <v>2</v>
      </c>
      <c r="AT121" s="94">
        <v>8</v>
      </c>
      <c r="AU121" s="94">
        <v>6</v>
      </c>
      <c r="AV121" s="94">
        <v>3</v>
      </c>
      <c r="AW121" s="94">
        <v>3</v>
      </c>
      <c r="AX121" s="94">
        <v>3</v>
      </c>
      <c r="AY121" s="94" t="s">
        <v>4</v>
      </c>
      <c r="AZ121" s="94" t="s">
        <v>4</v>
      </c>
      <c r="BA121" s="94">
        <v>19</v>
      </c>
      <c r="BB121" s="94" t="s">
        <v>4</v>
      </c>
      <c r="BC121" s="95">
        <f t="shared" si="3"/>
        <v>297</v>
      </c>
      <c r="BD121" s="9"/>
      <c r="BE121" s="10"/>
    </row>
    <row r="122" spans="1:57" ht="15.75" customHeight="1" thickBot="1">
      <c r="A122" s="97" t="s">
        <v>43</v>
      </c>
      <c r="B122" s="98">
        <f>SUM(B104:B121)</f>
        <v>352</v>
      </c>
      <c r="C122" s="99">
        <f aca="true" t="shared" si="4" ref="C122:BB122">SUM(C104:C121)</f>
        <v>405</v>
      </c>
      <c r="D122" s="99">
        <f t="shared" si="4"/>
        <v>418</v>
      </c>
      <c r="E122" s="99">
        <f t="shared" si="4"/>
        <v>368</v>
      </c>
      <c r="F122" s="99">
        <f t="shared" si="4"/>
        <v>255</v>
      </c>
      <c r="G122" s="99">
        <f t="shared" si="4"/>
        <v>297</v>
      </c>
      <c r="H122" s="99">
        <f t="shared" si="4"/>
        <v>151</v>
      </c>
      <c r="I122" s="99">
        <f t="shared" si="4"/>
        <v>250</v>
      </c>
      <c r="J122" s="99">
        <f t="shared" si="4"/>
        <v>330</v>
      </c>
      <c r="K122" s="99">
        <f t="shared" si="4"/>
        <v>203</v>
      </c>
      <c r="L122" s="99">
        <f t="shared" si="4"/>
        <v>172</v>
      </c>
      <c r="M122" s="99">
        <f t="shared" si="4"/>
        <v>253</v>
      </c>
      <c r="N122" s="99">
        <f t="shared" si="4"/>
        <v>213</v>
      </c>
      <c r="O122" s="99">
        <f t="shared" si="4"/>
        <v>69</v>
      </c>
      <c r="P122" s="99">
        <f t="shared" si="4"/>
        <v>240</v>
      </c>
      <c r="Q122" s="99">
        <f t="shared" si="4"/>
        <v>232</v>
      </c>
      <c r="R122" s="99">
        <f t="shared" si="4"/>
        <v>183</v>
      </c>
      <c r="S122" s="99">
        <f t="shared" si="4"/>
        <v>146</v>
      </c>
      <c r="T122" s="99">
        <f t="shared" si="4"/>
        <v>179</v>
      </c>
      <c r="U122" s="99">
        <f t="shared" si="4"/>
        <v>141</v>
      </c>
      <c r="V122" s="99">
        <f t="shared" si="4"/>
        <v>132</v>
      </c>
      <c r="W122" s="99">
        <f t="shared" si="4"/>
        <v>135</v>
      </c>
      <c r="X122" s="99">
        <f t="shared" si="4"/>
        <v>172</v>
      </c>
      <c r="Y122" s="99">
        <f t="shared" si="4"/>
        <v>223</v>
      </c>
      <c r="Z122" s="99">
        <f t="shared" si="4"/>
        <v>194</v>
      </c>
      <c r="AA122" s="99">
        <f t="shared" si="4"/>
        <v>223</v>
      </c>
      <c r="AB122" s="99">
        <f t="shared" si="4"/>
        <v>235</v>
      </c>
      <c r="AC122" s="99">
        <f t="shared" si="4"/>
        <v>198</v>
      </c>
      <c r="AD122" s="99">
        <f t="shared" si="4"/>
        <v>160</v>
      </c>
      <c r="AE122" s="99">
        <f t="shared" si="4"/>
        <v>176</v>
      </c>
      <c r="AF122" s="99">
        <f t="shared" si="4"/>
        <v>191</v>
      </c>
      <c r="AG122" s="99">
        <f t="shared" si="4"/>
        <v>165</v>
      </c>
      <c r="AH122" s="99">
        <f t="shared" si="4"/>
        <v>234</v>
      </c>
      <c r="AI122" s="99">
        <f t="shared" si="4"/>
        <v>226</v>
      </c>
      <c r="AJ122" s="99">
        <f t="shared" si="4"/>
        <v>206</v>
      </c>
      <c r="AK122" s="99">
        <f t="shared" si="4"/>
        <v>153</v>
      </c>
      <c r="AL122" s="99">
        <f t="shared" si="4"/>
        <v>210</v>
      </c>
      <c r="AM122" s="99">
        <f t="shared" si="4"/>
        <v>251</v>
      </c>
      <c r="AN122" s="99">
        <f t="shared" si="4"/>
        <v>135</v>
      </c>
      <c r="AO122" s="99">
        <f t="shared" si="4"/>
        <v>100</v>
      </c>
      <c r="AP122" s="99">
        <f t="shared" si="4"/>
        <v>172</v>
      </c>
      <c r="AQ122" s="99">
        <f t="shared" si="4"/>
        <v>176</v>
      </c>
      <c r="AR122" s="99">
        <f t="shared" si="4"/>
        <v>208</v>
      </c>
      <c r="AS122" s="99">
        <f t="shared" si="4"/>
        <v>217</v>
      </c>
      <c r="AT122" s="99">
        <f t="shared" si="4"/>
        <v>261</v>
      </c>
      <c r="AU122" s="99">
        <f t="shared" si="4"/>
        <v>183</v>
      </c>
      <c r="AV122" s="99">
        <f t="shared" si="4"/>
        <v>222</v>
      </c>
      <c r="AW122" s="99">
        <f t="shared" si="4"/>
        <v>230</v>
      </c>
      <c r="AX122" s="99">
        <f t="shared" si="4"/>
        <v>192</v>
      </c>
      <c r="AY122" s="99">
        <f t="shared" si="4"/>
        <v>217</v>
      </c>
      <c r="AZ122" s="99">
        <f t="shared" si="4"/>
        <v>213</v>
      </c>
      <c r="BA122" s="99">
        <f t="shared" si="4"/>
        <v>236</v>
      </c>
      <c r="BB122" s="99">
        <f t="shared" si="4"/>
        <v>0</v>
      </c>
      <c r="BC122" s="96">
        <f>SUM(BC104:BC121)</f>
        <v>11103</v>
      </c>
      <c r="BD122" s="11"/>
      <c r="BE122" s="11"/>
    </row>
    <row r="123" ht="11.25">
      <c r="A123" s="7" t="s">
        <v>62</v>
      </c>
    </row>
    <row r="124" ht="11.25">
      <c r="A124" s="59" t="s">
        <v>63</v>
      </c>
    </row>
    <row r="127" spans="1:17" s="6" customFormat="1" ht="16.5" thickBot="1">
      <c r="A127" s="22" t="s">
        <v>66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P127" s="16"/>
      <c r="Q127" s="16"/>
    </row>
    <row r="128" spans="1:55" s="7" customFormat="1" ht="12" thickBot="1">
      <c r="A128" s="100" t="s">
        <v>44</v>
      </c>
      <c r="B128" s="101"/>
      <c r="C128" s="102"/>
      <c r="D128" s="102" t="s">
        <v>22</v>
      </c>
      <c r="E128" s="102"/>
      <c r="F128" s="102"/>
      <c r="G128" s="103"/>
      <c r="H128" s="101"/>
      <c r="I128" s="102"/>
      <c r="J128" s="102" t="s">
        <v>45</v>
      </c>
      <c r="K128" s="101"/>
      <c r="L128" s="103"/>
      <c r="P128" s="13"/>
      <c r="Q128" s="13"/>
      <c r="BC128" s="13"/>
    </row>
    <row r="129" spans="1:55" s="7" customFormat="1" ht="12" thickBot="1">
      <c r="A129" s="104" t="s">
        <v>46</v>
      </c>
      <c r="B129" s="105" t="s">
        <v>47</v>
      </c>
      <c r="C129" s="105" t="s">
        <v>48</v>
      </c>
      <c r="D129" s="106" t="s">
        <v>49</v>
      </c>
      <c r="E129" s="105" t="s">
        <v>50</v>
      </c>
      <c r="F129" s="106" t="s">
        <v>28</v>
      </c>
      <c r="G129" s="105" t="s">
        <v>2</v>
      </c>
      <c r="H129" s="105" t="s">
        <v>29</v>
      </c>
      <c r="I129" s="107" t="s">
        <v>30</v>
      </c>
      <c r="J129" s="105" t="s">
        <v>31</v>
      </c>
      <c r="K129" s="105" t="s">
        <v>28</v>
      </c>
      <c r="L129" s="108" t="s">
        <v>2</v>
      </c>
      <c r="P129" s="13"/>
      <c r="Q129" s="13"/>
      <c r="BC129" s="13"/>
    </row>
    <row r="130" spans="1:55" s="7" customFormat="1" ht="11.25">
      <c r="A130" s="130" t="s">
        <v>51</v>
      </c>
      <c r="B130" s="133">
        <f aca="true" t="shared" si="5" ref="B130:L130">SUM(B17:B29)</f>
        <v>107</v>
      </c>
      <c r="C130" s="134">
        <f t="shared" si="5"/>
        <v>483</v>
      </c>
      <c r="D130" s="134">
        <f t="shared" si="5"/>
        <v>374</v>
      </c>
      <c r="E130" s="134">
        <f t="shared" si="5"/>
        <v>2703</v>
      </c>
      <c r="F130" s="135">
        <f t="shared" si="5"/>
        <v>0</v>
      </c>
      <c r="G130" s="123">
        <f t="shared" si="5"/>
        <v>3667</v>
      </c>
      <c r="H130" s="126">
        <f t="shared" si="5"/>
        <v>1341</v>
      </c>
      <c r="I130" s="110">
        <f t="shared" si="5"/>
        <v>1660</v>
      </c>
      <c r="J130" s="110">
        <f t="shared" si="5"/>
        <v>666</v>
      </c>
      <c r="K130" s="120">
        <f t="shared" si="5"/>
        <v>0</v>
      </c>
      <c r="L130" s="123">
        <f t="shared" si="5"/>
        <v>3667</v>
      </c>
      <c r="P130" s="13"/>
      <c r="Q130" s="13"/>
      <c r="BC130" s="13"/>
    </row>
    <row r="131" spans="1:55" s="7" customFormat="1" ht="11.25">
      <c r="A131" s="131" t="s">
        <v>52</v>
      </c>
      <c r="B131" s="136">
        <f aca="true" t="shared" si="6" ref="B131:L131">SUM(B30:B42)</f>
        <v>73</v>
      </c>
      <c r="C131" s="109">
        <f t="shared" si="6"/>
        <v>372</v>
      </c>
      <c r="D131" s="109">
        <f t="shared" si="6"/>
        <v>292</v>
      </c>
      <c r="E131" s="109">
        <f t="shared" si="6"/>
        <v>1532</v>
      </c>
      <c r="F131" s="137">
        <f t="shared" si="6"/>
        <v>0</v>
      </c>
      <c r="G131" s="124">
        <f t="shared" si="6"/>
        <v>2269</v>
      </c>
      <c r="H131" s="127">
        <f t="shared" si="6"/>
        <v>906</v>
      </c>
      <c r="I131" s="109">
        <f t="shared" si="6"/>
        <v>1255</v>
      </c>
      <c r="J131" s="109">
        <f t="shared" si="6"/>
        <v>108</v>
      </c>
      <c r="K131" s="121">
        <f t="shared" si="6"/>
        <v>0</v>
      </c>
      <c r="L131" s="124">
        <f t="shared" si="6"/>
        <v>2269</v>
      </c>
      <c r="P131" s="13"/>
      <c r="Q131" s="13"/>
      <c r="BC131" s="13"/>
    </row>
    <row r="132" spans="1:55" s="7" customFormat="1" ht="11.25">
      <c r="A132" s="131" t="s">
        <v>53</v>
      </c>
      <c r="B132" s="136">
        <f aca="true" t="shared" si="7" ref="B132:L132">SUM(B43:B55)</f>
        <v>88</v>
      </c>
      <c r="C132" s="109">
        <f t="shared" si="7"/>
        <v>458</v>
      </c>
      <c r="D132" s="109">
        <f t="shared" si="7"/>
        <v>309</v>
      </c>
      <c r="E132" s="109">
        <f t="shared" si="7"/>
        <v>1685</v>
      </c>
      <c r="F132" s="137">
        <f t="shared" si="7"/>
        <v>0</v>
      </c>
      <c r="G132" s="124">
        <f t="shared" si="7"/>
        <v>2540</v>
      </c>
      <c r="H132" s="127">
        <f t="shared" si="7"/>
        <v>1139</v>
      </c>
      <c r="I132" s="109">
        <f t="shared" si="7"/>
        <v>1308</v>
      </c>
      <c r="J132" s="109">
        <f t="shared" si="7"/>
        <v>93</v>
      </c>
      <c r="K132" s="121">
        <f t="shared" si="7"/>
        <v>0</v>
      </c>
      <c r="L132" s="124">
        <f t="shared" si="7"/>
        <v>2540</v>
      </c>
      <c r="P132" s="13"/>
      <c r="Q132" s="13"/>
      <c r="BC132" s="13"/>
    </row>
    <row r="133" spans="1:55" s="7" customFormat="1" ht="12" thickBot="1">
      <c r="A133" s="132" t="s">
        <v>54</v>
      </c>
      <c r="B133" s="138">
        <f aca="true" t="shared" si="8" ref="B133:L133">SUM(B56:B69)</f>
        <v>86</v>
      </c>
      <c r="C133" s="139">
        <f t="shared" si="8"/>
        <v>469</v>
      </c>
      <c r="D133" s="139">
        <f t="shared" si="8"/>
        <v>284</v>
      </c>
      <c r="E133" s="139">
        <f t="shared" si="8"/>
        <v>1788</v>
      </c>
      <c r="F133" s="140">
        <f t="shared" si="8"/>
        <v>0</v>
      </c>
      <c r="G133" s="129">
        <f t="shared" si="8"/>
        <v>2627</v>
      </c>
      <c r="H133" s="128">
        <f t="shared" si="8"/>
        <v>1160</v>
      </c>
      <c r="I133" s="111">
        <f t="shared" si="8"/>
        <v>1285</v>
      </c>
      <c r="J133" s="111">
        <f t="shared" si="8"/>
        <v>178</v>
      </c>
      <c r="K133" s="122">
        <f t="shared" si="8"/>
        <v>4</v>
      </c>
      <c r="L133" s="125">
        <f t="shared" si="8"/>
        <v>2627</v>
      </c>
      <c r="P133" s="13"/>
      <c r="Q133" s="13"/>
      <c r="BC133" s="13"/>
    </row>
    <row r="134" spans="1:55" s="7" customFormat="1" ht="12" thickBot="1">
      <c r="A134" s="114" t="s">
        <v>55</v>
      </c>
      <c r="B134" s="116">
        <f>SUM(B130:B133)</f>
        <v>354</v>
      </c>
      <c r="C134" s="112">
        <f aca="true" t="shared" si="9" ref="C134:L134">SUM(C130:C133)</f>
        <v>1782</v>
      </c>
      <c r="D134" s="113">
        <f t="shared" si="9"/>
        <v>1259</v>
      </c>
      <c r="E134" s="115">
        <f t="shared" si="9"/>
        <v>7708</v>
      </c>
      <c r="F134" s="117">
        <f t="shared" si="9"/>
        <v>0</v>
      </c>
      <c r="G134" s="118">
        <f>SUM(G130:G133)</f>
        <v>11103</v>
      </c>
      <c r="H134" s="115">
        <f t="shared" si="9"/>
        <v>4546</v>
      </c>
      <c r="I134" s="112">
        <f t="shared" si="9"/>
        <v>5508</v>
      </c>
      <c r="J134" s="112">
        <f t="shared" si="9"/>
        <v>1045</v>
      </c>
      <c r="K134" s="113">
        <f t="shared" si="9"/>
        <v>4</v>
      </c>
      <c r="L134" s="119">
        <f t="shared" si="9"/>
        <v>11103</v>
      </c>
      <c r="P134" s="13"/>
      <c r="Q134" s="13"/>
      <c r="BC134" s="13"/>
    </row>
    <row r="135" spans="1:55" s="7" customFormat="1" ht="11.25">
      <c r="A135" s="14"/>
      <c r="P135" s="13"/>
      <c r="Q135" s="13"/>
      <c r="BC135" s="13"/>
    </row>
    <row r="136" spans="1:55" s="7" customFormat="1" ht="11.25">
      <c r="A136" s="12"/>
      <c r="P136" s="13"/>
      <c r="Q136" s="13"/>
      <c r="BC136" s="13"/>
    </row>
    <row r="137" ht="11.25">
      <c r="A137" s="7"/>
    </row>
  </sheetData>
  <sheetProtection/>
  <mergeCells count="13">
    <mergeCell ref="B102:BC102"/>
    <mergeCell ref="P15:P16"/>
    <mergeCell ref="Q15:Q16"/>
    <mergeCell ref="A15:A16"/>
    <mergeCell ref="B15:G15"/>
    <mergeCell ref="H15:L15"/>
    <mergeCell ref="N15:N16"/>
    <mergeCell ref="O15:O16"/>
    <mergeCell ref="M15:M16"/>
    <mergeCell ref="A76:A77"/>
    <mergeCell ref="B76:G76"/>
    <mergeCell ref="H76:L76"/>
    <mergeCell ref="M76:M77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 P. Eduardo</cp:lastModifiedBy>
  <cp:lastPrinted>2012-05-31T16:14:23Z</cp:lastPrinted>
  <dcterms:created xsi:type="dcterms:W3CDTF">2010-03-02T19:40:11Z</dcterms:created>
  <dcterms:modified xsi:type="dcterms:W3CDTF">2016-05-02T19:27:33Z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