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3" sheetId="1" r:id="rId1"/>
    <sheet name="Gráf1GVE10_2014" sheetId="2" r:id="rId2"/>
    <sheet name="Graf2GVE10_FEt" sheetId="3" r:id="rId3"/>
    <sheet name="Gráf3GVE10_PlTrat" sheetId="4" r:id="rId4"/>
  </sheets>
  <definedNames/>
  <calcPr fullCalcOnLoad="1"/>
</workbook>
</file>

<file path=xl/sharedStrings.xml><?xml version="1.0" encoding="utf-8"?>
<sst xmlns="http://schemas.openxmlformats.org/spreadsheetml/2006/main" count="140" uniqueCount="64">
  <si>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</si>
  <si>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</si>
  <si>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</si>
  <si>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</si>
  <si>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</si>
  <si>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</si>
  <si>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</si>
  <si>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</si>
  <si>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</si>
  <si>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</si>
  <si>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</si>
  <si>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</si>
  <si>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</si>
  <si>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</si>
  <si>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</si>
  <si>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</si>
  <si>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</si>
  <si>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</si>
  <si>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</si>
  <si>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</si>
  <si>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</si>
  <si>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</si>
  <si>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</si>
  <si>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</si>
  <si>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</si>
  <si>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</si>
  <si>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</si>
  <si>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</si>
  <si>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</si>
  <si>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</si>
  <si>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</si>
  <si>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</si>
  <si>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</si>
  <si>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</si>
  <si>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</si>
  <si>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</si>
  <si>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</si>
  <si>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</si>
  <si>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</si>
  <si>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</si>
  <si>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</si>
  <si>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</si>
  <si>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</si>
  <si>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</si>
  <si>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</si>
  <si>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</si>
  <si>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</si>
  <si>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</si>
  <si>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</si>
  <si>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</si>
  <si>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</si>
  <si>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</si>
  <si>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</si>
  <si>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</si>
  <si>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</si>
  <si>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</si>
  <si>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</si>
  <si>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10 OSASCO,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</si>
  <si>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10 - OSASCO,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</si>
  <si>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</si>
  <si>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</si>
  <si>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GVE10 - OSASCO,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</si>
  <si>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10 - OSASCO,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</si>
  <si>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10 - OSASCO, 2013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</si>
</sst>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8"/>
      <color indexed="8"/>
      <name val="Arial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172" fontId="18" fillId="0" borderId="19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 wrapText="1"/>
    </xf>
    <xf numFmtId="172" fontId="18" fillId="0" borderId="21" xfId="0" applyNumberFormat="1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vertical="top" wrapText="1"/>
    </xf>
    <xf numFmtId="0" fontId="20" fillId="24" borderId="34" xfId="0" applyFont="1" applyFill="1" applyBorder="1" applyAlignment="1">
      <alignment horizontal="center" vertical="top" wrapText="1"/>
    </xf>
    <xf numFmtId="0" fontId="20" fillId="24" borderId="35" xfId="0" applyFont="1" applyFill="1" applyBorder="1" applyAlignment="1">
      <alignment horizontal="center" vertical="top" wrapText="1"/>
    </xf>
    <xf numFmtId="0" fontId="20" fillId="24" borderId="36" xfId="0" applyFont="1" applyFill="1" applyBorder="1" applyAlignment="1">
      <alignment horizontal="center" vertical="top" wrapText="1"/>
    </xf>
    <xf numFmtId="0" fontId="18" fillId="24" borderId="37" xfId="0" applyFont="1" applyFill="1" applyBorder="1" applyAlignment="1">
      <alignment horizontal="center" vertical="top" wrapText="1"/>
    </xf>
    <xf numFmtId="0" fontId="18" fillId="24" borderId="38" xfId="0" applyFont="1" applyFill="1" applyBorder="1" applyAlignment="1">
      <alignment horizontal="center" vertical="top" wrapText="1"/>
    </xf>
    <xf numFmtId="0" fontId="20" fillId="24" borderId="39" xfId="0" applyFont="1" applyFill="1" applyBorder="1" applyAlignment="1">
      <alignment horizontal="center" vertical="top" wrapText="1"/>
    </xf>
    <xf numFmtId="0" fontId="20" fillId="24" borderId="40" xfId="0" applyFont="1" applyFill="1" applyBorder="1" applyAlignment="1">
      <alignment horizontal="center" vertical="top" wrapText="1"/>
    </xf>
    <xf numFmtId="0" fontId="20" fillId="24" borderId="41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top" wrapText="1"/>
    </xf>
    <xf numFmtId="0" fontId="20" fillId="24" borderId="44" xfId="0" applyFont="1" applyFill="1" applyBorder="1" applyAlignment="1">
      <alignment horizontal="center" vertical="top" wrapText="1"/>
    </xf>
    <xf numFmtId="0" fontId="20" fillId="24" borderId="45" xfId="0" applyFont="1" applyFill="1" applyBorder="1" applyAlignment="1">
      <alignment horizontal="center" vertical="top" wrapText="1"/>
    </xf>
    <xf numFmtId="0" fontId="20" fillId="24" borderId="46" xfId="0" applyFont="1" applyFill="1" applyBorder="1" applyAlignment="1">
      <alignment horizontal="center" vertical="top" wrapText="1"/>
    </xf>
    <xf numFmtId="0" fontId="18" fillId="24" borderId="47" xfId="0" applyFont="1" applyFill="1" applyBorder="1" applyAlignment="1">
      <alignment horizontal="center" vertical="top" wrapText="1"/>
    </xf>
    <xf numFmtId="0" fontId="18" fillId="24" borderId="48" xfId="0" applyFont="1" applyFill="1" applyBorder="1" applyAlignment="1">
      <alignment horizontal="center" vertical="top" wrapText="1"/>
    </xf>
    <xf numFmtId="0" fontId="20" fillId="24" borderId="49" xfId="0" applyFont="1" applyFill="1" applyBorder="1" applyAlignment="1">
      <alignment horizontal="center" vertical="top" wrapText="1"/>
    </xf>
    <xf numFmtId="0" fontId="27" fillId="25" borderId="46" xfId="0" applyFont="1" applyFill="1" applyBorder="1" applyAlignment="1">
      <alignment horizontal="center" wrapText="1"/>
    </xf>
    <xf numFmtId="0" fontId="27" fillId="25" borderId="50" xfId="0" applyFont="1" applyFill="1" applyBorder="1" applyAlignment="1">
      <alignment horizontal="center" wrapText="1"/>
    </xf>
    <xf numFmtId="0" fontId="27" fillId="25" borderId="51" xfId="0" applyFont="1" applyFill="1" applyBorder="1" applyAlignment="1">
      <alignment horizontal="center" wrapText="1"/>
    </xf>
    <xf numFmtId="0" fontId="27" fillId="25" borderId="52" xfId="0" applyFont="1" applyFill="1" applyBorder="1" applyAlignment="1">
      <alignment horizontal="center" wrapText="1"/>
    </xf>
    <xf numFmtId="0" fontId="27" fillId="25" borderId="53" xfId="0" applyFont="1" applyFill="1" applyBorder="1" applyAlignment="1">
      <alignment horizontal="center" wrapText="1"/>
    </xf>
    <xf numFmtId="172" fontId="27" fillId="25" borderId="51" xfId="0" applyNumberFormat="1" applyFont="1" applyFill="1" applyBorder="1" applyAlignment="1">
      <alignment horizontal="center" wrapText="1"/>
    </xf>
    <xf numFmtId="172" fontId="27" fillId="25" borderId="54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20" fillId="24" borderId="55" xfId="0" applyFont="1" applyFill="1" applyBorder="1" applyAlignment="1">
      <alignment horizontal="center" vertical="top" wrapText="1"/>
    </xf>
    <xf numFmtId="0" fontId="20" fillId="24" borderId="56" xfId="0" applyFont="1" applyFill="1" applyBorder="1" applyAlignment="1">
      <alignment horizontal="center" vertical="top" wrapText="1"/>
    </xf>
    <xf numFmtId="0" fontId="20" fillId="24" borderId="57" xfId="0" applyFont="1" applyFill="1" applyBorder="1" applyAlignment="1">
      <alignment horizontal="center" vertical="top" wrapText="1"/>
    </xf>
    <xf numFmtId="0" fontId="20" fillId="24" borderId="58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24" borderId="59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top" wrapText="1"/>
    </xf>
    <xf numFmtId="0" fontId="20" fillId="24" borderId="61" xfId="0" applyFont="1" applyFill="1" applyBorder="1" applyAlignment="1">
      <alignment horizontal="center" vertical="top" wrapText="1"/>
    </xf>
    <xf numFmtId="0" fontId="20" fillId="24" borderId="62" xfId="0" applyFont="1" applyFill="1" applyBorder="1" applyAlignment="1">
      <alignment horizontal="center" vertical="top" wrapText="1"/>
    </xf>
    <xf numFmtId="0" fontId="20" fillId="24" borderId="60" xfId="0" applyFont="1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18" fillId="0" borderId="32" xfId="0" applyFont="1" applyBorder="1" applyAlignment="1">
      <alignment/>
    </xf>
    <xf numFmtId="0" fontId="24" fillId="0" borderId="2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25" borderId="46" xfId="0" applyFont="1" applyFill="1" applyBorder="1" applyAlignment="1">
      <alignment horizontal="center" wrapText="1"/>
    </xf>
    <xf numFmtId="0" fontId="20" fillId="25" borderId="50" xfId="0" applyFont="1" applyFill="1" applyBorder="1" applyAlignment="1">
      <alignment horizontal="center" wrapText="1"/>
    </xf>
    <xf numFmtId="0" fontId="20" fillId="25" borderId="51" xfId="0" applyFont="1" applyFill="1" applyBorder="1" applyAlignment="1">
      <alignment horizontal="center" wrapText="1"/>
    </xf>
    <xf numFmtId="0" fontId="20" fillId="25" borderId="52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20" fillId="26" borderId="0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25" borderId="46" xfId="0" applyFont="1" applyFill="1" applyBorder="1" applyAlignment="1">
      <alignment/>
    </xf>
    <xf numFmtId="0" fontId="18" fillId="0" borderId="63" xfId="0" applyFont="1" applyBorder="1" applyAlignment="1">
      <alignment horizontal="left" wrapText="1"/>
    </xf>
    <xf numFmtId="0" fontId="18" fillId="0" borderId="64" xfId="0" applyFont="1" applyBorder="1" applyAlignment="1">
      <alignment horizontal="left" wrapText="1"/>
    </xf>
    <xf numFmtId="0" fontId="18" fillId="0" borderId="65" xfId="0" applyFont="1" applyBorder="1" applyAlignment="1">
      <alignment horizontal="left" wrapText="1"/>
    </xf>
    <xf numFmtId="0" fontId="18" fillId="0" borderId="6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20" fillId="25" borderId="69" xfId="0" applyFont="1" applyFill="1" applyBorder="1" applyAlignment="1">
      <alignment horizontal="center"/>
    </xf>
    <xf numFmtId="0" fontId="18" fillId="0" borderId="7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20" fillId="25" borderId="49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25" borderId="73" xfId="0" applyFont="1" applyFill="1" applyBorder="1" applyAlignment="1">
      <alignment horizontal="left"/>
    </xf>
    <xf numFmtId="0" fontId="20" fillId="25" borderId="61" xfId="0" applyFont="1" applyFill="1" applyBorder="1" applyAlignment="1">
      <alignment/>
    </xf>
    <xf numFmtId="0" fontId="20" fillId="25" borderId="69" xfId="0" applyFont="1" applyFill="1" applyBorder="1" applyAlignment="1">
      <alignment/>
    </xf>
    <xf numFmtId="0" fontId="20" fillId="25" borderId="74" xfId="0" applyFont="1" applyFill="1" applyBorder="1" applyAlignment="1">
      <alignment/>
    </xf>
    <xf numFmtId="0" fontId="20" fillId="25" borderId="75" xfId="0" applyFont="1" applyFill="1" applyBorder="1" applyAlignment="1">
      <alignment horizontal="left"/>
    </xf>
    <xf numFmtId="0" fontId="20" fillId="25" borderId="73" xfId="0" applyFont="1" applyFill="1" applyBorder="1" applyAlignment="1">
      <alignment horizontal="center"/>
    </xf>
    <xf numFmtId="0" fontId="20" fillId="25" borderId="76" xfId="0" applyFont="1" applyFill="1" applyBorder="1" applyAlignment="1">
      <alignment horizontal="center"/>
    </xf>
    <xf numFmtId="0" fontId="20" fillId="25" borderId="46" xfId="0" applyFont="1" applyFill="1" applyBorder="1" applyAlignment="1">
      <alignment horizontal="center"/>
    </xf>
    <xf numFmtId="0" fontId="20" fillId="25" borderId="61" xfId="0" applyFont="1" applyFill="1" applyBorder="1" applyAlignment="1">
      <alignment horizontal="center"/>
    </xf>
    <xf numFmtId="0" fontId="20" fillId="25" borderId="74" xfId="0" applyFont="1" applyFill="1" applyBorder="1" applyAlignment="1">
      <alignment horizontal="center"/>
    </xf>
    <xf numFmtId="0" fontId="20" fillId="25" borderId="77" xfId="0" applyFont="1" applyFill="1" applyBorder="1" applyAlignment="1">
      <alignment horizontal="left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20" fillId="24" borderId="79" xfId="0" applyFont="1" applyFill="1" applyBorder="1" applyAlignment="1">
      <alignment vertical="top" wrapText="1"/>
    </xf>
    <xf numFmtId="0" fontId="20" fillId="24" borderId="61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wrapText="1"/>
    </xf>
    <xf numFmtId="0" fontId="20" fillId="24" borderId="8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0" fontId="20" fillId="24" borderId="81" xfId="0" applyFont="1" applyFill="1" applyBorder="1" applyAlignment="1">
      <alignment horizontal="center" wrapText="1"/>
    </xf>
    <xf numFmtId="0" fontId="20" fillId="24" borderId="82" xfId="0" applyFont="1" applyFill="1" applyBorder="1" applyAlignment="1">
      <alignment horizontal="center" wrapText="1"/>
    </xf>
    <xf numFmtId="0" fontId="20" fillId="24" borderId="8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10 Osasco,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2013'!$B$116:$BA$116</c:f>
              <c:numCache>
                <c:ptCount val="52"/>
                <c:pt idx="0">
                  <c:v>2001</c:v>
                </c:pt>
                <c:pt idx="1">
                  <c:v>2050</c:v>
                </c:pt>
                <c:pt idx="2">
                  <c:v>1889</c:v>
                </c:pt>
                <c:pt idx="3">
                  <c:v>1887</c:v>
                </c:pt>
                <c:pt idx="4">
                  <c:v>1860</c:v>
                </c:pt>
                <c:pt idx="5">
                  <c:v>1563</c:v>
                </c:pt>
                <c:pt idx="6">
                  <c:v>1676</c:v>
                </c:pt>
                <c:pt idx="7">
                  <c:v>1781</c:v>
                </c:pt>
                <c:pt idx="8">
                  <c:v>1739</c:v>
                </c:pt>
                <c:pt idx="9">
                  <c:v>1966</c:v>
                </c:pt>
                <c:pt idx="10">
                  <c:v>2247</c:v>
                </c:pt>
                <c:pt idx="11">
                  <c:v>1857</c:v>
                </c:pt>
                <c:pt idx="12">
                  <c:v>1585</c:v>
                </c:pt>
                <c:pt idx="13">
                  <c:v>1850</c:v>
                </c:pt>
                <c:pt idx="14">
                  <c:v>1933</c:v>
                </c:pt>
                <c:pt idx="15">
                  <c:v>1565</c:v>
                </c:pt>
                <c:pt idx="16">
                  <c:v>1775</c:v>
                </c:pt>
                <c:pt idx="17">
                  <c:v>1553</c:v>
                </c:pt>
                <c:pt idx="18">
                  <c:v>1713</c:v>
                </c:pt>
                <c:pt idx="19">
                  <c:v>1739</c:v>
                </c:pt>
                <c:pt idx="20">
                  <c:v>1664</c:v>
                </c:pt>
                <c:pt idx="21">
                  <c:v>1376</c:v>
                </c:pt>
                <c:pt idx="22">
                  <c:v>1537</c:v>
                </c:pt>
                <c:pt idx="23">
                  <c:v>1598</c:v>
                </c:pt>
                <c:pt idx="24">
                  <c:v>1502</c:v>
                </c:pt>
                <c:pt idx="25">
                  <c:v>1267</c:v>
                </c:pt>
                <c:pt idx="26">
                  <c:v>1374</c:v>
                </c:pt>
                <c:pt idx="27">
                  <c:v>1168</c:v>
                </c:pt>
                <c:pt idx="28">
                  <c:v>1543</c:v>
                </c:pt>
                <c:pt idx="29">
                  <c:v>1186</c:v>
                </c:pt>
                <c:pt idx="30">
                  <c:v>1212</c:v>
                </c:pt>
                <c:pt idx="31">
                  <c:v>1502</c:v>
                </c:pt>
                <c:pt idx="32">
                  <c:v>1587</c:v>
                </c:pt>
                <c:pt idx="33">
                  <c:v>2087</c:v>
                </c:pt>
                <c:pt idx="34">
                  <c:v>2309</c:v>
                </c:pt>
                <c:pt idx="35">
                  <c:v>2549</c:v>
                </c:pt>
                <c:pt idx="36">
                  <c:v>3146</c:v>
                </c:pt>
                <c:pt idx="37">
                  <c:v>3342</c:v>
                </c:pt>
                <c:pt idx="38">
                  <c:v>2624</c:v>
                </c:pt>
                <c:pt idx="39">
                  <c:v>2684</c:v>
                </c:pt>
                <c:pt idx="40">
                  <c:v>2304</c:v>
                </c:pt>
                <c:pt idx="41">
                  <c:v>2974</c:v>
                </c:pt>
                <c:pt idx="42">
                  <c:v>2681</c:v>
                </c:pt>
                <c:pt idx="43">
                  <c:v>2073</c:v>
                </c:pt>
                <c:pt idx="44">
                  <c:v>1936</c:v>
                </c:pt>
                <c:pt idx="45">
                  <c:v>2084</c:v>
                </c:pt>
                <c:pt idx="46">
                  <c:v>2096</c:v>
                </c:pt>
                <c:pt idx="47">
                  <c:v>1720</c:v>
                </c:pt>
                <c:pt idx="48">
                  <c:v>1872</c:v>
                </c:pt>
                <c:pt idx="49">
                  <c:v>1863</c:v>
                </c:pt>
                <c:pt idx="50">
                  <c:v>1447</c:v>
                </c:pt>
                <c:pt idx="51">
                  <c:v>1643</c:v>
                </c:pt>
              </c:numCache>
            </c:numRef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2298"/>
        <c:crosses val="autoZero"/>
        <c:auto val="1"/>
        <c:lblOffset val="100"/>
        <c:tickLblSkip val="1"/>
        <c:noMultiLvlLbl val="0"/>
      </c:catAx>
      <c:valAx>
        <c:axId val="4475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10 - Osasco, ESP, 2013</a:t>
            </a:r>
          </a:p>
        </c:rich>
      </c:tx>
      <c:layout>
        <c:manualLayout>
          <c:xMode val="factor"/>
          <c:yMode val="factor"/>
          <c:x val="0.01175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2013'!$B$123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2013'!$B$124:$B$127</c:f>
              <c:numCache>
                <c:ptCount val="4"/>
                <c:pt idx="0">
                  <c:v>1086</c:v>
                </c:pt>
                <c:pt idx="1">
                  <c:v>995</c:v>
                </c:pt>
                <c:pt idx="2">
                  <c:v>869</c:v>
                </c:pt>
                <c:pt idx="3">
                  <c:v>978</c:v>
                </c:pt>
              </c:numCache>
            </c:numRef>
          </c:val>
        </c:ser>
        <c:ser>
          <c:idx val="1"/>
          <c:order val="1"/>
          <c:tx>
            <c:strRef>
              <c:f>'GVE 10 OSASCO CONSOL 2013'!$C$123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2013'!$C$124:$C$127</c:f>
              <c:numCache>
                <c:ptCount val="4"/>
                <c:pt idx="0">
                  <c:v>3626</c:v>
                </c:pt>
                <c:pt idx="1">
                  <c:v>4254</c:v>
                </c:pt>
                <c:pt idx="2">
                  <c:v>5324</c:v>
                </c:pt>
                <c:pt idx="3">
                  <c:v>4439</c:v>
                </c:pt>
              </c:numCache>
            </c:numRef>
          </c:val>
        </c:ser>
        <c:ser>
          <c:idx val="2"/>
          <c:order val="2"/>
          <c:tx>
            <c:strRef>
              <c:f>'GVE 10 OSASCO CONSOL 2013'!$D$123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2013'!$D$124:$D$127</c:f>
              <c:numCache>
                <c:ptCount val="4"/>
                <c:pt idx="0">
                  <c:v>1975</c:v>
                </c:pt>
                <c:pt idx="1">
                  <c:v>2067</c:v>
                </c:pt>
                <c:pt idx="2">
                  <c:v>2867</c:v>
                </c:pt>
                <c:pt idx="3">
                  <c:v>2836</c:v>
                </c:pt>
              </c:numCache>
            </c:numRef>
          </c:val>
        </c:ser>
        <c:ser>
          <c:idx val="3"/>
          <c:order val="3"/>
          <c:tx>
            <c:strRef>
              <c:f>'GVE 10 OSASCO CONSOL 2013'!$E$123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2013'!$E$124:$E$127</c:f>
              <c:numCache>
                <c:ptCount val="4"/>
                <c:pt idx="0">
                  <c:v>17377</c:v>
                </c:pt>
                <c:pt idx="1">
                  <c:v>13662</c:v>
                </c:pt>
                <c:pt idx="2">
                  <c:v>16568</c:v>
                </c:pt>
                <c:pt idx="3">
                  <c:v>19096</c:v>
                </c:pt>
              </c:numCache>
            </c:numRef>
          </c:val>
        </c:ser>
        <c:ser>
          <c:idx val="4"/>
          <c:order val="4"/>
          <c:tx>
            <c:strRef>
              <c:f>'GVE 10 OSASCO CONSOL 2013'!$F$123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2013'!$F$124:$F$127</c:f>
              <c:numCache>
                <c:ptCount val="4"/>
                <c:pt idx="0">
                  <c:v>37</c:v>
                </c:pt>
                <c:pt idx="1">
                  <c:v>94</c:v>
                </c:pt>
                <c:pt idx="2">
                  <c:v>1</c:v>
                </c:pt>
                <c:pt idx="3">
                  <c:v>28</c:v>
                </c:pt>
              </c:numCache>
            </c:numRef>
          </c:val>
        </c:ser>
        <c:overlap val="-25"/>
        <c:gapWidth val="75"/>
        <c:axId val="117499"/>
        <c:axId val="1057492"/>
      </c:barChart>
      <c:catAx>
        <c:axId val="11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425"/>
          <c:y val="0.7955"/>
          <c:w val="0.37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10 - Osasco,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2013'!$H$124:$H$127</c:f>
              <c:numCache>
                <c:ptCount val="4"/>
                <c:pt idx="0">
                  <c:v>9293</c:v>
                </c:pt>
                <c:pt idx="1">
                  <c:v>8582</c:v>
                </c:pt>
                <c:pt idx="2">
                  <c:v>10269</c:v>
                </c:pt>
                <c:pt idx="3">
                  <c:v>9395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2013'!$I$124:$I$127</c:f>
              <c:numCache>
                <c:ptCount val="4"/>
                <c:pt idx="0">
                  <c:v>5882</c:v>
                </c:pt>
                <c:pt idx="1">
                  <c:v>4379</c:v>
                </c:pt>
                <c:pt idx="2">
                  <c:v>6363</c:v>
                </c:pt>
                <c:pt idx="3">
                  <c:v>7857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2013'!$J$124:$J$127</c:f>
              <c:numCache>
                <c:ptCount val="4"/>
                <c:pt idx="0">
                  <c:v>8891</c:v>
                </c:pt>
                <c:pt idx="1">
                  <c:v>8104</c:v>
                </c:pt>
                <c:pt idx="2">
                  <c:v>8951</c:v>
                </c:pt>
                <c:pt idx="3">
                  <c:v>10071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2013'!$K$124:$K$127</c:f>
              <c:numCache>
                <c:ptCount val="4"/>
                <c:pt idx="0">
                  <c:v>35</c:v>
                </c:pt>
                <c:pt idx="1">
                  <c:v>7</c:v>
                </c:pt>
                <c:pt idx="2">
                  <c:v>46</c:v>
                </c:pt>
                <c:pt idx="3">
                  <c:v>54</c:v>
                </c:pt>
              </c:numCache>
            </c:numRef>
          </c:val>
        </c:ser>
        <c:axId val="9517429"/>
        <c:axId val="18547998"/>
      </c:bar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7998"/>
        <c:crosses val="autoZero"/>
        <c:auto val="1"/>
        <c:lblOffset val="100"/>
        <c:tickLblSkip val="1"/>
        <c:noMultiLvlLbl val="0"/>
      </c:catAx>
      <c:valAx>
        <c:axId val="1854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7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5"/>
          <c:y val="0.94775"/>
          <c:w val="0.119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zoomScalePageLayoutView="0" workbookViewId="0" topLeftCell="A38">
      <selection activeCell="A71" sqref="A71:A72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11" customWidth="1"/>
    <col min="18" max="16384" width="9.140625" style="1" customWidth="1"/>
  </cols>
  <sheetData>
    <row r="1" spans="1:55" ht="18">
      <c r="A1" s="2"/>
      <c r="B1" s="3" t="s">
        <v>0</v>
      </c>
      <c r="J1" s="13" t="s">
        <v>53</v>
      </c>
      <c r="O1" s="11"/>
      <c r="P1" s="1"/>
      <c r="Q1" s="1"/>
      <c r="BC1" s="10"/>
    </row>
    <row r="2" spans="1:55" ht="11.25">
      <c r="A2" s="2"/>
      <c r="B2" s="3" t="s">
        <v>1</v>
      </c>
      <c r="O2" s="11"/>
      <c r="P2" s="1"/>
      <c r="Q2" s="1"/>
      <c r="BC2" s="10"/>
    </row>
    <row r="3" spans="1:55" ht="11.25">
      <c r="A3" s="2"/>
      <c r="B3" s="3" t="s">
        <v>2</v>
      </c>
      <c r="O3" s="11"/>
      <c r="P3" s="1"/>
      <c r="Q3" s="1"/>
      <c r="BC3" s="10"/>
    </row>
    <row r="4" spans="1:55" ht="11.25">
      <c r="A4" s="2"/>
      <c r="B4" s="3" t="s">
        <v>3</v>
      </c>
      <c r="O4" s="11"/>
      <c r="P4" s="1"/>
      <c r="Q4" s="1"/>
      <c r="BC4" s="10"/>
    </row>
    <row r="5" spans="1:55" ht="18">
      <c r="A5" s="2"/>
      <c r="B5" s="5" t="s">
        <v>4</v>
      </c>
      <c r="H5" s="13" t="s">
        <v>57</v>
      </c>
      <c r="O5" s="11"/>
      <c r="P5" s="1"/>
      <c r="Q5" s="1"/>
      <c r="BC5" s="10"/>
    </row>
    <row r="6" spans="1:55" ht="11.25">
      <c r="A6" s="2"/>
      <c r="B6" s="5" t="s">
        <v>5</v>
      </c>
      <c r="O6" s="11"/>
      <c r="P6" s="1"/>
      <c r="Q6" s="1"/>
      <c r="BC6" s="10"/>
    </row>
    <row r="7" spans="1:55" ht="11.25">
      <c r="A7" s="2"/>
      <c r="B7" s="6" t="s">
        <v>6</v>
      </c>
      <c r="O7" s="11"/>
      <c r="P7" s="1"/>
      <c r="Q7" s="1"/>
      <c r="BC7" s="10"/>
    </row>
    <row r="8" spans="1:55" ht="11.25">
      <c r="A8" s="2"/>
      <c r="B8" s="6"/>
      <c r="O8" s="11"/>
      <c r="P8" s="1"/>
      <c r="Q8" s="1"/>
      <c r="BC8" s="10"/>
    </row>
    <row r="9" spans="1:55" ht="12.75">
      <c r="A9" s="2"/>
      <c r="B9" s="6"/>
      <c r="C9" s="14" t="s">
        <v>54</v>
      </c>
      <c r="O9" s="11"/>
      <c r="P9" s="1"/>
      <c r="Q9" s="1"/>
      <c r="BC9" s="10"/>
    </row>
    <row r="10" spans="1:55" ht="12.75">
      <c r="A10" s="2"/>
      <c r="B10" s="6"/>
      <c r="C10" s="15" t="s">
        <v>55</v>
      </c>
      <c r="O10" s="11"/>
      <c r="P10" s="1"/>
      <c r="Q10" s="1"/>
      <c r="BC10" s="10"/>
    </row>
    <row r="11" spans="1:55" ht="12.75">
      <c r="A11" s="2"/>
      <c r="C11" s="15" t="s">
        <v>56</v>
      </c>
      <c r="O11" s="11"/>
      <c r="P11" s="1"/>
      <c r="Q11" s="1"/>
      <c r="BC11" s="10"/>
    </row>
    <row r="12" spans="1:2" ht="11.25">
      <c r="A12" s="2"/>
      <c r="B12" s="3"/>
    </row>
    <row r="13" spans="1:2" ht="9" customHeight="1">
      <c r="A13" s="2"/>
      <c r="B13" s="3"/>
    </row>
    <row r="14" spans="1:17" s="4" customFormat="1" ht="18.75" customHeight="1" thickBot="1">
      <c r="A14" s="16" t="s">
        <v>58</v>
      </c>
      <c r="P14" s="12"/>
      <c r="Q14" s="12"/>
    </row>
    <row r="15" spans="1:17" s="17" customFormat="1" ht="40.5" customHeight="1" thickBot="1">
      <c r="A15" s="46" t="s">
        <v>27</v>
      </c>
      <c r="B15" s="47" t="s">
        <v>28</v>
      </c>
      <c r="C15" s="48"/>
      <c r="D15" s="48"/>
      <c r="E15" s="48"/>
      <c r="F15" s="48"/>
      <c r="G15" s="48"/>
      <c r="H15" s="48" t="s">
        <v>29</v>
      </c>
      <c r="I15" s="48"/>
      <c r="J15" s="48"/>
      <c r="K15" s="48"/>
      <c r="L15" s="49"/>
      <c r="M15" s="50" t="s">
        <v>30</v>
      </c>
      <c r="N15" s="51" t="s">
        <v>31</v>
      </c>
      <c r="O15" s="52" t="s">
        <v>32</v>
      </c>
      <c r="P15" s="22"/>
      <c r="Q15" s="22"/>
    </row>
    <row r="16" spans="1:17" s="17" customFormat="1" ht="12" thickBot="1">
      <c r="A16" s="53"/>
      <c r="B16" s="54" t="s">
        <v>33</v>
      </c>
      <c r="C16" s="55" t="s">
        <v>34</v>
      </c>
      <c r="D16" s="55" t="s">
        <v>35</v>
      </c>
      <c r="E16" s="55" t="s">
        <v>36</v>
      </c>
      <c r="F16" s="56" t="s">
        <v>37</v>
      </c>
      <c r="G16" s="57" t="s">
        <v>9</v>
      </c>
      <c r="H16" s="58" t="s">
        <v>38</v>
      </c>
      <c r="I16" s="55" t="s">
        <v>39</v>
      </c>
      <c r="J16" s="55" t="s">
        <v>40</v>
      </c>
      <c r="K16" s="56" t="s">
        <v>37</v>
      </c>
      <c r="L16" s="59" t="s">
        <v>9</v>
      </c>
      <c r="M16" s="60"/>
      <c r="N16" s="61"/>
      <c r="O16" s="62"/>
      <c r="P16" s="22"/>
      <c r="Q16" s="22"/>
    </row>
    <row r="17" spans="1:17" ht="11.25">
      <c r="A17" s="38">
        <v>1</v>
      </c>
      <c r="B17" s="35">
        <v>91</v>
      </c>
      <c r="C17" s="27">
        <v>270</v>
      </c>
      <c r="D17" s="27">
        <v>166</v>
      </c>
      <c r="E17" s="27">
        <v>1472</v>
      </c>
      <c r="F17" s="41">
        <v>2</v>
      </c>
      <c r="G17" s="43">
        <v>2001</v>
      </c>
      <c r="H17" s="35">
        <v>663</v>
      </c>
      <c r="I17" s="27">
        <v>602</v>
      </c>
      <c r="J17" s="27">
        <v>736</v>
      </c>
      <c r="K17" s="41">
        <v>0</v>
      </c>
      <c r="L17" s="43">
        <v>2001</v>
      </c>
      <c r="M17" s="28">
        <v>184</v>
      </c>
      <c r="N17" s="29">
        <v>68</v>
      </c>
      <c r="O17" s="30">
        <v>37.36</v>
      </c>
      <c r="P17" s="23"/>
      <c r="Q17" s="24"/>
    </row>
    <row r="18" spans="1:17" ht="11.25">
      <c r="A18" s="39">
        <v>2</v>
      </c>
      <c r="B18" s="36">
        <v>78</v>
      </c>
      <c r="C18" s="19">
        <v>263</v>
      </c>
      <c r="D18" s="19">
        <v>149</v>
      </c>
      <c r="E18" s="19">
        <v>1560</v>
      </c>
      <c r="F18" s="42">
        <v>0</v>
      </c>
      <c r="G18" s="44">
        <v>2050</v>
      </c>
      <c r="H18" s="36">
        <v>687</v>
      </c>
      <c r="I18" s="19">
        <v>630</v>
      </c>
      <c r="J18" s="19">
        <v>732</v>
      </c>
      <c r="K18" s="42">
        <v>1</v>
      </c>
      <c r="L18" s="44">
        <v>2050</v>
      </c>
      <c r="M18" s="31">
        <v>184</v>
      </c>
      <c r="N18" s="19">
        <v>76</v>
      </c>
      <c r="O18" s="32">
        <f>(N18*100/M18)</f>
        <v>41.30434782608695</v>
      </c>
      <c r="P18" s="23"/>
      <c r="Q18" s="24"/>
    </row>
    <row r="19" spans="1:17" ht="11.25">
      <c r="A19" s="39">
        <v>3</v>
      </c>
      <c r="B19" s="36">
        <v>71</v>
      </c>
      <c r="C19" s="19">
        <v>243</v>
      </c>
      <c r="D19" s="19">
        <v>127</v>
      </c>
      <c r="E19" s="19">
        <v>1448</v>
      </c>
      <c r="F19" s="42">
        <v>0</v>
      </c>
      <c r="G19" s="44">
        <v>1889</v>
      </c>
      <c r="H19" s="36">
        <v>642</v>
      </c>
      <c r="I19" s="19">
        <v>583</v>
      </c>
      <c r="J19" s="19">
        <v>664</v>
      </c>
      <c r="K19" s="42">
        <v>0</v>
      </c>
      <c r="L19" s="44">
        <v>1889</v>
      </c>
      <c r="M19" s="31">
        <v>184</v>
      </c>
      <c r="N19" s="19">
        <v>81</v>
      </c>
      <c r="O19" s="32">
        <f aca="true" t="shared" si="0" ref="O19:O68">(N19*100/M19)</f>
        <v>44.02173913043478</v>
      </c>
      <c r="P19" s="23"/>
      <c r="Q19" s="24"/>
    </row>
    <row r="20" spans="1:17" ht="11.25">
      <c r="A20" s="39">
        <v>4</v>
      </c>
      <c r="B20" s="36">
        <v>55</v>
      </c>
      <c r="C20" s="19">
        <v>260</v>
      </c>
      <c r="D20" s="19">
        <v>152</v>
      </c>
      <c r="E20" s="19">
        <v>1420</v>
      </c>
      <c r="F20" s="42">
        <v>0</v>
      </c>
      <c r="G20" s="44">
        <v>1887</v>
      </c>
      <c r="H20" s="36">
        <v>595</v>
      </c>
      <c r="I20" s="19">
        <v>531</v>
      </c>
      <c r="J20" s="19">
        <v>761</v>
      </c>
      <c r="K20" s="42">
        <v>0</v>
      </c>
      <c r="L20" s="44">
        <v>1887</v>
      </c>
      <c r="M20" s="31">
        <v>184</v>
      </c>
      <c r="N20" s="19">
        <v>78</v>
      </c>
      <c r="O20" s="32">
        <f t="shared" si="0"/>
        <v>42.391304347826086</v>
      </c>
      <c r="P20" s="23"/>
      <c r="Q20" s="24"/>
    </row>
    <row r="21" spans="1:17" ht="11.25">
      <c r="A21" s="39">
        <v>5</v>
      </c>
      <c r="B21" s="36">
        <v>73</v>
      </c>
      <c r="C21" s="19">
        <v>225</v>
      </c>
      <c r="D21" s="19">
        <v>128</v>
      </c>
      <c r="E21" s="19">
        <v>1434</v>
      </c>
      <c r="F21" s="42">
        <v>0</v>
      </c>
      <c r="G21" s="44">
        <v>1860</v>
      </c>
      <c r="H21" s="36">
        <v>680</v>
      </c>
      <c r="I21" s="19">
        <v>379</v>
      </c>
      <c r="J21" s="19">
        <v>801</v>
      </c>
      <c r="K21" s="42">
        <v>0</v>
      </c>
      <c r="L21" s="44">
        <v>1860</v>
      </c>
      <c r="M21" s="31">
        <v>184</v>
      </c>
      <c r="N21" s="19">
        <v>71</v>
      </c>
      <c r="O21" s="32">
        <f t="shared" si="0"/>
        <v>38.58695652173913</v>
      </c>
      <c r="P21" s="23"/>
      <c r="Q21" s="24"/>
    </row>
    <row r="22" spans="1:17" ht="11.25">
      <c r="A22" s="39">
        <v>6</v>
      </c>
      <c r="B22" s="36">
        <v>85</v>
      </c>
      <c r="C22" s="19">
        <v>218</v>
      </c>
      <c r="D22" s="19">
        <v>122</v>
      </c>
      <c r="E22" s="19">
        <v>1138</v>
      </c>
      <c r="F22" s="42">
        <v>0</v>
      </c>
      <c r="G22" s="44">
        <v>1563</v>
      </c>
      <c r="H22" s="36">
        <v>674</v>
      </c>
      <c r="I22" s="19">
        <v>336</v>
      </c>
      <c r="J22" s="19">
        <v>553</v>
      </c>
      <c r="K22" s="42">
        <v>0</v>
      </c>
      <c r="L22" s="44">
        <v>1563</v>
      </c>
      <c r="M22" s="31">
        <v>184</v>
      </c>
      <c r="N22" s="19">
        <v>74</v>
      </c>
      <c r="O22" s="32">
        <f t="shared" si="0"/>
        <v>40.21739130434783</v>
      </c>
      <c r="P22" s="23"/>
      <c r="Q22" s="24"/>
    </row>
    <row r="23" spans="1:17" ht="11.25">
      <c r="A23" s="39">
        <v>7</v>
      </c>
      <c r="B23" s="36">
        <v>65</v>
      </c>
      <c r="C23" s="19">
        <v>244</v>
      </c>
      <c r="D23" s="19">
        <v>143</v>
      </c>
      <c r="E23" s="19">
        <v>1223</v>
      </c>
      <c r="F23" s="42">
        <v>1</v>
      </c>
      <c r="G23" s="44">
        <v>1676</v>
      </c>
      <c r="H23" s="36">
        <v>722</v>
      </c>
      <c r="I23" s="19">
        <v>290</v>
      </c>
      <c r="J23" s="19">
        <v>664</v>
      </c>
      <c r="K23" s="42">
        <v>0</v>
      </c>
      <c r="L23" s="44">
        <v>1676</v>
      </c>
      <c r="M23" s="31">
        <v>184</v>
      </c>
      <c r="N23" s="19">
        <v>71</v>
      </c>
      <c r="O23" s="32">
        <f t="shared" si="0"/>
        <v>38.58695652173913</v>
      </c>
      <c r="P23" s="23"/>
      <c r="Q23" s="24"/>
    </row>
    <row r="24" spans="1:17" ht="11.25">
      <c r="A24" s="39">
        <v>8</v>
      </c>
      <c r="B24" s="36">
        <v>68</v>
      </c>
      <c r="C24" s="19">
        <v>240</v>
      </c>
      <c r="D24" s="19">
        <v>126</v>
      </c>
      <c r="E24" s="19">
        <v>1347</v>
      </c>
      <c r="F24" s="42">
        <v>0</v>
      </c>
      <c r="G24" s="44">
        <v>1781</v>
      </c>
      <c r="H24" s="36">
        <v>687</v>
      </c>
      <c r="I24" s="19">
        <v>399</v>
      </c>
      <c r="J24" s="19">
        <v>695</v>
      </c>
      <c r="K24" s="42">
        <v>0</v>
      </c>
      <c r="L24" s="44">
        <v>1781</v>
      </c>
      <c r="M24" s="31">
        <v>184</v>
      </c>
      <c r="N24" s="19">
        <v>85</v>
      </c>
      <c r="O24" s="32">
        <f t="shared" si="0"/>
        <v>46.19565217391305</v>
      </c>
      <c r="P24" s="23"/>
      <c r="Q24" s="24"/>
    </row>
    <row r="25" spans="1:17" ht="11.25">
      <c r="A25" s="39">
        <v>9</v>
      </c>
      <c r="B25" s="36">
        <v>88</v>
      </c>
      <c r="C25" s="19">
        <v>265</v>
      </c>
      <c r="D25" s="19">
        <v>126</v>
      </c>
      <c r="E25" s="19">
        <v>1260</v>
      </c>
      <c r="F25" s="42">
        <v>0</v>
      </c>
      <c r="G25" s="44">
        <v>1739</v>
      </c>
      <c r="H25" s="36">
        <v>732</v>
      </c>
      <c r="I25" s="19">
        <v>320</v>
      </c>
      <c r="J25" s="19">
        <v>687</v>
      </c>
      <c r="K25" s="42">
        <v>0</v>
      </c>
      <c r="L25" s="44">
        <v>1739</v>
      </c>
      <c r="M25" s="31">
        <v>184</v>
      </c>
      <c r="N25" s="19">
        <v>95</v>
      </c>
      <c r="O25" s="32">
        <f t="shared" si="0"/>
        <v>51.630434782608695</v>
      </c>
      <c r="P25" s="23"/>
      <c r="Q25" s="24"/>
    </row>
    <row r="26" spans="1:17" ht="11.25">
      <c r="A26" s="39">
        <v>10</v>
      </c>
      <c r="B26" s="36">
        <v>103</v>
      </c>
      <c r="C26" s="19">
        <v>305</v>
      </c>
      <c r="D26" s="19">
        <v>233</v>
      </c>
      <c r="E26" s="19">
        <v>1325</v>
      </c>
      <c r="F26" s="42">
        <v>0</v>
      </c>
      <c r="G26" s="44">
        <v>1966</v>
      </c>
      <c r="H26" s="36">
        <v>790</v>
      </c>
      <c r="I26" s="19">
        <v>450</v>
      </c>
      <c r="J26" s="19">
        <v>726</v>
      </c>
      <c r="K26" s="42">
        <v>0</v>
      </c>
      <c r="L26" s="44">
        <v>1966</v>
      </c>
      <c r="M26" s="31">
        <v>184</v>
      </c>
      <c r="N26" s="19">
        <v>89</v>
      </c>
      <c r="O26" s="32">
        <f t="shared" si="0"/>
        <v>48.369565217391305</v>
      </c>
      <c r="P26" s="23"/>
      <c r="Q26" s="24"/>
    </row>
    <row r="27" spans="1:17" ht="11.25">
      <c r="A27" s="39">
        <v>11</v>
      </c>
      <c r="B27" s="36">
        <v>122</v>
      </c>
      <c r="C27" s="19">
        <v>404</v>
      </c>
      <c r="D27" s="19">
        <v>194</v>
      </c>
      <c r="E27" s="19">
        <v>1527</v>
      </c>
      <c r="F27" s="42">
        <v>0</v>
      </c>
      <c r="G27" s="44">
        <v>2247</v>
      </c>
      <c r="H27" s="36">
        <v>905</v>
      </c>
      <c r="I27" s="19">
        <v>526</v>
      </c>
      <c r="J27" s="19">
        <v>816</v>
      </c>
      <c r="K27" s="42">
        <v>0</v>
      </c>
      <c r="L27" s="44">
        <v>2247</v>
      </c>
      <c r="M27" s="31">
        <v>184</v>
      </c>
      <c r="N27" s="19">
        <v>100</v>
      </c>
      <c r="O27" s="32">
        <f t="shared" si="0"/>
        <v>54.34782608695652</v>
      </c>
      <c r="P27" s="23"/>
      <c r="Q27" s="24"/>
    </row>
    <row r="28" spans="1:17" ht="11.25">
      <c r="A28" s="39">
        <v>12</v>
      </c>
      <c r="B28" s="36">
        <v>100</v>
      </c>
      <c r="C28" s="19">
        <v>361</v>
      </c>
      <c r="D28" s="19">
        <v>165</v>
      </c>
      <c r="E28" s="19">
        <v>1231</v>
      </c>
      <c r="F28" s="42">
        <v>0</v>
      </c>
      <c r="G28" s="44">
        <v>1857</v>
      </c>
      <c r="H28" s="36">
        <v>779</v>
      </c>
      <c r="I28" s="19">
        <v>510</v>
      </c>
      <c r="J28" s="19">
        <v>568</v>
      </c>
      <c r="K28" s="42">
        <v>0</v>
      </c>
      <c r="L28" s="44">
        <v>1857</v>
      </c>
      <c r="M28" s="31">
        <v>184</v>
      </c>
      <c r="N28" s="19">
        <v>118</v>
      </c>
      <c r="O28" s="32">
        <f t="shared" si="0"/>
        <v>64.1304347826087</v>
      </c>
      <c r="P28" s="23"/>
      <c r="Q28" s="24"/>
    </row>
    <row r="29" spans="1:17" ht="11.25">
      <c r="A29" s="39">
        <v>13</v>
      </c>
      <c r="B29" s="36">
        <v>87</v>
      </c>
      <c r="C29" s="19">
        <v>328</v>
      </c>
      <c r="D29" s="19">
        <v>144</v>
      </c>
      <c r="E29" s="19">
        <v>992</v>
      </c>
      <c r="F29" s="42">
        <v>34</v>
      </c>
      <c r="G29" s="44">
        <v>1585</v>
      </c>
      <c r="H29" s="36">
        <v>737</v>
      </c>
      <c r="I29" s="19">
        <v>326</v>
      </c>
      <c r="J29" s="19">
        <v>488</v>
      </c>
      <c r="K29" s="42">
        <v>34</v>
      </c>
      <c r="L29" s="44">
        <v>1585</v>
      </c>
      <c r="M29" s="31">
        <v>184</v>
      </c>
      <c r="N29" s="19">
        <v>95</v>
      </c>
      <c r="O29" s="32">
        <f t="shared" si="0"/>
        <v>51.630434782608695</v>
      </c>
      <c r="P29" s="23"/>
      <c r="Q29" s="24"/>
    </row>
    <row r="30" spans="1:17" ht="11.25">
      <c r="A30" s="39">
        <v>14</v>
      </c>
      <c r="B30" s="36">
        <v>89</v>
      </c>
      <c r="C30" s="19">
        <v>329</v>
      </c>
      <c r="D30" s="19">
        <v>158</v>
      </c>
      <c r="E30" s="19">
        <v>1274</v>
      </c>
      <c r="F30" s="42">
        <v>0</v>
      </c>
      <c r="G30" s="44">
        <v>1850</v>
      </c>
      <c r="H30" s="36">
        <v>811</v>
      </c>
      <c r="I30" s="19">
        <v>433</v>
      </c>
      <c r="J30" s="19">
        <v>606</v>
      </c>
      <c r="K30" s="42">
        <v>0</v>
      </c>
      <c r="L30" s="44">
        <v>1850</v>
      </c>
      <c r="M30" s="31">
        <v>184</v>
      </c>
      <c r="N30" s="19">
        <v>134</v>
      </c>
      <c r="O30" s="32">
        <f t="shared" si="0"/>
        <v>72.82608695652173</v>
      </c>
      <c r="P30" s="23"/>
      <c r="Q30" s="24"/>
    </row>
    <row r="31" spans="1:17" ht="11.25">
      <c r="A31" s="39">
        <v>15</v>
      </c>
      <c r="B31" s="36">
        <v>103</v>
      </c>
      <c r="C31" s="19">
        <v>368</v>
      </c>
      <c r="D31" s="19">
        <v>261</v>
      </c>
      <c r="E31" s="19">
        <v>1201</v>
      </c>
      <c r="F31" s="42">
        <v>0</v>
      </c>
      <c r="G31" s="44">
        <v>1933</v>
      </c>
      <c r="H31" s="36">
        <v>840</v>
      </c>
      <c r="I31" s="19">
        <v>374</v>
      </c>
      <c r="J31" s="19">
        <v>719</v>
      </c>
      <c r="K31" s="42">
        <v>0</v>
      </c>
      <c r="L31" s="44">
        <v>1933</v>
      </c>
      <c r="M31" s="31">
        <v>184</v>
      </c>
      <c r="N31" s="19">
        <v>144</v>
      </c>
      <c r="O31" s="32">
        <f t="shared" si="0"/>
        <v>78.26086956521739</v>
      </c>
      <c r="P31" s="23"/>
      <c r="Q31" s="24"/>
    </row>
    <row r="32" spans="1:17" ht="11.25">
      <c r="A32" s="39">
        <v>16</v>
      </c>
      <c r="B32" s="36">
        <v>80</v>
      </c>
      <c r="C32" s="19">
        <v>343</v>
      </c>
      <c r="D32" s="19">
        <v>136</v>
      </c>
      <c r="E32" s="19">
        <v>1006</v>
      </c>
      <c r="F32" s="42">
        <v>0</v>
      </c>
      <c r="G32" s="44">
        <v>1565</v>
      </c>
      <c r="H32" s="36">
        <v>719</v>
      </c>
      <c r="I32" s="19">
        <v>374</v>
      </c>
      <c r="J32" s="19">
        <v>472</v>
      </c>
      <c r="K32" s="42">
        <v>0</v>
      </c>
      <c r="L32" s="44">
        <v>1565</v>
      </c>
      <c r="M32" s="31">
        <v>184</v>
      </c>
      <c r="N32" s="19">
        <v>123</v>
      </c>
      <c r="O32" s="32">
        <f t="shared" si="0"/>
        <v>66.84782608695652</v>
      </c>
      <c r="P32" s="23"/>
      <c r="Q32" s="24"/>
    </row>
    <row r="33" spans="1:17" ht="11.25">
      <c r="A33" s="39">
        <v>17</v>
      </c>
      <c r="B33" s="36">
        <v>85</v>
      </c>
      <c r="C33" s="19">
        <v>408</v>
      </c>
      <c r="D33" s="19">
        <v>169</v>
      </c>
      <c r="E33" s="19">
        <v>1113</v>
      </c>
      <c r="F33" s="42">
        <v>0</v>
      </c>
      <c r="G33" s="44">
        <v>1775</v>
      </c>
      <c r="H33" s="36">
        <v>706</v>
      </c>
      <c r="I33" s="19">
        <v>409</v>
      </c>
      <c r="J33" s="19">
        <v>660</v>
      </c>
      <c r="K33" s="42">
        <v>0</v>
      </c>
      <c r="L33" s="44">
        <v>1775</v>
      </c>
      <c r="M33" s="31">
        <v>184</v>
      </c>
      <c r="N33" s="19">
        <v>114</v>
      </c>
      <c r="O33" s="32">
        <f t="shared" si="0"/>
        <v>61.95652173913044</v>
      </c>
      <c r="P33" s="23"/>
      <c r="Q33" s="24"/>
    </row>
    <row r="34" spans="1:17" ht="11.25">
      <c r="A34" s="39">
        <v>18</v>
      </c>
      <c r="B34" s="36">
        <v>84</v>
      </c>
      <c r="C34" s="19">
        <v>315</v>
      </c>
      <c r="D34" s="19">
        <v>162</v>
      </c>
      <c r="E34" s="19">
        <v>992</v>
      </c>
      <c r="F34" s="42">
        <v>0</v>
      </c>
      <c r="G34" s="44">
        <v>1553</v>
      </c>
      <c r="H34" s="36">
        <v>570</v>
      </c>
      <c r="I34" s="19">
        <v>365</v>
      </c>
      <c r="J34" s="19">
        <v>616</v>
      </c>
      <c r="K34" s="42">
        <v>2</v>
      </c>
      <c r="L34" s="44">
        <v>1553</v>
      </c>
      <c r="M34" s="31">
        <v>184</v>
      </c>
      <c r="N34" s="19">
        <v>70</v>
      </c>
      <c r="O34" s="32">
        <f t="shared" si="0"/>
        <v>38.04347826086956</v>
      </c>
      <c r="P34" s="23"/>
      <c r="Q34" s="24"/>
    </row>
    <row r="35" spans="1:17" ht="11.25">
      <c r="A35" s="39">
        <v>19</v>
      </c>
      <c r="B35" s="36">
        <v>81</v>
      </c>
      <c r="C35" s="19">
        <v>341</v>
      </c>
      <c r="D35" s="19">
        <v>134</v>
      </c>
      <c r="E35" s="19">
        <v>1157</v>
      </c>
      <c r="F35" s="42">
        <v>0</v>
      </c>
      <c r="G35" s="44">
        <v>1713</v>
      </c>
      <c r="H35" s="36">
        <v>720</v>
      </c>
      <c r="I35" s="19">
        <v>347</v>
      </c>
      <c r="J35" s="19">
        <v>646</v>
      </c>
      <c r="K35" s="42">
        <v>0</v>
      </c>
      <c r="L35" s="44">
        <v>1713</v>
      </c>
      <c r="M35" s="31">
        <v>184</v>
      </c>
      <c r="N35" s="19">
        <v>77</v>
      </c>
      <c r="O35" s="32">
        <f t="shared" si="0"/>
        <v>41.84782608695652</v>
      </c>
      <c r="P35" s="23"/>
      <c r="Q35" s="24"/>
    </row>
    <row r="36" spans="1:17" ht="11.25">
      <c r="A36" s="39">
        <v>20</v>
      </c>
      <c r="B36" s="36">
        <v>85</v>
      </c>
      <c r="C36" s="19">
        <v>355</v>
      </c>
      <c r="D36" s="19">
        <v>151</v>
      </c>
      <c r="E36" s="19">
        <v>1148</v>
      </c>
      <c r="F36" s="42">
        <v>0</v>
      </c>
      <c r="G36" s="44">
        <v>1739</v>
      </c>
      <c r="H36" s="36">
        <v>673</v>
      </c>
      <c r="I36" s="19">
        <v>401</v>
      </c>
      <c r="J36" s="19">
        <v>665</v>
      </c>
      <c r="K36" s="42">
        <v>0</v>
      </c>
      <c r="L36" s="44">
        <v>1739</v>
      </c>
      <c r="M36" s="31">
        <v>184</v>
      </c>
      <c r="N36" s="19">
        <v>83</v>
      </c>
      <c r="O36" s="32">
        <f t="shared" si="0"/>
        <v>45.108695652173914</v>
      </c>
      <c r="P36" s="23"/>
      <c r="Q36" s="24"/>
    </row>
    <row r="37" spans="1:17" ht="11.25">
      <c r="A37" s="39">
        <v>21</v>
      </c>
      <c r="B37" s="36">
        <v>90</v>
      </c>
      <c r="C37" s="19">
        <v>343</v>
      </c>
      <c r="D37" s="19">
        <v>142</v>
      </c>
      <c r="E37" s="19">
        <v>1089</v>
      </c>
      <c r="F37" s="42">
        <v>0</v>
      </c>
      <c r="G37" s="44">
        <v>1664</v>
      </c>
      <c r="H37" s="36">
        <v>674</v>
      </c>
      <c r="I37" s="19">
        <v>353</v>
      </c>
      <c r="J37" s="19">
        <v>637</v>
      </c>
      <c r="K37" s="42">
        <v>0</v>
      </c>
      <c r="L37" s="44">
        <v>1664</v>
      </c>
      <c r="M37" s="31">
        <v>184</v>
      </c>
      <c r="N37" s="19">
        <v>83</v>
      </c>
      <c r="O37" s="32">
        <f t="shared" si="0"/>
        <v>45.108695652173914</v>
      </c>
      <c r="P37" s="23"/>
      <c r="Q37" s="24"/>
    </row>
    <row r="38" spans="1:17" ht="11.25">
      <c r="A38" s="39">
        <v>22</v>
      </c>
      <c r="B38" s="36">
        <v>63</v>
      </c>
      <c r="C38" s="19">
        <v>268</v>
      </c>
      <c r="D38" s="19">
        <v>145</v>
      </c>
      <c r="E38" s="19">
        <v>900</v>
      </c>
      <c r="F38" s="42">
        <v>0</v>
      </c>
      <c r="G38" s="44">
        <v>1376</v>
      </c>
      <c r="H38" s="36">
        <v>555</v>
      </c>
      <c r="I38" s="19">
        <v>230</v>
      </c>
      <c r="J38" s="19">
        <v>591</v>
      </c>
      <c r="K38" s="42">
        <v>0</v>
      </c>
      <c r="L38" s="44">
        <v>1376</v>
      </c>
      <c r="M38" s="31">
        <v>184</v>
      </c>
      <c r="N38" s="19">
        <v>69</v>
      </c>
      <c r="O38" s="32">
        <f t="shared" si="0"/>
        <v>37.5</v>
      </c>
      <c r="P38" s="23"/>
      <c r="Q38" s="24"/>
    </row>
    <row r="39" spans="1:17" ht="11.25">
      <c r="A39" s="39">
        <v>23</v>
      </c>
      <c r="B39" s="36">
        <v>87</v>
      </c>
      <c r="C39" s="19">
        <v>337</v>
      </c>
      <c r="D39" s="19">
        <v>159</v>
      </c>
      <c r="E39" s="19">
        <v>861</v>
      </c>
      <c r="F39" s="42">
        <v>93</v>
      </c>
      <c r="G39" s="44">
        <v>1537</v>
      </c>
      <c r="H39" s="36">
        <v>593</v>
      </c>
      <c r="I39" s="19">
        <v>258</v>
      </c>
      <c r="J39" s="19">
        <v>686</v>
      </c>
      <c r="K39" s="42">
        <v>0</v>
      </c>
      <c r="L39" s="44">
        <v>1537</v>
      </c>
      <c r="M39" s="31">
        <v>184</v>
      </c>
      <c r="N39" s="19">
        <v>75</v>
      </c>
      <c r="O39" s="32">
        <f t="shared" si="0"/>
        <v>40.76086956521739</v>
      </c>
      <c r="P39" s="23"/>
      <c r="Q39" s="24"/>
    </row>
    <row r="40" spans="1:17" ht="11.25">
      <c r="A40" s="39">
        <v>24</v>
      </c>
      <c r="B40" s="36">
        <v>61</v>
      </c>
      <c r="C40" s="19">
        <v>308</v>
      </c>
      <c r="D40" s="19">
        <v>175</v>
      </c>
      <c r="E40" s="19">
        <v>1053</v>
      </c>
      <c r="F40" s="42">
        <v>1</v>
      </c>
      <c r="G40" s="44">
        <v>1598</v>
      </c>
      <c r="H40" s="36">
        <v>613</v>
      </c>
      <c r="I40" s="19">
        <v>300</v>
      </c>
      <c r="J40" s="19">
        <v>685</v>
      </c>
      <c r="K40" s="42">
        <v>0</v>
      </c>
      <c r="L40" s="44">
        <v>1598</v>
      </c>
      <c r="M40" s="31">
        <v>184</v>
      </c>
      <c r="N40" s="19">
        <v>98</v>
      </c>
      <c r="O40" s="32">
        <f t="shared" si="0"/>
        <v>53.26086956521739</v>
      </c>
      <c r="P40" s="23"/>
      <c r="Q40" s="24"/>
    </row>
    <row r="41" spans="1:17" ht="11.25">
      <c r="A41" s="39">
        <v>25</v>
      </c>
      <c r="B41" s="36">
        <v>40</v>
      </c>
      <c r="C41" s="19">
        <v>281</v>
      </c>
      <c r="D41" s="19">
        <v>151</v>
      </c>
      <c r="E41" s="19">
        <v>1030</v>
      </c>
      <c r="F41" s="42">
        <v>0</v>
      </c>
      <c r="G41" s="44">
        <v>1502</v>
      </c>
      <c r="H41" s="36">
        <v>612</v>
      </c>
      <c r="I41" s="19">
        <v>289</v>
      </c>
      <c r="J41" s="19">
        <v>601</v>
      </c>
      <c r="K41" s="42">
        <v>0</v>
      </c>
      <c r="L41" s="44">
        <v>1502</v>
      </c>
      <c r="M41" s="31">
        <v>184</v>
      </c>
      <c r="N41" s="19">
        <v>74</v>
      </c>
      <c r="O41" s="32">
        <f t="shared" si="0"/>
        <v>40.21739130434783</v>
      </c>
      <c r="P41" s="23"/>
      <c r="Q41" s="24"/>
    </row>
    <row r="42" spans="1:17" ht="11.25">
      <c r="A42" s="39">
        <v>26</v>
      </c>
      <c r="B42" s="36">
        <v>47</v>
      </c>
      <c r="C42" s="19">
        <v>258</v>
      </c>
      <c r="D42" s="19">
        <v>124</v>
      </c>
      <c r="E42" s="19">
        <v>838</v>
      </c>
      <c r="F42" s="42">
        <v>0</v>
      </c>
      <c r="G42" s="44">
        <v>1267</v>
      </c>
      <c r="H42" s="36">
        <v>496</v>
      </c>
      <c r="I42" s="19">
        <v>246</v>
      </c>
      <c r="J42" s="19">
        <v>520</v>
      </c>
      <c r="K42" s="42">
        <v>5</v>
      </c>
      <c r="L42" s="44">
        <v>1267</v>
      </c>
      <c r="M42" s="31">
        <v>184</v>
      </c>
      <c r="N42" s="19">
        <v>72</v>
      </c>
      <c r="O42" s="32">
        <f t="shared" si="0"/>
        <v>39.130434782608695</v>
      </c>
      <c r="P42" s="23"/>
      <c r="Q42" s="24"/>
    </row>
    <row r="43" spans="1:17" ht="11.25">
      <c r="A43" s="39">
        <v>27</v>
      </c>
      <c r="B43" s="36">
        <v>53</v>
      </c>
      <c r="C43" s="19">
        <v>277</v>
      </c>
      <c r="D43" s="19">
        <v>128</v>
      </c>
      <c r="E43" s="19">
        <v>916</v>
      </c>
      <c r="F43" s="42">
        <v>0</v>
      </c>
      <c r="G43" s="44">
        <v>1374</v>
      </c>
      <c r="H43" s="36">
        <v>527</v>
      </c>
      <c r="I43" s="19">
        <v>327</v>
      </c>
      <c r="J43" s="19">
        <v>518</v>
      </c>
      <c r="K43" s="42">
        <v>2</v>
      </c>
      <c r="L43" s="44">
        <v>1374</v>
      </c>
      <c r="M43" s="31">
        <v>184</v>
      </c>
      <c r="N43" s="19">
        <v>88</v>
      </c>
      <c r="O43" s="32">
        <f t="shared" si="0"/>
        <v>47.82608695652174</v>
      </c>
      <c r="P43" s="23"/>
      <c r="Q43" s="24"/>
    </row>
    <row r="44" spans="1:17" ht="11.25">
      <c r="A44" s="39">
        <v>28</v>
      </c>
      <c r="B44" s="36">
        <v>32</v>
      </c>
      <c r="C44" s="19">
        <v>231</v>
      </c>
      <c r="D44" s="19">
        <v>125</v>
      </c>
      <c r="E44" s="19">
        <v>780</v>
      </c>
      <c r="F44" s="42">
        <v>0</v>
      </c>
      <c r="G44" s="44">
        <v>1168</v>
      </c>
      <c r="H44" s="36">
        <v>413</v>
      </c>
      <c r="I44" s="19">
        <v>251</v>
      </c>
      <c r="J44" s="19">
        <v>503</v>
      </c>
      <c r="K44" s="42">
        <v>1</v>
      </c>
      <c r="L44" s="44">
        <v>1168</v>
      </c>
      <c r="M44" s="31">
        <v>184</v>
      </c>
      <c r="N44" s="19">
        <v>80</v>
      </c>
      <c r="O44" s="32">
        <f t="shared" si="0"/>
        <v>43.47826086956522</v>
      </c>
      <c r="P44" s="23"/>
      <c r="Q44" s="24"/>
    </row>
    <row r="45" spans="1:17" ht="11.25">
      <c r="A45" s="39">
        <v>29</v>
      </c>
      <c r="B45" s="36">
        <v>71</v>
      </c>
      <c r="C45" s="19">
        <v>276</v>
      </c>
      <c r="D45" s="19">
        <v>142</v>
      </c>
      <c r="E45" s="19">
        <v>1054</v>
      </c>
      <c r="F45" s="42">
        <v>0</v>
      </c>
      <c r="G45" s="44">
        <v>1543</v>
      </c>
      <c r="H45" s="36">
        <v>504</v>
      </c>
      <c r="I45" s="19">
        <v>345</v>
      </c>
      <c r="J45" s="19">
        <v>693</v>
      </c>
      <c r="K45" s="42">
        <v>1</v>
      </c>
      <c r="L45" s="44">
        <v>1543</v>
      </c>
      <c r="M45" s="31">
        <v>189</v>
      </c>
      <c r="N45" s="19">
        <v>132</v>
      </c>
      <c r="O45" s="32">
        <f t="shared" si="0"/>
        <v>69.84126984126983</v>
      </c>
      <c r="P45" s="23"/>
      <c r="Q45" s="24"/>
    </row>
    <row r="46" spans="1:17" ht="11.25">
      <c r="A46" s="39">
        <v>30</v>
      </c>
      <c r="B46" s="36">
        <v>48</v>
      </c>
      <c r="C46" s="19">
        <v>221</v>
      </c>
      <c r="D46" s="19">
        <v>122</v>
      </c>
      <c r="E46" s="19">
        <v>795</v>
      </c>
      <c r="F46" s="42">
        <v>0</v>
      </c>
      <c r="G46" s="44">
        <v>1186</v>
      </c>
      <c r="H46" s="36">
        <v>425</v>
      </c>
      <c r="I46" s="19">
        <v>277</v>
      </c>
      <c r="J46" s="19">
        <v>484</v>
      </c>
      <c r="K46" s="42">
        <v>0</v>
      </c>
      <c r="L46" s="44">
        <v>1186</v>
      </c>
      <c r="M46" s="31">
        <v>213</v>
      </c>
      <c r="N46" s="19">
        <v>211</v>
      </c>
      <c r="O46" s="32">
        <f t="shared" si="0"/>
        <v>99.06103286384976</v>
      </c>
      <c r="P46" s="23"/>
      <c r="Q46" s="24"/>
    </row>
    <row r="47" spans="1:17" ht="11.25">
      <c r="A47" s="39">
        <v>31</v>
      </c>
      <c r="B47" s="36">
        <v>58</v>
      </c>
      <c r="C47" s="19">
        <v>201</v>
      </c>
      <c r="D47" s="19">
        <v>101</v>
      </c>
      <c r="E47" s="19">
        <v>852</v>
      </c>
      <c r="F47" s="42">
        <v>0</v>
      </c>
      <c r="G47" s="44">
        <v>1212</v>
      </c>
      <c r="H47" s="36">
        <v>447</v>
      </c>
      <c r="I47" s="19">
        <v>296</v>
      </c>
      <c r="J47" s="19">
        <v>469</v>
      </c>
      <c r="K47" s="42">
        <v>0</v>
      </c>
      <c r="L47" s="44">
        <v>1212</v>
      </c>
      <c r="M47" s="31">
        <v>213</v>
      </c>
      <c r="N47" s="19">
        <v>211</v>
      </c>
      <c r="O47" s="32">
        <f t="shared" si="0"/>
        <v>99.06103286384976</v>
      </c>
      <c r="P47" s="23"/>
      <c r="Q47" s="24"/>
    </row>
    <row r="48" spans="1:17" ht="11.25">
      <c r="A48" s="39">
        <v>32</v>
      </c>
      <c r="B48" s="36">
        <v>70</v>
      </c>
      <c r="C48" s="19">
        <v>309</v>
      </c>
      <c r="D48" s="19">
        <v>166</v>
      </c>
      <c r="E48" s="19">
        <v>957</v>
      </c>
      <c r="F48" s="42">
        <v>0</v>
      </c>
      <c r="G48" s="44">
        <v>1502</v>
      </c>
      <c r="H48" s="36">
        <v>675</v>
      </c>
      <c r="I48" s="19">
        <v>364</v>
      </c>
      <c r="J48" s="19">
        <v>456</v>
      </c>
      <c r="K48" s="42">
        <v>7</v>
      </c>
      <c r="L48" s="44">
        <v>1502</v>
      </c>
      <c r="M48" s="31">
        <v>213</v>
      </c>
      <c r="N48" s="19">
        <v>211</v>
      </c>
      <c r="O48" s="32">
        <f t="shared" si="0"/>
        <v>99.06103286384976</v>
      </c>
      <c r="P48" s="23"/>
      <c r="Q48" s="24"/>
    </row>
    <row r="49" spans="1:17" ht="11.25">
      <c r="A49" s="39">
        <v>33</v>
      </c>
      <c r="B49" s="36">
        <v>61</v>
      </c>
      <c r="C49" s="19">
        <v>331</v>
      </c>
      <c r="D49" s="19">
        <v>150</v>
      </c>
      <c r="E49" s="19">
        <v>1045</v>
      </c>
      <c r="F49" s="42">
        <v>0</v>
      </c>
      <c r="G49" s="44">
        <v>1587</v>
      </c>
      <c r="H49" s="36">
        <v>688</v>
      </c>
      <c r="I49" s="19">
        <v>229</v>
      </c>
      <c r="J49" s="19">
        <v>663</v>
      </c>
      <c r="K49" s="42">
        <v>7</v>
      </c>
      <c r="L49" s="44">
        <v>1587</v>
      </c>
      <c r="M49" s="31">
        <v>213</v>
      </c>
      <c r="N49" s="19">
        <v>211</v>
      </c>
      <c r="O49" s="32">
        <f t="shared" si="0"/>
        <v>99.06103286384976</v>
      </c>
      <c r="P49" s="23"/>
      <c r="Q49" s="24"/>
    </row>
    <row r="50" spans="1:17" ht="11.25">
      <c r="A50" s="39">
        <v>34</v>
      </c>
      <c r="B50" s="36">
        <v>64</v>
      </c>
      <c r="C50" s="19">
        <v>426</v>
      </c>
      <c r="D50" s="19">
        <v>226</v>
      </c>
      <c r="E50" s="19">
        <v>1371</v>
      </c>
      <c r="F50" s="42">
        <v>0</v>
      </c>
      <c r="G50" s="44">
        <v>2087</v>
      </c>
      <c r="H50" s="36">
        <v>909</v>
      </c>
      <c r="I50" s="19">
        <v>536</v>
      </c>
      <c r="J50" s="19">
        <v>642</v>
      </c>
      <c r="K50" s="42">
        <v>0</v>
      </c>
      <c r="L50" s="44">
        <v>2087</v>
      </c>
      <c r="M50" s="31">
        <v>213</v>
      </c>
      <c r="N50" s="19">
        <v>211</v>
      </c>
      <c r="O50" s="32">
        <f t="shared" si="0"/>
        <v>99.06103286384976</v>
      </c>
      <c r="P50" s="23"/>
      <c r="Q50" s="24"/>
    </row>
    <row r="51" spans="1:17" ht="11.25">
      <c r="A51" s="39">
        <v>35</v>
      </c>
      <c r="B51" s="36">
        <v>65</v>
      </c>
      <c r="C51" s="19">
        <v>556</v>
      </c>
      <c r="D51" s="19">
        <v>279</v>
      </c>
      <c r="E51" s="19">
        <v>1409</v>
      </c>
      <c r="F51" s="42">
        <v>0</v>
      </c>
      <c r="G51" s="44">
        <v>2309</v>
      </c>
      <c r="H51" s="36">
        <v>1042</v>
      </c>
      <c r="I51" s="19">
        <v>565</v>
      </c>
      <c r="J51" s="19">
        <v>685</v>
      </c>
      <c r="K51" s="42">
        <v>17</v>
      </c>
      <c r="L51" s="44">
        <v>2309</v>
      </c>
      <c r="M51" s="31">
        <v>213</v>
      </c>
      <c r="N51" s="19">
        <v>211</v>
      </c>
      <c r="O51" s="32">
        <f t="shared" si="0"/>
        <v>99.06103286384976</v>
      </c>
      <c r="P51" s="23"/>
      <c r="Q51" s="24"/>
    </row>
    <row r="52" spans="1:17" ht="11.25">
      <c r="A52" s="39">
        <v>36</v>
      </c>
      <c r="B52" s="36">
        <v>80</v>
      </c>
      <c r="C52" s="19">
        <v>587</v>
      </c>
      <c r="D52" s="19">
        <v>354</v>
      </c>
      <c r="E52" s="19">
        <v>1528</v>
      </c>
      <c r="F52" s="42">
        <v>0</v>
      </c>
      <c r="G52" s="44">
        <v>2549</v>
      </c>
      <c r="H52" s="36">
        <v>1090</v>
      </c>
      <c r="I52" s="19">
        <v>576</v>
      </c>
      <c r="J52" s="19">
        <v>874</v>
      </c>
      <c r="K52" s="42">
        <v>9</v>
      </c>
      <c r="L52" s="44">
        <v>2549</v>
      </c>
      <c r="M52" s="31">
        <v>213</v>
      </c>
      <c r="N52" s="19">
        <v>211</v>
      </c>
      <c r="O52" s="32">
        <f t="shared" si="0"/>
        <v>99.06103286384976</v>
      </c>
      <c r="P52" s="23"/>
      <c r="Q52" s="24"/>
    </row>
    <row r="53" spans="1:17" ht="11.25">
      <c r="A53" s="39">
        <v>37</v>
      </c>
      <c r="B53" s="36">
        <v>101</v>
      </c>
      <c r="C53" s="19">
        <v>726</v>
      </c>
      <c r="D53" s="19">
        <v>379</v>
      </c>
      <c r="E53" s="19">
        <v>1940</v>
      </c>
      <c r="F53" s="42">
        <v>0</v>
      </c>
      <c r="G53" s="44">
        <v>3146</v>
      </c>
      <c r="H53" s="36">
        <v>1299</v>
      </c>
      <c r="I53" s="19">
        <v>847</v>
      </c>
      <c r="J53" s="19">
        <v>999</v>
      </c>
      <c r="K53" s="42">
        <v>1</v>
      </c>
      <c r="L53" s="44">
        <v>3146</v>
      </c>
      <c r="M53" s="31">
        <v>213</v>
      </c>
      <c r="N53" s="19">
        <v>211</v>
      </c>
      <c r="O53" s="32">
        <f t="shared" si="0"/>
        <v>99.06103286384976</v>
      </c>
      <c r="P53" s="23"/>
      <c r="Q53" s="24"/>
    </row>
    <row r="54" spans="1:17" ht="11.25">
      <c r="A54" s="39">
        <v>38</v>
      </c>
      <c r="B54" s="36">
        <v>90</v>
      </c>
      <c r="C54" s="19">
        <v>670</v>
      </c>
      <c r="D54" s="19">
        <v>406</v>
      </c>
      <c r="E54" s="19">
        <v>2176</v>
      </c>
      <c r="F54" s="42">
        <v>0</v>
      </c>
      <c r="G54" s="44">
        <v>3342</v>
      </c>
      <c r="H54" s="36">
        <v>1271</v>
      </c>
      <c r="I54" s="19">
        <v>955</v>
      </c>
      <c r="J54" s="19">
        <v>1115</v>
      </c>
      <c r="K54" s="42">
        <v>1</v>
      </c>
      <c r="L54" s="44">
        <v>3342</v>
      </c>
      <c r="M54" s="31">
        <v>213</v>
      </c>
      <c r="N54" s="19">
        <v>211</v>
      </c>
      <c r="O54" s="32">
        <f t="shared" si="0"/>
        <v>99.06103286384976</v>
      </c>
      <c r="P54" s="23"/>
      <c r="Q54" s="24"/>
    </row>
    <row r="55" spans="1:17" ht="11.25">
      <c r="A55" s="39">
        <v>39</v>
      </c>
      <c r="B55" s="36">
        <v>76</v>
      </c>
      <c r="C55" s="19">
        <v>513</v>
      </c>
      <c r="D55" s="19">
        <v>289</v>
      </c>
      <c r="E55" s="19">
        <v>1745</v>
      </c>
      <c r="F55" s="42">
        <v>1</v>
      </c>
      <c r="G55" s="44">
        <v>2624</v>
      </c>
      <c r="H55" s="36">
        <v>979</v>
      </c>
      <c r="I55" s="19">
        <v>795</v>
      </c>
      <c r="J55" s="19">
        <v>850</v>
      </c>
      <c r="K55" s="42">
        <v>0</v>
      </c>
      <c r="L55" s="44">
        <v>2624</v>
      </c>
      <c r="M55" s="31">
        <v>213</v>
      </c>
      <c r="N55" s="19">
        <v>211</v>
      </c>
      <c r="O55" s="32">
        <f t="shared" si="0"/>
        <v>99.06103286384976</v>
      </c>
      <c r="P55" s="23"/>
      <c r="Q55" s="24"/>
    </row>
    <row r="56" spans="1:17" ht="11.25">
      <c r="A56" s="39">
        <v>40</v>
      </c>
      <c r="B56" s="36">
        <v>70</v>
      </c>
      <c r="C56" s="19">
        <v>516</v>
      </c>
      <c r="D56" s="19">
        <v>293</v>
      </c>
      <c r="E56" s="19">
        <v>1805</v>
      </c>
      <c r="F56" s="42">
        <v>0</v>
      </c>
      <c r="G56" s="44">
        <v>2684</v>
      </c>
      <c r="H56" s="36">
        <v>942</v>
      </c>
      <c r="I56" s="19">
        <v>751</v>
      </c>
      <c r="J56" s="19">
        <v>991</v>
      </c>
      <c r="K56" s="42">
        <v>0</v>
      </c>
      <c r="L56" s="44">
        <v>2684</v>
      </c>
      <c r="M56" s="31">
        <v>213</v>
      </c>
      <c r="N56" s="19">
        <v>213</v>
      </c>
      <c r="O56" s="32">
        <f t="shared" si="0"/>
        <v>100</v>
      </c>
      <c r="P56" s="23"/>
      <c r="Q56" s="24"/>
    </row>
    <row r="57" spans="1:17" ht="11.25">
      <c r="A57" s="39">
        <v>41</v>
      </c>
      <c r="B57" s="36">
        <v>82</v>
      </c>
      <c r="C57" s="19">
        <v>460</v>
      </c>
      <c r="D57" s="19">
        <v>246</v>
      </c>
      <c r="E57" s="19">
        <v>1516</v>
      </c>
      <c r="F57" s="42">
        <v>0</v>
      </c>
      <c r="G57" s="44">
        <v>2304</v>
      </c>
      <c r="H57" s="36">
        <v>809</v>
      </c>
      <c r="I57" s="19">
        <v>611</v>
      </c>
      <c r="J57" s="19">
        <v>861</v>
      </c>
      <c r="K57" s="42">
        <v>23</v>
      </c>
      <c r="L57" s="44">
        <v>2304</v>
      </c>
      <c r="M57" s="31">
        <v>213</v>
      </c>
      <c r="N57" s="19">
        <v>213</v>
      </c>
      <c r="O57" s="32">
        <f t="shared" si="0"/>
        <v>100</v>
      </c>
      <c r="P57" s="23"/>
      <c r="Q57" s="24"/>
    </row>
    <row r="58" spans="1:17" ht="11.25">
      <c r="A58" s="39">
        <v>42</v>
      </c>
      <c r="B58" s="36">
        <v>75</v>
      </c>
      <c r="C58" s="19">
        <v>529</v>
      </c>
      <c r="D58" s="19">
        <v>362</v>
      </c>
      <c r="E58" s="19">
        <v>2007</v>
      </c>
      <c r="F58" s="42">
        <v>1</v>
      </c>
      <c r="G58" s="44">
        <v>2974</v>
      </c>
      <c r="H58" s="36">
        <v>1057</v>
      </c>
      <c r="I58" s="19">
        <v>817</v>
      </c>
      <c r="J58" s="19">
        <v>1099</v>
      </c>
      <c r="K58" s="42">
        <v>1</v>
      </c>
      <c r="L58" s="44">
        <v>2974</v>
      </c>
      <c r="M58" s="31">
        <v>213</v>
      </c>
      <c r="N58" s="19">
        <v>213</v>
      </c>
      <c r="O58" s="32">
        <f t="shared" si="0"/>
        <v>100</v>
      </c>
      <c r="P58" s="23"/>
      <c r="Q58" s="24"/>
    </row>
    <row r="59" spans="1:17" ht="11.25">
      <c r="A59" s="39">
        <v>43</v>
      </c>
      <c r="B59" s="36">
        <v>110</v>
      </c>
      <c r="C59" s="19">
        <v>433</v>
      </c>
      <c r="D59" s="19">
        <v>256</v>
      </c>
      <c r="E59" s="19">
        <v>1881</v>
      </c>
      <c r="F59" s="42">
        <v>1</v>
      </c>
      <c r="G59" s="44">
        <v>2681</v>
      </c>
      <c r="H59" s="36">
        <v>968</v>
      </c>
      <c r="I59" s="19">
        <v>816</v>
      </c>
      <c r="J59" s="19">
        <v>894</v>
      </c>
      <c r="K59" s="42">
        <v>3</v>
      </c>
      <c r="L59" s="44">
        <v>2681</v>
      </c>
      <c r="M59" s="31">
        <v>213</v>
      </c>
      <c r="N59" s="19">
        <v>213</v>
      </c>
      <c r="O59" s="32">
        <f t="shared" si="0"/>
        <v>100</v>
      </c>
      <c r="P59" s="23"/>
      <c r="Q59" s="24"/>
    </row>
    <row r="60" spans="1:17" ht="11.25">
      <c r="A60" s="39">
        <v>44</v>
      </c>
      <c r="B60" s="36">
        <v>95</v>
      </c>
      <c r="C60" s="19">
        <v>376</v>
      </c>
      <c r="D60" s="19">
        <v>304</v>
      </c>
      <c r="E60" s="19">
        <v>1298</v>
      </c>
      <c r="F60" s="42">
        <v>0</v>
      </c>
      <c r="G60" s="44">
        <v>2073</v>
      </c>
      <c r="H60" s="36">
        <v>659</v>
      </c>
      <c r="I60" s="19">
        <v>657</v>
      </c>
      <c r="J60" s="19">
        <v>757</v>
      </c>
      <c r="K60" s="42">
        <v>0</v>
      </c>
      <c r="L60" s="44">
        <v>2073</v>
      </c>
      <c r="M60" s="31">
        <v>213</v>
      </c>
      <c r="N60" s="19">
        <v>213</v>
      </c>
      <c r="O60" s="32">
        <f t="shared" si="0"/>
        <v>100</v>
      </c>
      <c r="P60" s="23"/>
      <c r="Q60" s="24"/>
    </row>
    <row r="61" spans="1:17" ht="11.25">
      <c r="A61" s="39">
        <v>45</v>
      </c>
      <c r="B61" s="36">
        <v>66</v>
      </c>
      <c r="C61" s="19">
        <v>313</v>
      </c>
      <c r="D61" s="19">
        <v>171</v>
      </c>
      <c r="E61" s="19">
        <v>1363</v>
      </c>
      <c r="F61" s="42">
        <v>23</v>
      </c>
      <c r="G61" s="44">
        <v>1936</v>
      </c>
      <c r="H61" s="36">
        <v>672</v>
      </c>
      <c r="I61" s="19">
        <v>535</v>
      </c>
      <c r="J61" s="19">
        <v>729</v>
      </c>
      <c r="K61" s="42">
        <v>0</v>
      </c>
      <c r="L61" s="44">
        <v>1936</v>
      </c>
      <c r="M61" s="31">
        <v>213</v>
      </c>
      <c r="N61" s="19">
        <v>198</v>
      </c>
      <c r="O61" s="32">
        <f t="shared" si="0"/>
        <v>92.95774647887323</v>
      </c>
      <c r="P61" s="23"/>
      <c r="Q61" s="24"/>
    </row>
    <row r="62" spans="1:17" ht="11.25">
      <c r="A62" s="39">
        <v>46</v>
      </c>
      <c r="B62" s="36">
        <v>89</v>
      </c>
      <c r="C62" s="19">
        <v>322</v>
      </c>
      <c r="D62" s="19">
        <v>161</v>
      </c>
      <c r="E62" s="19">
        <v>1510</v>
      </c>
      <c r="F62" s="42">
        <v>2</v>
      </c>
      <c r="G62" s="44">
        <v>2084</v>
      </c>
      <c r="H62" s="36">
        <v>647</v>
      </c>
      <c r="I62" s="19">
        <v>658</v>
      </c>
      <c r="J62" s="19">
        <v>779</v>
      </c>
      <c r="K62" s="42">
        <v>0</v>
      </c>
      <c r="L62" s="44">
        <v>2084</v>
      </c>
      <c r="M62" s="31">
        <v>213</v>
      </c>
      <c r="N62" s="19">
        <v>206</v>
      </c>
      <c r="O62" s="32">
        <f t="shared" si="0"/>
        <v>96.71361502347418</v>
      </c>
      <c r="P62" s="23"/>
      <c r="Q62" s="24"/>
    </row>
    <row r="63" spans="1:17" ht="11.25">
      <c r="A63" s="39">
        <v>47</v>
      </c>
      <c r="B63" s="36">
        <v>57</v>
      </c>
      <c r="C63" s="19">
        <v>263</v>
      </c>
      <c r="D63" s="19">
        <v>210</v>
      </c>
      <c r="E63" s="19">
        <v>1565</v>
      </c>
      <c r="F63" s="42">
        <v>1</v>
      </c>
      <c r="G63" s="44">
        <v>2096</v>
      </c>
      <c r="H63" s="36">
        <v>722</v>
      </c>
      <c r="I63" s="19">
        <v>564</v>
      </c>
      <c r="J63" s="19">
        <v>783</v>
      </c>
      <c r="K63" s="42">
        <v>27</v>
      </c>
      <c r="L63" s="44">
        <v>2096</v>
      </c>
      <c r="M63" s="31">
        <v>213</v>
      </c>
      <c r="N63" s="19">
        <v>131</v>
      </c>
      <c r="O63" s="32">
        <f t="shared" si="0"/>
        <v>61.502347417840376</v>
      </c>
      <c r="P63" s="23"/>
      <c r="Q63" s="24"/>
    </row>
    <row r="64" spans="1:17" ht="11.25">
      <c r="A64" s="39">
        <v>48</v>
      </c>
      <c r="B64" s="36">
        <v>59</v>
      </c>
      <c r="C64" s="19">
        <v>262</v>
      </c>
      <c r="D64" s="19">
        <v>137</v>
      </c>
      <c r="E64" s="19">
        <v>1262</v>
      </c>
      <c r="F64" s="42">
        <v>0</v>
      </c>
      <c r="G64" s="44">
        <v>1720</v>
      </c>
      <c r="H64" s="36">
        <v>587</v>
      </c>
      <c r="I64" s="19">
        <v>458</v>
      </c>
      <c r="J64" s="19">
        <v>675</v>
      </c>
      <c r="K64" s="42">
        <v>0</v>
      </c>
      <c r="L64" s="44">
        <v>1720</v>
      </c>
      <c r="M64" s="31">
        <v>213</v>
      </c>
      <c r="N64" s="19">
        <v>137</v>
      </c>
      <c r="O64" s="32">
        <f t="shared" si="0"/>
        <v>64.31924882629107</v>
      </c>
      <c r="P64" s="23"/>
      <c r="Q64" s="24"/>
    </row>
    <row r="65" spans="1:17" ht="11.25">
      <c r="A65" s="39">
        <v>49</v>
      </c>
      <c r="B65" s="36">
        <v>84</v>
      </c>
      <c r="C65" s="19">
        <v>276</v>
      </c>
      <c r="D65" s="19">
        <v>340</v>
      </c>
      <c r="E65" s="19">
        <v>1172</v>
      </c>
      <c r="F65" s="42">
        <v>0</v>
      </c>
      <c r="G65" s="44">
        <v>1872</v>
      </c>
      <c r="H65" s="36">
        <v>637</v>
      </c>
      <c r="I65" s="19">
        <v>558</v>
      </c>
      <c r="J65" s="19">
        <v>677</v>
      </c>
      <c r="K65" s="42">
        <v>0</v>
      </c>
      <c r="L65" s="44">
        <v>1872</v>
      </c>
      <c r="M65" s="31">
        <v>213</v>
      </c>
      <c r="N65" s="19">
        <v>160</v>
      </c>
      <c r="O65" s="32">
        <f t="shared" si="0"/>
        <v>75.11737089201878</v>
      </c>
      <c r="P65" s="23"/>
      <c r="Q65" s="24"/>
    </row>
    <row r="66" spans="1:17" ht="11.25">
      <c r="A66" s="39">
        <v>50</v>
      </c>
      <c r="B66" s="36">
        <v>68</v>
      </c>
      <c r="C66" s="19">
        <v>254</v>
      </c>
      <c r="D66" s="19">
        <v>126</v>
      </c>
      <c r="E66" s="19">
        <v>1415</v>
      </c>
      <c r="F66" s="42">
        <v>0</v>
      </c>
      <c r="G66" s="44">
        <v>1863</v>
      </c>
      <c r="H66" s="36">
        <v>686</v>
      </c>
      <c r="I66" s="19">
        <v>507</v>
      </c>
      <c r="J66" s="19">
        <v>670</v>
      </c>
      <c r="K66" s="42">
        <v>0</v>
      </c>
      <c r="L66" s="44">
        <v>1863</v>
      </c>
      <c r="M66" s="31">
        <v>213</v>
      </c>
      <c r="N66" s="19">
        <v>170</v>
      </c>
      <c r="O66" s="32">
        <f t="shared" si="0"/>
        <v>79.81220657276995</v>
      </c>
      <c r="P66" s="23"/>
      <c r="Q66" s="24"/>
    </row>
    <row r="67" spans="1:17" ht="11.25">
      <c r="A67" s="39">
        <v>51</v>
      </c>
      <c r="B67" s="36">
        <v>57</v>
      </c>
      <c r="C67" s="19">
        <v>234</v>
      </c>
      <c r="D67" s="19">
        <v>97</v>
      </c>
      <c r="E67" s="19">
        <v>1059</v>
      </c>
      <c r="F67" s="42">
        <v>0</v>
      </c>
      <c r="G67" s="44">
        <v>1447</v>
      </c>
      <c r="H67" s="36">
        <v>512</v>
      </c>
      <c r="I67" s="19">
        <v>342</v>
      </c>
      <c r="J67" s="19">
        <v>593</v>
      </c>
      <c r="K67" s="42">
        <v>0</v>
      </c>
      <c r="L67" s="44">
        <v>1447</v>
      </c>
      <c r="M67" s="31">
        <v>213</v>
      </c>
      <c r="N67" s="19">
        <v>198</v>
      </c>
      <c r="O67" s="32">
        <f t="shared" si="0"/>
        <v>92.95774647887323</v>
      </c>
      <c r="P67" s="23"/>
      <c r="Q67" s="24"/>
    </row>
    <row r="68" spans="1:17" ht="11.25">
      <c r="A68" s="39">
        <v>52</v>
      </c>
      <c r="B68" s="36">
        <v>66</v>
      </c>
      <c r="C68" s="19">
        <v>201</v>
      </c>
      <c r="D68" s="19">
        <v>133</v>
      </c>
      <c r="E68" s="19">
        <v>1243</v>
      </c>
      <c r="F68" s="42">
        <v>0</v>
      </c>
      <c r="G68" s="44">
        <v>1643</v>
      </c>
      <c r="H68" s="36">
        <v>497</v>
      </c>
      <c r="I68" s="19">
        <v>583</v>
      </c>
      <c r="J68" s="19">
        <v>563</v>
      </c>
      <c r="K68" s="42">
        <v>0</v>
      </c>
      <c r="L68" s="44">
        <v>1643</v>
      </c>
      <c r="M68" s="31">
        <v>213</v>
      </c>
      <c r="N68" s="19">
        <v>213</v>
      </c>
      <c r="O68" s="32">
        <f t="shared" si="0"/>
        <v>100</v>
      </c>
      <c r="P68" s="23"/>
      <c r="Q68" s="24"/>
    </row>
    <row r="69" spans="1:17" ht="12" thickBot="1">
      <c r="A69" s="40">
        <v>53</v>
      </c>
      <c r="B69" s="37" t="s">
        <v>11</v>
      </c>
      <c r="C69" s="20" t="s">
        <v>11</v>
      </c>
      <c r="D69" s="20" t="s">
        <v>11</v>
      </c>
      <c r="E69" s="20" t="s">
        <v>11</v>
      </c>
      <c r="F69" s="21" t="s">
        <v>11</v>
      </c>
      <c r="G69" s="45" t="s">
        <v>11</v>
      </c>
      <c r="H69" s="37" t="s">
        <v>11</v>
      </c>
      <c r="I69" s="20" t="s">
        <v>11</v>
      </c>
      <c r="J69" s="20" t="s">
        <v>11</v>
      </c>
      <c r="K69" s="21" t="s">
        <v>11</v>
      </c>
      <c r="L69" s="45" t="s">
        <v>11</v>
      </c>
      <c r="M69" s="33" t="s">
        <v>11</v>
      </c>
      <c r="N69" s="20" t="s">
        <v>11</v>
      </c>
      <c r="O69" s="34" t="s">
        <v>11</v>
      </c>
      <c r="P69" s="23"/>
      <c r="Q69" s="24"/>
    </row>
    <row r="70" spans="1:17" ht="12" thickBot="1">
      <c r="A70" s="63" t="s">
        <v>52</v>
      </c>
      <c r="B70" s="64">
        <f aca="true" t="shared" si="1" ref="B70:L70">SUM(B17:B69)</f>
        <v>3928</v>
      </c>
      <c r="C70" s="65">
        <f t="shared" si="1"/>
        <v>17643</v>
      </c>
      <c r="D70" s="65">
        <f t="shared" si="1"/>
        <v>9745</v>
      </c>
      <c r="E70" s="65">
        <f t="shared" si="1"/>
        <v>66703</v>
      </c>
      <c r="F70" s="66">
        <f t="shared" si="1"/>
        <v>160</v>
      </c>
      <c r="G70" s="63">
        <f t="shared" si="1"/>
        <v>98179</v>
      </c>
      <c r="H70" s="64">
        <f t="shared" si="1"/>
        <v>37539</v>
      </c>
      <c r="I70" s="65">
        <f t="shared" si="1"/>
        <v>24481</v>
      </c>
      <c r="J70" s="65">
        <f t="shared" si="1"/>
        <v>36017</v>
      </c>
      <c r="K70" s="66">
        <f t="shared" si="1"/>
        <v>142</v>
      </c>
      <c r="L70" s="63">
        <f t="shared" si="1"/>
        <v>98179</v>
      </c>
      <c r="M70" s="67">
        <v>213</v>
      </c>
      <c r="N70" s="68">
        <f>SUM(N17:N68)/52</f>
        <v>138.55769230769232</v>
      </c>
      <c r="O70" s="69">
        <f>(N70*100/M70)</f>
        <v>65.05055976886963</v>
      </c>
      <c r="P70" s="25"/>
      <c r="Q70" s="26"/>
    </row>
    <row r="71" ht="16.5" customHeight="1">
      <c r="A71" s="1" t="s">
        <v>59</v>
      </c>
    </row>
    <row r="72" spans="1:3" ht="11.25">
      <c r="A72" s="70" t="s">
        <v>60</v>
      </c>
      <c r="B72" s="70"/>
      <c r="C72" s="70"/>
    </row>
    <row r="74" spans="1:17" s="4" customFormat="1" ht="16.5" thickBot="1">
      <c r="A74" s="16" t="s">
        <v>61</v>
      </c>
      <c r="P74" s="12"/>
      <c r="Q74" s="12"/>
    </row>
    <row r="75" spans="1:14" ht="13.5" customHeight="1" thickBot="1">
      <c r="A75" s="71" t="s">
        <v>7</v>
      </c>
      <c r="B75" s="72" t="s">
        <v>28</v>
      </c>
      <c r="C75" s="73"/>
      <c r="D75" s="73"/>
      <c r="E75" s="73"/>
      <c r="F75" s="73"/>
      <c r="G75" s="78"/>
      <c r="H75" s="81" t="s">
        <v>29</v>
      </c>
      <c r="I75" s="82"/>
      <c r="J75" s="82"/>
      <c r="K75" s="82"/>
      <c r="L75" s="83"/>
      <c r="N75" s="7"/>
    </row>
    <row r="76" spans="1:14" ht="12" thickBot="1">
      <c r="A76" s="74"/>
      <c r="B76" s="54" t="s">
        <v>33</v>
      </c>
      <c r="C76" s="55" t="s">
        <v>34</v>
      </c>
      <c r="D76" s="55" t="s">
        <v>35</v>
      </c>
      <c r="E76" s="55" t="s">
        <v>36</v>
      </c>
      <c r="F76" s="56" t="s">
        <v>37</v>
      </c>
      <c r="G76" s="57" t="s">
        <v>9</v>
      </c>
      <c r="H76" s="58" t="s">
        <v>38</v>
      </c>
      <c r="I76" s="55" t="s">
        <v>39</v>
      </c>
      <c r="J76" s="55" t="s">
        <v>40</v>
      </c>
      <c r="K76" s="56" t="s">
        <v>37</v>
      </c>
      <c r="L76" s="80" t="s">
        <v>9</v>
      </c>
      <c r="N76" s="7"/>
    </row>
    <row r="77" spans="1:14" ht="11.25">
      <c r="A77" s="86" t="s">
        <v>10</v>
      </c>
      <c r="B77" s="84">
        <v>1442</v>
      </c>
      <c r="C77" s="79">
        <v>5551</v>
      </c>
      <c r="D77" s="79">
        <v>2198</v>
      </c>
      <c r="E77" s="79">
        <v>10410</v>
      </c>
      <c r="F77" s="92">
        <v>0</v>
      </c>
      <c r="G77" s="95">
        <v>19601</v>
      </c>
      <c r="H77" s="84">
        <v>16198</v>
      </c>
      <c r="I77" s="79">
        <v>1489</v>
      </c>
      <c r="J77" s="79">
        <v>1914</v>
      </c>
      <c r="K77" s="92">
        <v>0</v>
      </c>
      <c r="L77" s="95">
        <v>19601</v>
      </c>
      <c r="M77" s="76"/>
      <c r="N77" s="7"/>
    </row>
    <row r="78" spans="1:14" ht="11.25">
      <c r="A78" s="87" t="s">
        <v>12</v>
      </c>
      <c r="B78" s="85">
        <v>522</v>
      </c>
      <c r="C78" s="75">
        <v>1380</v>
      </c>
      <c r="D78" s="75">
        <v>805</v>
      </c>
      <c r="E78" s="75">
        <v>9438</v>
      </c>
      <c r="F78" s="93">
        <v>2</v>
      </c>
      <c r="G78" s="96">
        <v>12147</v>
      </c>
      <c r="H78" s="85">
        <v>3730</v>
      </c>
      <c r="I78" s="75">
        <v>4764</v>
      </c>
      <c r="J78" s="75">
        <v>3653</v>
      </c>
      <c r="K78" s="93">
        <v>0</v>
      </c>
      <c r="L78" s="96">
        <v>12147</v>
      </c>
      <c r="M78" s="76"/>
      <c r="N78" s="7"/>
    </row>
    <row r="79" spans="1:14" ht="11.25">
      <c r="A79" s="87" t="s">
        <v>13</v>
      </c>
      <c r="B79" s="85">
        <v>76</v>
      </c>
      <c r="C79" s="75">
        <v>992</v>
      </c>
      <c r="D79" s="75">
        <v>619</v>
      </c>
      <c r="E79" s="75">
        <v>3835</v>
      </c>
      <c r="F79" s="93">
        <v>1</v>
      </c>
      <c r="G79" s="96">
        <v>5523</v>
      </c>
      <c r="H79" s="85">
        <v>1138</v>
      </c>
      <c r="I79" s="75">
        <v>222</v>
      </c>
      <c r="J79" s="75">
        <v>4064</v>
      </c>
      <c r="K79" s="93">
        <v>99</v>
      </c>
      <c r="L79" s="96">
        <v>5523</v>
      </c>
      <c r="M79" s="76"/>
      <c r="N79" s="7"/>
    </row>
    <row r="80" spans="1:14" ht="11.25">
      <c r="A80" s="87" t="s">
        <v>14</v>
      </c>
      <c r="B80" s="85">
        <v>489</v>
      </c>
      <c r="C80" s="75">
        <v>2535</v>
      </c>
      <c r="D80" s="75">
        <v>1311</v>
      </c>
      <c r="E80" s="75">
        <v>9586</v>
      </c>
      <c r="F80" s="93">
        <v>0</v>
      </c>
      <c r="G80" s="96">
        <v>13921</v>
      </c>
      <c r="H80" s="85">
        <v>2756</v>
      </c>
      <c r="I80" s="75">
        <v>2419</v>
      </c>
      <c r="J80" s="75">
        <v>8746</v>
      </c>
      <c r="K80" s="93">
        <v>0</v>
      </c>
      <c r="L80" s="96">
        <v>13921</v>
      </c>
      <c r="M80" s="76"/>
      <c r="N80" s="7"/>
    </row>
    <row r="81" spans="1:14" ht="11.25">
      <c r="A81" s="87" t="s">
        <v>15</v>
      </c>
      <c r="B81" s="85">
        <v>97</v>
      </c>
      <c r="C81" s="75">
        <v>519</v>
      </c>
      <c r="D81" s="75">
        <v>443</v>
      </c>
      <c r="E81" s="75">
        <v>2992</v>
      </c>
      <c r="F81" s="93">
        <v>1</v>
      </c>
      <c r="G81" s="96">
        <v>4052</v>
      </c>
      <c r="H81" s="85">
        <v>1033</v>
      </c>
      <c r="I81" s="75">
        <v>531</v>
      </c>
      <c r="J81" s="75">
        <v>2486</v>
      </c>
      <c r="K81" s="93">
        <v>2</v>
      </c>
      <c r="L81" s="96">
        <v>4052</v>
      </c>
      <c r="M81" s="76"/>
      <c r="N81" s="7"/>
    </row>
    <row r="82" spans="1:14" ht="11.25">
      <c r="A82" s="87" t="s">
        <v>16</v>
      </c>
      <c r="B82" s="85">
        <v>46</v>
      </c>
      <c r="C82" s="75">
        <v>282</v>
      </c>
      <c r="D82" s="75">
        <v>200</v>
      </c>
      <c r="E82" s="75">
        <v>2159</v>
      </c>
      <c r="F82" s="93">
        <v>0</v>
      </c>
      <c r="G82" s="96">
        <v>2687</v>
      </c>
      <c r="H82" s="85">
        <v>284</v>
      </c>
      <c r="I82" s="75">
        <v>2208</v>
      </c>
      <c r="J82" s="75">
        <v>195</v>
      </c>
      <c r="K82" s="93">
        <v>0</v>
      </c>
      <c r="L82" s="96">
        <v>2687</v>
      </c>
      <c r="M82" s="76"/>
      <c r="N82" s="7"/>
    </row>
    <row r="83" spans="1:14" ht="11.25">
      <c r="A83" s="87" t="s">
        <v>17</v>
      </c>
      <c r="B83" s="85">
        <v>165</v>
      </c>
      <c r="C83" s="75">
        <v>939</v>
      </c>
      <c r="D83" s="75">
        <v>631</v>
      </c>
      <c r="E83" s="75">
        <v>3828</v>
      </c>
      <c r="F83" s="93">
        <v>0</v>
      </c>
      <c r="G83" s="96">
        <v>5563</v>
      </c>
      <c r="H83" s="85">
        <v>1403</v>
      </c>
      <c r="I83" s="75">
        <v>1871</v>
      </c>
      <c r="J83" s="75">
        <v>2289</v>
      </c>
      <c r="K83" s="93">
        <v>0</v>
      </c>
      <c r="L83" s="96">
        <v>5563</v>
      </c>
      <c r="M83" s="76"/>
      <c r="N83" s="7"/>
    </row>
    <row r="84" spans="1:14" ht="11.25">
      <c r="A84" s="87" t="s">
        <v>18</v>
      </c>
      <c r="B84" s="85">
        <v>56</v>
      </c>
      <c r="C84" s="75">
        <v>217</v>
      </c>
      <c r="D84" s="75">
        <v>201</v>
      </c>
      <c r="E84" s="75">
        <v>1975</v>
      </c>
      <c r="F84" s="93">
        <v>0</v>
      </c>
      <c r="G84" s="96">
        <v>2449</v>
      </c>
      <c r="H84" s="85">
        <v>627</v>
      </c>
      <c r="I84" s="75">
        <v>1551</v>
      </c>
      <c r="J84" s="75">
        <v>271</v>
      </c>
      <c r="K84" s="93">
        <v>0</v>
      </c>
      <c r="L84" s="96">
        <v>2449</v>
      </c>
      <c r="M84" s="76"/>
      <c r="N84" s="7"/>
    </row>
    <row r="85" spans="1:14" ht="11.25">
      <c r="A85" s="87" t="s">
        <v>19</v>
      </c>
      <c r="B85" s="85">
        <v>45</v>
      </c>
      <c r="C85" s="75">
        <v>250</v>
      </c>
      <c r="D85" s="75">
        <v>269</v>
      </c>
      <c r="E85" s="75">
        <v>1315</v>
      </c>
      <c r="F85" s="93">
        <v>23</v>
      </c>
      <c r="G85" s="96">
        <v>1902</v>
      </c>
      <c r="H85" s="85">
        <v>708</v>
      </c>
      <c r="I85" s="75">
        <v>564</v>
      </c>
      <c r="J85" s="75">
        <v>625</v>
      </c>
      <c r="K85" s="93">
        <v>5</v>
      </c>
      <c r="L85" s="96">
        <v>1902</v>
      </c>
      <c r="M85" s="76"/>
      <c r="N85" s="7"/>
    </row>
    <row r="86" spans="1:14" ht="11.25">
      <c r="A86" s="87" t="s">
        <v>20</v>
      </c>
      <c r="B86" s="85">
        <v>389</v>
      </c>
      <c r="C86" s="75">
        <v>1466</v>
      </c>
      <c r="D86" s="75">
        <v>1121</v>
      </c>
      <c r="E86" s="75">
        <v>6083</v>
      </c>
      <c r="F86" s="93">
        <v>34</v>
      </c>
      <c r="G86" s="96">
        <v>9093</v>
      </c>
      <c r="H86" s="85">
        <v>2603</v>
      </c>
      <c r="I86" s="75">
        <v>4339</v>
      </c>
      <c r="J86" s="75">
        <v>2117</v>
      </c>
      <c r="K86" s="93">
        <v>34</v>
      </c>
      <c r="L86" s="96">
        <v>9093</v>
      </c>
      <c r="M86" s="76"/>
      <c r="N86" s="7"/>
    </row>
    <row r="87" spans="1:14" ht="11.25">
      <c r="A87" s="87" t="s">
        <v>21</v>
      </c>
      <c r="B87" s="85">
        <v>12</v>
      </c>
      <c r="C87" s="75">
        <v>25</v>
      </c>
      <c r="D87" s="75">
        <v>81</v>
      </c>
      <c r="E87" s="75">
        <v>348</v>
      </c>
      <c r="F87" s="93">
        <v>0</v>
      </c>
      <c r="G87" s="96">
        <v>466</v>
      </c>
      <c r="H87" s="85">
        <v>68</v>
      </c>
      <c r="I87" s="75">
        <v>60</v>
      </c>
      <c r="J87" s="75">
        <v>338</v>
      </c>
      <c r="K87" s="93">
        <v>0</v>
      </c>
      <c r="L87" s="96">
        <v>466</v>
      </c>
      <c r="M87" s="76"/>
      <c r="N87" s="7"/>
    </row>
    <row r="88" spans="1:14" ht="11.25">
      <c r="A88" s="87" t="s">
        <v>22</v>
      </c>
      <c r="B88" s="85">
        <v>408</v>
      </c>
      <c r="C88" s="75">
        <v>2425</v>
      </c>
      <c r="D88" s="75">
        <v>1088</v>
      </c>
      <c r="E88" s="75">
        <v>7108</v>
      </c>
      <c r="F88" s="93">
        <v>93</v>
      </c>
      <c r="G88" s="96">
        <v>11122</v>
      </c>
      <c r="H88" s="85">
        <v>5791</v>
      </c>
      <c r="I88" s="75">
        <v>3198</v>
      </c>
      <c r="J88" s="75">
        <v>2133</v>
      </c>
      <c r="K88" s="93">
        <v>0</v>
      </c>
      <c r="L88" s="96">
        <v>11122</v>
      </c>
      <c r="M88" s="76"/>
      <c r="N88" s="7"/>
    </row>
    <row r="89" spans="1:14" ht="11.25">
      <c r="A89" s="87" t="s">
        <v>23</v>
      </c>
      <c r="B89" s="85">
        <v>64</v>
      </c>
      <c r="C89" s="75">
        <v>240</v>
      </c>
      <c r="D89" s="75">
        <v>196</v>
      </c>
      <c r="E89" s="75">
        <v>1456</v>
      </c>
      <c r="F89" s="93">
        <v>0</v>
      </c>
      <c r="G89" s="96">
        <v>1956</v>
      </c>
      <c r="H89" s="85">
        <v>370</v>
      </c>
      <c r="I89" s="75">
        <v>151</v>
      </c>
      <c r="J89" s="75">
        <v>1435</v>
      </c>
      <c r="K89" s="93">
        <v>0</v>
      </c>
      <c r="L89" s="96">
        <v>1956</v>
      </c>
      <c r="M89" s="76"/>
      <c r="N89" s="7"/>
    </row>
    <row r="90" spans="1:14" ht="11.25">
      <c r="A90" s="87" t="s">
        <v>24</v>
      </c>
      <c r="B90" s="85">
        <v>76</v>
      </c>
      <c r="C90" s="75">
        <v>514</v>
      </c>
      <c r="D90" s="75">
        <v>326</v>
      </c>
      <c r="E90" s="75">
        <v>3912</v>
      </c>
      <c r="F90" s="93">
        <v>0</v>
      </c>
      <c r="G90" s="96">
        <v>4828</v>
      </c>
      <c r="H90" s="85">
        <v>501</v>
      </c>
      <c r="I90" s="75">
        <v>1006</v>
      </c>
      <c r="J90" s="75">
        <v>3321</v>
      </c>
      <c r="K90" s="93">
        <v>0</v>
      </c>
      <c r="L90" s="96">
        <v>4828</v>
      </c>
      <c r="M90" s="76"/>
      <c r="N90" s="7"/>
    </row>
    <row r="91" spans="1:14" ht="12" thickBot="1">
      <c r="A91" s="89" t="s">
        <v>25</v>
      </c>
      <c r="B91" s="90">
        <v>41</v>
      </c>
      <c r="C91" s="91">
        <v>308</v>
      </c>
      <c r="D91" s="91">
        <v>256</v>
      </c>
      <c r="E91" s="91">
        <v>2258</v>
      </c>
      <c r="F91" s="94">
        <v>6</v>
      </c>
      <c r="G91" s="45">
        <v>2869</v>
      </c>
      <c r="H91" s="90">
        <v>329</v>
      </c>
      <c r="I91" s="91">
        <v>108</v>
      </c>
      <c r="J91" s="91">
        <v>2430</v>
      </c>
      <c r="K91" s="94">
        <v>2</v>
      </c>
      <c r="L91" s="45">
        <v>2869</v>
      </c>
      <c r="M91" s="76"/>
      <c r="N91" s="7"/>
    </row>
    <row r="92" spans="1:14" ht="12" thickBot="1">
      <c r="A92" s="97" t="s">
        <v>9</v>
      </c>
      <c r="B92" s="98">
        <f aca="true" t="shared" si="2" ref="B92:L92">SUM(B77:B91)</f>
        <v>3928</v>
      </c>
      <c r="C92" s="99">
        <f t="shared" si="2"/>
        <v>17643</v>
      </c>
      <c r="D92" s="99">
        <f t="shared" si="2"/>
        <v>9745</v>
      </c>
      <c r="E92" s="99">
        <f t="shared" si="2"/>
        <v>66703</v>
      </c>
      <c r="F92" s="100">
        <f t="shared" si="2"/>
        <v>160</v>
      </c>
      <c r="G92" s="97">
        <f t="shared" si="2"/>
        <v>98179</v>
      </c>
      <c r="H92" s="98">
        <f t="shared" si="2"/>
        <v>37539</v>
      </c>
      <c r="I92" s="99">
        <f t="shared" si="2"/>
        <v>24481</v>
      </c>
      <c r="J92" s="99">
        <f t="shared" si="2"/>
        <v>36017</v>
      </c>
      <c r="K92" s="100">
        <f t="shared" si="2"/>
        <v>142</v>
      </c>
      <c r="L92" s="97">
        <f t="shared" si="2"/>
        <v>98179</v>
      </c>
      <c r="M92" s="77"/>
      <c r="N92" s="9"/>
    </row>
    <row r="93" ht="15" customHeight="1">
      <c r="A93" s="1" t="s">
        <v>59</v>
      </c>
    </row>
    <row r="94" ht="15" customHeight="1">
      <c r="A94" s="70" t="s">
        <v>60</v>
      </c>
    </row>
    <row r="95" ht="15" customHeight="1">
      <c r="A95" s="70"/>
    </row>
    <row r="96" ht="15" customHeight="1">
      <c r="A96" s="70"/>
    </row>
    <row r="97" spans="1:17" s="4" customFormat="1" ht="15.75">
      <c r="A97" s="101" t="s">
        <v>62</v>
      </c>
      <c r="P97" s="12"/>
      <c r="Q97" s="12"/>
    </row>
    <row r="98" ht="12" thickBot="1"/>
    <row r="99" spans="1:57" ht="15.75" customHeight="1" thickBot="1">
      <c r="A99" s="149" t="s">
        <v>7</v>
      </c>
      <c r="B99" s="150" t="s">
        <v>8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2"/>
      <c r="BD99" s="102"/>
      <c r="BE99" s="7"/>
    </row>
    <row r="100" spans="1:57" ht="12" thickBot="1">
      <c r="A100" s="153"/>
      <c r="B100" s="154">
        <v>1</v>
      </c>
      <c r="C100" s="155">
        <v>2</v>
      </c>
      <c r="D100" s="155">
        <v>3</v>
      </c>
      <c r="E100" s="155">
        <v>4</v>
      </c>
      <c r="F100" s="155">
        <v>5</v>
      </c>
      <c r="G100" s="155">
        <v>6</v>
      </c>
      <c r="H100" s="155">
        <v>7</v>
      </c>
      <c r="I100" s="155">
        <v>8</v>
      </c>
      <c r="J100" s="155">
        <v>9</v>
      </c>
      <c r="K100" s="155">
        <v>10</v>
      </c>
      <c r="L100" s="155">
        <v>11</v>
      </c>
      <c r="M100" s="155">
        <v>12</v>
      </c>
      <c r="N100" s="155">
        <v>13</v>
      </c>
      <c r="O100" s="155">
        <v>14</v>
      </c>
      <c r="P100" s="155">
        <v>15</v>
      </c>
      <c r="Q100" s="155">
        <v>16</v>
      </c>
      <c r="R100" s="155">
        <v>17</v>
      </c>
      <c r="S100" s="155">
        <v>18</v>
      </c>
      <c r="T100" s="155">
        <v>19</v>
      </c>
      <c r="U100" s="155">
        <v>20</v>
      </c>
      <c r="V100" s="155">
        <v>21</v>
      </c>
      <c r="W100" s="155">
        <v>22</v>
      </c>
      <c r="X100" s="155">
        <v>23</v>
      </c>
      <c r="Y100" s="155">
        <v>24</v>
      </c>
      <c r="Z100" s="155">
        <v>25</v>
      </c>
      <c r="AA100" s="155">
        <v>26</v>
      </c>
      <c r="AB100" s="155">
        <v>27</v>
      </c>
      <c r="AC100" s="155">
        <v>28</v>
      </c>
      <c r="AD100" s="155">
        <v>29</v>
      </c>
      <c r="AE100" s="155">
        <v>30</v>
      </c>
      <c r="AF100" s="155">
        <v>31</v>
      </c>
      <c r="AG100" s="155">
        <v>32</v>
      </c>
      <c r="AH100" s="155">
        <v>33</v>
      </c>
      <c r="AI100" s="155">
        <v>34</v>
      </c>
      <c r="AJ100" s="155">
        <v>35</v>
      </c>
      <c r="AK100" s="155">
        <v>36</v>
      </c>
      <c r="AL100" s="155">
        <v>37</v>
      </c>
      <c r="AM100" s="155">
        <v>38</v>
      </c>
      <c r="AN100" s="155">
        <v>39</v>
      </c>
      <c r="AO100" s="155">
        <v>40</v>
      </c>
      <c r="AP100" s="155">
        <v>41</v>
      </c>
      <c r="AQ100" s="155">
        <v>42</v>
      </c>
      <c r="AR100" s="155">
        <v>43</v>
      </c>
      <c r="AS100" s="155">
        <v>44</v>
      </c>
      <c r="AT100" s="155">
        <v>45</v>
      </c>
      <c r="AU100" s="155">
        <v>46</v>
      </c>
      <c r="AV100" s="155">
        <v>47</v>
      </c>
      <c r="AW100" s="155">
        <v>48</v>
      </c>
      <c r="AX100" s="155">
        <v>49</v>
      </c>
      <c r="AY100" s="155">
        <v>50</v>
      </c>
      <c r="AZ100" s="155">
        <v>51</v>
      </c>
      <c r="BA100" s="155">
        <v>52</v>
      </c>
      <c r="BB100" s="156">
        <v>53</v>
      </c>
      <c r="BC100" s="157" t="s">
        <v>9</v>
      </c>
      <c r="BE100" s="7"/>
    </row>
    <row r="101" spans="1:57" ht="15.75" customHeight="1">
      <c r="A101" s="105" t="s">
        <v>10</v>
      </c>
      <c r="B101" s="109">
        <v>359</v>
      </c>
      <c r="C101" s="110">
        <v>352</v>
      </c>
      <c r="D101" s="110">
        <v>338</v>
      </c>
      <c r="E101" s="110">
        <v>375</v>
      </c>
      <c r="F101" s="110">
        <v>371</v>
      </c>
      <c r="G101" s="110">
        <v>362</v>
      </c>
      <c r="H101" s="110">
        <v>428</v>
      </c>
      <c r="I101" s="110">
        <v>398</v>
      </c>
      <c r="J101" s="110">
        <v>415</v>
      </c>
      <c r="K101" s="110">
        <v>416</v>
      </c>
      <c r="L101" s="110">
        <v>439</v>
      </c>
      <c r="M101" s="110">
        <v>417</v>
      </c>
      <c r="N101" s="110">
        <v>398</v>
      </c>
      <c r="O101" s="111">
        <v>443</v>
      </c>
      <c r="P101" s="111">
        <v>418</v>
      </c>
      <c r="Q101" s="111">
        <v>404</v>
      </c>
      <c r="R101" s="111">
        <v>382</v>
      </c>
      <c r="S101" s="111">
        <v>333</v>
      </c>
      <c r="T101" s="111">
        <v>398</v>
      </c>
      <c r="U101" s="111">
        <v>343</v>
      </c>
      <c r="V101" s="111">
        <v>325</v>
      </c>
      <c r="W101" s="111">
        <v>282</v>
      </c>
      <c r="X101" s="111">
        <v>327</v>
      </c>
      <c r="Y101" s="111">
        <v>305</v>
      </c>
      <c r="Z101" s="111">
        <v>305</v>
      </c>
      <c r="AA101" s="111">
        <v>234</v>
      </c>
      <c r="AB101" s="111">
        <v>237</v>
      </c>
      <c r="AC101" s="111">
        <v>220</v>
      </c>
      <c r="AD101" s="111">
        <v>248</v>
      </c>
      <c r="AE101" s="111">
        <v>230</v>
      </c>
      <c r="AF101" s="111">
        <v>210</v>
      </c>
      <c r="AG101" s="111">
        <v>319</v>
      </c>
      <c r="AH101" s="111">
        <v>357</v>
      </c>
      <c r="AI101" s="111">
        <v>349</v>
      </c>
      <c r="AJ101" s="111">
        <v>441</v>
      </c>
      <c r="AK101" s="111">
        <v>543</v>
      </c>
      <c r="AL101" s="111">
        <v>677</v>
      </c>
      <c r="AM101" s="111">
        <v>712</v>
      </c>
      <c r="AN101" s="111">
        <v>604</v>
      </c>
      <c r="AO101" s="111">
        <v>496</v>
      </c>
      <c r="AP101" s="111">
        <v>443</v>
      </c>
      <c r="AQ101" s="111">
        <v>537</v>
      </c>
      <c r="AR101" s="111">
        <v>524</v>
      </c>
      <c r="AS101" s="111">
        <v>391</v>
      </c>
      <c r="AT101" s="111">
        <v>332</v>
      </c>
      <c r="AU101" s="111">
        <v>309</v>
      </c>
      <c r="AV101" s="111">
        <v>325</v>
      </c>
      <c r="AW101" s="111">
        <v>308</v>
      </c>
      <c r="AX101" s="111">
        <v>306</v>
      </c>
      <c r="AY101" s="111">
        <v>315</v>
      </c>
      <c r="AZ101" s="111">
        <v>299</v>
      </c>
      <c r="BA101" s="111">
        <v>302</v>
      </c>
      <c r="BB101" s="117" t="s">
        <v>11</v>
      </c>
      <c r="BC101" s="95">
        <f aca="true" t="shared" si="3" ref="BC101:BC115">SUM(B101:BB101)</f>
        <v>19601</v>
      </c>
      <c r="BE101" s="7"/>
    </row>
    <row r="102" spans="1:57" ht="15.75" customHeight="1">
      <c r="A102" s="106" t="s">
        <v>12</v>
      </c>
      <c r="B102" s="112">
        <v>227</v>
      </c>
      <c r="C102" s="103">
        <v>296</v>
      </c>
      <c r="D102" s="103">
        <v>262</v>
      </c>
      <c r="E102" s="103">
        <v>271</v>
      </c>
      <c r="F102" s="103">
        <v>256</v>
      </c>
      <c r="G102" s="103">
        <v>209</v>
      </c>
      <c r="H102" s="103">
        <v>185</v>
      </c>
      <c r="I102" s="103">
        <v>224</v>
      </c>
      <c r="J102" s="103">
        <v>271</v>
      </c>
      <c r="K102" s="103">
        <v>295</v>
      </c>
      <c r="L102" s="103">
        <v>279</v>
      </c>
      <c r="M102" s="103">
        <v>241</v>
      </c>
      <c r="N102" s="103">
        <v>227</v>
      </c>
      <c r="O102" s="18">
        <v>294</v>
      </c>
      <c r="P102" s="18">
        <v>307</v>
      </c>
      <c r="Q102" s="18">
        <v>221</v>
      </c>
      <c r="R102" s="18">
        <v>234</v>
      </c>
      <c r="S102" s="18">
        <v>197</v>
      </c>
      <c r="T102" s="18">
        <v>192</v>
      </c>
      <c r="U102" s="18">
        <v>211</v>
      </c>
      <c r="V102" s="18">
        <v>236</v>
      </c>
      <c r="W102" s="18">
        <v>158</v>
      </c>
      <c r="X102" s="18">
        <v>166</v>
      </c>
      <c r="Y102" s="18">
        <v>187</v>
      </c>
      <c r="Z102" s="18">
        <v>190</v>
      </c>
      <c r="AA102" s="18">
        <v>185</v>
      </c>
      <c r="AB102" s="18">
        <v>187</v>
      </c>
      <c r="AC102" s="18">
        <v>87</v>
      </c>
      <c r="AD102" s="18">
        <v>212</v>
      </c>
      <c r="AE102" s="18">
        <v>166</v>
      </c>
      <c r="AF102" s="18">
        <v>182</v>
      </c>
      <c r="AG102" s="18">
        <v>191</v>
      </c>
      <c r="AH102" s="18">
        <v>222</v>
      </c>
      <c r="AI102" s="18">
        <v>251</v>
      </c>
      <c r="AJ102" s="18">
        <v>311</v>
      </c>
      <c r="AK102" s="18">
        <v>326</v>
      </c>
      <c r="AL102" s="18">
        <v>381</v>
      </c>
      <c r="AM102" s="18">
        <v>343</v>
      </c>
      <c r="AN102" s="18">
        <v>292</v>
      </c>
      <c r="AO102" s="18">
        <v>309</v>
      </c>
      <c r="AP102" s="18">
        <v>271</v>
      </c>
      <c r="AQ102" s="18">
        <v>349</v>
      </c>
      <c r="AR102" s="18">
        <v>297</v>
      </c>
      <c r="AS102" s="18">
        <v>237</v>
      </c>
      <c r="AT102" s="18">
        <v>259</v>
      </c>
      <c r="AU102" s="18">
        <v>251</v>
      </c>
      <c r="AV102" s="18">
        <v>242</v>
      </c>
      <c r="AW102" s="18">
        <v>215</v>
      </c>
      <c r="AX102" s="18">
        <v>154</v>
      </c>
      <c r="AY102" s="18">
        <v>123</v>
      </c>
      <c r="AZ102" s="18">
        <v>171</v>
      </c>
      <c r="BA102" s="18">
        <v>97</v>
      </c>
      <c r="BB102" s="118" t="s">
        <v>11</v>
      </c>
      <c r="BC102" s="96">
        <f t="shared" si="3"/>
        <v>12147</v>
      </c>
      <c r="BE102" s="7"/>
    </row>
    <row r="103" spans="1:57" ht="15.75" customHeight="1">
      <c r="A103" s="106" t="s">
        <v>13</v>
      </c>
      <c r="B103" s="112">
        <v>32</v>
      </c>
      <c r="C103" s="103">
        <v>126</v>
      </c>
      <c r="D103" s="103">
        <v>109</v>
      </c>
      <c r="E103" s="103">
        <v>94</v>
      </c>
      <c r="F103" s="103">
        <v>75</v>
      </c>
      <c r="G103" s="103">
        <v>79</v>
      </c>
      <c r="H103" s="103">
        <v>116</v>
      </c>
      <c r="I103" s="103">
        <v>110</v>
      </c>
      <c r="J103" s="103">
        <v>83</v>
      </c>
      <c r="K103" s="103">
        <v>51</v>
      </c>
      <c r="L103" s="103">
        <v>138</v>
      </c>
      <c r="M103" s="103">
        <v>76</v>
      </c>
      <c r="N103" s="103">
        <v>53</v>
      </c>
      <c r="O103" s="18">
        <v>94</v>
      </c>
      <c r="P103" s="18">
        <v>59</v>
      </c>
      <c r="Q103" s="18">
        <v>69</v>
      </c>
      <c r="R103" s="18">
        <v>52</v>
      </c>
      <c r="S103" s="18">
        <v>46</v>
      </c>
      <c r="T103" s="18">
        <v>26</v>
      </c>
      <c r="U103" s="18">
        <v>24</v>
      </c>
      <c r="V103" s="18">
        <v>52</v>
      </c>
      <c r="W103" s="18">
        <v>124</v>
      </c>
      <c r="X103" s="18">
        <v>91</v>
      </c>
      <c r="Y103" s="18">
        <v>80</v>
      </c>
      <c r="Z103" s="18">
        <v>88</v>
      </c>
      <c r="AA103" s="18">
        <v>54</v>
      </c>
      <c r="AB103" s="18">
        <v>96</v>
      </c>
      <c r="AC103" s="18">
        <v>60</v>
      </c>
      <c r="AD103" s="18">
        <v>74</v>
      </c>
      <c r="AE103" s="18">
        <v>75</v>
      </c>
      <c r="AF103" s="18">
        <v>84</v>
      </c>
      <c r="AG103" s="18">
        <v>114</v>
      </c>
      <c r="AH103" s="18">
        <v>63</v>
      </c>
      <c r="AI103" s="18">
        <v>163</v>
      </c>
      <c r="AJ103" s="18">
        <v>138</v>
      </c>
      <c r="AK103" s="18">
        <v>172</v>
      </c>
      <c r="AL103" s="18">
        <v>241</v>
      </c>
      <c r="AM103" s="18">
        <v>225</v>
      </c>
      <c r="AN103" s="18">
        <v>127</v>
      </c>
      <c r="AO103" s="18">
        <v>153</v>
      </c>
      <c r="AP103" s="18">
        <v>171</v>
      </c>
      <c r="AQ103" s="18">
        <v>235</v>
      </c>
      <c r="AR103" s="18">
        <v>48</v>
      </c>
      <c r="AS103" s="18">
        <v>189</v>
      </c>
      <c r="AT103" s="18">
        <v>146</v>
      </c>
      <c r="AU103" s="18">
        <v>188</v>
      </c>
      <c r="AV103" s="18">
        <v>208</v>
      </c>
      <c r="AW103" s="18">
        <v>123</v>
      </c>
      <c r="AX103" s="18">
        <v>129</v>
      </c>
      <c r="AY103" s="18">
        <v>143</v>
      </c>
      <c r="AZ103" s="18">
        <v>87</v>
      </c>
      <c r="BA103" s="18">
        <v>70</v>
      </c>
      <c r="BB103" s="118" t="s">
        <v>11</v>
      </c>
      <c r="BC103" s="96">
        <f t="shared" si="3"/>
        <v>5523</v>
      </c>
      <c r="BE103" s="7"/>
    </row>
    <row r="104" spans="1:57" ht="15.75" customHeight="1">
      <c r="A104" s="106" t="s">
        <v>14</v>
      </c>
      <c r="B104" s="112">
        <v>325</v>
      </c>
      <c r="C104" s="103">
        <v>319</v>
      </c>
      <c r="D104" s="103">
        <v>255</v>
      </c>
      <c r="E104" s="103">
        <v>276</v>
      </c>
      <c r="F104" s="103">
        <v>288</v>
      </c>
      <c r="G104" s="103">
        <v>239</v>
      </c>
      <c r="H104" s="103">
        <v>215</v>
      </c>
      <c r="I104" s="103">
        <v>283</v>
      </c>
      <c r="J104" s="103">
        <v>284</v>
      </c>
      <c r="K104" s="103">
        <v>285</v>
      </c>
      <c r="L104" s="103">
        <v>365</v>
      </c>
      <c r="M104" s="103">
        <v>237</v>
      </c>
      <c r="N104" s="103">
        <v>156</v>
      </c>
      <c r="O104" s="18">
        <v>170</v>
      </c>
      <c r="P104" s="18">
        <v>244</v>
      </c>
      <c r="Q104" s="18">
        <v>161</v>
      </c>
      <c r="R104" s="18">
        <v>280</v>
      </c>
      <c r="S104" s="18">
        <v>271</v>
      </c>
      <c r="T104" s="18">
        <v>247</v>
      </c>
      <c r="U104" s="18">
        <v>223</v>
      </c>
      <c r="V104" s="18">
        <v>229</v>
      </c>
      <c r="W104" s="18">
        <v>195</v>
      </c>
      <c r="X104" s="18">
        <v>197</v>
      </c>
      <c r="Y104" s="18">
        <v>176</v>
      </c>
      <c r="Z104" s="18">
        <v>206</v>
      </c>
      <c r="AA104" s="18">
        <v>181</v>
      </c>
      <c r="AB104" s="18">
        <v>159</v>
      </c>
      <c r="AC104" s="18">
        <v>193</v>
      </c>
      <c r="AD104" s="18">
        <v>184</v>
      </c>
      <c r="AE104" s="18">
        <v>154</v>
      </c>
      <c r="AF104" s="18">
        <v>136</v>
      </c>
      <c r="AG104" s="18">
        <v>108</v>
      </c>
      <c r="AH104" s="18">
        <v>238</v>
      </c>
      <c r="AI104" s="18">
        <v>265</v>
      </c>
      <c r="AJ104" s="18">
        <v>294</v>
      </c>
      <c r="AK104" s="18">
        <v>197</v>
      </c>
      <c r="AL104" s="18">
        <v>479</v>
      </c>
      <c r="AM104" s="18">
        <v>538</v>
      </c>
      <c r="AN104" s="18">
        <v>505</v>
      </c>
      <c r="AO104" s="18">
        <v>458</v>
      </c>
      <c r="AP104" s="18">
        <v>347</v>
      </c>
      <c r="AQ104" s="18">
        <v>490</v>
      </c>
      <c r="AR104" s="18">
        <v>370</v>
      </c>
      <c r="AS104" s="18">
        <v>317</v>
      </c>
      <c r="AT104" s="18">
        <v>296</v>
      </c>
      <c r="AU104" s="18">
        <v>326</v>
      </c>
      <c r="AV104" s="18">
        <v>279</v>
      </c>
      <c r="AW104" s="18">
        <v>240</v>
      </c>
      <c r="AX104" s="18">
        <v>235</v>
      </c>
      <c r="AY104" s="18">
        <v>297</v>
      </c>
      <c r="AZ104" s="18">
        <v>161</v>
      </c>
      <c r="BA104" s="18">
        <v>348</v>
      </c>
      <c r="BB104" s="118" t="s">
        <v>11</v>
      </c>
      <c r="BC104" s="96">
        <f t="shared" si="3"/>
        <v>13921</v>
      </c>
      <c r="BE104" s="7"/>
    </row>
    <row r="105" spans="1:57" ht="15.75" customHeight="1">
      <c r="A105" s="106" t="s">
        <v>15</v>
      </c>
      <c r="B105" s="112">
        <v>54</v>
      </c>
      <c r="C105" s="103">
        <v>61</v>
      </c>
      <c r="D105" s="103">
        <v>57</v>
      </c>
      <c r="E105" s="103">
        <v>46</v>
      </c>
      <c r="F105" s="103">
        <v>39</v>
      </c>
      <c r="G105" s="103">
        <v>28</v>
      </c>
      <c r="H105" s="103">
        <v>41</v>
      </c>
      <c r="I105" s="103">
        <v>27</v>
      </c>
      <c r="J105" s="103">
        <v>40</v>
      </c>
      <c r="K105" s="103">
        <v>91</v>
      </c>
      <c r="L105" s="103">
        <v>85</v>
      </c>
      <c r="M105" s="103">
        <v>59</v>
      </c>
      <c r="N105" s="103">
        <v>58</v>
      </c>
      <c r="O105" s="18">
        <v>105</v>
      </c>
      <c r="P105" s="18">
        <v>101</v>
      </c>
      <c r="Q105" s="18">
        <v>37</v>
      </c>
      <c r="R105" s="18">
        <v>85</v>
      </c>
      <c r="S105" s="18">
        <v>65</v>
      </c>
      <c r="T105" s="18">
        <v>101</v>
      </c>
      <c r="U105" s="18">
        <v>105</v>
      </c>
      <c r="V105" s="18">
        <v>75</v>
      </c>
      <c r="W105" s="18">
        <v>59</v>
      </c>
      <c r="X105" s="18">
        <v>77</v>
      </c>
      <c r="Y105" s="18">
        <v>86</v>
      </c>
      <c r="Z105" s="18">
        <v>88</v>
      </c>
      <c r="AA105" s="18">
        <v>51</v>
      </c>
      <c r="AB105" s="18">
        <v>36</v>
      </c>
      <c r="AC105" s="18">
        <v>52</v>
      </c>
      <c r="AD105" s="18">
        <v>57</v>
      </c>
      <c r="AE105" s="18">
        <v>39</v>
      </c>
      <c r="AF105" s="18">
        <v>37</v>
      </c>
      <c r="AG105" s="18">
        <v>54</v>
      </c>
      <c r="AH105" s="18">
        <v>49</v>
      </c>
      <c r="AI105" s="18">
        <v>62</v>
      </c>
      <c r="AJ105" s="18">
        <v>93</v>
      </c>
      <c r="AK105" s="18">
        <v>77</v>
      </c>
      <c r="AL105" s="18">
        <v>85</v>
      </c>
      <c r="AM105" s="18">
        <v>153</v>
      </c>
      <c r="AN105" s="18">
        <v>100</v>
      </c>
      <c r="AO105" s="18">
        <v>131</v>
      </c>
      <c r="AP105" s="18">
        <v>87</v>
      </c>
      <c r="AQ105" s="18">
        <v>144</v>
      </c>
      <c r="AR105" s="18">
        <v>173</v>
      </c>
      <c r="AS105" s="18">
        <v>97</v>
      </c>
      <c r="AT105" s="18">
        <v>96</v>
      </c>
      <c r="AU105" s="18">
        <v>120</v>
      </c>
      <c r="AV105" s="18">
        <v>104</v>
      </c>
      <c r="AW105" s="18">
        <v>97</v>
      </c>
      <c r="AX105" s="18">
        <v>90</v>
      </c>
      <c r="AY105" s="18">
        <v>103</v>
      </c>
      <c r="AZ105" s="18">
        <v>95</v>
      </c>
      <c r="BA105" s="18">
        <v>100</v>
      </c>
      <c r="BB105" s="118" t="s">
        <v>11</v>
      </c>
      <c r="BC105" s="96">
        <f t="shared" si="3"/>
        <v>4052</v>
      </c>
      <c r="BE105" s="7"/>
    </row>
    <row r="106" spans="1:57" ht="15.75" customHeight="1">
      <c r="A106" s="106" t="s">
        <v>16</v>
      </c>
      <c r="B106" s="112">
        <v>77</v>
      </c>
      <c r="C106" s="103">
        <v>93</v>
      </c>
      <c r="D106" s="103">
        <v>68</v>
      </c>
      <c r="E106" s="103">
        <v>48</v>
      </c>
      <c r="F106" s="103">
        <v>51</v>
      </c>
      <c r="G106" s="103">
        <v>42</v>
      </c>
      <c r="H106" s="103">
        <v>60</v>
      </c>
      <c r="I106" s="103">
        <v>46</v>
      </c>
      <c r="J106" s="103">
        <v>55</v>
      </c>
      <c r="K106" s="103">
        <v>65</v>
      </c>
      <c r="L106" s="103">
        <v>71</v>
      </c>
      <c r="M106" s="103">
        <v>65</v>
      </c>
      <c r="N106" s="103">
        <v>65</v>
      </c>
      <c r="O106" s="18">
        <v>56</v>
      </c>
      <c r="P106" s="18">
        <v>56</v>
      </c>
      <c r="Q106" s="18">
        <v>42</v>
      </c>
      <c r="R106" s="18">
        <v>53</v>
      </c>
      <c r="S106" s="18">
        <v>41</v>
      </c>
      <c r="T106" s="18">
        <v>43</v>
      </c>
      <c r="U106" s="18">
        <v>35</v>
      </c>
      <c r="V106" s="18">
        <v>45</v>
      </c>
      <c r="W106" s="18">
        <v>55</v>
      </c>
      <c r="X106" s="18">
        <v>51</v>
      </c>
      <c r="Y106" s="18">
        <v>54</v>
      </c>
      <c r="Z106" s="18">
        <v>71</v>
      </c>
      <c r="AA106" s="18">
        <v>46</v>
      </c>
      <c r="AB106" s="18">
        <v>43</v>
      </c>
      <c r="AC106" s="18">
        <v>35</v>
      </c>
      <c r="AD106" s="18">
        <v>43</v>
      </c>
      <c r="AE106" s="18">
        <v>25</v>
      </c>
      <c r="AF106" s="18">
        <v>39</v>
      </c>
      <c r="AG106" s="18">
        <v>55</v>
      </c>
      <c r="AH106" s="18">
        <v>22</v>
      </c>
      <c r="AI106" s="18">
        <v>38</v>
      </c>
      <c r="AJ106" s="18">
        <v>33</v>
      </c>
      <c r="AK106" s="18">
        <v>38</v>
      </c>
      <c r="AL106" s="18">
        <v>41</v>
      </c>
      <c r="AM106" s="18">
        <v>48</v>
      </c>
      <c r="AN106" s="18">
        <v>50</v>
      </c>
      <c r="AO106" s="18">
        <v>53</v>
      </c>
      <c r="AP106" s="18">
        <v>48</v>
      </c>
      <c r="AQ106" s="18">
        <v>60</v>
      </c>
      <c r="AR106" s="18">
        <v>75</v>
      </c>
      <c r="AS106" s="18">
        <v>72</v>
      </c>
      <c r="AT106" s="18">
        <v>62</v>
      </c>
      <c r="AU106" s="18">
        <v>48</v>
      </c>
      <c r="AV106" s="18">
        <v>68</v>
      </c>
      <c r="AW106" s="18">
        <v>50</v>
      </c>
      <c r="AX106" s="18">
        <v>61</v>
      </c>
      <c r="AY106" s="18">
        <v>33</v>
      </c>
      <c r="AZ106" s="18">
        <v>46</v>
      </c>
      <c r="BA106" s="18">
        <v>47</v>
      </c>
      <c r="BB106" s="118" t="s">
        <v>11</v>
      </c>
      <c r="BC106" s="96">
        <f t="shared" si="3"/>
        <v>2687</v>
      </c>
      <c r="BE106" s="7"/>
    </row>
    <row r="107" spans="1:57" ht="15.75" customHeight="1">
      <c r="A107" s="106" t="s">
        <v>17</v>
      </c>
      <c r="B107" s="112">
        <v>169</v>
      </c>
      <c r="C107" s="103">
        <v>79</v>
      </c>
      <c r="D107" s="103">
        <v>112</v>
      </c>
      <c r="E107" s="103">
        <v>114</v>
      </c>
      <c r="F107" s="103">
        <v>129</v>
      </c>
      <c r="G107" s="103">
        <v>81</v>
      </c>
      <c r="H107" s="103">
        <v>72</v>
      </c>
      <c r="I107" s="103">
        <v>103</v>
      </c>
      <c r="J107" s="103">
        <v>80</v>
      </c>
      <c r="K107" s="103">
        <v>74</v>
      </c>
      <c r="L107" s="103">
        <v>78</v>
      </c>
      <c r="M107" s="103">
        <v>78</v>
      </c>
      <c r="N107" s="103">
        <v>57</v>
      </c>
      <c r="O107" s="18">
        <v>80</v>
      </c>
      <c r="P107" s="18">
        <v>84</v>
      </c>
      <c r="Q107" s="18">
        <v>72</v>
      </c>
      <c r="R107" s="18">
        <v>90</v>
      </c>
      <c r="S107" s="18">
        <v>63</v>
      </c>
      <c r="T107" s="18">
        <v>87</v>
      </c>
      <c r="U107" s="18">
        <v>106</v>
      </c>
      <c r="V107" s="18">
        <v>78</v>
      </c>
      <c r="W107" s="18">
        <v>59</v>
      </c>
      <c r="X107" s="18">
        <v>72</v>
      </c>
      <c r="Y107" s="18">
        <v>105</v>
      </c>
      <c r="Z107" s="18">
        <v>74</v>
      </c>
      <c r="AA107" s="18">
        <v>19</v>
      </c>
      <c r="AB107" s="18">
        <v>73</v>
      </c>
      <c r="AC107" s="18">
        <v>57</v>
      </c>
      <c r="AD107" s="18">
        <v>61</v>
      </c>
      <c r="AE107" s="18">
        <v>75</v>
      </c>
      <c r="AF107" s="18">
        <v>82</v>
      </c>
      <c r="AG107" s="18">
        <v>77</v>
      </c>
      <c r="AH107" s="18">
        <v>42</v>
      </c>
      <c r="AI107" s="18">
        <v>123</v>
      </c>
      <c r="AJ107" s="18">
        <v>138</v>
      </c>
      <c r="AK107" s="18">
        <v>160</v>
      </c>
      <c r="AL107" s="18">
        <v>155</v>
      </c>
      <c r="AM107" s="18">
        <v>232</v>
      </c>
      <c r="AN107" s="18">
        <v>73</v>
      </c>
      <c r="AO107" s="18">
        <v>176</v>
      </c>
      <c r="AP107" s="18">
        <v>124</v>
      </c>
      <c r="AQ107" s="18">
        <v>209</v>
      </c>
      <c r="AR107" s="18">
        <v>241</v>
      </c>
      <c r="AS107" s="18">
        <v>185</v>
      </c>
      <c r="AT107" s="18">
        <v>164</v>
      </c>
      <c r="AU107" s="18">
        <v>174</v>
      </c>
      <c r="AV107" s="18">
        <v>140</v>
      </c>
      <c r="AW107" s="18">
        <v>32</v>
      </c>
      <c r="AX107" s="18">
        <v>107</v>
      </c>
      <c r="AY107" s="18">
        <v>173</v>
      </c>
      <c r="AZ107" s="18">
        <v>126</v>
      </c>
      <c r="BA107" s="18">
        <v>149</v>
      </c>
      <c r="BB107" s="118" t="s">
        <v>11</v>
      </c>
      <c r="BC107" s="96">
        <f t="shared" si="3"/>
        <v>5563</v>
      </c>
      <c r="BE107" s="7"/>
    </row>
    <row r="108" spans="1:57" ht="15.75" customHeight="1">
      <c r="A108" s="106" t="s">
        <v>18</v>
      </c>
      <c r="B108" s="112">
        <v>53</v>
      </c>
      <c r="C108" s="103">
        <v>53</v>
      </c>
      <c r="D108" s="103">
        <v>34</v>
      </c>
      <c r="E108" s="103">
        <v>14</v>
      </c>
      <c r="F108" s="103">
        <v>12</v>
      </c>
      <c r="G108" s="103">
        <v>9</v>
      </c>
      <c r="H108" s="103">
        <v>6</v>
      </c>
      <c r="I108" s="103">
        <v>13</v>
      </c>
      <c r="J108" s="103">
        <v>14</v>
      </c>
      <c r="K108" s="103">
        <v>14</v>
      </c>
      <c r="L108" s="103">
        <v>59</v>
      </c>
      <c r="M108" s="103">
        <v>63</v>
      </c>
      <c r="N108" s="103">
        <v>47</v>
      </c>
      <c r="O108" s="18">
        <v>23</v>
      </c>
      <c r="P108" s="18">
        <v>6</v>
      </c>
      <c r="Q108" s="18">
        <v>8</v>
      </c>
      <c r="R108" s="18">
        <v>64</v>
      </c>
      <c r="S108" s="18">
        <v>56</v>
      </c>
      <c r="T108" s="18">
        <v>60</v>
      </c>
      <c r="U108" s="18">
        <v>70</v>
      </c>
      <c r="V108" s="18">
        <v>66</v>
      </c>
      <c r="W108" s="18">
        <v>55</v>
      </c>
      <c r="X108" s="18">
        <v>51</v>
      </c>
      <c r="Y108" s="18">
        <v>47</v>
      </c>
      <c r="Z108" s="18">
        <v>0</v>
      </c>
      <c r="AA108" s="18">
        <v>42</v>
      </c>
      <c r="AB108" s="18">
        <v>45</v>
      </c>
      <c r="AC108" s="18">
        <v>52</v>
      </c>
      <c r="AD108" s="18">
        <v>33</v>
      </c>
      <c r="AE108" s="18">
        <v>43</v>
      </c>
      <c r="AF108" s="18">
        <v>34</v>
      </c>
      <c r="AG108" s="18">
        <v>50</v>
      </c>
      <c r="AH108" s="18">
        <v>45</v>
      </c>
      <c r="AI108" s="18">
        <v>45</v>
      </c>
      <c r="AJ108" s="18">
        <v>69</v>
      </c>
      <c r="AK108" s="18">
        <v>86</v>
      </c>
      <c r="AL108" s="18">
        <v>91</v>
      </c>
      <c r="AM108" s="18">
        <v>98</v>
      </c>
      <c r="AN108" s="18">
        <v>73</v>
      </c>
      <c r="AO108" s="18">
        <v>89</v>
      </c>
      <c r="AP108" s="18">
        <v>62</v>
      </c>
      <c r="AQ108" s="18">
        <v>86</v>
      </c>
      <c r="AR108" s="18">
        <v>77</v>
      </c>
      <c r="AS108" s="18">
        <v>63</v>
      </c>
      <c r="AT108" s="18">
        <v>51</v>
      </c>
      <c r="AU108" s="18">
        <v>85</v>
      </c>
      <c r="AV108" s="18">
        <v>61</v>
      </c>
      <c r="AW108" s="18">
        <v>57</v>
      </c>
      <c r="AX108" s="18">
        <v>55</v>
      </c>
      <c r="AY108" s="18">
        <v>53</v>
      </c>
      <c r="AZ108" s="18">
        <v>4</v>
      </c>
      <c r="BA108" s="18">
        <v>3</v>
      </c>
      <c r="BB108" s="118" t="s">
        <v>11</v>
      </c>
      <c r="BC108" s="96">
        <f t="shared" si="3"/>
        <v>2449</v>
      </c>
      <c r="BE108" s="7"/>
    </row>
    <row r="109" spans="1:57" ht="15.75" customHeight="1">
      <c r="A109" s="106" t="s">
        <v>19</v>
      </c>
      <c r="B109" s="112">
        <v>22</v>
      </c>
      <c r="C109" s="103">
        <v>40</v>
      </c>
      <c r="D109" s="103">
        <v>51</v>
      </c>
      <c r="E109" s="103">
        <v>51</v>
      </c>
      <c r="F109" s="103">
        <v>51</v>
      </c>
      <c r="G109" s="103">
        <v>40</v>
      </c>
      <c r="H109" s="103">
        <v>22</v>
      </c>
      <c r="I109" s="103">
        <v>52</v>
      </c>
      <c r="J109" s="103">
        <v>49</v>
      </c>
      <c r="K109" s="103">
        <v>50</v>
      </c>
      <c r="L109" s="103">
        <v>38</v>
      </c>
      <c r="M109" s="103">
        <v>38</v>
      </c>
      <c r="N109" s="103">
        <v>38</v>
      </c>
      <c r="O109" s="18">
        <v>45</v>
      </c>
      <c r="P109" s="18">
        <v>52</v>
      </c>
      <c r="Q109" s="18">
        <v>22</v>
      </c>
      <c r="R109" s="18">
        <v>20</v>
      </c>
      <c r="S109" s="18">
        <v>16</v>
      </c>
      <c r="T109" s="18">
        <v>21</v>
      </c>
      <c r="U109" s="18">
        <v>25</v>
      </c>
      <c r="V109" s="18">
        <v>12</v>
      </c>
      <c r="W109" s="18">
        <v>15</v>
      </c>
      <c r="X109" s="18">
        <v>27</v>
      </c>
      <c r="Y109" s="18">
        <v>38</v>
      </c>
      <c r="Z109" s="18">
        <v>26</v>
      </c>
      <c r="AA109" s="18">
        <v>18</v>
      </c>
      <c r="AB109" s="18">
        <v>15</v>
      </c>
      <c r="AC109" s="18">
        <v>10</v>
      </c>
      <c r="AD109" s="18">
        <v>23</v>
      </c>
      <c r="AE109" s="18">
        <v>40</v>
      </c>
      <c r="AF109" s="18">
        <v>22</v>
      </c>
      <c r="AG109" s="18">
        <v>30</v>
      </c>
      <c r="AH109" s="18">
        <v>38</v>
      </c>
      <c r="AI109" s="18">
        <v>23</v>
      </c>
      <c r="AJ109" s="18">
        <v>22</v>
      </c>
      <c r="AK109" s="18">
        <v>16</v>
      </c>
      <c r="AL109" s="18">
        <v>23</v>
      </c>
      <c r="AM109" s="18">
        <v>58</v>
      </c>
      <c r="AN109" s="18">
        <v>60</v>
      </c>
      <c r="AO109" s="18">
        <v>59</v>
      </c>
      <c r="AP109" s="18">
        <v>51</v>
      </c>
      <c r="AQ109" s="18">
        <v>46</v>
      </c>
      <c r="AR109" s="18">
        <v>74</v>
      </c>
      <c r="AS109" s="18">
        <v>48</v>
      </c>
      <c r="AT109" s="18">
        <v>44</v>
      </c>
      <c r="AU109" s="18">
        <v>55</v>
      </c>
      <c r="AV109" s="18">
        <v>48</v>
      </c>
      <c r="AW109" s="18">
        <v>36</v>
      </c>
      <c r="AX109" s="18">
        <v>42</v>
      </c>
      <c r="AY109" s="18">
        <v>40</v>
      </c>
      <c r="AZ109" s="18">
        <v>33</v>
      </c>
      <c r="BA109" s="18">
        <v>67</v>
      </c>
      <c r="BB109" s="118" t="s">
        <v>11</v>
      </c>
      <c r="BC109" s="96">
        <f t="shared" si="3"/>
        <v>1902</v>
      </c>
      <c r="BE109" s="7"/>
    </row>
    <row r="110" spans="1:57" ht="15.75" customHeight="1">
      <c r="A110" s="106" t="s">
        <v>20</v>
      </c>
      <c r="B110" s="112">
        <v>193</v>
      </c>
      <c r="C110" s="103">
        <v>229</v>
      </c>
      <c r="D110" s="103">
        <v>236</v>
      </c>
      <c r="E110" s="103">
        <v>218</v>
      </c>
      <c r="F110" s="103">
        <v>182</v>
      </c>
      <c r="G110" s="103">
        <v>161</v>
      </c>
      <c r="H110" s="103">
        <v>148</v>
      </c>
      <c r="I110" s="103">
        <v>180</v>
      </c>
      <c r="J110" s="103">
        <v>102</v>
      </c>
      <c r="K110" s="103">
        <v>209</v>
      </c>
      <c r="L110" s="103">
        <v>232</v>
      </c>
      <c r="M110" s="103">
        <v>191</v>
      </c>
      <c r="N110" s="103">
        <v>155</v>
      </c>
      <c r="O110" s="18">
        <v>165</v>
      </c>
      <c r="P110" s="18">
        <v>187</v>
      </c>
      <c r="Q110" s="18">
        <v>177</v>
      </c>
      <c r="R110" s="18">
        <v>168</v>
      </c>
      <c r="S110" s="18">
        <v>133</v>
      </c>
      <c r="T110" s="18">
        <v>177</v>
      </c>
      <c r="U110" s="18">
        <v>187</v>
      </c>
      <c r="V110" s="18">
        <v>187</v>
      </c>
      <c r="W110" s="18">
        <v>109</v>
      </c>
      <c r="X110" s="18">
        <v>123</v>
      </c>
      <c r="Y110" s="18">
        <v>171</v>
      </c>
      <c r="Z110" s="18">
        <v>147</v>
      </c>
      <c r="AA110" s="18">
        <v>115</v>
      </c>
      <c r="AB110" s="18">
        <v>150</v>
      </c>
      <c r="AC110" s="18">
        <v>119</v>
      </c>
      <c r="AD110" s="18">
        <v>148</v>
      </c>
      <c r="AE110" s="18">
        <v>107</v>
      </c>
      <c r="AF110" s="18">
        <v>111</v>
      </c>
      <c r="AG110" s="18">
        <v>122</v>
      </c>
      <c r="AH110" s="18">
        <v>79</v>
      </c>
      <c r="AI110" s="18">
        <v>198</v>
      </c>
      <c r="AJ110" s="18">
        <v>194</v>
      </c>
      <c r="AK110" s="18">
        <v>295</v>
      </c>
      <c r="AL110" s="18">
        <v>309</v>
      </c>
      <c r="AM110" s="18">
        <v>307</v>
      </c>
      <c r="AN110" s="18">
        <v>214</v>
      </c>
      <c r="AO110" s="18">
        <v>204</v>
      </c>
      <c r="AP110" s="18">
        <v>227</v>
      </c>
      <c r="AQ110" s="18">
        <v>206</v>
      </c>
      <c r="AR110" s="18">
        <v>222</v>
      </c>
      <c r="AS110" s="18">
        <v>128</v>
      </c>
      <c r="AT110" s="18">
        <v>160</v>
      </c>
      <c r="AU110" s="18">
        <v>181</v>
      </c>
      <c r="AV110" s="18">
        <v>195</v>
      </c>
      <c r="AW110" s="18">
        <v>174</v>
      </c>
      <c r="AX110" s="18">
        <v>215</v>
      </c>
      <c r="AY110" s="18">
        <v>150</v>
      </c>
      <c r="AZ110" s="18">
        <v>95</v>
      </c>
      <c r="BA110" s="18">
        <v>101</v>
      </c>
      <c r="BB110" s="118" t="s">
        <v>11</v>
      </c>
      <c r="BC110" s="96">
        <f t="shared" si="3"/>
        <v>9093</v>
      </c>
      <c r="BE110" s="7"/>
    </row>
    <row r="111" spans="1:57" ht="15.75" customHeight="1">
      <c r="A111" s="106" t="s">
        <v>21</v>
      </c>
      <c r="B111" s="112">
        <v>0</v>
      </c>
      <c r="C111" s="103">
        <v>8</v>
      </c>
      <c r="D111" s="103">
        <v>6</v>
      </c>
      <c r="E111" s="103">
        <v>6</v>
      </c>
      <c r="F111" s="103">
        <v>21</v>
      </c>
      <c r="G111" s="103">
        <v>7</v>
      </c>
      <c r="H111" s="103">
        <v>12</v>
      </c>
      <c r="I111" s="103">
        <v>0</v>
      </c>
      <c r="J111" s="103">
        <v>10</v>
      </c>
      <c r="K111" s="103">
        <v>18</v>
      </c>
      <c r="L111" s="103">
        <v>15</v>
      </c>
      <c r="M111" s="103">
        <v>14</v>
      </c>
      <c r="N111" s="103">
        <v>10</v>
      </c>
      <c r="O111" s="18">
        <v>4</v>
      </c>
      <c r="P111" s="18">
        <v>17</v>
      </c>
      <c r="Q111" s="18">
        <v>9</v>
      </c>
      <c r="R111" s="18">
        <v>15</v>
      </c>
      <c r="S111" s="18">
        <v>11</v>
      </c>
      <c r="T111" s="18">
        <v>6</v>
      </c>
      <c r="U111" s="18">
        <v>8</v>
      </c>
      <c r="V111" s="18">
        <v>6</v>
      </c>
      <c r="W111" s="18">
        <v>3</v>
      </c>
      <c r="X111" s="18">
        <v>6</v>
      </c>
      <c r="Y111" s="18">
        <v>15</v>
      </c>
      <c r="Z111" s="18">
        <v>4</v>
      </c>
      <c r="AA111" s="18">
        <v>15</v>
      </c>
      <c r="AB111" s="18">
        <v>6</v>
      </c>
      <c r="AC111" s="18">
        <v>5</v>
      </c>
      <c r="AD111" s="18">
        <v>2</v>
      </c>
      <c r="AE111" s="18">
        <v>3</v>
      </c>
      <c r="AF111" s="18">
        <v>14</v>
      </c>
      <c r="AG111" s="18">
        <v>8</v>
      </c>
      <c r="AH111" s="18">
        <v>0</v>
      </c>
      <c r="AI111" s="18">
        <v>18</v>
      </c>
      <c r="AJ111" s="18">
        <v>8</v>
      </c>
      <c r="AK111" s="18">
        <v>6</v>
      </c>
      <c r="AL111" s="18">
        <v>22</v>
      </c>
      <c r="AM111" s="18">
        <v>15</v>
      </c>
      <c r="AN111" s="18">
        <v>0</v>
      </c>
      <c r="AO111" s="18">
        <v>0</v>
      </c>
      <c r="AP111" s="18">
        <v>0</v>
      </c>
      <c r="AQ111" s="18">
        <v>26</v>
      </c>
      <c r="AR111" s="18">
        <v>30</v>
      </c>
      <c r="AS111" s="18">
        <v>0</v>
      </c>
      <c r="AT111" s="18">
        <v>17</v>
      </c>
      <c r="AU111" s="18">
        <v>3</v>
      </c>
      <c r="AV111" s="18">
        <v>4</v>
      </c>
      <c r="AW111" s="18">
        <v>13</v>
      </c>
      <c r="AX111" s="18">
        <v>0</v>
      </c>
      <c r="AY111" s="18">
        <v>0</v>
      </c>
      <c r="AZ111" s="18">
        <v>0</v>
      </c>
      <c r="BA111" s="18">
        <v>20</v>
      </c>
      <c r="BB111" s="118" t="s">
        <v>11</v>
      </c>
      <c r="BC111" s="96">
        <f t="shared" si="3"/>
        <v>466</v>
      </c>
      <c r="BE111" s="7"/>
    </row>
    <row r="112" spans="1:57" ht="15.75" customHeight="1">
      <c r="A112" s="106" t="s">
        <v>22</v>
      </c>
      <c r="B112" s="112">
        <v>235</v>
      </c>
      <c r="C112" s="103">
        <v>198</v>
      </c>
      <c r="D112" s="103">
        <v>180</v>
      </c>
      <c r="E112" s="103">
        <v>176</v>
      </c>
      <c r="F112" s="103">
        <v>176</v>
      </c>
      <c r="G112" s="103">
        <v>144</v>
      </c>
      <c r="H112" s="103">
        <v>175</v>
      </c>
      <c r="I112" s="103">
        <v>167</v>
      </c>
      <c r="J112" s="103">
        <v>185</v>
      </c>
      <c r="K112" s="103">
        <v>238</v>
      </c>
      <c r="L112" s="103">
        <v>261</v>
      </c>
      <c r="M112" s="103">
        <v>226</v>
      </c>
      <c r="N112" s="103">
        <v>170</v>
      </c>
      <c r="O112" s="18">
        <v>205</v>
      </c>
      <c r="P112" s="18">
        <v>252</v>
      </c>
      <c r="Q112" s="18">
        <v>199</v>
      </c>
      <c r="R112" s="18">
        <v>204</v>
      </c>
      <c r="S112" s="18">
        <v>204</v>
      </c>
      <c r="T112" s="18">
        <v>217</v>
      </c>
      <c r="U112" s="18">
        <v>217</v>
      </c>
      <c r="V112" s="18">
        <v>177</v>
      </c>
      <c r="W112" s="18">
        <v>137</v>
      </c>
      <c r="X112" s="18">
        <v>177</v>
      </c>
      <c r="Y112" s="18">
        <v>188</v>
      </c>
      <c r="Z112" s="18">
        <v>167</v>
      </c>
      <c r="AA112" s="18">
        <v>158</v>
      </c>
      <c r="AB112" s="18">
        <v>195</v>
      </c>
      <c r="AC112" s="18">
        <v>150</v>
      </c>
      <c r="AD112" s="18">
        <v>149</v>
      </c>
      <c r="AE112" s="18">
        <v>126</v>
      </c>
      <c r="AF112" s="18">
        <v>136</v>
      </c>
      <c r="AG112" s="18">
        <v>215</v>
      </c>
      <c r="AH112" s="18">
        <v>264</v>
      </c>
      <c r="AI112" s="18">
        <v>312</v>
      </c>
      <c r="AJ112" s="18">
        <v>369</v>
      </c>
      <c r="AK112" s="18">
        <v>369</v>
      </c>
      <c r="AL112" s="18">
        <v>360</v>
      </c>
      <c r="AM112" s="18">
        <v>335</v>
      </c>
      <c r="AN112" s="18">
        <v>291</v>
      </c>
      <c r="AO112" s="18">
        <v>295</v>
      </c>
      <c r="AP112" s="18">
        <v>260</v>
      </c>
      <c r="AQ112" s="18">
        <v>318</v>
      </c>
      <c r="AR112" s="18">
        <v>289</v>
      </c>
      <c r="AS112" s="18">
        <v>177</v>
      </c>
      <c r="AT112" s="18">
        <v>122</v>
      </c>
      <c r="AU112" s="18">
        <v>166</v>
      </c>
      <c r="AV112" s="18">
        <v>237</v>
      </c>
      <c r="AW112" s="18">
        <v>196</v>
      </c>
      <c r="AX112" s="18">
        <v>262</v>
      </c>
      <c r="AY112" s="18">
        <v>177</v>
      </c>
      <c r="AZ112" s="18">
        <v>173</v>
      </c>
      <c r="BA112" s="18">
        <v>146</v>
      </c>
      <c r="BB112" s="118" t="s">
        <v>11</v>
      </c>
      <c r="BC112" s="96">
        <f t="shared" si="3"/>
        <v>11122</v>
      </c>
      <c r="BE112" s="7"/>
    </row>
    <row r="113" spans="1:57" ht="15.75" customHeight="1">
      <c r="A113" s="106" t="s">
        <v>23</v>
      </c>
      <c r="B113" s="112">
        <v>44</v>
      </c>
      <c r="C113" s="103">
        <v>37</v>
      </c>
      <c r="D113" s="103">
        <v>42</v>
      </c>
      <c r="E113" s="103">
        <v>39</v>
      </c>
      <c r="F113" s="103">
        <v>35</v>
      </c>
      <c r="G113" s="103">
        <v>23</v>
      </c>
      <c r="H113" s="103">
        <v>35</v>
      </c>
      <c r="I113" s="103">
        <v>34</v>
      </c>
      <c r="J113" s="103">
        <v>19</v>
      </c>
      <c r="K113" s="103">
        <v>28</v>
      </c>
      <c r="L113" s="103">
        <v>26</v>
      </c>
      <c r="M113" s="103">
        <v>21</v>
      </c>
      <c r="N113" s="103">
        <v>35</v>
      </c>
      <c r="O113" s="18">
        <v>37</v>
      </c>
      <c r="P113" s="18">
        <v>24</v>
      </c>
      <c r="Q113" s="18">
        <v>24</v>
      </c>
      <c r="R113" s="18">
        <v>19</v>
      </c>
      <c r="S113" s="18">
        <v>21</v>
      </c>
      <c r="T113" s="18">
        <v>15</v>
      </c>
      <c r="U113" s="18">
        <v>31</v>
      </c>
      <c r="V113" s="18">
        <v>41</v>
      </c>
      <c r="W113" s="18">
        <v>23</v>
      </c>
      <c r="X113" s="18">
        <v>30</v>
      </c>
      <c r="Y113" s="18">
        <v>35</v>
      </c>
      <c r="Z113" s="18">
        <v>27</v>
      </c>
      <c r="AA113" s="18">
        <v>25</v>
      </c>
      <c r="AB113" s="18">
        <v>23</v>
      </c>
      <c r="AC113" s="18">
        <v>24</v>
      </c>
      <c r="AD113" s="18">
        <v>184</v>
      </c>
      <c r="AE113" s="18">
        <v>11</v>
      </c>
      <c r="AF113" s="18">
        <v>23</v>
      </c>
      <c r="AG113" s="18">
        <v>24</v>
      </c>
      <c r="AH113" s="18">
        <v>23</v>
      </c>
      <c r="AI113" s="18">
        <v>34</v>
      </c>
      <c r="AJ113" s="18">
        <v>28</v>
      </c>
      <c r="AK113" s="18">
        <v>46</v>
      </c>
      <c r="AL113" s="18">
        <v>43</v>
      </c>
      <c r="AM113" s="18">
        <v>52</v>
      </c>
      <c r="AN113" s="18">
        <v>56</v>
      </c>
      <c r="AO113" s="18">
        <v>53</v>
      </c>
      <c r="AP113" s="18">
        <v>49</v>
      </c>
      <c r="AQ113" s="18">
        <v>67</v>
      </c>
      <c r="AR113" s="18">
        <v>57</v>
      </c>
      <c r="AS113" s="18">
        <v>39</v>
      </c>
      <c r="AT113" s="18">
        <v>44</v>
      </c>
      <c r="AU113" s="18">
        <v>42</v>
      </c>
      <c r="AV113" s="18">
        <v>46</v>
      </c>
      <c r="AW113" s="18">
        <v>41</v>
      </c>
      <c r="AX113" s="18">
        <v>47</v>
      </c>
      <c r="AY113" s="18">
        <v>48</v>
      </c>
      <c r="AZ113" s="18">
        <v>40</v>
      </c>
      <c r="BA113" s="18">
        <v>42</v>
      </c>
      <c r="BB113" s="118" t="s">
        <v>11</v>
      </c>
      <c r="BC113" s="96">
        <f t="shared" si="3"/>
        <v>1956</v>
      </c>
      <c r="BE113" s="7"/>
    </row>
    <row r="114" spans="1:57" ht="15.75" customHeight="1" thickBot="1">
      <c r="A114" s="107" t="s">
        <v>24</v>
      </c>
      <c r="B114" s="112">
        <v>138</v>
      </c>
      <c r="C114" s="103">
        <v>98</v>
      </c>
      <c r="D114" s="103">
        <v>89</v>
      </c>
      <c r="E114" s="103">
        <v>78</v>
      </c>
      <c r="F114" s="103">
        <v>87</v>
      </c>
      <c r="G114" s="103">
        <v>98</v>
      </c>
      <c r="H114" s="103">
        <v>101</v>
      </c>
      <c r="I114" s="103">
        <v>86</v>
      </c>
      <c r="J114" s="103">
        <v>85</v>
      </c>
      <c r="K114" s="103">
        <v>85</v>
      </c>
      <c r="L114" s="103">
        <v>106</v>
      </c>
      <c r="M114" s="103">
        <v>87</v>
      </c>
      <c r="N114" s="103">
        <v>68</v>
      </c>
      <c r="O114" s="18">
        <v>85</v>
      </c>
      <c r="P114" s="18">
        <v>86</v>
      </c>
      <c r="Q114" s="18">
        <v>81</v>
      </c>
      <c r="R114" s="18">
        <v>68</v>
      </c>
      <c r="S114" s="18">
        <v>73</v>
      </c>
      <c r="T114" s="18">
        <v>74</v>
      </c>
      <c r="U114" s="18">
        <v>88</v>
      </c>
      <c r="V114" s="18">
        <v>86</v>
      </c>
      <c r="W114" s="18">
        <v>51</v>
      </c>
      <c r="X114" s="18">
        <v>96</v>
      </c>
      <c r="Y114" s="18">
        <v>59</v>
      </c>
      <c r="Z114" s="18">
        <v>70</v>
      </c>
      <c r="AA114" s="18">
        <v>83</v>
      </c>
      <c r="AB114" s="18">
        <v>61</v>
      </c>
      <c r="AC114" s="18">
        <v>72</v>
      </c>
      <c r="AD114" s="18">
        <v>78</v>
      </c>
      <c r="AE114" s="18">
        <v>65</v>
      </c>
      <c r="AF114" s="18">
        <v>71</v>
      </c>
      <c r="AG114" s="18">
        <v>95</v>
      </c>
      <c r="AH114" s="18">
        <v>90</v>
      </c>
      <c r="AI114" s="18">
        <v>131</v>
      </c>
      <c r="AJ114" s="18">
        <v>121</v>
      </c>
      <c r="AK114" s="18">
        <v>151</v>
      </c>
      <c r="AL114" s="18">
        <v>161</v>
      </c>
      <c r="AM114" s="18">
        <v>155</v>
      </c>
      <c r="AN114" s="18">
        <v>116</v>
      </c>
      <c r="AO114" s="18">
        <v>119</v>
      </c>
      <c r="AP114" s="18">
        <v>78</v>
      </c>
      <c r="AQ114" s="18">
        <v>100</v>
      </c>
      <c r="AR114" s="18">
        <v>105</v>
      </c>
      <c r="AS114" s="18">
        <v>60</v>
      </c>
      <c r="AT114" s="18">
        <v>72</v>
      </c>
      <c r="AU114" s="18">
        <v>87</v>
      </c>
      <c r="AV114" s="18">
        <v>85</v>
      </c>
      <c r="AW114" s="18">
        <v>85</v>
      </c>
      <c r="AX114" s="18">
        <v>138</v>
      </c>
      <c r="AY114" s="18">
        <v>155</v>
      </c>
      <c r="AZ114" s="18">
        <v>70</v>
      </c>
      <c r="BA114" s="18">
        <v>101</v>
      </c>
      <c r="BB114" s="118" t="s">
        <v>11</v>
      </c>
      <c r="BC114" s="96">
        <f t="shared" si="3"/>
        <v>4828</v>
      </c>
      <c r="BE114" s="7"/>
    </row>
    <row r="115" spans="1:57" ht="15.75" customHeight="1" thickBot="1">
      <c r="A115" s="108" t="s">
        <v>25</v>
      </c>
      <c r="B115" s="113">
        <v>73</v>
      </c>
      <c r="C115" s="114">
        <v>61</v>
      </c>
      <c r="D115" s="114">
        <v>50</v>
      </c>
      <c r="E115" s="114">
        <v>81</v>
      </c>
      <c r="F115" s="114">
        <v>87</v>
      </c>
      <c r="G115" s="114">
        <v>41</v>
      </c>
      <c r="H115" s="114">
        <v>60</v>
      </c>
      <c r="I115" s="114">
        <v>58</v>
      </c>
      <c r="J115" s="114">
        <v>47</v>
      </c>
      <c r="K115" s="114">
        <v>47</v>
      </c>
      <c r="L115" s="114">
        <v>55</v>
      </c>
      <c r="M115" s="114">
        <v>44</v>
      </c>
      <c r="N115" s="114">
        <v>48</v>
      </c>
      <c r="O115" s="115">
        <v>44</v>
      </c>
      <c r="P115" s="115">
        <v>40</v>
      </c>
      <c r="Q115" s="115">
        <v>39</v>
      </c>
      <c r="R115" s="115">
        <v>41</v>
      </c>
      <c r="S115" s="115">
        <v>23</v>
      </c>
      <c r="T115" s="115">
        <v>49</v>
      </c>
      <c r="U115" s="115">
        <v>66</v>
      </c>
      <c r="V115" s="115">
        <v>49</v>
      </c>
      <c r="W115" s="115">
        <v>51</v>
      </c>
      <c r="X115" s="115">
        <v>46</v>
      </c>
      <c r="Y115" s="115">
        <v>52</v>
      </c>
      <c r="Z115" s="115">
        <v>39</v>
      </c>
      <c r="AA115" s="115">
        <v>41</v>
      </c>
      <c r="AB115" s="115">
        <v>48</v>
      </c>
      <c r="AC115" s="115">
        <v>32</v>
      </c>
      <c r="AD115" s="115">
        <v>47</v>
      </c>
      <c r="AE115" s="115">
        <v>27</v>
      </c>
      <c r="AF115" s="115">
        <v>31</v>
      </c>
      <c r="AG115" s="115">
        <v>40</v>
      </c>
      <c r="AH115" s="115">
        <v>55</v>
      </c>
      <c r="AI115" s="115">
        <v>75</v>
      </c>
      <c r="AJ115" s="115">
        <v>50</v>
      </c>
      <c r="AK115" s="115">
        <v>67</v>
      </c>
      <c r="AL115" s="115">
        <v>78</v>
      </c>
      <c r="AM115" s="115">
        <v>71</v>
      </c>
      <c r="AN115" s="115">
        <v>63</v>
      </c>
      <c r="AO115" s="115">
        <v>89</v>
      </c>
      <c r="AP115" s="115">
        <v>86</v>
      </c>
      <c r="AQ115" s="115">
        <v>101</v>
      </c>
      <c r="AR115" s="115">
        <v>99</v>
      </c>
      <c r="AS115" s="115">
        <v>70</v>
      </c>
      <c r="AT115" s="115">
        <v>71</v>
      </c>
      <c r="AU115" s="115">
        <v>49</v>
      </c>
      <c r="AV115" s="115">
        <v>54</v>
      </c>
      <c r="AW115" s="115">
        <v>53</v>
      </c>
      <c r="AX115" s="115">
        <v>31</v>
      </c>
      <c r="AY115" s="115">
        <v>53</v>
      </c>
      <c r="AZ115" s="115">
        <v>47</v>
      </c>
      <c r="BA115" s="115">
        <v>50</v>
      </c>
      <c r="BB115" s="119" t="s">
        <v>11</v>
      </c>
      <c r="BC115" s="88">
        <f t="shared" si="3"/>
        <v>2869</v>
      </c>
      <c r="BD115" s="8"/>
      <c r="BE115" s="9"/>
    </row>
    <row r="116" spans="1:55" s="4" customFormat="1" ht="12" thickBot="1">
      <c r="A116" s="104" t="s">
        <v>26</v>
      </c>
      <c r="B116" s="116">
        <f aca="true" t="shared" si="4" ref="B116:AG116">SUM(B101:B115)</f>
        <v>2001</v>
      </c>
      <c r="C116" s="116">
        <f t="shared" si="4"/>
        <v>2050</v>
      </c>
      <c r="D116" s="116">
        <f t="shared" si="4"/>
        <v>1889</v>
      </c>
      <c r="E116" s="116">
        <f t="shared" si="4"/>
        <v>1887</v>
      </c>
      <c r="F116" s="116">
        <f t="shared" si="4"/>
        <v>1860</v>
      </c>
      <c r="G116" s="116">
        <f t="shared" si="4"/>
        <v>1563</v>
      </c>
      <c r="H116" s="116">
        <f t="shared" si="4"/>
        <v>1676</v>
      </c>
      <c r="I116" s="116">
        <f t="shared" si="4"/>
        <v>1781</v>
      </c>
      <c r="J116" s="116">
        <f t="shared" si="4"/>
        <v>1739</v>
      </c>
      <c r="K116" s="116">
        <f t="shared" si="4"/>
        <v>1966</v>
      </c>
      <c r="L116" s="116">
        <f t="shared" si="4"/>
        <v>2247</v>
      </c>
      <c r="M116" s="116">
        <f t="shared" si="4"/>
        <v>1857</v>
      </c>
      <c r="N116" s="116">
        <f t="shared" si="4"/>
        <v>1585</v>
      </c>
      <c r="O116" s="116">
        <f t="shared" si="4"/>
        <v>1850</v>
      </c>
      <c r="P116" s="116">
        <f t="shared" si="4"/>
        <v>1933</v>
      </c>
      <c r="Q116" s="116">
        <f t="shared" si="4"/>
        <v>1565</v>
      </c>
      <c r="R116" s="116">
        <f t="shared" si="4"/>
        <v>1775</v>
      </c>
      <c r="S116" s="116">
        <f t="shared" si="4"/>
        <v>1553</v>
      </c>
      <c r="T116" s="116">
        <f t="shared" si="4"/>
        <v>1713</v>
      </c>
      <c r="U116" s="116">
        <f t="shared" si="4"/>
        <v>1739</v>
      </c>
      <c r="V116" s="116">
        <f t="shared" si="4"/>
        <v>1664</v>
      </c>
      <c r="W116" s="116">
        <f t="shared" si="4"/>
        <v>1376</v>
      </c>
      <c r="X116" s="116">
        <f t="shared" si="4"/>
        <v>1537</v>
      </c>
      <c r="Y116" s="116">
        <f t="shared" si="4"/>
        <v>1598</v>
      </c>
      <c r="Z116" s="116">
        <f t="shared" si="4"/>
        <v>1502</v>
      </c>
      <c r="AA116" s="116">
        <f t="shared" si="4"/>
        <v>1267</v>
      </c>
      <c r="AB116" s="116">
        <f t="shared" si="4"/>
        <v>1374</v>
      </c>
      <c r="AC116" s="116">
        <f t="shared" si="4"/>
        <v>1168</v>
      </c>
      <c r="AD116" s="116">
        <f t="shared" si="4"/>
        <v>1543</v>
      </c>
      <c r="AE116" s="116">
        <f t="shared" si="4"/>
        <v>1186</v>
      </c>
      <c r="AF116" s="116">
        <f t="shared" si="4"/>
        <v>1212</v>
      </c>
      <c r="AG116" s="116">
        <f t="shared" si="4"/>
        <v>1502</v>
      </c>
      <c r="AH116" s="116">
        <f aca="true" t="shared" si="5" ref="AH116:BC116">SUM(AH101:AH115)</f>
        <v>1587</v>
      </c>
      <c r="AI116" s="116">
        <f t="shared" si="5"/>
        <v>2087</v>
      </c>
      <c r="AJ116" s="116">
        <f t="shared" si="5"/>
        <v>2309</v>
      </c>
      <c r="AK116" s="116">
        <f t="shared" si="5"/>
        <v>2549</v>
      </c>
      <c r="AL116" s="116">
        <f t="shared" si="5"/>
        <v>3146</v>
      </c>
      <c r="AM116" s="116">
        <f t="shared" si="5"/>
        <v>3342</v>
      </c>
      <c r="AN116" s="116">
        <f t="shared" si="5"/>
        <v>2624</v>
      </c>
      <c r="AO116" s="116">
        <f t="shared" si="5"/>
        <v>2684</v>
      </c>
      <c r="AP116" s="116">
        <f t="shared" si="5"/>
        <v>2304</v>
      </c>
      <c r="AQ116" s="116">
        <f t="shared" si="5"/>
        <v>2974</v>
      </c>
      <c r="AR116" s="116">
        <f t="shared" si="5"/>
        <v>2681</v>
      </c>
      <c r="AS116" s="116">
        <f t="shared" si="5"/>
        <v>2073</v>
      </c>
      <c r="AT116" s="116">
        <f t="shared" si="5"/>
        <v>1936</v>
      </c>
      <c r="AU116" s="116">
        <f t="shared" si="5"/>
        <v>2084</v>
      </c>
      <c r="AV116" s="116">
        <f t="shared" si="5"/>
        <v>2096</v>
      </c>
      <c r="AW116" s="116">
        <f t="shared" si="5"/>
        <v>1720</v>
      </c>
      <c r="AX116" s="116">
        <f t="shared" si="5"/>
        <v>1872</v>
      </c>
      <c r="AY116" s="116">
        <f t="shared" si="5"/>
        <v>1863</v>
      </c>
      <c r="AZ116" s="116">
        <f t="shared" si="5"/>
        <v>1447</v>
      </c>
      <c r="BA116" s="116">
        <f t="shared" si="5"/>
        <v>1643</v>
      </c>
      <c r="BB116" s="116">
        <f t="shared" si="5"/>
        <v>0</v>
      </c>
      <c r="BC116" s="120">
        <f t="shared" si="5"/>
        <v>98179</v>
      </c>
    </row>
    <row r="117" ht="11.25">
      <c r="A117" s="1" t="s">
        <v>59</v>
      </c>
    </row>
    <row r="118" ht="11.25">
      <c r="A118" s="70" t="s">
        <v>60</v>
      </c>
    </row>
    <row r="121" spans="1:17" s="4" customFormat="1" ht="16.5" thickBot="1">
      <c r="A121" s="16" t="s">
        <v>63</v>
      </c>
      <c r="P121" s="12"/>
      <c r="Q121" s="12"/>
    </row>
    <row r="122" spans="1:55" ht="12" thickBot="1">
      <c r="A122" s="136" t="s">
        <v>41</v>
      </c>
      <c r="B122" s="137"/>
      <c r="C122" s="138"/>
      <c r="D122" s="138" t="s">
        <v>28</v>
      </c>
      <c r="E122" s="138"/>
      <c r="F122" s="138"/>
      <c r="G122" s="139"/>
      <c r="H122" s="137"/>
      <c r="I122" s="138"/>
      <c r="J122" s="138" t="s">
        <v>42</v>
      </c>
      <c r="K122" s="137"/>
      <c r="L122" s="139"/>
      <c r="BC122" s="11"/>
    </row>
    <row r="123" spans="1:55" ht="12" thickBot="1">
      <c r="A123" s="140" t="s">
        <v>43</v>
      </c>
      <c r="B123" s="141" t="s">
        <v>44</v>
      </c>
      <c r="C123" s="141" t="s">
        <v>45</v>
      </c>
      <c r="D123" s="142" t="s">
        <v>46</v>
      </c>
      <c r="E123" s="141" t="s">
        <v>47</v>
      </c>
      <c r="F123" s="142" t="s">
        <v>37</v>
      </c>
      <c r="G123" s="141" t="s">
        <v>9</v>
      </c>
      <c r="H123" s="143" t="s">
        <v>38</v>
      </c>
      <c r="I123" s="144" t="s">
        <v>39</v>
      </c>
      <c r="J123" s="143" t="s">
        <v>40</v>
      </c>
      <c r="K123" s="143" t="s">
        <v>37</v>
      </c>
      <c r="L123" s="145" t="s">
        <v>9</v>
      </c>
      <c r="BC123" s="11"/>
    </row>
    <row r="124" spans="1:55" ht="11.25">
      <c r="A124" s="122" t="s">
        <v>48</v>
      </c>
      <c r="B124" s="125">
        <f>SUM(B17:B29)</f>
        <v>1086</v>
      </c>
      <c r="C124" s="126">
        <f>SUM(C17:C29)</f>
        <v>3626</v>
      </c>
      <c r="D124" s="126">
        <f>SUM(D17:D29)</f>
        <v>1975</v>
      </c>
      <c r="E124" s="126">
        <f>SUM(E17:E29)</f>
        <v>17377</v>
      </c>
      <c r="F124" s="127">
        <f>SUM(F17:F29)</f>
        <v>37</v>
      </c>
      <c r="G124" s="133">
        <f>SUM(G17:G29)</f>
        <v>24101</v>
      </c>
      <c r="H124" s="125">
        <f>SUM(H17:H29)</f>
        <v>9293</v>
      </c>
      <c r="I124" s="126">
        <f>SUM(I17:I29)</f>
        <v>5882</v>
      </c>
      <c r="J124" s="126">
        <f>SUM(J17:J29)</f>
        <v>8891</v>
      </c>
      <c r="K124" s="127">
        <f>SUM(K17:K29)</f>
        <v>35</v>
      </c>
      <c r="L124" s="133">
        <f>SUM(L17:L29)</f>
        <v>24101</v>
      </c>
      <c r="BC124" s="11"/>
    </row>
    <row r="125" spans="1:55" ht="11.25">
      <c r="A125" s="123" t="s">
        <v>49</v>
      </c>
      <c r="B125" s="128">
        <f>SUM(B30:B42)</f>
        <v>995</v>
      </c>
      <c r="C125" s="121">
        <f>SUM(C30:C42)</f>
        <v>4254</v>
      </c>
      <c r="D125" s="121">
        <f>SUM(D30:D42)</f>
        <v>2067</v>
      </c>
      <c r="E125" s="121">
        <f>SUM(E30:E42)</f>
        <v>13662</v>
      </c>
      <c r="F125" s="129">
        <f>SUM(F30:F42)</f>
        <v>94</v>
      </c>
      <c r="G125" s="134">
        <f>SUM(G30:G42)</f>
        <v>21072</v>
      </c>
      <c r="H125" s="128">
        <f>SUM(H30:H42)</f>
        <v>8582</v>
      </c>
      <c r="I125" s="121">
        <f>SUM(I30:I42)</f>
        <v>4379</v>
      </c>
      <c r="J125" s="121">
        <f>SUM(J30:J42)</f>
        <v>8104</v>
      </c>
      <c r="K125" s="129">
        <f>SUM(K30:K42)</f>
        <v>7</v>
      </c>
      <c r="L125" s="134">
        <f>SUM(L30:L42)</f>
        <v>21072</v>
      </c>
      <c r="BC125" s="11"/>
    </row>
    <row r="126" spans="1:55" ht="11.25">
      <c r="A126" s="123" t="s">
        <v>50</v>
      </c>
      <c r="B126" s="128">
        <f>SUM(B43:B55)</f>
        <v>869</v>
      </c>
      <c r="C126" s="121">
        <f>SUM(C43:C55)</f>
        <v>5324</v>
      </c>
      <c r="D126" s="121">
        <f>SUM(D43:D55)</f>
        <v>2867</v>
      </c>
      <c r="E126" s="121">
        <f>SUM(E43:E55)</f>
        <v>16568</v>
      </c>
      <c r="F126" s="129">
        <f>SUM(F43:F55)</f>
        <v>1</v>
      </c>
      <c r="G126" s="134">
        <f>SUM(G43:G55)</f>
        <v>25629</v>
      </c>
      <c r="H126" s="128">
        <f>SUM(H43:H55)</f>
        <v>10269</v>
      </c>
      <c r="I126" s="121">
        <f>SUM(I43:I55)</f>
        <v>6363</v>
      </c>
      <c r="J126" s="121">
        <f>SUM(J43:J55)</f>
        <v>8951</v>
      </c>
      <c r="K126" s="129">
        <f>SUM(K43:K55)</f>
        <v>46</v>
      </c>
      <c r="L126" s="134">
        <f>SUM(L43:L55)</f>
        <v>25629</v>
      </c>
      <c r="BC126" s="11"/>
    </row>
    <row r="127" spans="1:55" ht="12" thickBot="1">
      <c r="A127" s="124" t="s">
        <v>51</v>
      </c>
      <c r="B127" s="130">
        <f>SUM(B56:B69)</f>
        <v>978</v>
      </c>
      <c r="C127" s="131">
        <f>SUM(C56:C69)</f>
        <v>4439</v>
      </c>
      <c r="D127" s="131">
        <f>SUM(D56:D69)</f>
        <v>2836</v>
      </c>
      <c r="E127" s="131">
        <f>SUM(E56:E69)</f>
        <v>19096</v>
      </c>
      <c r="F127" s="132">
        <f>SUM(F56:F69)</f>
        <v>28</v>
      </c>
      <c r="G127" s="135">
        <f>SUM(G56:G69)</f>
        <v>27377</v>
      </c>
      <c r="H127" s="130">
        <f>SUM(H56:H69)</f>
        <v>9395</v>
      </c>
      <c r="I127" s="131">
        <f>SUM(I56:I69)</f>
        <v>7857</v>
      </c>
      <c r="J127" s="131">
        <f>SUM(J56:J69)</f>
        <v>10071</v>
      </c>
      <c r="K127" s="132">
        <f>SUM(K56:K69)</f>
        <v>54</v>
      </c>
      <c r="L127" s="135">
        <f>SUM(L56:L69)</f>
        <v>27377</v>
      </c>
      <c r="BC127" s="11"/>
    </row>
    <row r="128" spans="1:55" ht="12" thickBot="1">
      <c r="A128" s="146" t="s">
        <v>52</v>
      </c>
      <c r="B128" s="147">
        <f>SUM(B124:B127)</f>
        <v>3928</v>
      </c>
      <c r="C128" s="147">
        <f aca="true" t="shared" si="6" ref="C128:L128">SUM(C124:C127)</f>
        <v>17643</v>
      </c>
      <c r="D128" s="147">
        <f t="shared" si="6"/>
        <v>9745</v>
      </c>
      <c r="E128" s="148">
        <f t="shared" si="6"/>
        <v>66703</v>
      </c>
      <c r="F128" s="147">
        <f t="shared" si="6"/>
        <v>160</v>
      </c>
      <c r="G128" s="147">
        <f t="shared" si="6"/>
        <v>98179</v>
      </c>
      <c r="H128" s="147">
        <f t="shared" si="6"/>
        <v>37539</v>
      </c>
      <c r="I128" s="147">
        <f t="shared" si="6"/>
        <v>24481</v>
      </c>
      <c r="J128" s="148">
        <f t="shared" si="6"/>
        <v>36017</v>
      </c>
      <c r="K128" s="147">
        <f t="shared" si="6"/>
        <v>142</v>
      </c>
      <c r="L128" s="148">
        <f t="shared" si="6"/>
        <v>98179</v>
      </c>
      <c r="BC128" s="11"/>
    </row>
    <row r="129" spans="1:55" ht="11.25">
      <c r="A129" s="1" t="s">
        <v>59</v>
      </c>
      <c r="BC129" s="11"/>
    </row>
    <row r="130" ht="11.25">
      <c r="A130" s="70" t="s">
        <v>60</v>
      </c>
    </row>
  </sheetData>
  <sheetProtection/>
  <mergeCells count="12">
    <mergeCell ref="P15:P16"/>
    <mergeCell ref="A75:A76"/>
    <mergeCell ref="B75:G75"/>
    <mergeCell ref="H75:L75"/>
    <mergeCell ref="Q15:Q16"/>
    <mergeCell ref="B99:BC99"/>
    <mergeCell ref="A15:A16"/>
    <mergeCell ref="B15:G15"/>
    <mergeCell ref="H15:L15"/>
    <mergeCell ref="M15:M16"/>
    <mergeCell ref="N15:N16"/>
    <mergeCell ref="O15:O1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cp:lastPrinted>2013-01-30T16:36:10Z</cp:lastPrinted>
  <dcterms:created xsi:type="dcterms:W3CDTF">2011-03-30T16:19:51Z</dcterms:created>
  <dcterms:modified xsi:type="dcterms:W3CDTF">2016-04-18T16:03:35Z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