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GVE 07 STO ANDRE CONSOL 2013" sheetId="1" r:id="rId1"/>
    <sheet name="Gráf1GVE07_2013" sheetId="2" r:id="rId2"/>
    <sheet name="Graf2GVE07_FEt" sheetId="3" r:id="rId3"/>
    <sheet name="Gráf3GVE07_PlTrat" sheetId="4" r:id="rId4"/>
  </sheets>
  <definedNames/>
  <calcPr fullCalcOnLoad="1"/>
</workbook>
</file>

<file path=xl/sharedStrings.xml><?xml version="1.0" encoding="utf-8"?>
<sst xmlns="http://schemas.openxmlformats.org/spreadsheetml/2006/main" count="218" uniqueCount="59">
  <si>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</si>
  <si>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</si>
  <si>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</si>
  <si>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</si>
  <si>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</si>
  <si>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</si>
  <si>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</si>
  <si>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</si>
  <si>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</si>
  <si>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</si>
  <si>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</si>
  <si>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</si>
  <si>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</si>
  <si>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</si>
  <si>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</si>
  <si>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</si>
  <si>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</si>
  <si>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</si>
  <si>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</si>
  <si>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</si>
  <si>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</si>
  <si>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</si>
  <si>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</si>
  <si>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</si>
  <si>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</si>
  <si>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</si>
  <si>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</si>
  <si>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</si>
  <si>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</si>
  <si>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</si>
  <si>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</si>
  <si>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</si>
  <si>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</si>
  <si>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</si>
  <si>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</si>
  <si>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</si>
  <si>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</si>
  <si>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</si>
  <si>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</si>
  <si>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</si>
  <si>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</si>
  <si>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</si>
  <si>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</si>
  <si>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</si>
  <si>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</si>
  <si>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</si>
  <si>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</si>
  <si>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</si>
  <si>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</si>
  <si>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</si>
  <si>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</si>
  <si>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7 SANTO ANDRÉ,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</si>
  <si>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07 - SANTO ANDRÉ,  2013</t>
    </r>
  </si>
  <si>
    <t>Média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</si>
  <si>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</si>
  <si>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</si>
  <si>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07 - SANTO ANDRÉ,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</si>
  <si>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07 - SANTO ANDRÉ,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</si>
  <si>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07 - SANTO ANDRÉ,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</si>
</sst>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  <font>
      <sz val="8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22"/>
      </bottom>
    </border>
    <border>
      <left style="medium"/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22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33" fillId="0" borderId="0" xfId="0" applyFont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172" fontId="18" fillId="0" borderId="21" xfId="0" applyNumberFormat="1" applyFont="1" applyBorder="1" applyAlignment="1">
      <alignment horizontal="center"/>
    </xf>
    <xf numFmtId="172" fontId="18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172" fontId="18" fillId="0" borderId="31" xfId="0" applyNumberFormat="1" applyFont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1" fontId="20" fillId="24" borderId="34" xfId="0" applyNumberFormat="1" applyFont="1" applyFill="1" applyBorder="1" applyAlignment="1">
      <alignment horizontal="center" wrapText="1"/>
    </xf>
    <xf numFmtId="172" fontId="18" fillId="24" borderId="37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0" fillId="25" borderId="42" xfId="0" applyFont="1" applyFill="1" applyBorder="1" applyAlignment="1">
      <alignment horizontal="center" vertical="top" wrapText="1"/>
    </xf>
    <xf numFmtId="0" fontId="20" fillId="25" borderId="43" xfId="0" applyFont="1" applyFill="1" applyBorder="1" applyAlignment="1">
      <alignment horizontal="center" vertical="top" wrapText="1"/>
    </xf>
    <xf numFmtId="0" fontId="20" fillId="25" borderId="44" xfId="0" applyFont="1" applyFill="1" applyBorder="1" applyAlignment="1">
      <alignment horizontal="center" vertical="top" wrapText="1"/>
    </xf>
    <xf numFmtId="0" fontId="20" fillId="25" borderId="45" xfId="0" applyFont="1" applyFill="1" applyBorder="1" applyAlignment="1">
      <alignment horizontal="center" vertical="top" wrapText="1"/>
    </xf>
    <xf numFmtId="0" fontId="20" fillId="25" borderId="46" xfId="0" applyFont="1" applyFill="1" applyBorder="1" applyAlignment="1">
      <alignment horizontal="center" vertical="top" wrapText="1"/>
    </xf>
    <xf numFmtId="0" fontId="20" fillId="25" borderId="47" xfId="0" applyFont="1" applyFill="1" applyBorder="1" applyAlignment="1">
      <alignment horizontal="center" vertical="top" wrapText="1"/>
    </xf>
    <xf numFmtId="0" fontId="20" fillId="24" borderId="48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20" fillId="26" borderId="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8" fillId="0" borderId="14" xfId="0" applyFont="1" applyBorder="1" applyAlignment="1">
      <alignment horizontal="left" wrapText="1"/>
    </xf>
    <xf numFmtId="0" fontId="38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0" fillId="25" borderId="50" xfId="0" applyFont="1" applyFill="1" applyBorder="1" applyAlignment="1">
      <alignment vertical="top" wrapText="1"/>
    </xf>
    <xf numFmtId="0" fontId="20" fillId="25" borderId="36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left" wrapText="1"/>
    </xf>
    <xf numFmtId="0" fontId="20" fillId="24" borderId="52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54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40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24" borderId="54" xfId="0" applyFont="1" applyFill="1" applyBorder="1" applyAlignment="1">
      <alignment horizontal="left"/>
    </xf>
    <xf numFmtId="0" fontId="20" fillId="24" borderId="32" xfId="0" applyFont="1" applyFill="1" applyBorder="1" applyAlignment="1">
      <alignment/>
    </xf>
    <xf numFmtId="0" fontId="20" fillId="24" borderId="52" xfId="0" applyFont="1" applyFill="1" applyBorder="1" applyAlignment="1">
      <alignment/>
    </xf>
    <xf numFmtId="0" fontId="20" fillId="24" borderId="50" xfId="0" applyFont="1" applyFill="1" applyBorder="1" applyAlignment="1">
      <alignment/>
    </xf>
    <xf numFmtId="0" fontId="20" fillId="24" borderId="53" xfId="0" applyFont="1" applyFill="1" applyBorder="1" applyAlignment="1">
      <alignment horizontal="left"/>
    </xf>
    <xf numFmtId="0" fontId="20" fillId="24" borderId="32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24" borderId="32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27" borderId="10" xfId="0" applyFont="1" applyFill="1" applyBorder="1" applyAlignment="1">
      <alignment horizontal="center" vertical="top" wrapText="1"/>
    </xf>
    <xf numFmtId="0" fontId="20" fillId="27" borderId="55" xfId="0" applyFont="1" applyFill="1" applyBorder="1" applyAlignment="1">
      <alignment horizontal="center" vertical="top" wrapText="1"/>
    </xf>
    <xf numFmtId="0" fontId="20" fillId="27" borderId="56" xfId="0" applyFont="1" applyFill="1" applyBorder="1" applyAlignment="1">
      <alignment horizontal="center" vertical="top" wrapText="1"/>
    </xf>
    <xf numFmtId="0" fontId="20" fillId="27" borderId="57" xfId="0" applyFont="1" applyFill="1" applyBorder="1" applyAlignment="1">
      <alignment horizontal="center" vertical="top" wrapText="1"/>
    </xf>
    <xf numFmtId="0" fontId="20" fillId="27" borderId="58" xfId="0" applyFont="1" applyFill="1" applyBorder="1" applyAlignment="1">
      <alignment horizontal="center" vertical="top" wrapText="1"/>
    </xf>
    <xf numFmtId="0" fontId="20" fillId="27" borderId="59" xfId="0" applyFont="1" applyFill="1" applyBorder="1" applyAlignment="1">
      <alignment horizontal="center" vertical="top" wrapText="1"/>
    </xf>
    <xf numFmtId="0" fontId="20" fillId="27" borderId="60" xfId="0" applyFont="1" applyFill="1" applyBorder="1" applyAlignment="1">
      <alignment horizontal="center" vertical="top" wrapText="1"/>
    </xf>
    <xf numFmtId="0" fontId="20" fillId="27" borderId="45" xfId="0" applyFont="1" applyFill="1" applyBorder="1" applyAlignment="1">
      <alignment horizontal="center" vertical="top" wrapText="1"/>
    </xf>
    <xf numFmtId="0" fontId="20" fillId="27" borderId="61" xfId="0" applyFont="1" applyFill="1" applyBorder="1" applyAlignment="1">
      <alignment horizontal="center" vertical="top" wrapText="1"/>
    </xf>
    <xf numFmtId="0" fontId="20" fillId="27" borderId="62" xfId="0" applyFont="1" applyFill="1" applyBorder="1" applyAlignment="1">
      <alignment horizontal="center" vertical="top" wrapText="1"/>
    </xf>
    <xf numFmtId="0" fontId="20" fillId="27" borderId="36" xfId="0" applyFont="1" applyFill="1" applyBorder="1" applyAlignment="1">
      <alignment horizontal="center" vertical="top" wrapText="1"/>
    </xf>
    <xf numFmtId="0" fontId="20" fillId="27" borderId="63" xfId="0" applyFont="1" applyFill="1" applyBorder="1" applyAlignment="1">
      <alignment horizontal="center" vertical="top" wrapText="1"/>
    </xf>
    <xf numFmtId="0" fontId="20" fillId="27" borderId="64" xfId="0" applyFont="1" applyFill="1" applyBorder="1" applyAlignment="1">
      <alignment horizontal="center" vertical="top" wrapText="1"/>
    </xf>
    <xf numFmtId="0" fontId="20" fillId="25" borderId="65" xfId="0" applyFont="1" applyFill="1" applyBorder="1" applyAlignment="1">
      <alignment horizontal="center" vertical="top" wrapText="1"/>
    </xf>
    <xf numFmtId="0" fontId="20" fillId="25" borderId="66" xfId="0" applyFont="1" applyFill="1" applyBorder="1" applyAlignment="1">
      <alignment horizontal="center" vertical="top" wrapText="1"/>
    </xf>
    <xf numFmtId="0" fontId="20" fillId="25" borderId="67" xfId="0" applyFont="1" applyFill="1" applyBorder="1" applyAlignment="1">
      <alignment horizontal="center" vertical="top" wrapText="1"/>
    </xf>
    <xf numFmtId="0" fontId="20" fillId="25" borderId="68" xfId="0" applyFont="1" applyFill="1" applyBorder="1" applyAlignment="1">
      <alignment horizontal="center" vertical="top" wrapText="1"/>
    </xf>
    <xf numFmtId="0" fontId="20" fillId="25" borderId="69" xfId="0" applyFont="1" applyFill="1" applyBorder="1" applyAlignment="1">
      <alignment horizontal="center" vertical="top" wrapText="1"/>
    </xf>
    <xf numFmtId="0" fontId="20" fillId="25" borderId="70" xfId="0" applyFont="1" applyFill="1" applyBorder="1" applyAlignment="1">
      <alignment horizontal="center" vertical="top" wrapText="1"/>
    </xf>
    <xf numFmtId="0" fontId="20" fillId="26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20" fillId="25" borderId="52" xfId="0" applyFont="1" applyFill="1" applyBorder="1" applyAlignment="1">
      <alignment horizontal="center" vertical="top" wrapText="1"/>
    </xf>
    <xf numFmtId="0" fontId="20" fillId="25" borderId="54" xfId="0" applyFont="1" applyFill="1" applyBorder="1" applyAlignment="1">
      <alignment horizontal="center" vertical="top" wrapText="1"/>
    </xf>
    <xf numFmtId="0" fontId="20" fillId="25" borderId="53" xfId="0" applyFont="1" applyFill="1" applyBorder="1" applyAlignment="1">
      <alignment horizontal="center" vertical="top" wrapText="1"/>
    </xf>
    <xf numFmtId="0" fontId="20" fillId="27" borderId="54" xfId="0" applyFont="1" applyFill="1" applyBorder="1" applyAlignment="1">
      <alignment horizontal="center" vertical="top" wrapText="1"/>
    </xf>
    <xf numFmtId="0" fontId="20" fillId="27" borderId="71" xfId="0" applyFont="1" applyFill="1" applyBorder="1" applyAlignment="1">
      <alignment horizontal="center" vertical="top" wrapText="1"/>
    </xf>
    <xf numFmtId="0" fontId="20" fillId="27" borderId="53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27" borderId="72" xfId="0" applyFont="1" applyFill="1" applyBorder="1" applyAlignment="1">
      <alignment horizontal="center" vertical="top" wrapText="1"/>
    </xf>
    <xf numFmtId="0" fontId="20" fillId="27" borderId="73" xfId="0" applyFont="1" applyFill="1" applyBorder="1" applyAlignment="1">
      <alignment horizontal="center" vertical="top" wrapText="1"/>
    </xf>
    <xf numFmtId="0" fontId="20" fillId="27" borderId="74" xfId="0" applyFont="1" applyFill="1" applyBorder="1" applyAlignment="1">
      <alignment horizontal="center" vertical="top" wrapText="1"/>
    </xf>
    <xf numFmtId="0" fontId="20" fillId="27" borderId="75" xfId="0" applyFont="1" applyFill="1" applyBorder="1" applyAlignment="1">
      <alignment horizontal="center" vertical="top" wrapText="1"/>
    </xf>
    <xf numFmtId="0" fontId="20" fillId="27" borderId="76" xfId="0" applyFont="1" applyFill="1" applyBorder="1" applyAlignment="1">
      <alignment horizontal="center" vertical="top" wrapText="1"/>
    </xf>
    <xf numFmtId="0" fontId="20" fillId="27" borderId="77" xfId="0" applyFont="1" applyFill="1" applyBorder="1" applyAlignment="1">
      <alignment horizontal="center" vertical="top" wrapText="1"/>
    </xf>
    <xf numFmtId="0" fontId="20" fillId="27" borderId="78" xfId="0" applyFont="1" applyFill="1" applyBorder="1" applyAlignment="1">
      <alignment horizontal="center" vertical="top" wrapText="1"/>
    </xf>
    <xf numFmtId="0" fontId="20" fillId="27" borderId="66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07 Santo André, ESP, 2013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2013'!$B$100:$BA$100</c:f>
              <c:numCache>
                <c:ptCount val="52"/>
                <c:pt idx="0">
                  <c:v>1324</c:v>
                </c:pt>
                <c:pt idx="1">
                  <c:v>1430</c:v>
                </c:pt>
                <c:pt idx="2">
                  <c:v>1519</c:v>
                </c:pt>
                <c:pt idx="3">
                  <c:v>1378</c:v>
                </c:pt>
                <c:pt idx="4">
                  <c:v>1237</c:v>
                </c:pt>
                <c:pt idx="5">
                  <c:v>1277</c:v>
                </c:pt>
                <c:pt idx="6">
                  <c:v>1320</c:v>
                </c:pt>
                <c:pt idx="7">
                  <c:v>1415</c:v>
                </c:pt>
                <c:pt idx="8">
                  <c:v>1411</c:v>
                </c:pt>
                <c:pt idx="9">
                  <c:v>1453</c:v>
                </c:pt>
                <c:pt idx="10">
                  <c:v>1477</c:v>
                </c:pt>
                <c:pt idx="11">
                  <c:v>1162</c:v>
                </c:pt>
                <c:pt idx="12">
                  <c:v>1185</c:v>
                </c:pt>
                <c:pt idx="13">
                  <c:v>1297</c:v>
                </c:pt>
                <c:pt idx="14">
                  <c:v>1412</c:v>
                </c:pt>
                <c:pt idx="15">
                  <c:v>1227</c:v>
                </c:pt>
                <c:pt idx="16">
                  <c:v>1154</c:v>
                </c:pt>
                <c:pt idx="17">
                  <c:v>1062</c:v>
                </c:pt>
                <c:pt idx="18">
                  <c:v>1059</c:v>
                </c:pt>
                <c:pt idx="19">
                  <c:v>1329</c:v>
                </c:pt>
                <c:pt idx="20">
                  <c:v>1065</c:v>
                </c:pt>
                <c:pt idx="21">
                  <c:v>974</c:v>
                </c:pt>
                <c:pt idx="22">
                  <c:v>1041</c:v>
                </c:pt>
                <c:pt idx="23">
                  <c:v>1084</c:v>
                </c:pt>
                <c:pt idx="24">
                  <c:v>1009</c:v>
                </c:pt>
                <c:pt idx="25">
                  <c:v>1503</c:v>
                </c:pt>
                <c:pt idx="26">
                  <c:v>906</c:v>
                </c:pt>
                <c:pt idx="27">
                  <c:v>791</c:v>
                </c:pt>
                <c:pt idx="28">
                  <c:v>824</c:v>
                </c:pt>
                <c:pt idx="29">
                  <c:v>715</c:v>
                </c:pt>
                <c:pt idx="30">
                  <c:v>783</c:v>
                </c:pt>
                <c:pt idx="31">
                  <c:v>905</c:v>
                </c:pt>
                <c:pt idx="32">
                  <c:v>1181</c:v>
                </c:pt>
                <c:pt idx="33">
                  <c:v>1434</c:v>
                </c:pt>
                <c:pt idx="34">
                  <c:v>1518</c:v>
                </c:pt>
                <c:pt idx="35">
                  <c:v>1677</c:v>
                </c:pt>
                <c:pt idx="36">
                  <c:v>2104</c:v>
                </c:pt>
                <c:pt idx="37">
                  <c:v>2428</c:v>
                </c:pt>
                <c:pt idx="38">
                  <c:v>1926</c:v>
                </c:pt>
                <c:pt idx="39">
                  <c:v>1690</c:v>
                </c:pt>
                <c:pt idx="40">
                  <c:v>1412</c:v>
                </c:pt>
                <c:pt idx="41">
                  <c:v>1498</c:v>
                </c:pt>
                <c:pt idx="42">
                  <c:v>1240</c:v>
                </c:pt>
                <c:pt idx="43">
                  <c:v>1228</c:v>
                </c:pt>
                <c:pt idx="44">
                  <c:v>1096</c:v>
                </c:pt>
                <c:pt idx="45">
                  <c:v>1061</c:v>
                </c:pt>
                <c:pt idx="46">
                  <c:v>1221</c:v>
                </c:pt>
                <c:pt idx="47">
                  <c:v>1016</c:v>
                </c:pt>
                <c:pt idx="48">
                  <c:v>964</c:v>
                </c:pt>
                <c:pt idx="49">
                  <c:v>989</c:v>
                </c:pt>
                <c:pt idx="50">
                  <c:v>927</c:v>
                </c:pt>
                <c:pt idx="51">
                  <c:v>966</c:v>
                </c:pt>
              </c:numCache>
            </c:numRef>
          </c:val>
          <c:smooth val="0"/>
        </c:ser>
        <c:marker val="1"/>
        <c:axId val="49415131"/>
        <c:axId val="42082996"/>
      </c:lineChart>
      <c:catAx>
        <c:axId val="4941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07 - Santo André,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875"/>
          <c:w val="0.825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2013'!$B$107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2013'!$B$108:$B$111</c:f>
              <c:numCache>
                <c:ptCount val="4"/>
                <c:pt idx="0">
                  <c:v>518</c:v>
                </c:pt>
                <c:pt idx="1">
                  <c:v>537</c:v>
                </c:pt>
                <c:pt idx="2">
                  <c:v>498</c:v>
                </c:pt>
                <c:pt idx="3">
                  <c:v>542</c:v>
                </c:pt>
              </c:numCache>
            </c:numRef>
          </c:val>
        </c:ser>
        <c:ser>
          <c:idx val="1"/>
          <c:order val="1"/>
          <c:tx>
            <c:strRef>
              <c:f>'GVE 07 STO ANDRE CONSOL 2013'!$C$107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2013'!$C$108:$C$111</c:f>
              <c:numCache>
                <c:ptCount val="4"/>
                <c:pt idx="0">
                  <c:v>2243</c:v>
                </c:pt>
                <c:pt idx="1">
                  <c:v>2760</c:v>
                </c:pt>
                <c:pt idx="2">
                  <c:v>3485</c:v>
                </c:pt>
                <c:pt idx="3">
                  <c:v>2432</c:v>
                </c:pt>
              </c:numCache>
            </c:numRef>
          </c:val>
        </c:ser>
        <c:ser>
          <c:idx val="2"/>
          <c:order val="2"/>
          <c:tx>
            <c:strRef>
              <c:f>'GVE 07 STO ANDRE CONSOL 2013'!$D$107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2013'!$D$108:$D$111</c:f>
              <c:numCache>
                <c:ptCount val="4"/>
                <c:pt idx="0">
                  <c:v>1418</c:v>
                </c:pt>
                <c:pt idx="1">
                  <c:v>1407</c:v>
                </c:pt>
                <c:pt idx="2">
                  <c:v>2063</c:v>
                </c:pt>
                <c:pt idx="3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'GVE 07 STO ANDRE CONSOL 2013'!$E$107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2013'!$E$108:$E$111</c:f>
              <c:numCache>
                <c:ptCount val="4"/>
                <c:pt idx="0">
                  <c:v>13200</c:v>
                </c:pt>
                <c:pt idx="1">
                  <c:v>10224</c:v>
                </c:pt>
                <c:pt idx="2">
                  <c:v>11133</c:v>
                </c:pt>
                <c:pt idx="3">
                  <c:v>10617</c:v>
                </c:pt>
              </c:numCache>
            </c:numRef>
          </c:val>
        </c:ser>
        <c:ser>
          <c:idx val="4"/>
          <c:order val="4"/>
          <c:tx>
            <c:strRef>
              <c:f>'GVE 07 STO ANDRE CONSOL 2013'!$F$107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2013'!$F$108:$F$111</c:f>
              <c:numCache>
                <c:ptCount val="4"/>
                <c:pt idx="0">
                  <c:v>209</c:v>
                </c:pt>
                <c:pt idx="1">
                  <c:v>288</c:v>
                </c:pt>
                <c:pt idx="2">
                  <c:v>13</c:v>
                </c:pt>
                <c:pt idx="3">
                  <c:v>117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25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07 - Santo André,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2013'!$H$108:$H$111</c:f>
              <c:numCache>
                <c:ptCount val="4"/>
                <c:pt idx="0">
                  <c:v>5933</c:v>
                </c:pt>
                <c:pt idx="1">
                  <c:v>6399</c:v>
                </c:pt>
                <c:pt idx="2">
                  <c:v>7717</c:v>
                </c:pt>
                <c:pt idx="3">
                  <c:v>6090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2013'!$I$108:$I$111</c:f>
              <c:numCache>
                <c:ptCount val="4"/>
                <c:pt idx="0">
                  <c:v>1984</c:v>
                </c:pt>
                <c:pt idx="1">
                  <c:v>1730</c:v>
                </c:pt>
                <c:pt idx="2">
                  <c:v>1816</c:v>
                </c:pt>
                <c:pt idx="3">
                  <c:v>1380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2013'!$J$108:$J$111</c:f>
              <c:numCache>
                <c:ptCount val="4"/>
                <c:pt idx="0">
                  <c:v>7598</c:v>
                </c:pt>
                <c:pt idx="1">
                  <c:v>5705</c:v>
                </c:pt>
                <c:pt idx="2">
                  <c:v>6681</c:v>
                </c:pt>
                <c:pt idx="3">
                  <c:v>7097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2013'!$K$108:$K$111</c:f>
              <c:numCache>
                <c:ptCount val="4"/>
                <c:pt idx="0">
                  <c:v>2073</c:v>
                </c:pt>
                <c:pt idx="1">
                  <c:v>1382</c:v>
                </c:pt>
                <c:pt idx="2">
                  <c:v>978</c:v>
                </c:pt>
                <c:pt idx="3">
                  <c:v>741</c:v>
                </c:pt>
              </c:numCache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25"/>
          <c:y val="0.94625"/>
          <c:w val="0.131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85725</xdr:rowOff>
    </xdr:from>
    <xdr:to>
      <xdr:col>0</xdr:col>
      <xdr:colOff>1257300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7200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18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56" ht="18">
      <c r="A1" s="3"/>
      <c r="B1" s="4" t="s">
        <v>0</v>
      </c>
      <c r="G1" s="20" t="s">
        <v>47</v>
      </c>
      <c r="O1" s="18"/>
      <c r="P1" s="1"/>
      <c r="Q1" s="1"/>
      <c r="BC1" s="2"/>
      <c r="BD1" s="1"/>
    </row>
    <row r="2" spans="1:56" ht="11.25">
      <c r="A2" s="3"/>
      <c r="B2" s="4" t="s">
        <v>1</v>
      </c>
      <c r="O2" s="18"/>
      <c r="P2" s="1"/>
      <c r="Q2" s="1"/>
      <c r="BC2" s="2"/>
      <c r="BD2" s="1"/>
    </row>
    <row r="3" spans="1:56" ht="11.25">
      <c r="A3" s="3"/>
      <c r="B3" s="4" t="s">
        <v>2</v>
      </c>
      <c r="O3" s="18"/>
      <c r="P3" s="1"/>
      <c r="Q3" s="1"/>
      <c r="BC3" s="2"/>
      <c r="BD3" s="1"/>
    </row>
    <row r="4" spans="1:56" ht="11.25">
      <c r="A4" s="3"/>
      <c r="B4" s="4" t="s">
        <v>3</v>
      </c>
      <c r="O4" s="18"/>
      <c r="P4" s="1"/>
      <c r="Q4" s="1"/>
      <c r="BC4" s="2"/>
      <c r="BD4" s="1"/>
    </row>
    <row r="5" spans="1:56" ht="18">
      <c r="A5" s="3"/>
      <c r="B5" s="6" t="s">
        <v>4</v>
      </c>
      <c r="H5" s="20" t="s">
        <v>51</v>
      </c>
      <c r="O5" s="18"/>
      <c r="P5" s="1"/>
      <c r="Q5" s="1"/>
      <c r="BC5" s="2"/>
      <c r="BD5" s="1"/>
    </row>
    <row r="6" spans="1:56" ht="11.25">
      <c r="A6" s="3"/>
      <c r="B6" s="6" t="s">
        <v>5</v>
      </c>
      <c r="O6" s="18"/>
      <c r="P6" s="1"/>
      <c r="Q6" s="1"/>
      <c r="BC6" s="2"/>
      <c r="BD6" s="1"/>
    </row>
    <row r="7" spans="1:56" ht="11.25">
      <c r="A7" s="3"/>
      <c r="B7" s="7" t="s">
        <v>6</v>
      </c>
      <c r="O7" s="18"/>
      <c r="P7" s="1"/>
      <c r="Q7" s="1"/>
      <c r="BC7" s="2"/>
      <c r="BD7" s="1"/>
    </row>
    <row r="8" spans="1:56" ht="11.25">
      <c r="A8" s="3"/>
      <c r="B8" s="7"/>
      <c r="O8" s="18"/>
      <c r="P8" s="1"/>
      <c r="Q8" s="1"/>
      <c r="BC8" s="2"/>
      <c r="BD8" s="1"/>
    </row>
    <row r="9" spans="1:56" ht="12.75">
      <c r="A9" s="3"/>
      <c r="B9" s="7"/>
      <c r="C9" s="21" t="s">
        <v>48</v>
      </c>
      <c r="O9" s="18"/>
      <c r="P9" s="1"/>
      <c r="Q9" s="1"/>
      <c r="BC9" s="2"/>
      <c r="BD9" s="1"/>
    </row>
    <row r="10" spans="1:56" ht="12.75">
      <c r="A10" s="3"/>
      <c r="B10" s="7"/>
      <c r="C10" s="22" t="s">
        <v>49</v>
      </c>
      <c r="O10" s="18"/>
      <c r="P10" s="1"/>
      <c r="Q10" s="1"/>
      <c r="BC10" s="2"/>
      <c r="BD10" s="1"/>
    </row>
    <row r="11" spans="1:56" ht="12.75">
      <c r="A11" s="3"/>
      <c r="C11" s="22" t="s">
        <v>50</v>
      </c>
      <c r="O11" s="18"/>
      <c r="P11" s="1"/>
      <c r="Q11" s="1"/>
      <c r="BC11" s="2"/>
      <c r="BD11" s="1"/>
    </row>
    <row r="12" spans="1:56" ht="12.75">
      <c r="A12" s="3"/>
      <c r="C12" s="22"/>
      <c r="O12" s="18"/>
      <c r="P12" s="1"/>
      <c r="Q12" s="1"/>
      <c r="BC12" s="2"/>
      <c r="BD12" s="1"/>
    </row>
    <row r="13" spans="1:56" ht="12.75">
      <c r="A13" s="3"/>
      <c r="C13" s="22"/>
      <c r="O13" s="18"/>
      <c r="P13" s="1"/>
      <c r="Q13" s="1"/>
      <c r="BC13" s="2"/>
      <c r="BD13" s="1"/>
    </row>
    <row r="14" spans="1:56" s="5" customFormat="1" ht="16.5" thickBot="1">
      <c r="A14" s="23" t="s">
        <v>52</v>
      </c>
      <c r="P14" s="19"/>
      <c r="Q14" s="19"/>
      <c r="BD14" s="8"/>
    </row>
    <row r="15" spans="1:56" s="35" customFormat="1" ht="38.25" customHeight="1" thickBot="1">
      <c r="A15" s="169" t="s">
        <v>19</v>
      </c>
      <c r="B15" s="171" t="s">
        <v>20</v>
      </c>
      <c r="C15" s="171"/>
      <c r="D15" s="171"/>
      <c r="E15" s="171"/>
      <c r="F15" s="171"/>
      <c r="G15" s="171"/>
      <c r="H15" s="172" t="s">
        <v>21</v>
      </c>
      <c r="I15" s="172"/>
      <c r="J15" s="172"/>
      <c r="K15" s="172"/>
      <c r="L15" s="172"/>
      <c r="M15" s="173" t="s">
        <v>22</v>
      </c>
      <c r="N15" s="175" t="s">
        <v>23</v>
      </c>
      <c r="O15" s="165" t="s">
        <v>24</v>
      </c>
      <c r="P15" s="168"/>
      <c r="Q15" s="168"/>
      <c r="BD15" s="36"/>
    </row>
    <row r="16" spans="1:56" s="35" customFormat="1" ht="11.25" customHeight="1" hidden="1">
      <c r="A16" s="170"/>
      <c r="B16" s="141" t="s">
        <v>25</v>
      </c>
      <c r="C16" s="142" t="s">
        <v>26</v>
      </c>
      <c r="D16" s="142" t="s">
        <v>27</v>
      </c>
      <c r="E16" s="142" t="s">
        <v>28</v>
      </c>
      <c r="F16" s="142" t="s">
        <v>29</v>
      </c>
      <c r="G16" s="143" t="s">
        <v>9</v>
      </c>
      <c r="H16" s="144" t="s">
        <v>30</v>
      </c>
      <c r="I16" s="145" t="s">
        <v>31</v>
      </c>
      <c r="J16" s="145" t="s">
        <v>32</v>
      </c>
      <c r="K16" s="145" t="s">
        <v>29</v>
      </c>
      <c r="L16" s="146" t="s">
        <v>9</v>
      </c>
      <c r="M16" s="174"/>
      <c r="N16" s="176"/>
      <c r="O16" s="166"/>
      <c r="P16" s="168"/>
      <c r="Q16" s="168"/>
      <c r="BD16" s="36"/>
    </row>
    <row r="17" spans="1:56" s="35" customFormat="1" ht="15.75" customHeight="1" thickBot="1">
      <c r="A17" s="147"/>
      <c r="B17" s="148" t="s">
        <v>33</v>
      </c>
      <c r="C17" s="149" t="s">
        <v>34</v>
      </c>
      <c r="D17" s="148" t="s">
        <v>35</v>
      </c>
      <c r="E17" s="149" t="s">
        <v>36</v>
      </c>
      <c r="F17" s="150" t="s">
        <v>29</v>
      </c>
      <c r="G17" s="150" t="s">
        <v>9</v>
      </c>
      <c r="H17" s="151" t="s">
        <v>30</v>
      </c>
      <c r="I17" s="149" t="s">
        <v>31</v>
      </c>
      <c r="J17" s="151" t="s">
        <v>32</v>
      </c>
      <c r="K17" s="149" t="s">
        <v>29</v>
      </c>
      <c r="L17" s="151" t="s">
        <v>18</v>
      </c>
      <c r="M17" s="152"/>
      <c r="N17" s="153"/>
      <c r="O17" s="167"/>
      <c r="P17" s="168"/>
      <c r="Q17" s="168"/>
      <c r="BD17" s="36"/>
    </row>
    <row r="18" spans="1:17" ht="11.25">
      <c r="A18" s="38">
        <v>1</v>
      </c>
      <c r="B18" s="40">
        <v>45</v>
      </c>
      <c r="C18" s="41">
        <v>119</v>
      </c>
      <c r="D18" s="41">
        <v>108</v>
      </c>
      <c r="E18" s="41">
        <v>1032</v>
      </c>
      <c r="F18" s="51">
        <v>20</v>
      </c>
      <c r="G18" s="53">
        <v>1324</v>
      </c>
      <c r="H18" s="43">
        <v>317</v>
      </c>
      <c r="I18" s="41">
        <v>165</v>
      </c>
      <c r="J18" s="41">
        <v>615</v>
      </c>
      <c r="K18" s="44">
        <v>227</v>
      </c>
      <c r="L18" s="53">
        <v>1324</v>
      </c>
      <c r="M18" s="40">
        <v>118</v>
      </c>
      <c r="N18" s="48">
        <v>46</v>
      </c>
      <c r="O18" s="49">
        <f>(N18*100/M18)</f>
        <v>38.983050847457626</v>
      </c>
      <c r="P18" s="27"/>
      <c r="Q18" s="28"/>
    </row>
    <row r="19" spans="1:17" ht="11.25">
      <c r="A19" s="39">
        <v>2</v>
      </c>
      <c r="B19" s="42">
        <v>46</v>
      </c>
      <c r="C19" s="25">
        <v>149</v>
      </c>
      <c r="D19" s="25">
        <v>115</v>
      </c>
      <c r="E19" s="25">
        <v>1085</v>
      </c>
      <c r="F19" s="52">
        <v>35</v>
      </c>
      <c r="G19" s="54">
        <v>1430</v>
      </c>
      <c r="H19" s="45">
        <v>439</v>
      </c>
      <c r="I19" s="25">
        <v>212</v>
      </c>
      <c r="J19" s="25">
        <v>573</v>
      </c>
      <c r="K19" s="46">
        <v>206</v>
      </c>
      <c r="L19" s="54">
        <v>1430</v>
      </c>
      <c r="M19" s="42">
        <v>118</v>
      </c>
      <c r="N19" s="24">
        <v>59</v>
      </c>
      <c r="O19" s="50">
        <f>(N19*100/M19)</f>
        <v>50</v>
      </c>
      <c r="P19" s="27"/>
      <c r="Q19" s="28"/>
    </row>
    <row r="20" spans="1:17" ht="11.25">
      <c r="A20" s="39">
        <v>3</v>
      </c>
      <c r="B20" s="42">
        <v>36</v>
      </c>
      <c r="C20" s="25">
        <v>137</v>
      </c>
      <c r="D20" s="25">
        <v>141</v>
      </c>
      <c r="E20" s="25">
        <v>1205</v>
      </c>
      <c r="F20" s="52">
        <v>0</v>
      </c>
      <c r="G20" s="54">
        <v>1519</v>
      </c>
      <c r="H20" s="45">
        <v>519</v>
      </c>
      <c r="I20" s="25">
        <v>210</v>
      </c>
      <c r="J20" s="25">
        <v>676</v>
      </c>
      <c r="K20" s="46">
        <v>114</v>
      </c>
      <c r="L20" s="54">
        <v>1519</v>
      </c>
      <c r="M20" s="42">
        <v>118</v>
      </c>
      <c r="N20" s="24">
        <v>66</v>
      </c>
      <c r="O20" s="50">
        <f aca="true" t="shared" si="0" ref="O20:O71">(N20*100/M20)</f>
        <v>55.932203389830505</v>
      </c>
      <c r="P20" s="27"/>
      <c r="Q20" s="28"/>
    </row>
    <row r="21" spans="1:17" ht="11.25">
      <c r="A21" s="39">
        <v>4</v>
      </c>
      <c r="B21" s="42">
        <v>31</v>
      </c>
      <c r="C21" s="25">
        <v>133</v>
      </c>
      <c r="D21" s="25">
        <v>103</v>
      </c>
      <c r="E21" s="25">
        <v>1111</v>
      </c>
      <c r="F21" s="52">
        <v>0</v>
      </c>
      <c r="G21" s="54">
        <v>1378</v>
      </c>
      <c r="H21" s="45">
        <v>406</v>
      </c>
      <c r="I21" s="25">
        <v>210</v>
      </c>
      <c r="J21" s="25">
        <v>683</v>
      </c>
      <c r="K21" s="46">
        <v>79</v>
      </c>
      <c r="L21" s="54">
        <v>1378</v>
      </c>
      <c r="M21" s="42">
        <v>118</v>
      </c>
      <c r="N21" s="24">
        <v>66</v>
      </c>
      <c r="O21" s="50">
        <f t="shared" si="0"/>
        <v>55.932203389830505</v>
      </c>
      <c r="P21" s="27"/>
      <c r="Q21" s="28"/>
    </row>
    <row r="22" spans="1:17" ht="11.25">
      <c r="A22" s="39">
        <v>5</v>
      </c>
      <c r="B22" s="42">
        <v>36</v>
      </c>
      <c r="C22" s="25">
        <v>123</v>
      </c>
      <c r="D22" s="25">
        <v>96</v>
      </c>
      <c r="E22" s="25">
        <v>971</v>
      </c>
      <c r="F22" s="52">
        <v>11</v>
      </c>
      <c r="G22" s="54">
        <v>1237</v>
      </c>
      <c r="H22" s="45">
        <v>411</v>
      </c>
      <c r="I22" s="25">
        <v>99</v>
      </c>
      <c r="J22" s="25">
        <v>631</v>
      </c>
      <c r="K22" s="46">
        <v>96</v>
      </c>
      <c r="L22" s="54">
        <v>1237</v>
      </c>
      <c r="M22" s="42">
        <v>118</v>
      </c>
      <c r="N22" s="24">
        <v>66</v>
      </c>
      <c r="O22" s="50">
        <f t="shared" si="0"/>
        <v>55.932203389830505</v>
      </c>
      <c r="P22" s="27"/>
      <c r="Q22" s="28"/>
    </row>
    <row r="23" spans="1:17" ht="11.25">
      <c r="A23" s="39">
        <v>6</v>
      </c>
      <c r="B23" s="42">
        <v>38</v>
      </c>
      <c r="C23" s="25">
        <v>174</v>
      </c>
      <c r="D23" s="25">
        <v>89</v>
      </c>
      <c r="E23" s="25">
        <v>974</v>
      </c>
      <c r="F23" s="52">
        <v>2</v>
      </c>
      <c r="G23" s="54">
        <v>1277</v>
      </c>
      <c r="H23" s="45">
        <v>427</v>
      </c>
      <c r="I23" s="25">
        <v>152</v>
      </c>
      <c r="J23" s="25">
        <v>610</v>
      </c>
      <c r="K23" s="46">
        <v>88</v>
      </c>
      <c r="L23" s="54">
        <v>1277</v>
      </c>
      <c r="M23" s="42">
        <v>118</v>
      </c>
      <c r="N23" s="24">
        <v>67</v>
      </c>
      <c r="O23" s="50">
        <f t="shared" si="0"/>
        <v>56.779661016949156</v>
      </c>
      <c r="P23" s="27"/>
      <c r="Q23" s="28"/>
    </row>
    <row r="24" spans="1:17" ht="11.25">
      <c r="A24" s="39">
        <v>7</v>
      </c>
      <c r="B24" s="42">
        <v>34</v>
      </c>
      <c r="C24" s="25">
        <v>135</v>
      </c>
      <c r="D24" s="25">
        <v>102</v>
      </c>
      <c r="E24" s="25">
        <v>1048</v>
      </c>
      <c r="F24" s="52">
        <v>1</v>
      </c>
      <c r="G24" s="54">
        <v>1320</v>
      </c>
      <c r="H24" s="45">
        <v>508</v>
      </c>
      <c r="I24" s="25">
        <v>132</v>
      </c>
      <c r="J24" s="25">
        <v>510</v>
      </c>
      <c r="K24" s="46">
        <v>170</v>
      </c>
      <c r="L24" s="54">
        <v>1320</v>
      </c>
      <c r="M24" s="42">
        <v>118</v>
      </c>
      <c r="N24" s="24">
        <v>57</v>
      </c>
      <c r="O24" s="50">
        <f t="shared" si="0"/>
        <v>48.30508474576271</v>
      </c>
      <c r="P24" s="27"/>
      <c r="Q24" s="28"/>
    </row>
    <row r="25" spans="1:17" ht="11.25">
      <c r="A25" s="39">
        <v>8</v>
      </c>
      <c r="B25" s="42">
        <v>38</v>
      </c>
      <c r="C25" s="25">
        <v>206</v>
      </c>
      <c r="D25" s="25">
        <v>123</v>
      </c>
      <c r="E25" s="25">
        <v>1021</v>
      </c>
      <c r="F25" s="52">
        <v>27</v>
      </c>
      <c r="G25" s="54">
        <v>1415</v>
      </c>
      <c r="H25" s="45">
        <v>527</v>
      </c>
      <c r="I25" s="25">
        <v>153</v>
      </c>
      <c r="J25" s="25">
        <v>587</v>
      </c>
      <c r="K25" s="46">
        <v>148</v>
      </c>
      <c r="L25" s="54">
        <v>1415</v>
      </c>
      <c r="M25" s="42">
        <v>118</v>
      </c>
      <c r="N25" s="24">
        <v>57</v>
      </c>
      <c r="O25" s="50">
        <f t="shared" si="0"/>
        <v>48.30508474576271</v>
      </c>
      <c r="P25" s="27"/>
      <c r="Q25" s="28"/>
    </row>
    <row r="26" spans="1:17" ht="11.25">
      <c r="A26" s="39">
        <v>9</v>
      </c>
      <c r="B26" s="42">
        <v>47</v>
      </c>
      <c r="C26" s="25">
        <v>194</v>
      </c>
      <c r="D26" s="25">
        <v>129</v>
      </c>
      <c r="E26" s="25">
        <v>1007</v>
      </c>
      <c r="F26" s="52">
        <v>34</v>
      </c>
      <c r="G26" s="54">
        <v>1411</v>
      </c>
      <c r="H26" s="45">
        <v>548</v>
      </c>
      <c r="I26" s="25">
        <v>100</v>
      </c>
      <c r="J26" s="25">
        <v>589</v>
      </c>
      <c r="K26" s="46">
        <v>174</v>
      </c>
      <c r="L26" s="54">
        <v>1411</v>
      </c>
      <c r="M26" s="42">
        <v>118</v>
      </c>
      <c r="N26" s="24">
        <v>66</v>
      </c>
      <c r="O26" s="50">
        <f t="shared" si="0"/>
        <v>55.932203389830505</v>
      </c>
      <c r="P26" s="27"/>
      <c r="Q26" s="28"/>
    </row>
    <row r="27" spans="1:17" ht="11.25">
      <c r="A27" s="39">
        <v>10</v>
      </c>
      <c r="B27" s="42">
        <v>55</v>
      </c>
      <c r="C27" s="25">
        <v>221</v>
      </c>
      <c r="D27" s="25">
        <v>129</v>
      </c>
      <c r="E27" s="25">
        <v>1025</v>
      </c>
      <c r="F27" s="52">
        <v>23</v>
      </c>
      <c r="G27" s="54">
        <v>1453</v>
      </c>
      <c r="H27" s="45">
        <v>535</v>
      </c>
      <c r="I27" s="25">
        <v>154</v>
      </c>
      <c r="J27" s="25">
        <v>605</v>
      </c>
      <c r="K27" s="46">
        <v>159</v>
      </c>
      <c r="L27" s="54">
        <v>1453</v>
      </c>
      <c r="M27" s="42">
        <v>118</v>
      </c>
      <c r="N27" s="24">
        <v>66</v>
      </c>
      <c r="O27" s="50">
        <f t="shared" si="0"/>
        <v>55.932203389830505</v>
      </c>
      <c r="P27" s="27"/>
      <c r="Q27" s="28"/>
    </row>
    <row r="28" spans="1:17" ht="11.25">
      <c r="A28" s="39">
        <v>11</v>
      </c>
      <c r="B28" s="42">
        <v>40</v>
      </c>
      <c r="C28" s="25">
        <v>247</v>
      </c>
      <c r="D28" s="25">
        <v>103</v>
      </c>
      <c r="E28" s="25">
        <v>1073</v>
      </c>
      <c r="F28" s="52">
        <v>14</v>
      </c>
      <c r="G28" s="54">
        <v>1477</v>
      </c>
      <c r="H28" s="45">
        <v>527</v>
      </c>
      <c r="I28" s="25">
        <v>166</v>
      </c>
      <c r="J28" s="25">
        <v>605</v>
      </c>
      <c r="K28" s="46">
        <v>179</v>
      </c>
      <c r="L28" s="54">
        <v>1477</v>
      </c>
      <c r="M28" s="42">
        <v>118</v>
      </c>
      <c r="N28" s="24">
        <v>66</v>
      </c>
      <c r="O28" s="50">
        <f t="shared" si="0"/>
        <v>55.932203389830505</v>
      </c>
      <c r="P28" s="27"/>
      <c r="Q28" s="28"/>
    </row>
    <row r="29" spans="1:17" ht="11.25">
      <c r="A29" s="39">
        <v>12</v>
      </c>
      <c r="B29" s="42">
        <v>31</v>
      </c>
      <c r="C29" s="25">
        <v>190</v>
      </c>
      <c r="D29" s="25">
        <v>84</v>
      </c>
      <c r="E29" s="25">
        <v>832</v>
      </c>
      <c r="F29" s="52">
        <v>25</v>
      </c>
      <c r="G29" s="54">
        <v>1162</v>
      </c>
      <c r="H29" s="45">
        <v>353</v>
      </c>
      <c r="I29" s="25">
        <v>117</v>
      </c>
      <c r="J29" s="25">
        <v>471</v>
      </c>
      <c r="K29" s="46">
        <v>221</v>
      </c>
      <c r="L29" s="54">
        <v>1162</v>
      </c>
      <c r="M29" s="42">
        <v>118</v>
      </c>
      <c r="N29" s="24">
        <v>66</v>
      </c>
      <c r="O29" s="50">
        <f t="shared" si="0"/>
        <v>55.932203389830505</v>
      </c>
      <c r="P29" s="27"/>
      <c r="Q29" s="28"/>
    </row>
    <row r="30" spans="1:17" ht="11.25">
      <c r="A30" s="39">
        <v>13</v>
      </c>
      <c r="B30" s="42">
        <v>41</v>
      </c>
      <c r="C30" s="25">
        <v>215</v>
      </c>
      <c r="D30" s="25">
        <v>96</v>
      </c>
      <c r="E30" s="25">
        <v>816</v>
      </c>
      <c r="F30" s="52">
        <v>17</v>
      </c>
      <c r="G30" s="54">
        <v>1185</v>
      </c>
      <c r="H30" s="45">
        <v>416</v>
      </c>
      <c r="I30" s="25">
        <v>114</v>
      </c>
      <c r="J30" s="25">
        <v>443</v>
      </c>
      <c r="K30" s="46">
        <v>212</v>
      </c>
      <c r="L30" s="54">
        <v>1185</v>
      </c>
      <c r="M30" s="42">
        <v>118</v>
      </c>
      <c r="N30" s="24">
        <v>66</v>
      </c>
      <c r="O30" s="50">
        <f t="shared" si="0"/>
        <v>55.932203389830505</v>
      </c>
      <c r="P30" s="27"/>
      <c r="Q30" s="28"/>
    </row>
    <row r="31" spans="1:17" ht="11.25">
      <c r="A31" s="39">
        <v>14</v>
      </c>
      <c r="B31" s="42">
        <v>46</v>
      </c>
      <c r="C31" s="24">
        <v>200</v>
      </c>
      <c r="D31" s="24">
        <v>108</v>
      </c>
      <c r="E31" s="24">
        <v>941</v>
      </c>
      <c r="F31" s="39">
        <v>2</v>
      </c>
      <c r="G31" s="54">
        <v>1297</v>
      </c>
      <c r="H31" s="42">
        <v>450</v>
      </c>
      <c r="I31" s="24">
        <v>182</v>
      </c>
      <c r="J31" s="24">
        <v>503</v>
      </c>
      <c r="K31" s="47">
        <v>162</v>
      </c>
      <c r="L31" s="54">
        <v>1297</v>
      </c>
      <c r="M31" s="42">
        <v>118</v>
      </c>
      <c r="N31" s="26">
        <v>66</v>
      </c>
      <c r="O31" s="50">
        <f t="shared" si="0"/>
        <v>55.932203389830505</v>
      </c>
      <c r="P31" s="27"/>
      <c r="Q31" s="28"/>
    </row>
    <row r="32" spans="1:17" ht="11.25">
      <c r="A32" s="39">
        <v>15</v>
      </c>
      <c r="B32" s="42">
        <v>44</v>
      </c>
      <c r="C32" s="24">
        <v>252</v>
      </c>
      <c r="D32" s="24">
        <v>123</v>
      </c>
      <c r="E32" s="24">
        <v>986</v>
      </c>
      <c r="F32" s="39">
        <v>7</v>
      </c>
      <c r="G32" s="54">
        <v>1412</v>
      </c>
      <c r="H32" s="42">
        <v>499</v>
      </c>
      <c r="I32" s="24">
        <v>182</v>
      </c>
      <c r="J32" s="24">
        <v>570</v>
      </c>
      <c r="K32" s="47">
        <v>161</v>
      </c>
      <c r="L32" s="54">
        <v>1412</v>
      </c>
      <c r="M32" s="42">
        <v>118</v>
      </c>
      <c r="N32" s="26">
        <v>66</v>
      </c>
      <c r="O32" s="50">
        <f t="shared" si="0"/>
        <v>55.932203389830505</v>
      </c>
      <c r="P32" s="27"/>
      <c r="Q32" s="28"/>
    </row>
    <row r="33" spans="1:17" ht="11.25">
      <c r="A33" s="39">
        <v>16</v>
      </c>
      <c r="B33" s="42">
        <v>41</v>
      </c>
      <c r="C33" s="24">
        <v>239</v>
      </c>
      <c r="D33" s="24">
        <v>109</v>
      </c>
      <c r="E33" s="24">
        <v>832</v>
      </c>
      <c r="F33" s="39">
        <v>6</v>
      </c>
      <c r="G33" s="54">
        <v>1227</v>
      </c>
      <c r="H33" s="42">
        <v>452</v>
      </c>
      <c r="I33" s="24">
        <v>149</v>
      </c>
      <c r="J33" s="24">
        <v>431</v>
      </c>
      <c r="K33" s="47">
        <v>195</v>
      </c>
      <c r="L33" s="54">
        <v>1227</v>
      </c>
      <c r="M33" s="42">
        <v>118</v>
      </c>
      <c r="N33" s="26">
        <v>66</v>
      </c>
      <c r="O33" s="50">
        <f t="shared" si="0"/>
        <v>55.932203389830505</v>
      </c>
      <c r="P33" s="27"/>
      <c r="Q33" s="28"/>
    </row>
    <row r="34" spans="1:17" ht="11.25">
      <c r="A34" s="39">
        <v>17</v>
      </c>
      <c r="B34" s="42">
        <v>39</v>
      </c>
      <c r="C34" s="24">
        <v>220</v>
      </c>
      <c r="D34" s="24">
        <v>128</v>
      </c>
      <c r="E34" s="24">
        <v>750</v>
      </c>
      <c r="F34" s="39">
        <v>17</v>
      </c>
      <c r="G34" s="54">
        <v>1154</v>
      </c>
      <c r="H34" s="42">
        <v>498</v>
      </c>
      <c r="I34" s="24">
        <v>122</v>
      </c>
      <c r="J34" s="24">
        <v>439</v>
      </c>
      <c r="K34" s="47">
        <v>95</v>
      </c>
      <c r="L34" s="54">
        <v>1154</v>
      </c>
      <c r="M34" s="42">
        <v>118</v>
      </c>
      <c r="N34" s="26">
        <v>57</v>
      </c>
      <c r="O34" s="50">
        <f t="shared" si="0"/>
        <v>48.30508474576271</v>
      </c>
      <c r="P34" s="27"/>
      <c r="Q34" s="28"/>
    </row>
    <row r="35" spans="1:17" ht="11.25">
      <c r="A35" s="39">
        <v>18</v>
      </c>
      <c r="B35" s="42">
        <v>39</v>
      </c>
      <c r="C35" s="24">
        <v>228</v>
      </c>
      <c r="D35" s="24">
        <v>102</v>
      </c>
      <c r="E35" s="24">
        <v>685</v>
      </c>
      <c r="F35" s="39">
        <v>8</v>
      </c>
      <c r="G35" s="54">
        <v>1062</v>
      </c>
      <c r="H35" s="42">
        <v>350</v>
      </c>
      <c r="I35" s="24">
        <v>186</v>
      </c>
      <c r="J35" s="24">
        <v>394</v>
      </c>
      <c r="K35" s="47">
        <v>132</v>
      </c>
      <c r="L35" s="54">
        <v>1062</v>
      </c>
      <c r="M35" s="42">
        <v>118</v>
      </c>
      <c r="N35" s="26">
        <v>50</v>
      </c>
      <c r="O35" s="50">
        <f t="shared" si="0"/>
        <v>42.3728813559322</v>
      </c>
      <c r="P35" s="27"/>
      <c r="Q35" s="28"/>
    </row>
    <row r="36" spans="1:17" ht="11.25">
      <c r="A36" s="39">
        <v>19</v>
      </c>
      <c r="B36" s="42">
        <v>49</v>
      </c>
      <c r="C36" s="24">
        <v>191</v>
      </c>
      <c r="D36" s="24">
        <v>102</v>
      </c>
      <c r="E36" s="24">
        <v>717</v>
      </c>
      <c r="F36" s="39">
        <v>0</v>
      </c>
      <c r="G36" s="54">
        <v>1059</v>
      </c>
      <c r="H36" s="42">
        <v>357</v>
      </c>
      <c r="I36" s="24">
        <v>137</v>
      </c>
      <c r="J36" s="24">
        <v>457</v>
      </c>
      <c r="K36" s="47">
        <v>108</v>
      </c>
      <c r="L36" s="54">
        <v>1059</v>
      </c>
      <c r="M36" s="42">
        <v>118</v>
      </c>
      <c r="N36" s="26">
        <v>42</v>
      </c>
      <c r="O36" s="50">
        <f t="shared" si="0"/>
        <v>35.59322033898305</v>
      </c>
      <c r="P36" s="27"/>
      <c r="Q36" s="28"/>
    </row>
    <row r="37" spans="1:17" ht="11.25">
      <c r="A37" s="39">
        <v>20</v>
      </c>
      <c r="B37" s="42">
        <v>43</v>
      </c>
      <c r="C37" s="24">
        <v>228</v>
      </c>
      <c r="D37" s="24">
        <v>113</v>
      </c>
      <c r="E37" s="24">
        <v>919</v>
      </c>
      <c r="F37" s="39">
        <v>26</v>
      </c>
      <c r="G37" s="54">
        <v>1329</v>
      </c>
      <c r="H37" s="42">
        <v>542</v>
      </c>
      <c r="I37" s="24">
        <v>127</v>
      </c>
      <c r="J37" s="24">
        <v>539</v>
      </c>
      <c r="K37" s="47">
        <v>121</v>
      </c>
      <c r="L37" s="54">
        <v>1329</v>
      </c>
      <c r="M37" s="42">
        <v>118</v>
      </c>
      <c r="N37" s="26">
        <v>50</v>
      </c>
      <c r="O37" s="50">
        <f t="shared" si="0"/>
        <v>42.3728813559322</v>
      </c>
      <c r="P37" s="27"/>
      <c r="Q37" s="28"/>
    </row>
    <row r="38" spans="1:17" ht="11.25">
      <c r="A38" s="39">
        <v>21</v>
      </c>
      <c r="B38" s="42">
        <v>42</v>
      </c>
      <c r="C38" s="24">
        <v>212</v>
      </c>
      <c r="D38" s="24">
        <v>101</v>
      </c>
      <c r="E38" s="24">
        <v>705</v>
      </c>
      <c r="F38" s="39">
        <v>5</v>
      </c>
      <c r="G38" s="54">
        <v>1065</v>
      </c>
      <c r="H38" s="42">
        <v>371</v>
      </c>
      <c r="I38" s="24">
        <v>93</v>
      </c>
      <c r="J38" s="24">
        <v>443</v>
      </c>
      <c r="K38" s="47">
        <v>158</v>
      </c>
      <c r="L38" s="54">
        <v>1065</v>
      </c>
      <c r="M38" s="42">
        <v>118</v>
      </c>
      <c r="N38" s="26">
        <v>42</v>
      </c>
      <c r="O38" s="50">
        <f t="shared" si="0"/>
        <v>35.59322033898305</v>
      </c>
      <c r="P38" s="27"/>
      <c r="Q38" s="28"/>
    </row>
    <row r="39" spans="1:17" ht="11.25">
      <c r="A39" s="39">
        <v>22</v>
      </c>
      <c r="B39" s="42">
        <v>41</v>
      </c>
      <c r="C39" s="24">
        <v>181</v>
      </c>
      <c r="D39" s="24">
        <v>98</v>
      </c>
      <c r="E39" s="24">
        <v>648</v>
      </c>
      <c r="F39" s="39">
        <v>6</v>
      </c>
      <c r="G39" s="54">
        <v>974</v>
      </c>
      <c r="H39" s="42">
        <v>461</v>
      </c>
      <c r="I39" s="24">
        <v>71</v>
      </c>
      <c r="J39" s="24">
        <v>365</v>
      </c>
      <c r="K39" s="47">
        <v>77</v>
      </c>
      <c r="L39" s="54">
        <v>974</v>
      </c>
      <c r="M39" s="42">
        <v>118</v>
      </c>
      <c r="N39" s="26">
        <v>43</v>
      </c>
      <c r="O39" s="50">
        <f t="shared" si="0"/>
        <v>36.440677966101696</v>
      </c>
      <c r="P39" s="27"/>
      <c r="Q39" s="28"/>
    </row>
    <row r="40" spans="1:17" ht="11.25">
      <c r="A40" s="39">
        <v>23</v>
      </c>
      <c r="B40" s="42">
        <v>35</v>
      </c>
      <c r="C40" s="24">
        <v>222</v>
      </c>
      <c r="D40" s="24">
        <v>115</v>
      </c>
      <c r="E40" s="24">
        <v>655</v>
      </c>
      <c r="F40" s="39">
        <v>14</v>
      </c>
      <c r="G40" s="54">
        <v>1041</v>
      </c>
      <c r="H40" s="42">
        <v>469</v>
      </c>
      <c r="I40" s="24">
        <v>113</v>
      </c>
      <c r="J40" s="24">
        <v>407</v>
      </c>
      <c r="K40" s="47">
        <v>52</v>
      </c>
      <c r="L40" s="54">
        <v>1041</v>
      </c>
      <c r="M40" s="42">
        <v>118</v>
      </c>
      <c r="N40" s="26">
        <v>42</v>
      </c>
      <c r="O40" s="50">
        <f t="shared" si="0"/>
        <v>35.59322033898305</v>
      </c>
      <c r="P40" s="27"/>
      <c r="Q40" s="28"/>
    </row>
    <row r="41" spans="1:17" ht="11.25">
      <c r="A41" s="39">
        <v>24</v>
      </c>
      <c r="B41" s="42">
        <v>31</v>
      </c>
      <c r="C41" s="24">
        <v>211</v>
      </c>
      <c r="D41" s="24">
        <v>108</v>
      </c>
      <c r="E41" s="24">
        <v>539</v>
      </c>
      <c r="F41" s="39">
        <v>195</v>
      </c>
      <c r="G41" s="54">
        <v>1084</v>
      </c>
      <c r="H41" s="42">
        <v>497</v>
      </c>
      <c r="I41" s="24">
        <v>148</v>
      </c>
      <c r="J41" s="24">
        <v>392</v>
      </c>
      <c r="K41" s="47">
        <v>47</v>
      </c>
      <c r="L41" s="54">
        <v>1084</v>
      </c>
      <c r="M41" s="42">
        <v>118</v>
      </c>
      <c r="N41" s="26">
        <v>22</v>
      </c>
      <c r="O41" s="50">
        <f t="shared" si="0"/>
        <v>18.64406779661017</v>
      </c>
      <c r="P41" s="27"/>
      <c r="Q41" s="28"/>
    </row>
    <row r="42" spans="1:17" ht="11.25">
      <c r="A42" s="39">
        <v>25</v>
      </c>
      <c r="B42" s="42">
        <v>47</v>
      </c>
      <c r="C42" s="24">
        <v>210</v>
      </c>
      <c r="D42" s="24">
        <v>120</v>
      </c>
      <c r="E42" s="24">
        <v>631</v>
      </c>
      <c r="F42" s="39">
        <v>1</v>
      </c>
      <c r="G42" s="54">
        <v>1009</v>
      </c>
      <c r="H42" s="42">
        <v>482</v>
      </c>
      <c r="I42" s="24">
        <v>111</v>
      </c>
      <c r="J42" s="24">
        <v>379</v>
      </c>
      <c r="K42" s="47">
        <v>37</v>
      </c>
      <c r="L42" s="54">
        <v>1009</v>
      </c>
      <c r="M42" s="42">
        <v>118</v>
      </c>
      <c r="N42" s="26">
        <v>24</v>
      </c>
      <c r="O42" s="50">
        <f t="shared" si="0"/>
        <v>20.338983050847457</v>
      </c>
      <c r="P42" s="27"/>
      <c r="Q42" s="28"/>
    </row>
    <row r="43" spans="1:17" ht="11.25">
      <c r="A43" s="39">
        <v>26</v>
      </c>
      <c r="B43" s="42">
        <v>40</v>
      </c>
      <c r="C43" s="24">
        <v>166</v>
      </c>
      <c r="D43" s="24">
        <v>80</v>
      </c>
      <c r="E43" s="24">
        <v>1216</v>
      </c>
      <c r="F43" s="39">
        <v>1</v>
      </c>
      <c r="G43" s="54">
        <v>1503</v>
      </c>
      <c r="H43" s="42">
        <v>971</v>
      </c>
      <c r="I43" s="24">
        <v>109</v>
      </c>
      <c r="J43" s="24">
        <v>386</v>
      </c>
      <c r="K43" s="47">
        <v>37</v>
      </c>
      <c r="L43" s="54">
        <v>1503</v>
      </c>
      <c r="M43" s="42">
        <v>118</v>
      </c>
      <c r="N43" s="26">
        <v>32</v>
      </c>
      <c r="O43" s="50">
        <f t="shared" si="0"/>
        <v>27.11864406779661</v>
      </c>
      <c r="P43" s="27"/>
      <c r="Q43" s="28"/>
    </row>
    <row r="44" spans="1:17" ht="11.25">
      <c r="A44" s="39">
        <v>27</v>
      </c>
      <c r="B44" s="42">
        <v>21</v>
      </c>
      <c r="C44" s="24">
        <v>155</v>
      </c>
      <c r="D44" s="24">
        <v>84</v>
      </c>
      <c r="E44" s="24">
        <v>645</v>
      </c>
      <c r="F44" s="39">
        <v>1</v>
      </c>
      <c r="G44" s="54">
        <v>906</v>
      </c>
      <c r="H44" s="42">
        <v>413</v>
      </c>
      <c r="I44" s="24">
        <v>99</v>
      </c>
      <c r="J44" s="24">
        <v>325</v>
      </c>
      <c r="K44" s="47">
        <v>69</v>
      </c>
      <c r="L44" s="54">
        <v>906</v>
      </c>
      <c r="M44" s="42">
        <v>118</v>
      </c>
      <c r="N44" s="26">
        <v>31</v>
      </c>
      <c r="O44" s="50">
        <f t="shared" si="0"/>
        <v>26.271186440677965</v>
      </c>
      <c r="P44" s="27"/>
      <c r="Q44" s="28"/>
    </row>
    <row r="45" spans="1:17" ht="11.25">
      <c r="A45" s="39">
        <v>28</v>
      </c>
      <c r="B45" s="42">
        <v>21</v>
      </c>
      <c r="C45" s="24">
        <v>152</v>
      </c>
      <c r="D45" s="24">
        <v>60</v>
      </c>
      <c r="E45" s="24">
        <v>558</v>
      </c>
      <c r="F45" s="39">
        <v>0</v>
      </c>
      <c r="G45" s="54">
        <v>791</v>
      </c>
      <c r="H45" s="42">
        <v>333</v>
      </c>
      <c r="I45" s="24">
        <v>89</v>
      </c>
      <c r="J45" s="24">
        <v>301</v>
      </c>
      <c r="K45" s="47">
        <v>68</v>
      </c>
      <c r="L45" s="54">
        <v>791</v>
      </c>
      <c r="M45" s="42">
        <v>118</v>
      </c>
      <c r="N45" s="24">
        <v>24</v>
      </c>
      <c r="O45" s="50">
        <f t="shared" si="0"/>
        <v>20.338983050847457</v>
      </c>
      <c r="P45" s="27"/>
      <c r="Q45" s="28"/>
    </row>
    <row r="46" spans="1:17" ht="11.25">
      <c r="A46" s="39">
        <v>29</v>
      </c>
      <c r="B46" s="42">
        <v>33</v>
      </c>
      <c r="C46" s="24">
        <v>127</v>
      </c>
      <c r="D46" s="24">
        <v>61</v>
      </c>
      <c r="E46" s="24">
        <v>603</v>
      </c>
      <c r="F46" s="39">
        <v>0</v>
      </c>
      <c r="G46" s="54">
        <v>824</v>
      </c>
      <c r="H46" s="42">
        <v>340</v>
      </c>
      <c r="I46" s="24">
        <v>75</v>
      </c>
      <c r="J46" s="24">
        <v>349</v>
      </c>
      <c r="K46" s="47">
        <v>60</v>
      </c>
      <c r="L46" s="54">
        <v>824</v>
      </c>
      <c r="M46" s="42">
        <v>118</v>
      </c>
      <c r="N46" s="24">
        <v>29</v>
      </c>
      <c r="O46" s="50">
        <f t="shared" si="0"/>
        <v>24.576271186440678</v>
      </c>
      <c r="P46" s="27"/>
      <c r="Q46" s="28"/>
    </row>
    <row r="47" spans="1:17" ht="11.25">
      <c r="A47" s="39">
        <v>30</v>
      </c>
      <c r="B47" s="42">
        <v>25</v>
      </c>
      <c r="C47" s="24">
        <v>92</v>
      </c>
      <c r="D47" s="24">
        <v>56</v>
      </c>
      <c r="E47" s="24">
        <v>542</v>
      </c>
      <c r="F47" s="39">
        <v>0</v>
      </c>
      <c r="G47" s="54">
        <v>715</v>
      </c>
      <c r="H47" s="42">
        <v>324</v>
      </c>
      <c r="I47" s="24">
        <v>70</v>
      </c>
      <c r="J47" s="24">
        <v>283</v>
      </c>
      <c r="K47" s="47">
        <v>38</v>
      </c>
      <c r="L47" s="54">
        <v>715</v>
      </c>
      <c r="M47" s="42">
        <v>118</v>
      </c>
      <c r="N47" s="24">
        <v>49</v>
      </c>
      <c r="O47" s="50">
        <f t="shared" si="0"/>
        <v>41.52542372881356</v>
      </c>
      <c r="P47" s="27"/>
      <c r="Q47" s="28"/>
    </row>
    <row r="48" spans="1:17" ht="11.25">
      <c r="A48" s="39">
        <v>31</v>
      </c>
      <c r="B48" s="42">
        <v>26</v>
      </c>
      <c r="C48" s="24">
        <v>116</v>
      </c>
      <c r="D48" s="24">
        <v>90</v>
      </c>
      <c r="E48" s="24">
        <v>551</v>
      </c>
      <c r="F48" s="39">
        <v>0</v>
      </c>
      <c r="G48" s="54">
        <v>783</v>
      </c>
      <c r="H48" s="42">
        <v>351</v>
      </c>
      <c r="I48" s="24">
        <v>37</v>
      </c>
      <c r="J48" s="24">
        <v>361</v>
      </c>
      <c r="K48" s="47">
        <v>34</v>
      </c>
      <c r="L48" s="54">
        <v>783</v>
      </c>
      <c r="M48" s="42">
        <v>118</v>
      </c>
      <c r="N48" s="24">
        <v>49</v>
      </c>
      <c r="O48" s="50">
        <f t="shared" si="0"/>
        <v>41.52542372881356</v>
      </c>
      <c r="P48" s="27"/>
      <c r="Q48" s="28"/>
    </row>
    <row r="49" spans="1:17" ht="11.25">
      <c r="A49" s="39">
        <v>32</v>
      </c>
      <c r="B49" s="42">
        <v>30</v>
      </c>
      <c r="C49" s="24">
        <v>158</v>
      </c>
      <c r="D49" s="24">
        <v>84</v>
      </c>
      <c r="E49" s="24">
        <v>633</v>
      </c>
      <c r="F49" s="39">
        <v>0</v>
      </c>
      <c r="G49" s="54">
        <v>905</v>
      </c>
      <c r="H49" s="42">
        <v>326</v>
      </c>
      <c r="I49" s="24">
        <v>125</v>
      </c>
      <c r="J49" s="24">
        <v>382</v>
      </c>
      <c r="K49" s="47">
        <v>72</v>
      </c>
      <c r="L49" s="54">
        <v>905</v>
      </c>
      <c r="M49" s="42">
        <v>118</v>
      </c>
      <c r="N49" s="24">
        <v>50</v>
      </c>
      <c r="O49" s="50">
        <f t="shared" si="0"/>
        <v>42.3728813559322</v>
      </c>
      <c r="P49" s="27"/>
      <c r="Q49" s="28"/>
    </row>
    <row r="50" spans="1:17" ht="11.25">
      <c r="A50" s="39">
        <v>33</v>
      </c>
      <c r="B50" s="42">
        <v>33</v>
      </c>
      <c r="C50" s="24">
        <v>214</v>
      </c>
      <c r="D50" s="24">
        <v>138</v>
      </c>
      <c r="E50" s="24">
        <v>796</v>
      </c>
      <c r="F50" s="39">
        <v>0</v>
      </c>
      <c r="G50" s="54">
        <v>1181</v>
      </c>
      <c r="H50" s="42">
        <v>568</v>
      </c>
      <c r="I50" s="24">
        <v>115</v>
      </c>
      <c r="J50" s="24">
        <v>477</v>
      </c>
      <c r="K50" s="47">
        <v>21</v>
      </c>
      <c r="L50" s="54">
        <v>1181</v>
      </c>
      <c r="M50" s="42">
        <v>118</v>
      </c>
      <c r="N50" s="24">
        <v>43</v>
      </c>
      <c r="O50" s="50">
        <f t="shared" si="0"/>
        <v>36.440677966101696</v>
      </c>
      <c r="P50" s="27"/>
      <c r="Q50" s="28"/>
    </row>
    <row r="51" spans="1:17" ht="11.25">
      <c r="A51" s="39">
        <v>34</v>
      </c>
      <c r="B51" s="42">
        <v>51</v>
      </c>
      <c r="C51" s="24">
        <v>344</v>
      </c>
      <c r="D51" s="24">
        <v>190</v>
      </c>
      <c r="E51" s="24">
        <v>849</v>
      </c>
      <c r="F51" s="39">
        <v>0</v>
      </c>
      <c r="G51" s="54">
        <v>1434</v>
      </c>
      <c r="H51" s="42">
        <v>755</v>
      </c>
      <c r="I51" s="24">
        <v>141</v>
      </c>
      <c r="J51" s="24">
        <v>485</v>
      </c>
      <c r="K51" s="47">
        <v>53</v>
      </c>
      <c r="L51" s="54">
        <v>1434</v>
      </c>
      <c r="M51" s="42">
        <v>118</v>
      </c>
      <c r="N51" s="24">
        <v>50</v>
      </c>
      <c r="O51" s="50">
        <f t="shared" si="0"/>
        <v>42.3728813559322</v>
      </c>
      <c r="P51" s="27"/>
      <c r="Q51" s="28"/>
    </row>
    <row r="52" spans="1:17" ht="11.25">
      <c r="A52" s="39">
        <v>35</v>
      </c>
      <c r="B52" s="42">
        <v>42</v>
      </c>
      <c r="C52" s="24">
        <v>374</v>
      </c>
      <c r="D52" s="24">
        <v>201</v>
      </c>
      <c r="E52" s="24">
        <v>901</v>
      </c>
      <c r="F52" s="39">
        <v>0</v>
      </c>
      <c r="G52" s="54">
        <v>1518</v>
      </c>
      <c r="H52" s="42">
        <v>792</v>
      </c>
      <c r="I52" s="24">
        <v>150</v>
      </c>
      <c r="J52" s="24">
        <v>504</v>
      </c>
      <c r="K52" s="47">
        <v>72</v>
      </c>
      <c r="L52" s="54">
        <v>1518</v>
      </c>
      <c r="M52" s="42">
        <v>118</v>
      </c>
      <c r="N52" s="24">
        <v>49</v>
      </c>
      <c r="O52" s="50">
        <f t="shared" si="0"/>
        <v>41.52542372881356</v>
      </c>
      <c r="P52" s="27"/>
      <c r="Q52" s="28"/>
    </row>
    <row r="53" spans="1:17" ht="11.25">
      <c r="A53" s="39">
        <v>36</v>
      </c>
      <c r="B53" s="42">
        <v>51</v>
      </c>
      <c r="C53" s="24">
        <v>421</v>
      </c>
      <c r="D53" s="24">
        <v>215</v>
      </c>
      <c r="E53" s="24">
        <v>990</v>
      </c>
      <c r="F53" s="39">
        <v>0</v>
      </c>
      <c r="G53" s="54">
        <v>1677</v>
      </c>
      <c r="H53" s="42">
        <v>810</v>
      </c>
      <c r="I53" s="24">
        <v>151</v>
      </c>
      <c r="J53" s="24">
        <v>639</v>
      </c>
      <c r="K53" s="47">
        <v>77</v>
      </c>
      <c r="L53" s="54">
        <v>1677</v>
      </c>
      <c r="M53" s="42">
        <v>118</v>
      </c>
      <c r="N53" s="24">
        <v>43</v>
      </c>
      <c r="O53" s="50">
        <f t="shared" si="0"/>
        <v>36.440677966101696</v>
      </c>
      <c r="P53" s="27"/>
      <c r="Q53" s="28"/>
    </row>
    <row r="54" spans="1:17" ht="11.25">
      <c r="A54" s="39">
        <v>37</v>
      </c>
      <c r="B54" s="42">
        <v>64</v>
      </c>
      <c r="C54" s="24">
        <v>425</v>
      </c>
      <c r="D54" s="24">
        <v>265</v>
      </c>
      <c r="E54" s="24">
        <v>1343</v>
      </c>
      <c r="F54" s="39">
        <v>7</v>
      </c>
      <c r="G54" s="54">
        <v>2104</v>
      </c>
      <c r="H54" s="42">
        <v>897</v>
      </c>
      <c r="I54" s="24">
        <v>239</v>
      </c>
      <c r="J54" s="24">
        <v>836</v>
      </c>
      <c r="K54" s="47">
        <v>132</v>
      </c>
      <c r="L54" s="54">
        <v>2104</v>
      </c>
      <c r="M54" s="42">
        <v>118</v>
      </c>
      <c r="N54" s="24">
        <v>51</v>
      </c>
      <c r="O54" s="50">
        <f t="shared" si="0"/>
        <v>43.220338983050844</v>
      </c>
      <c r="P54" s="27"/>
      <c r="Q54" s="28"/>
    </row>
    <row r="55" spans="1:17" ht="11.25">
      <c r="A55" s="39">
        <v>38</v>
      </c>
      <c r="B55" s="42">
        <v>55</v>
      </c>
      <c r="C55" s="24">
        <v>500</v>
      </c>
      <c r="D55" s="24">
        <v>370</v>
      </c>
      <c r="E55" s="24">
        <v>1498</v>
      </c>
      <c r="F55" s="39">
        <v>5</v>
      </c>
      <c r="G55" s="54">
        <v>2428</v>
      </c>
      <c r="H55" s="42">
        <v>1001</v>
      </c>
      <c r="I55" s="24">
        <v>306</v>
      </c>
      <c r="J55" s="24">
        <v>936</v>
      </c>
      <c r="K55" s="47">
        <v>185</v>
      </c>
      <c r="L55" s="54">
        <v>2428</v>
      </c>
      <c r="M55" s="42">
        <v>118</v>
      </c>
      <c r="N55" s="24">
        <v>50</v>
      </c>
      <c r="O55" s="50">
        <f t="shared" si="0"/>
        <v>42.3728813559322</v>
      </c>
      <c r="P55" s="27"/>
      <c r="Q55" s="28"/>
    </row>
    <row r="56" spans="1:17" ht="11.25">
      <c r="A56" s="39">
        <v>39</v>
      </c>
      <c r="B56" s="42">
        <v>46</v>
      </c>
      <c r="C56" s="24">
        <v>407</v>
      </c>
      <c r="D56" s="24">
        <v>249</v>
      </c>
      <c r="E56" s="24">
        <v>1224</v>
      </c>
      <c r="F56" s="39">
        <v>0</v>
      </c>
      <c r="G56" s="54">
        <v>1926</v>
      </c>
      <c r="H56" s="42">
        <v>807</v>
      </c>
      <c r="I56" s="24">
        <v>219</v>
      </c>
      <c r="J56" s="24">
        <v>803</v>
      </c>
      <c r="K56" s="47">
        <v>97</v>
      </c>
      <c r="L56" s="54">
        <v>1926</v>
      </c>
      <c r="M56" s="42">
        <v>118</v>
      </c>
      <c r="N56" s="24">
        <v>45</v>
      </c>
      <c r="O56" s="50">
        <f t="shared" si="0"/>
        <v>38.13559322033898</v>
      </c>
      <c r="P56" s="27"/>
      <c r="Q56" s="28"/>
    </row>
    <row r="57" spans="1:17" ht="11.25">
      <c r="A57" s="39">
        <v>40</v>
      </c>
      <c r="B57" s="42">
        <v>46</v>
      </c>
      <c r="C57" s="24">
        <v>372</v>
      </c>
      <c r="D57" s="24">
        <v>224</v>
      </c>
      <c r="E57" s="24">
        <v>1048</v>
      </c>
      <c r="F57" s="39">
        <v>0</v>
      </c>
      <c r="G57" s="54">
        <v>1690</v>
      </c>
      <c r="H57" s="42">
        <v>737</v>
      </c>
      <c r="I57" s="24">
        <v>157</v>
      </c>
      <c r="J57" s="24">
        <v>762</v>
      </c>
      <c r="K57" s="47">
        <v>34</v>
      </c>
      <c r="L57" s="54">
        <v>1690</v>
      </c>
      <c r="M57" s="42">
        <v>118</v>
      </c>
      <c r="N57" s="24">
        <v>45</v>
      </c>
      <c r="O57" s="50">
        <f t="shared" si="0"/>
        <v>38.13559322033898</v>
      </c>
      <c r="P57" s="27"/>
      <c r="Q57" s="28"/>
    </row>
    <row r="58" spans="1:17" ht="11.25">
      <c r="A58" s="39">
        <v>41</v>
      </c>
      <c r="B58" s="42">
        <v>43</v>
      </c>
      <c r="C58" s="24">
        <v>245</v>
      </c>
      <c r="D58" s="24">
        <v>156</v>
      </c>
      <c r="E58" s="24">
        <v>968</v>
      </c>
      <c r="F58" s="39">
        <v>0</v>
      </c>
      <c r="G58" s="54">
        <v>1412</v>
      </c>
      <c r="H58" s="42">
        <v>531</v>
      </c>
      <c r="I58" s="24">
        <v>148</v>
      </c>
      <c r="J58" s="24">
        <v>685</v>
      </c>
      <c r="K58" s="47">
        <v>48</v>
      </c>
      <c r="L58" s="54">
        <v>1412</v>
      </c>
      <c r="M58" s="42">
        <v>118</v>
      </c>
      <c r="N58" s="24">
        <v>55</v>
      </c>
      <c r="O58" s="50">
        <f t="shared" si="0"/>
        <v>46.610169491525426</v>
      </c>
      <c r="P58" s="27"/>
      <c r="Q58" s="28"/>
    </row>
    <row r="59" spans="1:17" ht="11.25">
      <c r="A59" s="39">
        <v>42</v>
      </c>
      <c r="B59" s="42">
        <v>51</v>
      </c>
      <c r="C59" s="24">
        <v>271</v>
      </c>
      <c r="D59" s="24">
        <v>222</v>
      </c>
      <c r="E59" s="24">
        <v>954</v>
      </c>
      <c r="F59" s="39">
        <v>0</v>
      </c>
      <c r="G59" s="54">
        <v>1498</v>
      </c>
      <c r="H59" s="42">
        <v>577</v>
      </c>
      <c r="I59" s="24">
        <v>152</v>
      </c>
      <c r="J59" s="24">
        <v>684</v>
      </c>
      <c r="K59" s="47">
        <v>85</v>
      </c>
      <c r="L59" s="54">
        <v>1498</v>
      </c>
      <c r="M59" s="42">
        <v>118</v>
      </c>
      <c r="N59" s="24">
        <v>62</v>
      </c>
      <c r="O59" s="50">
        <f t="shared" si="0"/>
        <v>52.54237288135593</v>
      </c>
      <c r="P59" s="27"/>
      <c r="Q59" s="28"/>
    </row>
    <row r="60" spans="1:17" ht="11.25">
      <c r="A60" s="39">
        <v>43</v>
      </c>
      <c r="B60" s="42">
        <v>48</v>
      </c>
      <c r="C60" s="24">
        <v>184</v>
      </c>
      <c r="D60" s="24">
        <v>123</v>
      </c>
      <c r="E60" s="24">
        <v>885</v>
      </c>
      <c r="F60" s="39">
        <v>0</v>
      </c>
      <c r="G60" s="54">
        <v>1240</v>
      </c>
      <c r="H60" s="42">
        <v>557</v>
      </c>
      <c r="I60" s="24">
        <v>156</v>
      </c>
      <c r="J60" s="24">
        <v>452</v>
      </c>
      <c r="K60" s="47">
        <v>75</v>
      </c>
      <c r="L60" s="54">
        <v>1240</v>
      </c>
      <c r="M60" s="42">
        <v>118</v>
      </c>
      <c r="N60" s="24">
        <v>62</v>
      </c>
      <c r="O60" s="50">
        <f t="shared" si="0"/>
        <v>52.54237288135593</v>
      </c>
      <c r="P60" s="27"/>
      <c r="Q60" s="28"/>
    </row>
    <row r="61" spans="1:17" ht="11.25">
      <c r="A61" s="39">
        <v>44</v>
      </c>
      <c r="B61" s="42">
        <v>49</v>
      </c>
      <c r="C61" s="24">
        <v>211</v>
      </c>
      <c r="D61" s="24">
        <v>107</v>
      </c>
      <c r="E61" s="24">
        <v>840</v>
      </c>
      <c r="F61" s="39">
        <v>21</v>
      </c>
      <c r="G61" s="54">
        <v>1228</v>
      </c>
      <c r="H61" s="42">
        <v>489</v>
      </c>
      <c r="I61" s="24">
        <v>121</v>
      </c>
      <c r="J61" s="24">
        <v>560</v>
      </c>
      <c r="K61" s="47">
        <v>58</v>
      </c>
      <c r="L61" s="54">
        <v>1228</v>
      </c>
      <c r="M61" s="42">
        <v>118</v>
      </c>
      <c r="N61" s="24">
        <v>61</v>
      </c>
      <c r="O61" s="50">
        <f t="shared" si="0"/>
        <v>51.69491525423729</v>
      </c>
      <c r="P61" s="27"/>
      <c r="Q61" s="28"/>
    </row>
    <row r="62" spans="1:17" ht="11.25">
      <c r="A62" s="39">
        <v>45</v>
      </c>
      <c r="B62" s="42">
        <v>37</v>
      </c>
      <c r="C62" s="24">
        <v>186</v>
      </c>
      <c r="D62" s="24">
        <v>138</v>
      </c>
      <c r="E62" s="24">
        <v>735</v>
      </c>
      <c r="F62" s="39">
        <v>0</v>
      </c>
      <c r="G62" s="54">
        <v>1096</v>
      </c>
      <c r="H62" s="42">
        <v>453</v>
      </c>
      <c r="I62" s="24">
        <v>78</v>
      </c>
      <c r="J62" s="24">
        <v>503</v>
      </c>
      <c r="K62" s="47">
        <v>62</v>
      </c>
      <c r="L62" s="54">
        <v>1096</v>
      </c>
      <c r="M62" s="42">
        <v>118</v>
      </c>
      <c r="N62" s="24">
        <v>42</v>
      </c>
      <c r="O62" s="50">
        <f t="shared" si="0"/>
        <v>35.59322033898305</v>
      </c>
      <c r="P62" s="27"/>
      <c r="Q62" s="28"/>
    </row>
    <row r="63" spans="1:17" ht="11.25">
      <c r="A63" s="39">
        <v>46</v>
      </c>
      <c r="B63" s="42">
        <v>48</v>
      </c>
      <c r="C63" s="24">
        <v>164</v>
      </c>
      <c r="D63" s="24">
        <v>125</v>
      </c>
      <c r="E63" s="24">
        <v>700</v>
      </c>
      <c r="F63" s="39">
        <v>24</v>
      </c>
      <c r="G63" s="54">
        <v>1061</v>
      </c>
      <c r="H63" s="42">
        <v>427</v>
      </c>
      <c r="I63" s="24">
        <v>81</v>
      </c>
      <c r="J63" s="24">
        <v>476</v>
      </c>
      <c r="K63" s="47">
        <v>77</v>
      </c>
      <c r="L63" s="54">
        <v>1061</v>
      </c>
      <c r="M63" s="42">
        <v>118</v>
      </c>
      <c r="N63" s="24">
        <v>44</v>
      </c>
      <c r="O63" s="50">
        <f t="shared" si="0"/>
        <v>37.28813559322034</v>
      </c>
      <c r="P63" s="27"/>
      <c r="Q63" s="28"/>
    </row>
    <row r="64" spans="1:17" ht="11.25">
      <c r="A64" s="39">
        <v>47</v>
      </c>
      <c r="B64" s="42">
        <v>58</v>
      </c>
      <c r="C64" s="24">
        <v>198</v>
      </c>
      <c r="D64" s="24">
        <v>133</v>
      </c>
      <c r="E64" s="24">
        <v>800</v>
      </c>
      <c r="F64" s="39">
        <v>32</v>
      </c>
      <c r="G64" s="54">
        <v>1221</v>
      </c>
      <c r="H64" s="42">
        <v>614</v>
      </c>
      <c r="I64" s="24">
        <v>165</v>
      </c>
      <c r="J64" s="24">
        <v>390</v>
      </c>
      <c r="K64" s="47">
        <v>52</v>
      </c>
      <c r="L64" s="54">
        <v>1221</v>
      </c>
      <c r="M64" s="42">
        <v>118</v>
      </c>
      <c r="N64" s="24">
        <v>45</v>
      </c>
      <c r="O64" s="50">
        <f t="shared" si="0"/>
        <v>38.13559322033898</v>
      </c>
      <c r="P64" s="27"/>
      <c r="Q64" s="28"/>
    </row>
    <row r="65" spans="1:17" ht="11.25">
      <c r="A65" s="39">
        <v>48</v>
      </c>
      <c r="B65" s="42">
        <v>40</v>
      </c>
      <c r="C65" s="24">
        <v>137</v>
      </c>
      <c r="D65" s="24">
        <v>78</v>
      </c>
      <c r="E65" s="24">
        <v>754</v>
      </c>
      <c r="F65" s="39">
        <v>7</v>
      </c>
      <c r="G65" s="54">
        <v>1016</v>
      </c>
      <c r="H65" s="42">
        <v>343</v>
      </c>
      <c r="I65" s="24">
        <v>62</v>
      </c>
      <c r="J65" s="24">
        <v>565</v>
      </c>
      <c r="K65" s="47">
        <v>46</v>
      </c>
      <c r="L65" s="54">
        <v>1016</v>
      </c>
      <c r="M65" s="42">
        <v>118</v>
      </c>
      <c r="N65" s="24">
        <v>45</v>
      </c>
      <c r="O65" s="50">
        <f t="shared" si="0"/>
        <v>38.13559322033898</v>
      </c>
      <c r="P65" s="27"/>
      <c r="Q65" s="28"/>
    </row>
    <row r="66" spans="1:17" ht="11.25">
      <c r="A66" s="39">
        <v>49</v>
      </c>
      <c r="B66" s="42">
        <v>30</v>
      </c>
      <c r="C66" s="24">
        <v>122</v>
      </c>
      <c r="D66" s="24">
        <v>85</v>
      </c>
      <c r="E66" s="24">
        <v>710</v>
      </c>
      <c r="F66" s="39">
        <v>17</v>
      </c>
      <c r="G66" s="54">
        <v>964</v>
      </c>
      <c r="H66" s="42">
        <v>370</v>
      </c>
      <c r="I66" s="24">
        <v>51</v>
      </c>
      <c r="J66" s="24">
        <v>518</v>
      </c>
      <c r="K66" s="47">
        <v>25</v>
      </c>
      <c r="L66" s="54">
        <v>964</v>
      </c>
      <c r="M66" s="42">
        <v>118</v>
      </c>
      <c r="N66" s="24">
        <v>69</v>
      </c>
      <c r="O66" s="50">
        <f t="shared" si="0"/>
        <v>58.47457627118644</v>
      </c>
      <c r="P66" s="27"/>
      <c r="Q66" s="28"/>
    </row>
    <row r="67" spans="1:17" ht="11.25">
      <c r="A67" s="39">
        <v>50</v>
      </c>
      <c r="B67" s="42">
        <v>25</v>
      </c>
      <c r="C67" s="24">
        <v>118</v>
      </c>
      <c r="D67" s="24">
        <v>69</v>
      </c>
      <c r="E67" s="24">
        <v>763</v>
      </c>
      <c r="F67" s="39">
        <v>14</v>
      </c>
      <c r="G67" s="54">
        <v>989</v>
      </c>
      <c r="H67" s="42">
        <v>350</v>
      </c>
      <c r="I67" s="24">
        <v>50</v>
      </c>
      <c r="J67" s="24">
        <v>509</v>
      </c>
      <c r="K67" s="47">
        <v>80</v>
      </c>
      <c r="L67" s="54">
        <v>989</v>
      </c>
      <c r="M67" s="42">
        <v>118</v>
      </c>
      <c r="N67" s="24">
        <v>51</v>
      </c>
      <c r="O67" s="50">
        <f t="shared" si="0"/>
        <v>43.220338983050844</v>
      </c>
      <c r="P67" s="27"/>
      <c r="Q67" s="28"/>
    </row>
    <row r="68" spans="1:17" ht="11.25">
      <c r="A68" s="39">
        <v>51</v>
      </c>
      <c r="B68" s="42">
        <v>36</v>
      </c>
      <c r="C68" s="24">
        <v>116</v>
      </c>
      <c r="D68" s="24">
        <v>64</v>
      </c>
      <c r="E68" s="24">
        <v>711</v>
      </c>
      <c r="F68" s="39">
        <v>0</v>
      </c>
      <c r="G68" s="54">
        <v>927</v>
      </c>
      <c r="H68" s="42">
        <v>345</v>
      </c>
      <c r="I68" s="24">
        <v>83</v>
      </c>
      <c r="J68" s="24">
        <v>458</v>
      </c>
      <c r="K68" s="47">
        <v>41</v>
      </c>
      <c r="L68" s="54">
        <v>927</v>
      </c>
      <c r="M68" s="42">
        <v>118</v>
      </c>
      <c r="N68" s="24">
        <v>29</v>
      </c>
      <c r="O68" s="50">
        <f t="shared" si="0"/>
        <v>24.576271186440678</v>
      </c>
      <c r="P68" s="27"/>
      <c r="Q68" s="28"/>
    </row>
    <row r="69" spans="1:17" ht="11.25">
      <c r="A69" s="39">
        <v>52</v>
      </c>
      <c r="B69" s="42">
        <v>31</v>
      </c>
      <c r="C69" s="24">
        <v>108</v>
      </c>
      <c r="D69" s="24">
        <v>76</v>
      </c>
      <c r="E69" s="24">
        <v>749</v>
      </c>
      <c r="F69" s="39">
        <v>2</v>
      </c>
      <c r="G69" s="54">
        <v>966</v>
      </c>
      <c r="H69" s="42">
        <v>297</v>
      </c>
      <c r="I69" s="24">
        <v>76</v>
      </c>
      <c r="J69" s="24">
        <v>535</v>
      </c>
      <c r="K69" s="47">
        <v>58</v>
      </c>
      <c r="L69" s="54">
        <v>966</v>
      </c>
      <c r="M69" s="42">
        <v>118</v>
      </c>
      <c r="N69" s="24">
        <v>23</v>
      </c>
      <c r="O69" s="50">
        <f t="shared" si="0"/>
        <v>19.491525423728813</v>
      </c>
      <c r="P69" s="27"/>
      <c r="Q69" s="28"/>
    </row>
    <row r="70" spans="1:17" ht="12" thickBot="1">
      <c r="A70" s="55">
        <v>53</v>
      </c>
      <c r="B70" s="56" t="s">
        <v>11</v>
      </c>
      <c r="C70" s="57" t="s">
        <v>11</v>
      </c>
      <c r="D70" s="57" t="s">
        <v>11</v>
      </c>
      <c r="E70" s="57" t="s">
        <v>11</v>
      </c>
      <c r="F70" s="55" t="s">
        <v>11</v>
      </c>
      <c r="G70" s="58" t="s">
        <v>11</v>
      </c>
      <c r="H70" s="56" t="s">
        <v>11</v>
      </c>
      <c r="I70" s="57" t="s">
        <v>11</v>
      </c>
      <c r="J70" s="57" t="s">
        <v>11</v>
      </c>
      <c r="K70" s="59" t="s">
        <v>11</v>
      </c>
      <c r="L70" s="58" t="s">
        <v>11</v>
      </c>
      <c r="M70" s="56" t="s">
        <v>11</v>
      </c>
      <c r="N70" s="57" t="s">
        <v>11</v>
      </c>
      <c r="O70" s="60"/>
      <c r="P70" s="27"/>
      <c r="Q70" s="17"/>
    </row>
    <row r="71" spans="1:17" ht="12" thickBot="1">
      <c r="A71" s="61" t="s">
        <v>9</v>
      </c>
      <c r="B71" s="62">
        <f>SUM(B18:B70)</f>
        <v>2095</v>
      </c>
      <c r="C71" s="63">
        <f>SUM(C18:C70)</f>
        <v>10920</v>
      </c>
      <c r="D71" s="63">
        <f>SUM(D18:D70)</f>
        <v>6488</v>
      </c>
      <c r="E71" s="63">
        <f>SUM(E18:E70)</f>
        <v>45174</v>
      </c>
      <c r="F71" s="64">
        <f>SUM(F18:F70)</f>
        <v>627</v>
      </c>
      <c r="G71" s="65">
        <f>SUM(B71:F71)</f>
        <v>65304</v>
      </c>
      <c r="H71" s="62">
        <f>SUM(H18:H70)</f>
        <v>26139</v>
      </c>
      <c r="I71" s="63">
        <f>SUM(I18:I70)</f>
        <v>6910</v>
      </c>
      <c r="J71" s="63">
        <f>SUM(J18:J70)</f>
        <v>27081</v>
      </c>
      <c r="K71" s="66">
        <f>SUM(K18:K70)</f>
        <v>5174</v>
      </c>
      <c r="L71" s="65">
        <f>SUM(L18:L70)</f>
        <v>65304</v>
      </c>
      <c r="M71" s="62">
        <v>118</v>
      </c>
      <c r="N71" s="67">
        <v>50</v>
      </c>
      <c r="O71" s="68">
        <f t="shared" si="0"/>
        <v>42.3728813559322</v>
      </c>
      <c r="P71" s="29"/>
      <c r="Q71" s="30"/>
    </row>
    <row r="72" spans="1:55" ht="11.25">
      <c r="A72" s="1" t="s">
        <v>54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53</v>
      </c>
      <c r="O72" s="10" t="s">
        <v>53</v>
      </c>
      <c r="P72" s="10"/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3"/>
    </row>
    <row r="73" spans="1:55" ht="11.25">
      <c r="A73" s="37" t="s">
        <v>55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5"/>
    </row>
    <row r="74" spans="1:55" ht="11.25">
      <c r="A74" s="3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5"/>
    </row>
    <row r="75" spans="2:55" ht="11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5"/>
    </row>
    <row r="76" spans="1:56" s="5" customFormat="1" ht="16.5" thickBot="1">
      <c r="A76" s="23" t="s">
        <v>56</v>
      </c>
      <c r="P76" s="19"/>
      <c r="Q76" s="19"/>
      <c r="BD76" s="8"/>
    </row>
    <row r="77" spans="1:56" s="33" customFormat="1" ht="13.5" customHeight="1" thickBot="1">
      <c r="A77" s="154" t="s">
        <v>7</v>
      </c>
      <c r="B77" s="156" t="s">
        <v>20</v>
      </c>
      <c r="C77" s="157"/>
      <c r="D77" s="157"/>
      <c r="E77" s="157"/>
      <c r="F77" s="157"/>
      <c r="G77" s="157"/>
      <c r="H77" s="158" t="s">
        <v>21</v>
      </c>
      <c r="I77" s="158"/>
      <c r="J77" s="158"/>
      <c r="K77" s="158"/>
      <c r="L77" s="159"/>
      <c r="M77" s="160"/>
      <c r="P77" s="76"/>
      <c r="Q77" s="76"/>
      <c r="BD77" s="34"/>
    </row>
    <row r="78" spans="1:56" s="33" customFormat="1" ht="12" thickBot="1">
      <c r="A78" s="155"/>
      <c r="B78" s="82" t="s">
        <v>25</v>
      </c>
      <c r="C78" s="83" t="s">
        <v>26</v>
      </c>
      <c r="D78" s="83" t="s">
        <v>27</v>
      </c>
      <c r="E78" s="83" t="s">
        <v>28</v>
      </c>
      <c r="F78" s="84" t="s">
        <v>29</v>
      </c>
      <c r="G78" s="85" t="s">
        <v>9</v>
      </c>
      <c r="H78" s="86" t="s">
        <v>30</v>
      </c>
      <c r="I78" s="83" t="s">
        <v>31</v>
      </c>
      <c r="J78" s="83" t="s">
        <v>32</v>
      </c>
      <c r="K78" s="84" t="s">
        <v>29</v>
      </c>
      <c r="L78" s="87" t="s">
        <v>9</v>
      </c>
      <c r="M78" s="160"/>
      <c r="P78" s="76"/>
      <c r="Q78" s="76"/>
      <c r="BD78" s="34"/>
    </row>
    <row r="79" spans="1:13" ht="12">
      <c r="A79" s="73" t="s">
        <v>10</v>
      </c>
      <c r="B79" s="71" t="s">
        <v>11</v>
      </c>
      <c r="C79" s="70" t="s">
        <v>11</v>
      </c>
      <c r="D79" s="70" t="s">
        <v>11</v>
      </c>
      <c r="E79" s="70" t="s">
        <v>11</v>
      </c>
      <c r="F79" s="77" t="s">
        <v>11</v>
      </c>
      <c r="G79" s="53" t="s">
        <v>11</v>
      </c>
      <c r="H79" s="71" t="s">
        <v>11</v>
      </c>
      <c r="I79" s="70" t="s">
        <v>11</v>
      </c>
      <c r="J79" s="70" t="s">
        <v>11</v>
      </c>
      <c r="K79" s="77" t="s">
        <v>11</v>
      </c>
      <c r="L79" s="53" t="s">
        <v>11</v>
      </c>
      <c r="M79" s="14"/>
    </row>
    <row r="80" spans="1:13" ht="12">
      <c r="A80" s="74" t="s">
        <v>12</v>
      </c>
      <c r="B80" s="72">
        <v>443</v>
      </c>
      <c r="C80" s="69">
        <v>2183</v>
      </c>
      <c r="D80" s="69">
        <v>1284</v>
      </c>
      <c r="E80" s="69">
        <v>10866</v>
      </c>
      <c r="F80" s="78">
        <v>555</v>
      </c>
      <c r="G80" s="54">
        <v>15331</v>
      </c>
      <c r="H80" s="72">
        <v>7704</v>
      </c>
      <c r="I80" s="69">
        <v>2045</v>
      </c>
      <c r="J80" s="69">
        <v>3330</v>
      </c>
      <c r="K80" s="78">
        <v>2252</v>
      </c>
      <c r="L80" s="54">
        <v>15331</v>
      </c>
      <c r="M80" s="14"/>
    </row>
    <row r="81" spans="1:13" ht="12">
      <c r="A81" s="74" t="s">
        <v>13</v>
      </c>
      <c r="B81" s="72">
        <v>26</v>
      </c>
      <c r="C81" s="69">
        <v>450</v>
      </c>
      <c r="D81" s="69">
        <v>395</v>
      </c>
      <c r="E81" s="69">
        <v>2863</v>
      </c>
      <c r="F81" s="78">
        <v>14</v>
      </c>
      <c r="G81" s="54">
        <v>3748</v>
      </c>
      <c r="H81" s="72">
        <v>2951</v>
      </c>
      <c r="I81" s="69">
        <v>790</v>
      </c>
      <c r="J81" s="69">
        <v>6</v>
      </c>
      <c r="K81" s="78">
        <v>1</v>
      </c>
      <c r="L81" s="54">
        <v>3748</v>
      </c>
      <c r="M81" s="14"/>
    </row>
    <row r="82" spans="1:13" ht="12">
      <c r="A82" s="74" t="s">
        <v>14</v>
      </c>
      <c r="B82" s="72">
        <v>13</v>
      </c>
      <c r="C82" s="69">
        <v>80</v>
      </c>
      <c r="D82" s="69">
        <v>73</v>
      </c>
      <c r="E82" s="69">
        <v>906</v>
      </c>
      <c r="F82" s="78">
        <v>38</v>
      </c>
      <c r="G82" s="54">
        <v>1110</v>
      </c>
      <c r="H82" s="72">
        <v>91</v>
      </c>
      <c r="I82" s="69">
        <v>168</v>
      </c>
      <c r="J82" s="69">
        <v>812</v>
      </c>
      <c r="K82" s="78">
        <v>39</v>
      </c>
      <c r="L82" s="54">
        <v>1110</v>
      </c>
      <c r="M82" s="14"/>
    </row>
    <row r="83" spans="1:13" ht="12">
      <c r="A83" s="74" t="s">
        <v>15</v>
      </c>
      <c r="B83" s="72">
        <v>4</v>
      </c>
      <c r="C83" s="69">
        <v>22</v>
      </c>
      <c r="D83" s="69">
        <v>10</v>
      </c>
      <c r="E83" s="69">
        <v>632</v>
      </c>
      <c r="F83" s="78">
        <v>1</v>
      </c>
      <c r="G83" s="54">
        <v>669</v>
      </c>
      <c r="H83" s="72">
        <v>667</v>
      </c>
      <c r="I83" s="69">
        <v>2</v>
      </c>
      <c r="J83" s="69">
        <v>0</v>
      </c>
      <c r="K83" s="78">
        <v>0</v>
      </c>
      <c r="L83" s="54">
        <v>669</v>
      </c>
      <c r="M83" s="14"/>
    </row>
    <row r="84" spans="1:13" ht="12">
      <c r="A84" s="74" t="s">
        <v>16</v>
      </c>
      <c r="B84" s="72">
        <v>1282</v>
      </c>
      <c r="C84" s="69">
        <v>6290</v>
      </c>
      <c r="D84" s="69">
        <v>3709</v>
      </c>
      <c r="E84" s="69">
        <v>28039</v>
      </c>
      <c r="F84" s="78">
        <v>19</v>
      </c>
      <c r="G84" s="54">
        <v>39339</v>
      </c>
      <c r="H84" s="72">
        <v>10746</v>
      </c>
      <c r="I84" s="69">
        <v>2790</v>
      </c>
      <c r="J84" s="69">
        <v>22921</v>
      </c>
      <c r="K84" s="78">
        <v>2882</v>
      </c>
      <c r="L84" s="54">
        <v>39339</v>
      </c>
      <c r="M84" s="14"/>
    </row>
    <row r="85" spans="1:13" ht="12.75" thickBot="1">
      <c r="A85" s="75" t="s">
        <v>17</v>
      </c>
      <c r="B85" s="79">
        <v>327</v>
      </c>
      <c r="C85" s="80">
        <v>1895</v>
      </c>
      <c r="D85" s="80">
        <v>1017</v>
      </c>
      <c r="E85" s="80">
        <v>1868</v>
      </c>
      <c r="F85" s="81">
        <v>0</v>
      </c>
      <c r="G85" s="58">
        <v>5107</v>
      </c>
      <c r="H85" s="79">
        <v>3980</v>
      </c>
      <c r="I85" s="80">
        <v>1115</v>
      </c>
      <c r="J85" s="80">
        <v>12</v>
      </c>
      <c r="K85" s="81">
        <v>0</v>
      </c>
      <c r="L85" s="58">
        <v>5107</v>
      </c>
      <c r="M85" s="14"/>
    </row>
    <row r="86" spans="1:13" ht="12" thickBot="1">
      <c r="A86" s="88" t="s">
        <v>9</v>
      </c>
      <c r="B86" s="62">
        <f aca="true" t="shared" si="1" ref="B86:L86">SUM(B79:B85)</f>
        <v>2095</v>
      </c>
      <c r="C86" s="63">
        <f t="shared" si="1"/>
        <v>10920</v>
      </c>
      <c r="D86" s="63">
        <f t="shared" si="1"/>
        <v>6488</v>
      </c>
      <c r="E86" s="63">
        <f t="shared" si="1"/>
        <v>45174</v>
      </c>
      <c r="F86" s="64">
        <f t="shared" si="1"/>
        <v>627</v>
      </c>
      <c r="G86" s="65">
        <f t="shared" si="1"/>
        <v>65304</v>
      </c>
      <c r="H86" s="89">
        <f t="shared" si="1"/>
        <v>26139</v>
      </c>
      <c r="I86" s="63">
        <f t="shared" si="1"/>
        <v>6910</v>
      </c>
      <c r="J86" s="63">
        <f t="shared" si="1"/>
        <v>27081</v>
      </c>
      <c r="K86" s="64">
        <f t="shared" si="1"/>
        <v>5174</v>
      </c>
      <c r="L86" s="65">
        <f t="shared" si="1"/>
        <v>65304</v>
      </c>
      <c r="M86" s="17"/>
    </row>
    <row r="87" ht="15" customHeight="1">
      <c r="A87" s="1" t="s">
        <v>54</v>
      </c>
    </row>
    <row r="88" ht="11.25">
      <c r="A88" s="37" t="s">
        <v>55</v>
      </c>
    </row>
    <row r="89" spans="1:2" ht="11.25">
      <c r="A89" s="161"/>
      <c r="B89" s="161"/>
    </row>
    <row r="90" spans="1:56" s="5" customFormat="1" ht="16.5" thickBot="1">
      <c r="A90" s="90" t="s">
        <v>57</v>
      </c>
      <c r="P90" s="19"/>
      <c r="Q90" s="19"/>
      <c r="BD90" s="8"/>
    </row>
    <row r="91" spans="1:57" s="33" customFormat="1" ht="13.5" customHeight="1" thickBot="1">
      <c r="A91" s="163" t="s">
        <v>7</v>
      </c>
      <c r="B91" s="162" t="s">
        <v>8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01"/>
      <c r="BD91" s="91"/>
      <c r="BE91" s="92"/>
    </row>
    <row r="92" spans="1:57" s="33" customFormat="1" ht="15.75" customHeight="1" thickBot="1">
      <c r="A92" s="164"/>
      <c r="B92" s="86">
        <v>1</v>
      </c>
      <c r="C92" s="83">
        <v>2</v>
      </c>
      <c r="D92" s="83">
        <v>3</v>
      </c>
      <c r="E92" s="83">
        <v>4</v>
      </c>
      <c r="F92" s="83">
        <v>5</v>
      </c>
      <c r="G92" s="83">
        <v>6</v>
      </c>
      <c r="H92" s="83">
        <v>7</v>
      </c>
      <c r="I92" s="83">
        <v>8</v>
      </c>
      <c r="J92" s="83">
        <v>9</v>
      </c>
      <c r="K92" s="83">
        <v>10</v>
      </c>
      <c r="L92" s="83">
        <v>11</v>
      </c>
      <c r="M92" s="83">
        <v>12</v>
      </c>
      <c r="N92" s="83">
        <v>13</v>
      </c>
      <c r="O92" s="83">
        <v>14</v>
      </c>
      <c r="P92" s="83">
        <v>15</v>
      </c>
      <c r="Q92" s="83">
        <v>16</v>
      </c>
      <c r="R92" s="83">
        <v>17</v>
      </c>
      <c r="S92" s="83">
        <v>18</v>
      </c>
      <c r="T92" s="83">
        <v>19</v>
      </c>
      <c r="U92" s="83">
        <v>20</v>
      </c>
      <c r="V92" s="83">
        <v>21</v>
      </c>
      <c r="W92" s="83">
        <v>22</v>
      </c>
      <c r="X92" s="83">
        <v>23</v>
      </c>
      <c r="Y92" s="83">
        <v>24</v>
      </c>
      <c r="Z92" s="83">
        <v>25</v>
      </c>
      <c r="AA92" s="83">
        <v>26</v>
      </c>
      <c r="AB92" s="83">
        <v>27</v>
      </c>
      <c r="AC92" s="83">
        <v>28</v>
      </c>
      <c r="AD92" s="83">
        <v>29</v>
      </c>
      <c r="AE92" s="83">
        <v>30</v>
      </c>
      <c r="AF92" s="83">
        <v>31</v>
      </c>
      <c r="AG92" s="83">
        <v>32</v>
      </c>
      <c r="AH92" s="83">
        <v>33</v>
      </c>
      <c r="AI92" s="83">
        <v>34</v>
      </c>
      <c r="AJ92" s="83">
        <v>35</v>
      </c>
      <c r="AK92" s="83">
        <v>36</v>
      </c>
      <c r="AL92" s="83">
        <v>37</v>
      </c>
      <c r="AM92" s="83">
        <v>38</v>
      </c>
      <c r="AN92" s="83">
        <v>39</v>
      </c>
      <c r="AO92" s="83">
        <v>40</v>
      </c>
      <c r="AP92" s="83">
        <v>41</v>
      </c>
      <c r="AQ92" s="83">
        <v>42</v>
      </c>
      <c r="AR92" s="83">
        <v>43</v>
      </c>
      <c r="AS92" s="83">
        <v>44</v>
      </c>
      <c r="AT92" s="83">
        <v>45</v>
      </c>
      <c r="AU92" s="83">
        <v>46</v>
      </c>
      <c r="AV92" s="83">
        <v>47</v>
      </c>
      <c r="AW92" s="83">
        <v>48</v>
      </c>
      <c r="AX92" s="83">
        <v>49</v>
      </c>
      <c r="AY92" s="83">
        <v>50</v>
      </c>
      <c r="AZ92" s="83">
        <v>51</v>
      </c>
      <c r="BA92" s="83">
        <v>52</v>
      </c>
      <c r="BB92" s="84">
        <v>53</v>
      </c>
      <c r="BC92" s="102" t="s">
        <v>9</v>
      </c>
      <c r="BD92" s="34"/>
      <c r="BE92" s="92"/>
    </row>
    <row r="93" spans="1:57" ht="11.25">
      <c r="A93" s="100" t="s">
        <v>10</v>
      </c>
      <c r="B93" s="32" t="s">
        <v>11</v>
      </c>
      <c r="C93" s="32" t="s">
        <v>11</v>
      </c>
      <c r="D93" s="32" t="s">
        <v>11</v>
      </c>
      <c r="E93" s="32" t="s">
        <v>11</v>
      </c>
      <c r="F93" s="32" t="s">
        <v>11</v>
      </c>
      <c r="G93" s="32" t="s">
        <v>11</v>
      </c>
      <c r="H93" s="32" t="s">
        <v>11</v>
      </c>
      <c r="I93" s="32" t="s">
        <v>11</v>
      </c>
      <c r="J93" s="32" t="s">
        <v>11</v>
      </c>
      <c r="K93" s="32" t="s">
        <v>11</v>
      </c>
      <c r="L93" s="32" t="s">
        <v>11</v>
      </c>
      <c r="M93" s="32" t="s">
        <v>11</v>
      </c>
      <c r="N93" s="32" t="s">
        <v>11</v>
      </c>
      <c r="O93" s="31" t="s">
        <v>11</v>
      </c>
      <c r="P93" s="31" t="s">
        <v>11</v>
      </c>
      <c r="Q93" s="31" t="s">
        <v>11</v>
      </c>
      <c r="R93" s="31" t="s">
        <v>11</v>
      </c>
      <c r="S93" s="31" t="s">
        <v>11</v>
      </c>
      <c r="T93" s="31" t="s">
        <v>11</v>
      </c>
      <c r="U93" s="31" t="s">
        <v>11</v>
      </c>
      <c r="V93" s="31" t="s">
        <v>11</v>
      </c>
      <c r="W93" s="31" t="s">
        <v>11</v>
      </c>
      <c r="X93" s="31" t="s">
        <v>11</v>
      </c>
      <c r="Y93" s="31" t="s">
        <v>11</v>
      </c>
      <c r="Z93" s="31" t="s">
        <v>11</v>
      </c>
      <c r="AA93" s="31" t="s">
        <v>11</v>
      </c>
      <c r="AB93" s="103" t="s">
        <v>11</v>
      </c>
      <c r="AC93" s="104" t="s">
        <v>11</v>
      </c>
      <c r="AD93" s="104" t="s">
        <v>11</v>
      </c>
      <c r="AE93" s="104" t="s">
        <v>11</v>
      </c>
      <c r="AF93" s="104" t="s">
        <v>11</v>
      </c>
      <c r="AG93" s="104" t="s">
        <v>11</v>
      </c>
      <c r="AH93" s="104" t="s">
        <v>11</v>
      </c>
      <c r="AI93" s="104" t="s">
        <v>11</v>
      </c>
      <c r="AJ93" s="104" t="s">
        <v>11</v>
      </c>
      <c r="AK93" s="104" t="s">
        <v>11</v>
      </c>
      <c r="AL93" s="104" t="s">
        <v>11</v>
      </c>
      <c r="AM93" s="104" t="s">
        <v>11</v>
      </c>
      <c r="AN93" s="104" t="s">
        <v>11</v>
      </c>
      <c r="AO93" s="104" t="s">
        <v>11</v>
      </c>
      <c r="AP93" s="104" t="s">
        <v>11</v>
      </c>
      <c r="AQ93" s="104" t="s">
        <v>11</v>
      </c>
      <c r="AR93" s="104" t="s">
        <v>11</v>
      </c>
      <c r="AS93" s="104" t="s">
        <v>11</v>
      </c>
      <c r="AT93" s="104" t="s">
        <v>11</v>
      </c>
      <c r="AU93" s="104" t="s">
        <v>11</v>
      </c>
      <c r="AV93" s="104" t="s">
        <v>11</v>
      </c>
      <c r="AW93" s="104" t="s">
        <v>11</v>
      </c>
      <c r="AX93" s="104" t="s">
        <v>11</v>
      </c>
      <c r="AY93" s="104" t="s">
        <v>11</v>
      </c>
      <c r="AZ93" s="104" t="s">
        <v>11</v>
      </c>
      <c r="BA93" s="104" t="s">
        <v>11</v>
      </c>
      <c r="BB93" s="109" t="s">
        <v>11</v>
      </c>
      <c r="BC93" s="112">
        <f>SUM(B93:BB93)</f>
        <v>0</v>
      </c>
      <c r="BE93" s="9"/>
    </row>
    <row r="94" spans="1:57" ht="11.25">
      <c r="A94" s="93" t="s">
        <v>12</v>
      </c>
      <c r="B94" s="25">
        <v>240</v>
      </c>
      <c r="C94" s="25">
        <v>303</v>
      </c>
      <c r="D94" s="25">
        <v>506</v>
      </c>
      <c r="E94" s="25">
        <v>343</v>
      </c>
      <c r="F94" s="25">
        <v>372</v>
      </c>
      <c r="G94" s="25">
        <v>388</v>
      </c>
      <c r="H94" s="25">
        <v>380</v>
      </c>
      <c r="I94" s="25">
        <v>426</v>
      </c>
      <c r="J94" s="25">
        <v>410</v>
      </c>
      <c r="K94" s="25">
        <v>354</v>
      </c>
      <c r="L94" s="25">
        <v>384</v>
      </c>
      <c r="M94" s="25">
        <v>237</v>
      </c>
      <c r="N94" s="25">
        <v>278</v>
      </c>
      <c r="O94" s="24">
        <v>291</v>
      </c>
      <c r="P94" s="24">
        <v>379</v>
      </c>
      <c r="Q94" s="24">
        <v>329</v>
      </c>
      <c r="R94" s="24">
        <v>206</v>
      </c>
      <c r="S94" s="24">
        <v>230</v>
      </c>
      <c r="T94" s="24">
        <v>224</v>
      </c>
      <c r="U94" s="24">
        <v>346</v>
      </c>
      <c r="V94" s="24">
        <v>233</v>
      </c>
      <c r="W94" s="24">
        <v>259</v>
      </c>
      <c r="X94" s="24">
        <v>257</v>
      </c>
      <c r="Y94" s="24">
        <v>277</v>
      </c>
      <c r="Z94" s="24">
        <v>215</v>
      </c>
      <c r="AA94" s="24">
        <v>195</v>
      </c>
      <c r="AB94" s="26">
        <v>272</v>
      </c>
      <c r="AC94" s="94">
        <v>216</v>
      </c>
      <c r="AD94" s="94">
        <v>169</v>
      </c>
      <c r="AE94" s="94">
        <v>200</v>
      </c>
      <c r="AF94" s="94">
        <v>122</v>
      </c>
      <c r="AG94" s="94">
        <v>181</v>
      </c>
      <c r="AH94" s="94">
        <v>327</v>
      </c>
      <c r="AI94" s="94">
        <v>445</v>
      </c>
      <c r="AJ94" s="94">
        <v>509</v>
      </c>
      <c r="AK94" s="94">
        <v>430</v>
      </c>
      <c r="AL94" s="94">
        <v>555</v>
      </c>
      <c r="AM94" s="94">
        <v>680</v>
      </c>
      <c r="AN94" s="94">
        <v>343</v>
      </c>
      <c r="AO94" s="94">
        <v>365</v>
      </c>
      <c r="AP94" s="94">
        <v>255</v>
      </c>
      <c r="AQ94" s="94">
        <v>265</v>
      </c>
      <c r="AR94" s="94">
        <v>260</v>
      </c>
      <c r="AS94" s="94">
        <v>265</v>
      </c>
      <c r="AT94" s="94">
        <v>89</v>
      </c>
      <c r="AU94" s="94">
        <v>141</v>
      </c>
      <c r="AV94" s="94">
        <v>258</v>
      </c>
      <c r="AW94" s="94">
        <v>149</v>
      </c>
      <c r="AX94" s="94">
        <v>127</v>
      </c>
      <c r="AY94" s="94">
        <v>208</v>
      </c>
      <c r="AZ94" s="94">
        <v>190</v>
      </c>
      <c r="BA94" s="94">
        <v>248</v>
      </c>
      <c r="BB94" s="110" t="s">
        <v>11</v>
      </c>
      <c r="BC94" s="113">
        <f aca="true" t="shared" si="2" ref="BC94:BC99">SUM(B94:BB94)</f>
        <v>15331</v>
      </c>
      <c r="BE94" s="9"/>
    </row>
    <row r="95" spans="1:57" ht="11.25">
      <c r="A95" s="93" t="s">
        <v>13</v>
      </c>
      <c r="B95" s="25">
        <v>105</v>
      </c>
      <c r="C95" s="25">
        <v>94</v>
      </c>
      <c r="D95" s="25">
        <v>102</v>
      </c>
      <c r="E95" s="25">
        <v>64</v>
      </c>
      <c r="F95" s="25">
        <v>65</v>
      </c>
      <c r="G95" s="25">
        <v>83</v>
      </c>
      <c r="H95" s="25">
        <v>50</v>
      </c>
      <c r="I95" s="25">
        <v>86</v>
      </c>
      <c r="J95" s="25">
        <v>66</v>
      </c>
      <c r="K95" s="25">
        <v>78</v>
      </c>
      <c r="L95" s="25">
        <v>88</v>
      </c>
      <c r="M95" s="25">
        <v>66</v>
      </c>
      <c r="N95" s="25">
        <v>70</v>
      </c>
      <c r="O95" s="24">
        <v>81</v>
      </c>
      <c r="P95" s="24">
        <v>72</v>
      </c>
      <c r="Q95" s="24">
        <v>37</v>
      </c>
      <c r="R95" s="24">
        <v>72</v>
      </c>
      <c r="S95" s="24">
        <v>69</v>
      </c>
      <c r="T95" s="24">
        <v>30</v>
      </c>
      <c r="U95" s="24">
        <v>47</v>
      </c>
      <c r="V95" s="24">
        <v>20</v>
      </c>
      <c r="W95" s="24">
        <v>32</v>
      </c>
      <c r="X95" s="24">
        <v>32</v>
      </c>
      <c r="Y95" s="24">
        <v>30</v>
      </c>
      <c r="Z95" s="24">
        <v>29</v>
      </c>
      <c r="AA95" s="24">
        <v>33</v>
      </c>
      <c r="AB95" s="26">
        <v>66</v>
      </c>
      <c r="AC95" s="94">
        <v>60</v>
      </c>
      <c r="AD95" s="94">
        <v>52</v>
      </c>
      <c r="AE95" s="94">
        <v>63</v>
      </c>
      <c r="AF95" s="94">
        <v>52</v>
      </c>
      <c r="AG95" s="94">
        <v>61</v>
      </c>
      <c r="AH95" s="94">
        <v>71</v>
      </c>
      <c r="AI95" s="94">
        <v>88</v>
      </c>
      <c r="AJ95" s="94">
        <v>102</v>
      </c>
      <c r="AK95" s="94">
        <v>77</v>
      </c>
      <c r="AL95" s="94">
        <v>125</v>
      </c>
      <c r="AM95" s="94">
        <v>149</v>
      </c>
      <c r="AN95" s="94">
        <v>100</v>
      </c>
      <c r="AO95" s="94">
        <v>87</v>
      </c>
      <c r="AP95" s="94">
        <v>92</v>
      </c>
      <c r="AQ95" s="94">
        <v>74</v>
      </c>
      <c r="AR95" s="94">
        <v>155</v>
      </c>
      <c r="AS95" s="94">
        <v>75</v>
      </c>
      <c r="AT95" s="94">
        <v>124</v>
      </c>
      <c r="AU95" s="94">
        <v>82</v>
      </c>
      <c r="AV95" s="94">
        <v>101</v>
      </c>
      <c r="AW95" s="94">
        <v>43</v>
      </c>
      <c r="AX95" s="94">
        <v>84</v>
      </c>
      <c r="AY95" s="94">
        <v>78</v>
      </c>
      <c r="AZ95" s="94">
        <v>55</v>
      </c>
      <c r="BA95" s="94">
        <v>31</v>
      </c>
      <c r="BB95" s="110" t="s">
        <v>11</v>
      </c>
      <c r="BC95" s="113">
        <f t="shared" si="2"/>
        <v>3748</v>
      </c>
      <c r="BE95" s="9"/>
    </row>
    <row r="96" spans="1:57" ht="16.5" customHeight="1">
      <c r="A96" s="93" t="s">
        <v>14</v>
      </c>
      <c r="B96" s="25">
        <v>38</v>
      </c>
      <c r="C96" s="25">
        <v>21</v>
      </c>
      <c r="D96" s="25">
        <v>33</v>
      </c>
      <c r="E96" s="25">
        <v>93</v>
      </c>
      <c r="F96" s="25">
        <v>34</v>
      </c>
      <c r="G96" s="25">
        <v>18</v>
      </c>
      <c r="H96" s="25">
        <v>50</v>
      </c>
      <c r="I96" s="25">
        <v>46</v>
      </c>
      <c r="J96" s="25">
        <v>40</v>
      </c>
      <c r="K96" s="25">
        <v>30</v>
      </c>
      <c r="L96" s="25">
        <v>24</v>
      </c>
      <c r="M96" s="25">
        <v>26</v>
      </c>
      <c r="N96" s="25">
        <v>17</v>
      </c>
      <c r="O96" s="24">
        <v>18</v>
      </c>
      <c r="P96" s="24">
        <v>24</v>
      </c>
      <c r="Q96" s="24">
        <v>7</v>
      </c>
      <c r="R96" s="24">
        <v>33</v>
      </c>
      <c r="S96" s="24">
        <v>22</v>
      </c>
      <c r="T96" s="24">
        <v>0</v>
      </c>
      <c r="U96" s="24">
        <v>50</v>
      </c>
      <c r="V96" s="24" t="s">
        <v>11</v>
      </c>
      <c r="W96" s="24">
        <v>36</v>
      </c>
      <c r="X96" s="24" t="s">
        <v>11</v>
      </c>
      <c r="Y96" s="24" t="s">
        <v>11</v>
      </c>
      <c r="Z96" s="24" t="s">
        <v>11</v>
      </c>
      <c r="AA96" s="24">
        <v>26</v>
      </c>
      <c r="AB96" s="26">
        <v>16</v>
      </c>
      <c r="AC96" s="94">
        <v>9</v>
      </c>
      <c r="AD96" s="94">
        <v>22</v>
      </c>
      <c r="AE96" s="94" t="s">
        <v>11</v>
      </c>
      <c r="AF96" s="94" t="s">
        <v>11</v>
      </c>
      <c r="AG96" s="94">
        <v>18</v>
      </c>
      <c r="AH96" s="94">
        <v>27</v>
      </c>
      <c r="AI96" s="94">
        <v>13</v>
      </c>
      <c r="AJ96" s="94" t="s">
        <v>11</v>
      </c>
      <c r="AK96" s="94" t="s">
        <v>11</v>
      </c>
      <c r="AL96" s="94">
        <v>21</v>
      </c>
      <c r="AM96" s="94">
        <v>26</v>
      </c>
      <c r="AN96" s="94">
        <v>58</v>
      </c>
      <c r="AO96" s="94">
        <v>13</v>
      </c>
      <c r="AP96" s="94" t="s">
        <v>11</v>
      </c>
      <c r="AQ96" s="94">
        <v>41</v>
      </c>
      <c r="AR96" s="94">
        <v>30</v>
      </c>
      <c r="AS96" s="94">
        <v>20</v>
      </c>
      <c r="AT96" s="94" t="s">
        <v>11</v>
      </c>
      <c r="AU96" s="94">
        <v>35</v>
      </c>
      <c r="AV96" s="94" t="s">
        <v>11</v>
      </c>
      <c r="AW96" s="94">
        <v>24</v>
      </c>
      <c r="AX96" s="94">
        <v>17</v>
      </c>
      <c r="AY96" s="94">
        <v>0</v>
      </c>
      <c r="AZ96" s="94">
        <v>0</v>
      </c>
      <c r="BA96" s="94">
        <v>34</v>
      </c>
      <c r="BB96" s="110" t="s">
        <v>11</v>
      </c>
      <c r="BC96" s="113">
        <f t="shared" si="2"/>
        <v>1110</v>
      </c>
      <c r="BE96" s="9"/>
    </row>
    <row r="97" spans="1:57" ht="12.75">
      <c r="A97" s="93" t="s">
        <v>15</v>
      </c>
      <c r="B97" s="95">
        <v>1</v>
      </c>
      <c r="C97" s="95">
        <v>1</v>
      </c>
      <c r="D97" s="95">
        <v>1</v>
      </c>
      <c r="E97" s="95">
        <v>1</v>
      </c>
      <c r="F97" s="95">
        <v>1</v>
      </c>
      <c r="G97" s="95">
        <v>1</v>
      </c>
      <c r="H97" s="95">
        <v>4</v>
      </c>
      <c r="I97" s="95">
        <v>3</v>
      </c>
      <c r="J97" s="95">
        <v>0</v>
      </c>
      <c r="K97" s="95">
        <v>3</v>
      </c>
      <c r="L97" s="95">
        <v>3</v>
      </c>
      <c r="M97" s="95">
        <v>0</v>
      </c>
      <c r="N97" s="95">
        <v>2</v>
      </c>
      <c r="O97" s="24">
        <v>0</v>
      </c>
      <c r="P97" s="24">
        <v>1</v>
      </c>
      <c r="Q97" s="24">
        <v>2</v>
      </c>
      <c r="R97" s="24">
        <v>2</v>
      </c>
      <c r="S97" s="24" t="s">
        <v>11</v>
      </c>
      <c r="T97" s="24" t="s">
        <v>11</v>
      </c>
      <c r="U97" s="24" t="s">
        <v>11</v>
      </c>
      <c r="V97" s="24" t="s">
        <v>11</v>
      </c>
      <c r="W97" s="24" t="s">
        <v>11</v>
      </c>
      <c r="X97" s="24" t="s">
        <v>11</v>
      </c>
      <c r="Y97" s="24" t="s">
        <v>11</v>
      </c>
      <c r="Z97" s="24" t="s">
        <v>11</v>
      </c>
      <c r="AA97" s="24">
        <v>586</v>
      </c>
      <c r="AB97" s="26" t="s">
        <v>11</v>
      </c>
      <c r="AC97" s="94" t="s">
        <v>11</v>
      </c>
      <c r="AD97" s="94">
        <v>3</v>
      </c>
      <c r="AE97" s="94">
        <v>2</v>
      </c>
      <c r="AF97" s="94">
        <v>3</v>
      </c>
      <c r="AG97" s="94">
        <v>7</v>
      </c>
      <c r="AH97" s="94" t="s">
        <v>11</v>
      </c>
      <c r="AI97" s="94" t="s">
        <v>11</v>
      </c>
      <c r="AJ97" s="94">
        <v>0</v>
      </c>
      <c r="AK97" s="94">
        <v>2</v>
      </c>
      <c r="AL97" s="94">
        <v>0</v>
      </c>
      <c r="AM97" s="94">
        <v>0</v>
      </c>
      <c r="AN97" s="94">
        <v>4</v>
      </c>
      <c r="AO97" s="94">
        <v>12</v>
      </c>
      <c r="AP97" s="94">
        <v>2</v>
      </c>
      <c r="AQ97" s="94">
        <v>4</v>
      </c>
      <c r="AR97" s="94">
        <v>8</v>
      </c>
      <c r="AS97" s="94">
        <v>2</v>
      </c>
      <c r="AT97" s="94" t="s">
        <v>11</v>
      </c>
      <c r="AU97" s="94" t="s">
        <v>11</v>
      </c>
      <c r="AV97" s="94">
        <v>0</v>
      </c>
      <c r="AW97" s="94" t="s">
        <v>11</v>
      </c>
      <c r="AX97" s="94">
        <v>3</v>
      </c>
      <c r="AY97" s="94">
        <v>5</v>
      </c>
      <c r="AZ97" s="94">
        <v>0</v>
      </c>
      <c r="BA97" s="94" t="s">
        <v>11</v>
      </c>
      <c r="BB97" s="110" t="s">
        <v>11</v>
      </c>
      <c r="BC97" s="113">
        <f t="shared" si="2"/>
        <v>669</v>
      </c>
      <c r="BE97" s="9"/>
    </row>
    <row r="98" spans="1:57" ht="11.25">
      <c r="A98" s="93" t="s">
        <v>16</v>
      </c>
      <c r="B98" s="25">
        <v>820</v>
      </c>
      <c r="C98" s="25">
        <v>870</v>
      </c>
      <c r="D98" s="25">
        <v>756</v>
      </c>
      <c r="E98" s="25">
        <v>785</v>
      </c>
      <c r="F98" s="25">
        <v>690</v>
      </c>
      <c r="G98" s="25">
        <v>711</v>
      </c>
      <c r="H98" s="25">
        <v>760</v>
      </c>
      <c r="I98" s="25">
        <v>778</v>
      </c>
      <c r="J98" s="25">
        <v>805</v>
      </c>
      <c r="K98" s="25">
        <v>843</v>
      </c>
      <c r="L98" s="25">
        <v>904</v>
      </c>
      <c r="M98" s="25">
        <v>805</v>
      </c>
      <c r="N98" s="25">
        <v>794</v>
      </c>
      <c r="O98" s="24">
        <v>837</v>
      </c>
      <c r="P98" s="24">
        <v>879</v>
      </c>
      <c r="Q98" s="24">
        <v>776</v>
      </c>
      <c r="R98" s="24">
        <v>725</v>
      </c>
      <c r="S98" s="24">
        <v>673</v>
      </c>
      <c r="T98" s="24">
        <v>744</v>
      </c>
      <c r="U98" s="24">
        <v>773</v>
      </c>
      <c r="V98" s="24">
        <v>760</v>
      </c>
      <c r="W98" s="24">
        <v>563</v>
      </c>
      <c r="X98" s="24">
        <v>642</v>
      </c>
      <c r="Y98" s="24">
        <v>676</v>
      </c>
      <c r="Z98" s="24">
        <v>644</v>
      </c>
      <c r="AA98" s="24">
        <v>570</v>
      </c>
      <c r="AB98" s="26">
        <v>489</v>
      </c>
      <c r="AC98" s="94">
        <v>431</v>
      </c>
      <c r="AD98" s="94">
        <v>524</v>
      </c>
      <c r="AE98" s="94">
        <v>407</v>
      </c>
      <c r="AF98" s="94">
        <v>514</v>
      </c>
      <c r="AG98" s="94">
        <v>553</v>
      </c>
      <c r="AH98" s="94">
        <v>676</v>
      </c>
      <c r="AI98" s="94">
        <v>719</v>
      </c>
      <c r="AJ98" s="94">
        <v>738</v>
      </c>
      <c r="AK98" s="94">
        <v>962</v>
      </c>
      <c r="AL98" s="94">
        <v>1257</v>
      </c>
      <c r="AM98" s="94">
        <v>1352</v>
      </c>
      <c r="AN98" s="94">
        <v>1200</v>
      </c>
      <c r="AO98" s="94">
        <v>1004</v>
      </c>
      <c r="AP98" s="94">
        <v>930</v>
      </c>
      <c r="AQ98" s="94">
        <v>984</v>
      </c>
      <c r="AR98" s="94">
        <v>672</v>
      </c>
      <c r="AS98" s="94">
        <v>786</v>
      </c>
      <c r="AT98" s="94">
        <v>787</v>
      </c>
      <c r="AU98" s="94">
        <v>671</v>
      </c>
      <c r="AV98" s="94">
        <v>742</v>
      </c>
      <c r="AW98" s="94">
        <v>750</v>
      </c>
      <c r="AX98" s="94">
        <v>681</v>
      </c>
      <c r="AY98" s="94">
        <v>655</v>
      </c>
      <c r="AZ98" s="94">
        <v>645</v>
      </c>
      <c r="BA98" s="94">
        <v>627</v>
      </c>
      <c r="BB98" s="110" t="s">
        <v>11</v>
      </c>
      <c r="BC98" s="113">
        <f t="shared" si="2"/>
        <v>39339</v>
      </c>
      <c r="BE98" s="9"/>
    </row>
    <row r="99" spans="1:57" ht="12" thickBot="1">
      <c r="A99" s="96" t="s">
        <v>17</v>
      </c>
      <c r="B99" s="97">
        <v>120</v>
      </c>
      <c r="C99" s="97">
        <v>141</v>
      </c>
      <c r="D99" s="97">
        <v>121</v>
      </c>
      <c r="E99" s="97">
        <v>92</v>
      </c>
      <c r="F99" s="97">
        <v>75</v>
      </c>
      <c r="G99" s="97">
        <v>76</v>
      </c>
      <c r="H99" s="97">
        <v>76</v>
      </c>
      <c r="I99" s="97">
        <v>76</v>
      </c>
      <c r="J99" s="97">
        <v>90</v>
      </c>
      <c r="K99" s="97">
        <v>145</v>
      </c>
      <c r="L99" s="97">
        <v>74</v>
      </c>
      <c r="M99" s="97">
        <v>28</v>
      </c>
      <c r="N99" s="97">
        <v>24</v>
      </c>
      <c r="O99" s="57">
        <v>70</v>
      </c>
      <c r="P99" s="57">
        <v>57</v>
      </c>
      <c r="Q99" s="57">
        <v>76</v>
      </c>
      <c r="R99" s="57">
        <v>116</v>
      </c>
      <c r="S99" s="57">
        <v>68</v>
      </c>
      <c r="T99" s="57">
        <v>61</v>
      </c>
      <c r="U99" s="57">
        <v>113</v>
      </c>
      <c r="V99" s="57">
        <v>52</v>
      </c>
      <c r="W99" s="57">
        <v>84</v>
      </c>
      <c r="X99" s="57">
        <v>110</v>
      </c>
      <c r="Y99" s="57">
        <v>101</v>
      </c>
      <c r="Z99" s="57">
        <v>121</v>
      </c>
      <c r="AA99" s="57">
        <v>93</v>
      </c>
      <c r="AB99" s="98">
        <v>63</v>
      </c>
      <c r="AC99" s="99">
        <v>75</v>
      </c>
      <c r="AD99" s="99">
        <v>54</v>
      </c>
      <c r="AE99" s="99">
        <v>43</v>
      </c>
      <c r="AF99" s="99">
        <v>92</v>
      </c>
      <c r="AG99" s="99">
        <v>85</v>
      </c>
      <c r="AH99" s="99">
        <v>80</v>
      </c>
      <c r="AI99" s="99">
        <v>169</v>
      </c>
      <c r="AJ99" s="99">
        <v>169</v>
      </c>
      <c r="AK99" s="99">
        <v>206</v>
      </c>
      <c r="AL99" s="99">
        <v>146</v>
      </c>
      <c r="AM99" s="99">
        <v>221</v>
      </c>
      <c r="AN99" s="99">
        <v>221</v>
      </c>
      <c r="AO99" s="99">
        <v>209</v>
      </c>
      <c r="AP99" s="99">
        <v>133</v>
      </c>
      <c r="AQ99" s="99">
        <v>130</v>
      </c>
      <c r="AR99" s="99">
        <v>115</v>
      </c>
      <c r="AS99" s="99">
        <v>80</v>
      </c>
      <c r="AT99" s="99">
        <v>96</v>
      </c>
      <c r="AU99" s="99">
        <v>132</v>
      </c>
      <c r="AV99" s="99">
        <v>120</v>
      </c>
      <c r="AW99" s="99">
        <v>50</v>
      </c>
      <c r="AX99" s="99">
        <v>52</v>
      </c>
      <c r="AY99" s="99">
        <v>43</v>
      </c>
      <c r="AZ99" s="99">
        <v>37</v>
      </c>
      <c r="BA99" s="99">
        <v>26</v>
      </c>
      <c r="BB99" s="111" t="s">
        <v>11</v>
      </c>
      <c r="BC99" s="114">
        <f t="shared" si="2"/>
        <v>5107</v>
      </c>
      <c r="BE99" s="12"/>
    </row>
    <row r="100" spans="1:56" s="5" customFormat="1" ht="12" thickBot="1">
      <c r="A100" s="105" t="s">
        <v>18</v>
      </c>
      <c r="B100" s="106">
        <f aca="true" t="shared" si="3" ref="B100:AG100">SUM(B93:B99)</f>
        <v>1324</v>
      </c>
      <c r="C100" s="106">
        <f t="shared" si="3"/>
        <v>1430</v>
      </c>
      <c r="D100" s="106">
        <f t="shared" si="3"/>
        <v>1519</v>
      </c>
      <c r="E100" s="106">
        <f t="shared" si="3"/>
        <v>1378</v>
      </c>
      <c r="F100" s="106">
        <f t="shared" si="3"/>
        <v>1237</v>
      </c>
      <c r="G100" s="106">
        <f t="shared" si="3"/>
        <v>1277</v>
      </c>
      <c r="H100" s="106">
        <f t="shared" si="3"/>
        <v>1320</v>
      </c>
      <c r="I100" s="106">
        <f t="shared" si="3"/>
        <v>1415</v>
      </c>
      <c r="J100" s="106">
        <f t="shared" si="3"/>
        <v>1411</v>
      </c>
      <c r="K100" s="106">
        <f t="shared" si="3"/>
        <v>1453</v>
      </c>
      <c r="L100" s="106">
        <f t="shared" si="3"/>
        <v>1477</v>
      </c>
      <c r="M100" s="106">
        <f t="shared" si="3"/>
        <v>1162</v>
      </c>
      <c r="N100" s="106">
        <f t="shared" si="3"/>
        <v>1185</v>
      </c>
      <c r="O100" s="106">
        <f t="shared" si="3"/>
        <v>1297</v>
      </c>
      <c r="P100" s="106">
        <f t="shared" si="3"/>
        <v>1412</v>
      </c>
      <c r="Q100" s="106">
        <f t="shared" si="3"/>
        <v>1227</v>
      </c>
      <c r="R100" s="106">
        <f t="shared" si="3"/>
        <v>1154</v>
      </c>
      <c r="S100" s="106">
        <f t="shared" si="3"/>
        <v>1062</v>
      </c>
      <c r="T100" s="106">
        <f t="shared" si="3"/>
        <v>1059</v>
      </c>
      <c r="U100" s="106">
        <f t="shared" si="3"/>
        <v>1329</v>
      </c>
      <c r="V100" s="106">
        <f t="shared" si="3"/>
        <v>1065</v>
      </c>
      <c r="W100" s="106">
        <f t="shared" si="3"/>
        <v>974</v>
      </c>
      <c r="X100" s="106">
        <f t="shared" si="3"/>
        <v>1041</v>
      </c>
      <c r="Y100" s="106">
        <f t="shared" si="3"/>
        <v>1084</v>
      </c>
      <c r="Z100" s="106">
        <f t="shared" si="3"/>
        <v>1009</v>
      </c>
      <c r="AA100" s="106">
        <f t="shared" si="3"/>
        <v>1503</v>
      </c>
      <c r="AB100" s="106">
        <f t="shared" si="3"/>
        <v>906</v>
      </c>
      <c r="AC100" s="106">
        <f t="shared" si="3"/>
        <v>791</v>
      </c>
      <c r="AD100" s="106">
        <f t="shared" si="3"/>
        <v>824</v>
      </c>
      <c r="AE100" s="106">
        <f t="shared" si="3"/>
        <v>715</v>
      </c>
      <c r="AF100" s="106">
        <f t="shared" si="3"/>
        <v>783</v>
      </c>
      <c r="AG100" s="106">
        <f t="shared" si="3"/>
        <v>905</v>
      </c>
      <c r="AH100" s="106">
        <f aca="true" t="shared" si="4" ref="AH100:BC100">SUM(AH93:AH99)</f>
        <v>1181</v>
      </c>
      <c r="AI100" s="106">
        <f t="shared" si="4"/>
        <v>1434</v>
      </c>
      <c r="AJ100" s="106">
        <f t="shared" si="4"/>
        <v>1518</v>
      </c>
      <c r="AK100" s="106">
        <f t="shared" si="4"/>
        <v>1677</v>
      </c>
      <c r="AL100" s="106">
        <f t="shared" si="4"/>
        <v>2104</v>
      </c>
      <c r="AM100" s="106">
        <f t="shared" si="4"/>
        <v>2428</v>
      </c>
      <c r="AN100" s="106">
        <f t="shared" si="4"/>
        <v>1926</v>
      </c>
      <c r="AO100" s="106">
        <f t="shared" si="4"/>
        <v>1690</v>
      </c>
      <c r="AP100" s="106">
        <f t="shared" si="4"/>
        <v>1412</v>
      </c>
      <c r="AQ100" s="106">
        <f t="shared" si="4"/>
        <v>1498</v>
      </c>
      <c r="AR100" s="106">
        <f t="shared" si="4"/>
        <v>1240</v>
      </c>
      <c r="AS100" s="106">
        <f t="shared" si="4"/>
        <v>1228</v>
      </c>
      <c r="AT100" s="106">
        <f t="shared" si="4"/>
        <v>1096</v>
      </c>
      <c r="AU100" s="106">
        <f t="shared" si="4"/>
        <v>1061</v>
      </c>
      <c r="AV100" s="106">
        <f t="shared" si="4"/>
        <v>1221</v>
      </c>
      <c r="AW100" s="106">
        <f t="shared" si="4"/>
        <v>1016</v>
      </c>
      <c r="AX100" s="106">
        <f t="shared" si="4"/>
        <v>964</v>
      </c>
      <c r="AY100" s="106">
        <f t="shared" si="4"/>
        <v>989</v>
      </c>
      <c r="AZ100" s="106">
        <f t="shared" si="4"/>
        <v>927</v>
      </c>
      <c r="BA100" s="106">
        <f t="shared" si="4"/>
        <v>966</v>
      </c>
      <c r="BB100" s="106">
        <f t="shared" si="4"/>
        <v>0</v>
      </c>
      <c r="BC100" s="108">
        <f t="shared" si="4"/>
        <v>65304</v>
      </c>
      <c r="BD100" s="8"/>
    </row>
    <row r="101" ht="11.25">
      <c r="A101" s="1" t="s">
        <v>54</v>
      </c>
    </row>
    <row r="102" ht="11.25">
      <c r="A102" s="37" t="s">
        <v>55</v>
      </c>
    </row>
    <row r="103" ht="11.25">
      <c r="A103" s="16"/>
    </row>
    <row r="105" spans="1:56" s="5" customFormat="1" ht="16.5" thickBot="1">
      <c r="A105" s="23" t="s">
        <v>58</v>
      </c>
      <c r="P105" s="19"/>
      <c r="Q105" s="19"/>
      <c r="BD105" s="8"/>
    </row>
    <row r="106" spans="1:56" ht="12" thickBot="1">
      <c r="A106" s="118" t="s">
        <v>37</v>
      </c>
      <c r="B106" s="119"/>
      <c r="C106" s="120"/>
      <c r="D106" s="120" t="s">
        <v>20</v>
      </c>
      <c r="E106" s="120"/>
      <c r="F106" s="120"/>
      <c r="G106" s="121"/>
      <c r="H106" s="119"/>
      <c r="I106" s="120"/>
      <c r="J106" s="120" t="s">
        <v>38</v>
      </c>
      <c r="K106" s="119"/>
      <c r="L106" s="121"/>
      <c r="BC106" s="18"/>
      <c r="BD106" s="1"/>
    </row>
    <row r="107" spans="1:56" ht="12" thickBot="1">
      <c r="A107" s="122" t="s">
        <v>39</v>
      </c>
      <c r="B107" s="107" t="s">
        <v>40</v>
      </c>
      <c r="C107" s="107" t="s">
        <v>34</v>
      </c>
      <c r="D107" s="106" t="s">
        <v>35</v>
      </c>
      <c r="E107" s="107" t="s">
        <v>41</v>
      </c>
      <c r="F107" s="106" t="s">
        <v>29</v>
      </c>
      <c r="G107" s="107" t="s">
        <v>9</v>
      </c>
      <c r="H107" s="107" t="s">
        <v>30</v>
      </c>
      <c r="I107" s="123" t="s">
        <v>31</v>
      </c>
      <c r="J107" s="107" t="s">
        <v>32</v>
      </c>
      <c r="K107" s="107" t="s">
        <v>29</v>
      </c>
      <c r="L107" s="124" t="s">
        <v>9</v>
      </c>
      <c r="BC107" s="18"/>
      <c r="BD107" s="1"/>
    </row>
    <row r="108" spans="1:56" ht="11.25">
      <c r="A108" s="138" t="s">
        <v>42</v>
      </c>
      <c r="B108" s="129">
        <f aca="true" t="shared" si="5" ref="B108:L108">SUM(B18:B30)</f>
        <v>518</v>
      </c>
      <c r="C108" s="116">
        <f t="shared" si="5"/>
        <v>2243</v>
      </c>
      <c r="D108" s="116">
        <f t="shared" si="5"/>
        <v>1418</v>
      </c>
      <c r="E108" s="116">
        <f t="shared" si="5"/>
        <v>13200</v>
      </c>
      <c r="F108" s="126">
        <f t="shared" si="5"/>
        <v>209</v>
      </c>
      <c r="G108" s="132">
        <f t="shared" si="5"/>
        <v>17588</v>
      </c>
      <c r="H108" s="129">
        <f t="shared" si="5"/>
        <v>5933</v>
      </c>
      <c r="I108" s="116">
        <f t="shared" si="5"/>
        <v>1984</v>
      </c>
      <c r="J108" s="116">
        <f t="shared" si="5"/>
        <v>7598</v>
      </c>
      <c r="K108" s="126">
        <f t="shared" si="5"/>
        <v>2073</v>
      </c>
      <c r="L108" s="132">
        <f t="shared" si="5"/>
        <v>17588</v>
      </c>
      <c r="BC108" s="18"/>
      <c r="BD108" s="1"/>
    </row>
    <row r="109" spans="1:56" ht="11.25">
      <c r="A109" s="139" t="s">
        <v>43</v>
      </c>
      <c r="B109" s="130">
        <f aca="true" t="shared" si="6" ref="B109:L109">SUM(B31:B43)</f>
        <v>537</v>
      </c>
      <c r="C109" s="115">
        <f t="shared" si="6"/>
        <v>2760</v>
      </c>
      <c r="D109" s="115">
        <f t="shared" si="6"/>
        <v>1407</v>
      </c>
      <c r="E109" s="115">
        <f t="shared" si="6"/>
        <v>10224</v>
      </c>
      <c r="F109" s="127">
        <f t="shared" si="6"/>
        <v>288</v>
      </c>
      <c r="G109" s="133">
        <f t="shared" si="6"/>
        <v>15216</v>
      </c>
      <c r="H109" s="130">
        <f t="shared" si="6"/>
        <v>6399</v>
      </c>
      <c r="I109" s="115">
        <f t="shared" si="6"/>
        <v>1730</v>
      </c>
      <c r="J109" s="115">
        <f t="shared" si="6"/>
        <v>5705</v>
      </c>
      <c r="K109" s="127">
        <f t="shared" si="6"/>
        <v>1382</v>
      </c>
      <c r="L109" s="133">
        <f t="shared" si="6"/>
        <v>15216</v>
      </c>
      <c r="BC109" s="18"/>
      <c r="BD109" s="1"/>
    </row>
    <row r="110" spans="1:56" ht="11.25">
      <c r="A110" s="139" t="s">
        <v>44</v>
      </c>
      <c r="B110" s="130">
        <f aca="true" t="shared" si="7" ref="B110:L110">SUM(B44:B56)</f>
        <v>498</v>
      </c>
      <c r="C110" s="115">
        <f t="shared" si="7"/>
        <v>3485</v>
      </c>
      <c r="D110" s="115">
        <f t="shared" si="7"/>
        <v>2063</v>
      </c>
      <c r="E110" s="115">
        <f t="shared" si="7"/>
        <v>11133</v>
      </c>
      <c r="F110" s="127">
        <f t="shared" si="7"/>
        <v>13</v>
      </c>
      <c r="G110" s="133">
        <f t="shared" si="7"/>
        <v>17192</v>
      </c>
      <c r="H110" s="130">
        <f t="shared" si="7"/>
        <v>7717</v>
      </c>
      <c r="I110" s="115">
        <f t="shared" si="7"/>
        <v>1816</v>
      </c>
      <c r="J110" s="115">
        <f t="shared" si="7"/>
        <v>6681</v>
      </c>
      <c r="K110" s="127">
        <f t="shared" si="7"/>
        <v>978</v>
      </c>
      <c r="L110" s="133">
        <f t="shared" si="7"/>
        <v>17192</v>
      </c>
      <c r="BC110" s="18"/>
      <c r="BD110" s="1"/>
    </row>
    <row r="111" spans="1:56" ht="12" thickBot="1">
      <c r="A111" s="140" t="s">
        <v>45</v>
      </c>
      <c r="B111" s="131">
        <f aca="true" t="shared" si="8" ref="B111:L111">SUM(B57:B70)</f>
        <v>542</v>
      </c>
      <c r="C111" s="117">
        <f t="shared" si="8"/>
        <v>2432</v>
      </c>
      <c r="D111" s="117">
        <f t="shared" si="8"/>
        <v>1600</v>
      </c>
      <c r="E111" s="117">
        <f t="shared" si="8"/>
        <v>10617</v>
      </c>
      <c r="F111" s="128">
        <f t="shared" si="8"/>
        <v>117</v>
      </c>
      <c r="G111" s="134">
        <f t="shared" si="8"/>
        <v>15308</v>
      </c>
      <c r="H111" s="131">
        <f t="shared" si="8"/>
        <v>6090</v>
      </c>
      <c r="I111" s="117">
        <f t="shared" si="8"/>
        <v>1380</v>
      </c>
      <c r="J111" s="117">
        <f t="shared" si="8"/>
        <v>7097</v>
      </c>
      <c r="K111" s="128">
        <f t="shared" si="8"/>
        <v>741</v>
      </c>
      <c r="L111" s="134">
        <f t="shared" si="8"/>
        <v>15308</v>
      </c>
      <c r="BC111" s="18"/>
      <c r="BD111" s="1"/>
    </row>
    <row r="112" spans="1:56" ht="12" thickBot="1">
      <c r="A112" s="125" t="s">
        <v>46</v>
      </c>
      <c r="B112" s="135">
        <f>SUM(B108:B111)</f>
        <v>2095</v>
      </c>
      <c r="C112" s="135">
        <f aca="true" t="shared" si="9" ref="C112:L112">SUM(C108:C111)</f>
        <v>10920</v>
      </c>
      <c r="D112" s="135">
        <f t="shared" si="9"/>
        <v>6488</v>
      </c>
      <c r="E112" s="136">
        <f t="shared" si="9"/>
        <v>45174</v>
      </c>
      <c r="F112" s="135">
        <f t="shared" si="9"/>
        <v>627</v>
      </c>
      <c r="G112" s="136">
        <f t="shared" si="9"/>
        <v>65304</v>
      </c>
      <c r="H112" s="137">
        <f t="shared" si="9"/>
        <v>26139</v>
      </c>
      <c r="I112" s="135">
        <f t="shared" si="9"/>
        <v>6910</v>
      </c>
      <c r="J112" s="136">
        <f t="shared" si="9"/>
        <v>27081</v>
      </c>
      <c r="K112" s="135">
        <f t="shared" si="9"/>
        <v>5174</v>
      </c>
      <c r="L112" s="136">
        <f t="shared" si="9"/>
        <v>65304</v>
      </c>
      <c r="BC112" s="18"/>
      <c r="BD112" s="1"/>
    </row>
    <row r="113" spans="1:56" ht="11.25">
      <c r="A113" s="1" t="s">
        <v>54</v>
      </c>
      <c r="BC113" s="18"/>
      <c r="BD113" s="1"/>
    </row>
    <row r="114" ht="11.25">
      <c r="A114" s="37" t="s">
        <v>55</v>
      </c>
    </row>
  </sheetData>
  <sheetProtection/>
  <mergeCells count="15">
    <mergeCell ref="O15:O17"/>
    <mergeCell ref="P15:P17"/>
    <mergeCell ref="Q15:Q17"/>
    <mergeCell ref="A15:A16"/>
    <mergeCell ref="B15:G15"/>
    <mergeCell ref="H15:L15"/>
    <mergeCell ref="M15:M16"/>
    <mergeCell ref="N15:N16"/>
    <mergeCell ref="A77:A78"/>
    <mergeCell ref="B77:G77"/>
    <mergeCell ref="H77:L77"/>
    <mergeCell ref="M77:M78"/>
    <mergeCell ref="A89:B89"/>
    <mergeCell ref="B91:BB91"/>
    <mergeCell ref="A91:A9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2011-05-18T19:58:48Z</dcterms:created>
  <dcterms:modified xsi:type="dcterms:W3CDTF">2016-06-27T18:40:08Z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