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GVE 23 REGISTRO CONSOL 2013" sheetId="1" r:id="rId1"/>
    <sheet name="Gráf1GVE23_2013" sheetId="2" r:id="rId2"/>
    <sheet name="Gráf2GVE23_FEt" sheetId="3" r:id="rId3"/>
    <sheet name="Gráf3GVE23_PlTrat" sheetId="4" r:id="rId4"/>
  </sheets>
  <definedNames/>
  <calcPr fullCalcOnLoad="1"/>
</workbook>
</file>

<file path=xl/sharedStrings.xml><?xml version="1.0" encoding="utf-8"?>
<sst xmlns="http://schemas.openxmlformats.org/spreadsheetml/2006/main" count="558" uniqueCount="64">
  <si>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</si>
  <si>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</si>
  <si>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</si>
  <si>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</si>
  <si>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</si>
  <si>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</si>
  <si>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</si>
  <si>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</si>
  <si>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</si>
  <si>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</si>
  <si>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</si>
  <si>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</si>
  <si>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</si>
  <si>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</si>
  <si>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</si>
  <si>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</si>
  <si>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</si>
  <si>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</si>
  <si>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</si>
  <si>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</si>
  <si>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</si>
  <si>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</si>
  <si>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</si>
  <si>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</si>
  <si>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</si>
  <si>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</si>
  <si>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</si>
  <si>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</si>
  <si>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</si>
  <si>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</si>
  <si>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</si>
  <si>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</si>
  <si>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</si>
  <si>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</si>
  <si>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</si>
  <si>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</si>
  <si>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</si>
  <si>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</si>
  <si>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</si>
  <si>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</si>
  <si>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</si>
  <si>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</si>
  <si>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</si>
  <si>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</si>
  <si>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</si>
  <si>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</si>
  <si>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</si>
  <si>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</si>
  <si>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</si>
  <si>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</si>
  <si>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</si>
  <si>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</si>
  <si>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</si>
  <si>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</si>
  <si>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</si>
  <si>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</si>
  <si>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23 REGISTRO,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</si>
  <si>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23 - REGISTRO,  2013</t>
    </r>
  </si>
  <si>
    <t>Fonte: SIVEP_DDA corrigido</t>
  </si>
  <si>
    <t>Revisado em 13/04/2016 - encerramento oficial dos dados do sistema SIVEP_DDA</t>
  </si>
  <si>
    <t>Média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</si>
  <si>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23 - REGISTRO,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</si>
  <si>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23 - REGISTRO,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</si>
  <si>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23 - REGISTRO,  2013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</si>
</sst>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Ativado&quot;;&quot;Ativado&quot;;&quot;Desativado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 style="thin">
        <color rgb="FFCCCCCC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76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176" fontId="6" fillId="0" borderId="23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1" fontId="3" fillId="32" borderId="36" xfId="0" applyNumberFormat="1" applyFont="1" applyFill="1" applyBorder="1" applyAlignment="1">
      <alignment horizontal="center" wrapText="1"/>
    </xf>
    <xf numFmtId="1" fontId="3" fillId="32" borderId="36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50" fillId="34" borderId="46" xfId="0" applyFont="1" applyFill="1" applyBorder="1" applyAlignment="1">
      <alignment horizontal="center" vertical="center" wrapText="1"/>
    </xf>
    <xf numFmtId="0" fontId="50" fillId="34" borderId="47" xfId="0" applyFont="1" applyFill="1" applyBorder="1" applyAlignment="1">
      <alignment horizontal="center" vertical="center" wrapText="1"/>
    </xf>
    <xf numFmtId="0" fontId="50" fillId="34" borderId="48" xfId="0" applyFont="1" applyFill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left"/>
    </xf>
    <xf numFmtId="0" fontId="52" fillId="0" borderId="38" xfId="0" applyFont="1" applyBorder="1" applyAlignment="1">
      <alignment horizontal="left"/>
    </xf>
    <xf numFmtId="0" fontId="52" fillId="0" borderId="41" xfId="0" applyFont="1" applyBorder="1" applyAlignment="1">
      <alignment horizontal="left"/>
    </xf>
    <xf numFmtId="0" fontId="53" fillId="34" borderId="17" xfId="0" applyFont="1" applyFill="1" applyBorder="1" applyAlignment="1">
      <alignment horizontal="left"/>
    </xf>
    <xf numFmtId="0" fontId="53" fillId="34" borderId="49" xfId="0" applyFont="1" applyFill="1" applyBorder="1" applyAlignment="1">
      <alignment horizontal="center"/>
    </xf>
    <xf numFmtId="0" fontId="53" fillId="34" borderId="50" xfId="0" applyFont="1" applyFill="1" applyBorder="1" applyAlignment="1">
      <alignment horizontal="center"/>
    </xf>
    <xf numFmtId="0" fontId="53" fillId="34" borderId="51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left"/>
    </xf>
    <xf numFmtId="0" fontId="3" fillId="32" borderId="53" xfId="0" applyFont="1" applyFill="1" applyBorder="1" applyAlignment="1">
      <alignment/>
    </xf>
    <xf numFmtId="0" fontId="3" fillId="32" borderId="54" xfId="0" applyFont="1" applyFill="1" applyBorder="1" applyAlignment="1">
      <alignment/>
    </xf>
    <xf numFmtId="0" fontId="3" fillId="32" borderId="55" xfId="0" applyFont="1" applyFill="1" applyBorder="1" applyAlignment="1">
      <alignment/>
    </xf>
    <xf numFmtId="0" fontId="3" fillId="32" borderId="56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32" borderId="53" xfId="0" applyFont="1" applyFill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50" fillId="34" borderId="57" xfId="0" applyFont="1" applyFill="1" applyBorder="1" applyAlignment="1">
      <alignment horizontal="center" vertical="center" wrapText="1"/>
    </xf>
    <xf numFmtId="0" fontId="50" fillId="34" borderId="58" xfId="0" applyFont="1" applyFill="1" applyBorder="1" applyAlignment="1">
      <alignment horizontal="center" vertical="center" wrapText="1"/>
    </xf>
    <xf numFmtId="0" fontId="50" fillId="34" borderId="59" xfId="0" applyFont="1" applyFill="1" applyBorder="1" applyAlignment="1">
      <alignment horizontal="center" vertical="center" wrapText="1"/>
    </xf>
    <xf numFmtId="0" fontId="50" fillId="34" borderId="60" xfId="0" applyFont="1" applyFill="1" applyBorder="1" applyAlignment="1">
      <alignment horizontal="center" vertical="center" wrapText="1"/>
    </xf>
    <xf numFmtId="0" fontId="50" fillId="34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wrapText="1"/>
    </xf>
    <xf numFmtId="0" fontId="3" fillId="32" borderId="54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2" borderId="60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0" fontId="3" fillId="32" borderId="5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23 Registro,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2013'!$B$116:$BA$116</c:f>
              <c:numCache>
                <c:ptCount val="52"/>
                <c:pt idx="0">
                  <c:v>332</c:v>
                </c:pt>
                <c:pt idx="1">
                  <c:v>275</c:v>
                </c:pt>
                <c:pt idx="2">
                  <c:v>206</c:v>
                </c:pt>
                <c:pt idx="3">
                  <c:v>240</c:v>
                </c:pt>
                <c:pt idx="4">
                  <c:v>168</c:v>
                </c:pt>
                <c:pt idx="5">
                  <c:v>104</c:v>
                </c:pt>
                <c:pt idx="6">
                  <c:v>192</c:v>
                </c:pt>
                <c:pt idx="7">
                  <c:v>161</c:v>
                </c:pt>
                <c:pt idx="8">
                  <c:v>151</c:v>
                </c:pt>
                <c:pt idx="9">
                  <c:v>129</c:v>
                </c:pt>
                <c:pt idx="10">
                  <c:v>131</c:v>
                </c:pt>
                <c:pt idx="11">
                  <c:v>83</c:v>
                </c:pt>
                <c:pt idx="12">
                  <c:v>100</c:v>
                </c:pt>
                <c:pt idx="13">
                  <c:v>158</c:v>
                </c:pt>
                <c:pt idx="14">
                  <c:v>121</c:v>
                </c:pt>
                <c:pt idx="15">
                  <c:v>120</c:v>
                </c:pt>
                <c:pt idx="16">
                  <c:v>83</c:v>
                </c:pt>
                <c:pt idx="17">
                  <c:v>82</c:v>
                </c:pt>
                <c:pt idx="18">
                  <c:v>80</c:v>
                </c:pt>
                <c:pt idx="19">
                  <c:v>100</c:v>
                </c:pt>
                <c:pt idx="20">
                  <c:v>76</c:v>
                </c:pt>
                <c:pt idx="21">
                  <c:v>96</c:v>
                </c:pt>
                <c:pt idx="22">
                  <c:v>64</c:v>
                </c:pt>
                <c:pt idx="23">
                  <c:v>116</c:v>
                </c:pt>
                <c:pt idx="24">
                  <c:v>79</c:v>
                </c:pt>
                <c:pt idx="25">
                  <c:v>70</c:v>
                </c:pt>
                <c:pt idx="26">
                  <c:v>47</c:v>
                </c:pt>
                <c:pt idx="27">
                  <c:v>63</c:v>
                </c:pt>
                <c:pt idx="28">
                  <c:v>105</c:v>
                </c:pt>
                <c:pt idx="29">
                  <c:v>93</c:v>
                </c:pt>
                <c:pt idx="30">
                  <c:v>56</c:v>
                </c:pt>
                <c:pt idx="31">
                  <c:v>86</c:v>
                </c:pt>
                <c:pt idx="32">
                  <c:v>52</c:v>
                </c:pt>
                <c:pt idx="33">
                  <c:v>96</c:v>
                </c:pt>
                <c:pt idx="34">
                  <c:v>60</c:v>
                </c:pt>
                <c:pt idx="35">
                  <c:v>82</c:v>
                </c:pt>
                <c:pt idx="36">
                  <c:v>78</c:v>
                </c:pt>
                <c:pt idx="37">
                  <c:v>89</c:v>
                </c:pt>
                <c:pt idx="38">
                  <c:v>73</c:v>
                </c:pt>
                <c:pt idx="39">
                  <c:v>90</c:v>
                </c:pt>
                <c:pt idx="40">
                  <c:v>88</c:v>
                </c:pt>
                <c:pt idx="41">
                  <c:v>102</c:v>
                </c:pt>
                <c:pt idx="42">
                  <c:v>144</c:v>
                </c:pt>
                <c:pt idx="43">
                  <c:v>139</c:v>
                </c:pt>
                <c:pt idx="44">
                  <c:v>106</c:v>
                </c:pt>
                <c:pt idx="45">
                  <c:v>134</c:v>
                </c:pt>
                <c:pt idx="46">
                  <c:v>173</c:v>
                </c:pt>
                <c:pt idx="47">
                  <c:v>117</c:v>
                </c:pt>
                <c:pt idx="48">
                  <c:v>142</c:v>
                </c:pt>
                <c:pt idx="49">
                  <c:v>89</c:v>
                </c:pt>
                <c:pt idx="50">
                  <c:v>133</c:v>
                </c:pt>
                <c:pt idx="51">
                  <c:v>190</c:v>
                </c:pt>
              </c:numCache>
            </c:numRef>
          </c:val>
          <c:smooth val="0"/>
        </c:ser>
        <c:marker val="1"/>
        <c:axId val="51045589"/>
        <c:axId val="56757118"/>
      </c:lineChart>
      <c:cat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7118"/>
        <c:crosses val="autoZero"/>
        <c:auto val="1"/>
        <c:lblOffset val="100"/>
        <c:tickLblSkip val="1"/>
        <c:noMultiLvlLbl val="0"/>
      </c:catAx>
      <c:valAx>
        <c:axId val="5675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5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23 Registro,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2013'!$B$124:$B$127</c:f>
              <c:numCache>
                <c:ptCount val="4"/>
                <c:pt idx="0">
                  <c:v>63</c:v>
                </c:pt>
                <c:pt idx="1">
                  <c:v>40</c:v>
                </c:pt>
                <c:pt idx="2">
                  <c:v>27</c:v>
                </c:pt>
                <c:pt idx="3">
                  <c:v>51</c:v>
                </c:pt>
              </c:numCache>
            </c:numRef>
          </c:val>
        </c:ser>
        <c:ser>
          <c:idx val="1"/>
          <c:order val="1"/>
          <c:tx>
            <c:v>1 - 4 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2013'!$C$124:$C$127</c:f>
              <c:numCache>
                <c:ptCount val="4"/>
                <c:pt idx="0">
                  <c:v>289</c:v>
                </c:pt>
                <c:pt idx="1">
                  <c:v>196</c:v>
                </c:pt>
                <c:pt idx="2">
                  <c:v>169</c:v>
                </c:pt>
                <c:pt idx="3">
                  <c:v>265</c:v>
                </c:pt>
              </c:numCache>
            </c:numRef>
          </c:val>
        </c:ser>
        <c:ser>
          <c:idx val="2"/>
          <c:order val="2"/>
          <c:tx>
            <c:v>5 - 9 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2013'!$D$124:$D$127</c:f>
              <c:numCache>
                <c:ptCount val="4"/>
                <c:pt idx="0">
                  <c:v>227</c:v>
                </c:pt>
                <c:pt idx="1">
                  <c:v>131</c:v>
                </c:pt>
                <c:pt idx="2">
                  <c:v>150</c:v>
                </c:pt>
                <c:pt idx="3">
                  <c:v>204</c:v>
                </c:pt>
              </c:numCache>
            </c:numRef>
          </c:val>
        </c:ser>
        <c:ser>
          <c:idx val="3"/>
          <c:order val="3"/>
          <c:tx>
            <c:v>10a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2013'!$E$124:$E$127</c:f>
              <c:numCache>
                <c:ptCount val="4"/>
                <c:pt idx="0">
                  <c:v>1688</c:v>
                </c:pt>
                <c:pt idx="1">
                  <c:v>871</c:v>
                </c:pt>
                <c:pt idx="2">
                  <c:v>633</c:v>
                </c:pt>
                <c:pt idx="3">
                  <c:v>1126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'GVE 23 REGISTRO CONSOL 2013'!$F$124:$F$127</c:f>
              <c:numCache>
                <c:ptCount val="4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41052015"/>
        <c:axId val="33923816"/>
      </c:barChart>
      <c:catAx>
        <c:axId val="410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3816"/>
        <c:crosses val="autoZero"/>
        <c:auto val="1"/>
        <c:lblOffset val="100"/>
        <c:tickLblSkip val="1"/>
        <c:noMultiLvlLbl val="0"/>
      </c:catAx>
      <c:valAx>
        <c:axId val="3392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75"/>
          <c:y val="0.94625"/>
          <c:w val="0.3537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23 Registro,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2013'!$H$124:$H$127</c:f>
              <c:numCache>
                <c:ptCount val="4"/>
                <c:pt idx="0">
                  <c:v>882</c:v>
                </c:pt>
                <c:pt idx="1">
                  <c:v>576</c:v>
                </c:pt>
                <c:pt idx="2">
                  <c:v>405</c:v>
                </c:pt>
                <c:pt idx="3">
                  <c:v>562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2013'!$I$124:$I$127</c:f>
              <c:numCache>
                <c:ptCount val="4"/>
                <c:pt idx="0">
                  <c:v>342</c:v>
                </c:pt>
                <c:pt idx="1">
                  <c:v>170</c:v>
                </c:pt>
                <c:pt idx="2">
                  <c:v>140</c:v>
                </c:pt>
                <c:pt idx="3">
                  <c:v>162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2013'!$J$124:$J$127</c:f>
              <c:numCache>
                <c:ptCount val="4"/>
                <c:pt idx="0">
                  <c:v>1045</c:v>
                </c:pt>
                <c:pt idx="1">
                  <c:v>497</c:v>
                </c:pt>
                <c:pt idx="2">
                  <c:v>435</c:v>
                </c:pt>
                <c:pt idx="3">
                  <c:v>923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2013'!$K$124:$K$127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878889"/>
        <c:axId val="63474546"/>
      </c:barChart>
      <c:catAx>
        <c:axId val="3687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4546"/>
        <c:crosses val="autoZero"/>
        <c:auto val="1"/>
        <c:lblOffset val="100"/>
        <c:tickLblSkip val="1"/>
        <c:noMultiLvlLbl val="0"/>
      </c:catAx>
      <c:valAx>
        <c:axId val="634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25"/>
          <c:y val="0.94625"/>
          <c:w val="0.183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0"/>
  <sheetViews>
    <sheetView tabSelected="1" zoomScalePageLayoutView="0" workbookViewId="0" topLeftCell="A3">
      <selection activeCell="A9" sqref="A9"/>
    </sheetView>
  </sheetViews>
  <sheetFormatPr defaultColWidth="9.140625" defaultRowHeight="15"/>
  <cols>
    <col min="1" max="1" width="20.42187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421875" style="3" customWidth="1"/>
    <col min="14" max="14" width="10.00390625" style="3" bestFit="1" customWidth="1"/>
    <col min="15" max="16" width="9.140625" style="3" customWidth="1"/>
    <col min="17" max="17" width="9.140625" style="14" customWidth="1"/>
    <col min="18" max="16384" width="9.140625" style="3" customWidth="1"/>
  </cols>
  <sheetData>
    <row r="1" spans="1:55" s="6" customFormat="1" ht="18">
      <c r="A1" s="12"/>
      <c r="B1" s="2" t="s">
        <v>33</v>
      </c>
      <c r="J1" s="16" t="s">
        <v>52</v>
      </c>
      <c r="O1" s="13"/>
      <c r="BC1" s="17"/>
    </row>
    <row r="2" spans="1:55" s="6" customFormat="1" ht="11.25">
      <c r="A2" s="12"/>
      <c r="B2" s="2" t="s">
        <v>34</v>
      </c>
      <c r="O2" s="13"/>
      <c r="BC2" s="17"/>
    </row>
    <row r="3" spans="1:55" s="6" customFormat="1" ht="11.25">
      <c r="A3" s="12"/>
      <c r="B3" s="2" t="s">
        <v>35</v>
      </c>
      <c r="O3" s="13"/>
      <c r="BC3" s="17"/>
    </row>
    <row r="4" spans="1:55" s="6" customFormat="1" ht="11.25">
      <c r="A4" s="12"/>
      <c r="B4" s="2" t="s">
        <v>36</v>
      </c>
      <c r="O4" s="13"/>
      <c r="BC4" s="17"/>
    </row>
    <row r="5" spans="1:55" s="6" customFormat="1" ht="18">
      <c r="A5" s="12"/>
      <c r="B5" s="5" t="s">
        <v>37</v>
      </c>
      <c r="H5" s="16" t="s">
        <v>56</v>
      </c>
      <c r="O5" s="13"/>
      <c r="BC5" s="17"/>
    </row>
    <row r="6" spans="1:55" s="6" customFormat="1" ht="11.25">
      <c r="A6" s="12"/>
      <c r="B6" s="5" t="s">
        <v>38</v>
      </c>
      <c r="O6" s="13"/>
      <c r="BC6" s="17"/>
    </row>
    <row r="7" spans="1:55" s="6" customFormat="1" ht="11.25">
      <c r="A7" s="12"/>
      <c r="B7" s="18" t="s">
        <v>39</v>
      </c>
      <c r="O7" s="13"/>
      <c r="BC7" s="17"/>
    </row>
    <row r="8" spans="1:55" s="6" customFormat="1" ht="11.25">
      <c r="A8" s="12"/>
      <c r="B8" s="18"/>
      <c r="O8" s="13"/>
      <c r="BC8" s="17"/>
    </row>
    <row r="9" spans="1:55" s="6" customFormat="1" ht="12.75">
      <c r="A9" s="12"/>
      <c r="B9" s="18"/>
      <c r="C9" s="19" t="s">
        <v>53</v>
      </c>
      <c r="O9" s="13"/>
      <c r="BC9" s="17"/>
    </row>
    <row r="10" spans="1:55" s="6" customFormat="1" ht="12.75">
      <c r="A10" s="12"/>
      <c r="B10" s="18"/>
      <c r="C10" s="20" t="s">
        <v>54</v>
      </c>
      <c r="O10" s="13"/>
      <c r="BC10" s="17"/>
    </row>
    <row r="11" spans="1:55" s="6" customFormat="1" ht="12.75">
      <c r="A11" s="12"/>
      <c r="C11" s="20" t="s">
        <v>55</v>
      </c>
      <c r="O11" s="13"/>
      <c r="BC11" s="17"/>
    </row>
    <row r="12" spans="1:2" ht="11.25">
      <c r="A12" s="1"/>
      <c r="B12" s="2"/>
    </row>
    <row r="13" spans="1:2" ht="11.25">
      <c r="A13" s="1"/>
      <c r="B13" s="2"/>
    </row>
    <row r="14" spans="1:57" ht="16.5" thickBot="1">
      <c r="A14" s="21" t="s">
        <v>57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7"/>
      <c r="M14" s="7"/>
      <c r="N14" s="7"/>
      <c r="O14" s="7"/>
      <c r="P14" s="7"/>
      <c r="Q14" s="1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10"/>
      <c r="BE14" s="7"/>
    </row>
    <row r="15" spans="1:17" s="7" customFormat="1" ht="26.25" customHeight="1" thickBot="1">
      <c r="A15" s="124" t="s">
        <v>29</v>
      </c>
      <c r="B15" s="126" t="s">
        <v>19</v>
      </c>
      <c r="C15" s="127"/>
      <c r="D15" s="127"/>
      <c r="E15" s="127"/>
      <c r="F15" s="127"/>
      <c r="G15" s="128"/>
      <c r="H15" s="126" t="s">
        <v>20</v>
      </c>
      <c r="I15" s="127"/>
      <c r="J15" s="127"/>
      <c r="K15" s="127"/>
      <c r="L15" s="128"/>
      <c r="M15" s="130" t="s">
        <v>30</v>
      </c>
      <c r="N15" s="132" t="s">
        <v>31</v>
      </c>
      <c r="O15" s="134" t="s">
        <v>32</v>
      </c>
      <c r="P15" s="123"/>
      <c r="Q15" s="123"/>
    </row>
    <row r="16" spans="1:17" s="7" customFormat="1" ht="12" thickBot="1">
      <c r="A16" s="125"/>
      <c r="B16" s="28" t="s">
        <v>21</v>
      </c>
      <c r="C16" s="29" t="s">
        <v>22</v>
      </c>
      <c r="D16" s="29" t="s">
        <v>23</v>
      </c>
      <c r="E16" s="29" t="s">
        <v>24</v>
      </c>
      <c r="F16" s="30" t="s">
        <v>25</v>
      </c>
      <c r="G16" s="31" t="s">
        <v>2</v>
      </c>
      <c r="H16" s="32" t="s">
        <v>26</v>
      </c>
      <c r="I16" s="29" t="s">
        <v>27</v>
      </c>
      <c r="J16" s="29" t="s">
        <v>28</v>
      </c>
      <c r="K16" s="30" t="s">
        <v>25</v>
      </c>
      <c r="L16" s="31" t="s">
        <v>2</v>
      </c>
      <c r="M16" s="131"/>
      <c r="N16" s="133"/>
      <c r="O16" s="135"/>
      <c r="P16" s="123"/>
      <c r="Q16" s="123"/>
    </row>
    <row r="17" spans="1:17" ht="11.25">
      <c r="A17" s="50">
        <v>1</v>
      </c>
      <c r="B17" s="43">
        <v>6</v>
      </c>
      <c r="C17" s="44">
        <v>32</v>
      </c>
      <c r="D17" s="44">
        <v>37</v>
      </c>
      <c r="E17" s="44">
        <v>257</v>
      </c>
      <c r="F17" s="45">
        <v>0</v>
      </c>
      <c r="G17" s="41">
        <v>332</v>
      </c>
      <c r="H17" s="43">
        <v>75</v>
      </c>
      <c r="I17" s="44">
        <v>146</v>
      </c>
      <c r="J17" s="44">
        <v>108</v>
      </c>
      <c r="K17" s="45">
        <v>3</v>
      </c>
      <c r="L17" s="41">
        <v>332</v>
      </c>
      <c r="M17" s="33">
        <v>10</v>
      </c>
      <c r="N17" s="34">
        <v>8</v>
      </c>
      <c r="O17" s="35">
        <v>90</v>
      </c>
      <c r="P17" s="22"/>
      <c r="Q17" s="23"/>
    </row>
    <row r="18" spans="1:17" ht="11.25">
      <c r="A18" s="51">
        <v>2</v>
      </c>
      <c r="B18" s="46">
        <v>4</v>
      </c>
      <c r="C18" s="26">
        <v>45</v>
      </c>
      <c r="D18" s="26">
        <v>23</v>
      </c>
      <c r="E18" s="26">
        <v>200</v>
      </c>
      <c r="F18" s="47">
        <v>3</v>
      </c>
      <c r="G18" s="42">
        <v>275</v>
      </c>
      <c r="H18" s="46">
        <v>96</v>
      </c>
      <c r="I18" s="26">
        <v>25</v>
      </c>
      <c r="J18" s="26">
        <v>154</v>
      </c>
      <c r="K18" s="47">
        <v>0</v>
      </c>
      <c r="L18" s="42">
        <v>275</v>
      </c>
      <c r="M18" s="36">
        <v>10</v>
      </c>
      <c r="N18" s="25">
        <v>9</v>
      </c>
      <c r="O18" s="37">
        <f aca="true" t="shared" si="0" ref="O18:O70">(N18*100/M18)</f>
        <v>90</v>
      </c>
      <c r="P18" s="22"/>
      <c r="Q18" s="23"/>
    </row>
    <row r="19" spans="1:17" ht="11.25">
      <c r="A19" s="51">
        <v>3</v>
      </c>
      <c r="B19" s="46">
        <v>4</v>
      </c>
      <c r="C19" s="26">
        <v>24</v>
      </c>
      <c r="D19" s="26">
        <v>37</v>
      </c>
      <c r="E19" s="26">
        <v>141</v>
      </c>
      <c r="F19" s="47">
        <v>0</v>
      </c>
      <c r="G19" s="42">
        <v>206</v>
      </c>
      <c r="H19" s="46">
        <v>103</v>
      </c>
      <c r="I19" s="26">
        <v>22</v>
      </c>
      <c r="J19" s="26">
        <v>81</v>
      </c>
      <c r="K19" s="47">
        <v>0</v>
      </c>
      <c r="L19" s="42">
        <v>206</v>
      </c>
      <c r="M19" s="36">
        <v>10</v>
      </c>
      <c r="N19" s="25">
        <v>8</v>
      </c>
      <c r="O19" s="37">
        <f t="shared" si="0"/>
        <v>80</v>
      </c>
      <c r="P19" s="22"/>
      <c r="Q19" s="23"/>
    </row>
    <row r="20" spans="1:17" ht="11.25">
      <c r="A20" s="51">
        <v>4</v>
      </c>
      <c r="B20" s="46">
        <v>9</v>
      </c>
      <c r="C20" s="26">
        <v>20</v>
      </c>
      <c r="D20" s="26">
        <v>28</v>
      </c>
      <c r="E20" s="26">
        <v>181</v>
      </c>
      <c r="F20" s="47">
        <v>2</v>
      </c>
      <c r="G20" s="42">
        <v>240</v>
      </c>
      <c r="H20" s="46">
        <v>110</v>
      </c>
      <c r="I20" s="26">
        <v>30</v>
      </c>
      <c r="J20" s="26">
        <v>100</v>
      </c>
      <c r="K20" s="47">
        <v>0</v>
      </c>
      <c r="L20" s="42">
        <v>240</v>
      </c>
      <c r="M20" s="36">
        <v>10</v>
      </c>
      <c r="N20" s="25">
        <v>8</v>
      </c>
      <c r="O20" s="37">
        <f t="shared" si="0"/>
        <v>80</v>
      </c>
      <c r="P20" s="22"/>
      <c r="Q20" s="23"/>
    </row>
    <row r="21" spans="1:17" ht="11.25">
      <c r="A21" s="51">
        <v>5</v>
      </c>
      <c r="B21" s="46">
        <v>6</v>
      </c>
      <c r="C21" s="26">
        <v>24</v>
      </c>
      <c r="D21" s="26">
        <v>14</v>
      </c>
      <c r="E21" s="26">
        <v>124</v>
      </c>
      <c r="F21" s="47">
        <v>0</v>
      </c>
      <c r="G21" s="42">
        <v>168</v>
      </c>
      <c r="H21" s="46">
        <v>62</v>
      </c>
      <c r="I21" s="26">
        <v>21</v>
      </c>
      <c r="J21" s="26">
        <v>85</v>
      </c>
      <c r="K21" s="47">
        <v>0</v>
      </c>
      <c r="L21" s="42">
        <v>168</v>
      </c>
      <c r="M21" s="36">
        <v>10</v>
      </c>
      <c r="N21" s="25">
        <v>8</v>
      </c>
      <c r="O21" s="37">
        <f t="shared" si="0"/>
        <v>80</v>
      </c>
      <c r="P21" s="22"/>
      <c r="Q21" s="23"/>
    </row>
    <row r="22" spans="1:17" ht="11.25">
      <c r="A22" s="51">
        <v>6</v>
      </c>
      <c r="B22" s="46">
        <v>9</v>
      </c>
      <c r="C22" s="26">
        <v>13</v>
      </c>
      <c r="D22" s="26">
        <v>6</v>
      </c>
      <c r="E22" s="26">
        <v>76</v>
      </c>
      <c r="F22" s="47">
        <v>0</v>
      </c>
      <c r="G22" s="42">
        <v>104</v>
      </c>
      <c r="H22" s="46">
        <v>48</v>
      </c>
      <c r="I22" s="26">
        <v>11</v>
      </c>
      <c r="J22" s="26">
        <v>45</v>
      </c>
      <c r="K22" s="47">
        <v>0</v>
      </c>
      <c r="L22" s="42">
        <v>104</v>
      </c>
      <c r="M22" s="36">
        <v>10</v>
      </c>
      <c r="N22" s="25">
        <v>8</v>
      </c>
      <c r="O22" s="37">
        <f t="shared" si="0"/>
        <v>80</v>
      </c>
      <c r="P22" s="22"/>
      <c r="Q22" s="23"/>
    </row>
    <row r="23" spans="1:17" ht="11.25">
      <c r="A23" s="51">
        <v>7</v>
      </c>
      <c r="B23" s="46">
        <v>1</v>
      </c>
      <c r="C23" s="26">
        <v>19</v>
      </c>
      <c r="D23" s="26">
        <v>11</v>
      </c>
      <c r="E23" s="26">
        <v>161</v>
      </c>
      <c r="F23" s="47">
        <v>0</v>
      </c>
      <c r="G23" s="42">
        <v>192</v>
      </c>
      <c r="H23" s="46">
        <v>72</v>
      </c>
      <c r="I23" s="26">
        <v>16</v>
      </c>
      <c r="J23" s="26">
        <v>104</v>
      </c>
      <c r="K23" s="47">
        <v>0</v>
      </c>
      <c r="L23" s="42">
        <v>192</v>
      </c>
      <c r="M23" s="36">
        <v>10</v>
      </c>
      <c r="N23" s="25">
        <v>9</v>
      </c>
      <c r="O23" s="37">
        <f t="shared" si="0"/>
        <v>90</v>
      </c>
      <c r="P23" s="22"/>
      <c r="Q23" s="23"/>
    </row>
    <row r="24" spans="1:17" ht="11.25">
      <c r="A24" s="51">
        <v>8</v>
      </c>
      <c r="B24" s="46">
        <v>3</v>
      </c>
      <c r="C24" s="26">
        <v>20</v>
      </c>
      <c r="D24" s="26">
        <v>12</v>
      </c>
      <c r="E24" s="26">
        <v>126</v>
      </c>
      <c r="F24" s="47">
        <v>0</v>
      </c>
      <c r="G24" s="42">
        <v>161</v>
      </c>
      <c r="H24" s="46">
        <v>64</v>
      </c>
      <c r="I24" s="26">
        <v>13</v>
      </c>
      <c r="J24" s="26">
        <v>84</v>
      </c>
      <c r="K24" s="47">
        <v>0</v>
      </c>
      <c r="L24" s="42">
        <v>161</v>
      </c>
      <c r="M24" s="36">
        <v>10</v>
      </c>
      <c r="N24" s="25">
        <v>8</v>
      </c>
      <c r="O24" s="37">
        <f t="shared" si="0"/>
        <v>80</v>
      </c>
      <c r="P24" s="22"/>
      <c r="Q24" s="23"/>
    </row>
    <row r="25" spans="1:17" ht="11.25">
      <c r="A25" s="51">
        <v>9</v>
      </c>
      <c r="B25" s="46">
        <v>6</v>
      </c>
      <c r="C25" s="26">
        <v>22</v>
      </c>
      <c r="D25" s="26">
        <v>11</v>
      </c>
      <c r="E25" s="26">
        <v>112</v>
      </c>
      <c r="F25" s="47">
        <v>0</v>
      </c>
      <c r="G25" s="42">
        <v>151</v>
      </c>
      <c r="H25" s="46">
        <v>69</v>
      </c>
      <c r="I25" s="26">
        <v>9</v>
      </c>
      <c r="J25" s="26">
        <v>73</v>
      </c>
      <c r="K25" s="47">
        <v>0</v>
      </c>
      <c r="L25" s="42">
        <v>151</v>
      </c>
      <c r="M25" s="36">
        <v>10</v>
      </c>
      <c r="N25" s="25">
        <v>8</v>
      </c>
      <c r="O25" s="37">
        <f t="shared" si="0"/>
        <v>80</v>
      </c>
      <c r="P25" s="22"/>
      <c r="Q25" s="23"/>
    </row>
    <row r="26" spans="1:17" ht="11.25">
      <c r="A26" s="51">
        <v>10</v>
      </c>
      <c r="B26" s="46">
        <v>5</v>
      </c>
      <c r="C26" s="26">
        <v>18</v>
      </c>
      <c r="D26" s="26">
        <v>18</v>
      </c>
      <c r="E26" s="26">
        <v>88</v>
      </c>
      <c r="F26" s="47">
        <v>0</v>
      </c>
      <c r="G26" s="42">
        <v>129</v>
      </c>
      <c r="H26" s="46">
        <v>62</v>
      </c>
      <c r="I26" s="26">
        <v>15</v>
      </c>
      <c r="J26" s="26">
        <v>52</v>
      </c>
      <c r="K26" s="47">
        <v>0</v>
      </c>
      <c r="L26" s="42">
        <v>129</v>
      </c>
      <c r="M26" s="36">
        <v>10</v>
      </c>
      <c r="N26" s="25">
        <v>8</v>
      </c>
      <c r="O26" s="37">
        <f t="shared" si="0"/>
        <v>80</v>
      </c>
      <c r="P26" s="22"/>
      <c r="Q26" s="23"/>
    </row>
    <row r="27" spans="1:17" ht="11.25">
      <c r="A27" s="51">
        <v>11</v>
      </c>
      <c r="B27" s="46">
        <v>4</v>
      </c>
      <c r="C27" s="26">
        <v>22</v>
      </c>
      <c r="D27" s="26">
        <v>10</v>
      </c>
      <c r="E27" s="26">
        <v>95</v>
      </c>
      <c r="F27" s="47">
        <v>0</v>
      </c>
      <c r="G27" s="42">
        <v>131</v>
      </c>
      <c r="H27" s="46">
        <v>53</v>
      </c>
      <c r="I27" s="26">
        <v>17</v>
      </c>
      <c r="J27" s="26">
        <v>61</v>
      </c>
      <c r="K27" s="47">
        <v>0</v>
      </c>
      <c r="L27" s="42">
        <v>131</v>
      </c>
      <c r="M27" s="36">
        <v>10</v>
      </c>
      <c r="N27" s="25">
        <v>7</v>
      </c>
      <c r="O27" s="37">
        <f t="shared" si="0"/>
        <v>70</v>
      </c>
      <c r="P27" s="22"/>
      <c r="Q27" s="23"/>
    </row>
    <row r="28" spans="1:17" ht="11.25">
      <c r="A28" s="51">
        <v>12</v>
      </c>
      <c r="B28" s="46">
        <v>3</v>
      </c>
      <c r="C28" s="26">
        <v>10</v>
      </c>
      <c r="D28" s="26">
        <v>6</v>
      </c>
      <c r="E28" s="26">
        <v>64</v>
      </c>
      <c r="F28" s="47">
        <v>0</v>
      </c>
      <c r="G28" s="42">
        <v>83</v>
      </c>
      <c r="H28" s="46">
        <v>32</v>
      </c>
      <c r="I28" s="26">
        <v>11</v>
      </c>
      <c r="J28" s="26">
        <v>40</v>
      </c>
      <c r="K28" s="47">
        <v>0</v>
      </c>
      <c r="L28" s="42">
        <v>83</v>
      </c>
      <c r="M28" s="36">
        <v>10</v>
      </c>
      <c r="N28" s="25">
        <v>7</v>
      </c>
      <c r="O28" s="37">
        <f t="shared" si="0"/>
        <v>70</v>
      </c>
      <c r="P28" s="22"/>
      <c r="Q28" s="23"/>
    </row>
    <row r="29" spans="1:17" ht="11.25">
      <c r="A29" s="51">
        <v>13</v>
      </c>
      <c r="B29" s="46">
        <v>3</v>
      </c>
      <c r="C29" s="26">
        <v>20</v>
      </c>
      <c r="D29" s="26">
        <v>14</v>
      </c>
      <c r="E29" s="26">
        <v>63</v>
      </c>
      <c r="F29" s="47">
        <v>0</v>
      </c>
      <c r="G29" s="42">
        <v>100</v>
      </c>
      <c r="H29" s="46">
        <v>36</v>
      </c>
      <c r="I29" s="26">
        <v>6</v>
      </c>
      <c r="J29" s="26">
        <v>58</v>
      </c>
      <c r="K29" s="47">
        <v>0</v>
      </c>
      <c r="L29" s="42">
        <v>100</v>
      </c>
      <c r="M29" s="36">
        <v>10</v>
      </c>
      <c r="N29" s="25">
        <v>8</v>
      </c>
      <c r="O29" s="37">
        <f t="shared" si="0"/>
        <v>80</v>
      </c>
      <c r="P29" s="22"/>
      <c r="Q29" s="23"/>
    </row>
    <row r="30" spans="1:17" ht="11.25">
      <c r="A30" s="51">
        <v>14</v>
      </c>
      <c r="B30" s="36">
        <v>3</v>
      </c>
      <c r="C30" s="25">
        <v>29</v>
      </c>
      <c r="D30" s="25">
        <v>14</v>
      </c>
      <c r="E30" s="25">
        <v>112</v>
      </c>
      <c r="F30" s="48">
        <v>0</v>
      </c>
      <c r="G30" s="42">
        <v>158</v>
      </c>
      <c r="H30" s="36">
        <v>81</v>
      </c>
      <c r="I30" s="25">
        <v>15</v>
      </c>
      <c r="J30" s="25">
        <v>62</v>
      </c>
      <c r="K30" s="48">
        <v>0</v>
      </c>
      <c r="L30" s="42">
        <v>158</v>
      </c>
      <c r="M30" s="36">
        <v>10</v>
      </c>
      <c r="N30" s="25">
        <v>8</v>
      </c>
      <c r="O30" s="37">
        <f t="shared" si="0"/>
        <v>80</v>
      </c>
      <c r="P30" s="22"/>
      <c r="Q30" s="23"/>
    </row>
    <row r="31" spans="1:17" ht="11.25">
      <c r="A31" s="51">
        <v>15</v>
      </c>
      <c r="B31" s="36">
        <v>4</v>
      </c>
      <c r="C31" s="25">
        <v>17</v>
      </c>
      <c r="D31" s="25">
        <v>7</v>
      </c>
      <c r="E31" s="25">
        <v>93</v>
      </c>
      <c r="F31" s="48">
        <v>0</v>
      </c>
      <c r="G31" s="42">
        <v>121</v>
      </c>
      <c r="H31" s="36">
        <v>54</v>
      </c>
      <c r="I31" s="25">
        <v>15</v>
      </c>
      <c r="J31" s="25">
        <v>52</v>
      </c>
      <c r="K31" s="48">
        <v>0</v>
      </c>
      <c r="L31" s="42">
        <v>121</v>
      </c>
      <c r="M31" s="36">
        <v>10</v>
      </c>
      <c r="N31" s="25">
        <v>8</v>
      </c>
      <c r="O31" s="37">
        <f t="shared" si="0"/>
        <v>80</v>
      </c>
      <c r="P31" s="22"/>
      <c r="Q31" s="23"/>
    </row>
    <row r="32" spans="1:17" ht="11.25">
      <c r="A32" s="51">
        <v>16</v>
      </c>
      <c r="B32" s="36">
        <v>2</v>
      </c>
      <c r="C32" s="25">
        <v>17</v>
      </c>
      <c r="D32" s="25">
        <v>13</v>
      </c>
      <c r="E32" s="25">
        <v>88</v>
      </c>
      <c r="F32" s="48">
        <v>0</v>
      </c>
      <c r="G32" s="42">
        <v>120</v>
      </c>
      <c r="H32" s="36">
        <v>71</v>
      </c>
      <c r="I32" s="25">
        <v>17</v>
      </c>
      <c r="J32" s="25">
        <v>32</v>
      </c>
      <c r="K32" s="48">
        <v>0</v>
      </c>
      <c r="L32" s="42">
        <v>120</v>
      </c>
      <c r="M32" s="36">
        <v>10</v>
      </c>
      <c r="N32" s="25">
        <v>8</v>
      </c>
      <c r="O32" s="37">
        <f t="shared" si="0"/>
        <v>80</v>
      </c>
      <c r="P32" s="22"/>
      <c r="Q32" s="23"/>
    </row>
    <row r="33" spans="1:17" ht="11.25">
      <c r="A33" s="51">
        <v>17</v>
      </c>
      <c r="B33" s="36">
        <v>0</v>
      </c>
      <c r="C33" s="25">
        <v>15</v>
      </c>
      <c r="D33" s="25">
        <v>10</v>
      </c>
      <c r="E33" s="25">
        <v>58</v>
      </c>
      <c r="F33" s="48">
        <v>0</v>
      </c>
      <c r="G33" s="42">
        <v>83</v>
      </c>
      <c r="H33" s="36">
        <v>47</v>
      </c>
      <c r="I33" s="25">
        <v>15</v>
      </c>
      <c r="J33" s="25">
        <v>21</v>
      </c>
      <c r="K33" s="48">
        <v>0</v>
      </c>
      <c r="L33" s="42">
        <v>83</v>
      </c>
      <c r="M33" s="36">
        <v>10</v>
      </c>
      <c r="N33" s="25">
        <v>8</v>
      </c>
      <c r="O33" s="37">
        <f t="shared" si="0"/>
        <v>80</v>
      </c>
      <c r="P33" s="22"/>
      <c r="Q33" s="23"/>
    </row>
    <row r="34" spans="1:17" ht="11.25">
      <c r="A34" s="51">
        <v>18</v>
      </c>
      <c r="B34" s="36">
        <v>4</v>
      </c>
      <c r="C34" s="25">
        <v>11</v>
      </c>
      <c r="D34" s="25">
        <v>10</v>
      </c>
      <c r="E34" s="25">
        <v>57</v>
      </c>
      <c r="F34" s="48">
        <v>0</v>
      </c>
      <c r="G34" s="42">
        <v>82</v>
      </c>
      <c r="H34" s="36">
        <v>43</v>
      </c>
      <c r="I34" s="25">
        <v>9</v>
      </c>
      <c r="J34" s="25">
        <v>30</v>
      </c>
      <c r="K34" s="48">
        <v>0</v>
      </c>
      <c r="L34" s="42">
        <v>82</v>
      </c>
      <c r="M34" s="36">
        <v>10</v>
      </c>
      <c r="N34" s="25">
        <v>9</v>
      </c>
      <c r="O34" s="37">
        <f t="shared" si="0"/>
        <v>90</v>
      </c>
      <c r="P34" s="22"/>
      <c r="Q34" s="23"/>
    </row>
    <row r="35" spans="1:17" ht="11.25">
      <c r="A35" s="51">
        <v>19</v>
      </c>
      <c r="B35" s="36">
        <v>2</v>
      </c>
      <c r="C35" s="25">
        <v>13</v>
      </c>
      <c r="D35" s="25">
        <v>12</v>
      </c>
      <c r="E35" s="25">
        <v>53</v>
      </c>
      <c r="F35" s="48">
        <v>0</v>
      </c>
      <c r="G35" s="42">
        <v>80</v>
      </c>
      <c r="H35" s="36">
        <v>31</v>
      </c>
      <c r="I35" s="25">
        <v>11</v>
      </c>
      <c r="J35" s="25">
        <v>38</v>
      </c>
      <c r="K35" s="48">
        <v>0</v>
      </c>
      <c r="L35" s="42">
        <v>80</v>
      </c>
      <c r="M35" s="36">
        <v>10</v>
      </c>
      <c r="N35" s="25">
        <v>7</v>
      </c>
      <c r="O35" s="37">
        <f t="shared" si="0"/>
        <v>70</v>
      </c>
      <c r="P35" s="22"/>
      <c r="Q35" s="23"/>
    </row>
    <row r="36" spans="1:17" ht="11.25">
      <c r="A36" s="51">
        <v>20</v>
      </c>
      <c r="B36" s="36">
        <v>4</v>
      </c>
      <c r="C36" s="25">
        <v>13</v>
      </c>
      <c r="D36" s="25">
        <v>14</v>
      </c>
      <c r="E36" s="25">
        <v>62</v>
      </c>
      <c r="F36" s="48">
        <v>7</v>
      </c>
      <c r="G36" s="42">
        <v>100</v>
      </c>
      <c r="H36" s="36">
        <v>51</v>
      </c>
      <c r="I36" s="25">
        <v>18</v>
      </c>
      <c r="J36" s="25">
        <v>31</v>
      </c>
      <c r="K36" s="48">
        <v>0</v>
      </c>
      <c r="L36" s="42">
        <v>100</v>
      </c>
      <c r="M36" s="36">
        <v>10</v>
      </c>
      <c r="N36" s="25">
        <v>8</v>
      </c>
      <c r="O36" s="37">
        <f t="shared" si="0"/>
        <v>80</v>
      </c>
      <c r="P36" s="22"/>
      <c r="Q36" s="23"/>
    </row>
    <row r="37" spans="1:17" ht="11.25">
      <c r="A37" s="51">
        <v>21</v>
      </c>
      <c r="B37" s="36">
        <v>3</v>
      </c>
      <c r="C37" s="25">
        <v>11</v>
      </c>
      <c r="D37" s="25">
        <v>8</v>
      </c>
      <c r="E37" s="25">
        <v>54</v>
      </c>
      <c r="F37" s="48">
        <v>0</v>
      </c>
      <c r="G37" s="42">
        <v>76</v>
      </c>
      <c r="H37" s="36">
        <v>34</v>
      </c>
      <c r="I37" s="25">
        <v>4</v>
      </c>
      <c r="J37" s="25">
        <v>38</v>
      </c>
      <c r="K37" s="48">
        <v>0</v>
      </c>
      <c r="L37" s="42">
        <v>76</v>
      </c>
      <c r="M37" s="36">
        <v>10</v>
      </c>
      <c r="N37" s="25">
        <v>8</v>
      </c>
      <c r="O37" s="37">
        <f t="shared" si="0"/>
        <v>80</v>
      </c>
      <c r="P37" s="22"/>
      <c r="Q37" s="23"/>
    </row>
    <row r="38" spans="1:17" ht="11.25">
      <c r="A38" s="51">
        <v>22</v>
      </c>
      <c r="B38" s="36">
        <v>5</v>
      </c>
      <c r="C38" s="25">
        <v>16</v>
      </c>
      <c r="D38" s="25">
        <v>11</v>
      </c>
      <c r="E38" s="25">
        <v>64</v>
      </c>
      <c r="F38" s="48">
        <v>0</v>
      </c>
      <c r="G38" s="42">
        <v>96</v>
      </c>
      <c r="H38" s="36">
        <v>40</v>
      </c>
      <c r="I38" s="25">
        <v>12</v>
      </c>
      <c r="J38" s="25">
        <v>43</v>
      </c>
      <c r="K38" s="48">
        <v>1</v>
      </c>
      <c r="L38" s="42">
        <v>96</v>
      </c>
      <c r="M38" s="36">
        <v>10</v>
      </c>
      <c r="N38" s="25">
        <v>9</v>
      </c>
      <c r="O38" s="37">
        <f t="shared" si="0"/>
        <v>90</v>
      </c>
      <c r="P38" s="22"/>
      <c r="Q38" s="23"/>
    </row>
    <row r="39" spans="1:17" ht="11.25">
      <c r="A39" s="51">
        <v>23</v>
      </c>
      <c r="B39" s="36">
        <v>1</v>
      </c>
      <c r="C39" s="25">
        <v>9</v>
      </c>
      <c r="D39" s="25">
        <v>4</v>
      </c>
      <c r="E39" s="25">
        <v>50</v>
      </c>
      <c r="F39" s="48">
        <v>0</v>
      </c>
      <c r="G39" s="42">
        <v>64</v>
      </c>
      <c r="H39" s="36">
        <v>25</v>
      </c>
      <c r="I39" s="25">
        <v>11</v>
      </c>
      <c r="J39" s="25">
        <v>28</v>
      </c>
      <c r="K39" s="48">
        <v>0</v>
      </c>
      <c r="L39" s="42">
        <v>64</v>
      </c>
      <c r="M39" s="36">
        <v>10</v>
      </c>
      <c r="N39" s="25">
        <v>7</v>
      </c>
      <c r="O39" s="37">
        <f t="shared" si="0"/>
        <v>70</v>
      </c>
      <c r="P39" s="22"/>
      <c r="Q39" s="23"/>
    </row>
    <row r="40" spans="1:17" ht="11.25">
      <c r="A40" s="51">
        <v>24</v>
      </c>
      <c r="B40" s="36">
        <v>7</v>
      </c>
      <c r="C40" s="25">
        <v>20</v>
      </c>
      <c r="D40" s="25">
        <v>16</v>
      </c>
      <c r="E40" s="25">
        <v>73</v>
      </c>
      <c r="F40" s="48">
        <v>0</v>
      </c>
      <c r="G40" s="42">
        <v>116</v>
      </c>
      <c r="H40" s="36">
        <v>40</v>
      </c>
      <c r="I40" s="25">
        <v>19</v>
      </c>
      <c r="J40" s="25">
        <v>56</v>
      </c>
      <c r="K40" s="48">
        <v>1</v>
      </c>
      <c r="L40" s="42">
        <v>116</v>
      </c>
      <c r="M40" s="36">
        <v>10</v>
      </c>
      <c r="N40" s="25">
        <v>8</v>
      </c>
      <c r="O40" s="37">
        <f t="shared" si="0"/>
        <v>80</v>
      </c>
      <c r="P40" s="22"/>
      <c r="Q40" s="23"/>
    </row>
    <row r="41" spans="1:17" ht="11.25">
      <c r="A41" s="51">
        <v>25</v>
      </c>
      <c r="B41" s="36">
        <v>1</v>
      </c>
      <c r="C41" s="25">
        <v>15</v>
      </c>
      <c r="D41" s="25">
        <v>8</v>
      </c>
      <c r="E41" s="25">
        <v>55</v>
      </c>
      <c r="F41" s="48">
        <v>0</v>
      </c>
      <c r="G41" s="42">
        <v>79</v>
      </c>
      <c r="H41" s="36">
        <v>21</v>
      </c>
      <c r="I41" s="25">
        <v>17</v>
      </c>
      <c r="J41" s="25">
        <v>41</v>
      </c>
      <c r="K41" s="48">
        <v>0</v>
      </c>
      <c r="L41" s="42">
        <v>79</v>
      </c>
      <c r="M41" s="36">
        <v>10</v>
      </c>
      <c r="N41" s="25">
        <v>8</v>
      </c>
      <c r="O41" s="37">
        <f t="shared" si="0"/>
        <v>80</v>
      </c>
      <c r="P41" s="22"/>
      <c r="Q41" s="23"/>
    </row>
    <row r="42" spans="1:17" ht="11.25">
      <c r="A42" s="51">
        <v>26</v>
      </c>
      <c r="B42" s="36">
        <v>4</v>
      </c>
      <c r="C42" s="25">
        <v>10</v>
      </c>
      <c r="D42" s="25">
        <v>4</v>
      </c>
      <c r="E42" s="25">
        <v>52</v>
      </c>
      <c r="F42" s="48">
        <v>0</v>
      </c>
      <c r="G42" s="42">
        <v>70</v>
      </c>
      <c r="H42" s="36">
        <v>38</v>
      </c>
      <c r="I42" s="25">
        <v>7</v>
      </c>
      <c r="J42" s="25">
        <v>25</v>
      </c>
      <c r="K42" s="48">
        <v>0</v>
      </c>
      <c r="L42" s="42">
        <v>70</v>
      </c>
      <c r="M42" s="36">
        <v>10</v>
      </c>
      <c r="N42" s="25">
        <v>7</v>
      </c>
      <c r="O42" s="37">
        <f t="shared" si="0"/>
        <v>70</v>
      </c>
      <c r="P42" s="22"/>
      <c r="Q42" s="23"/>
    </row>
    <row r="43" spans="1:17" ht="11.25">
      <c r="A43" s="51">
        <v>27</v>
      </c>
      <c r="B43" s="36">
        <v>1</v>
      </c>
      <c r="C43" s="25">
        <v>7</v>
      </c>
      <c r="D43" s="25">
        <v>6</v>
      </c>
      <c r="E43" s="25">
        <v>33</v>
      </c>
      <c r="F43" s="48">
        <v>0</v>
      </c>
      <c r="G43" s="42">
        <v>47</v>
      </c>
      <c r="H43" s="36">
        <v>13</v>
      </c>
      <c r="I43" s="25">
        <v>8</v>
      </c>
      <c r="J43" s="25">
        <v>26</v>
      </c>
      <c r="K43" s="48">
        <v>0</v>
      </c>
      <c r="L43" s="42">
        <v>47</v>
      </c>
      <c r="M43" s="36">
        <v>10</v>
      </c>
      <c r="N43" s="25">
        <v>7</v>
      </c>
      <c r="O43" s="37">
        <f t="shared" si="0"/>
        <v>70</v>
      </c>
      <c r="P43" s="22"/>
      <c r="Q43" s="23"/>
    </row>
    <row r="44" spans="1:17" ht="11.25">
      <c r="A44" s="51">
        <v>28</v>
      </c>
      <c r="B44" s="36">
        <v>1</v>
      </c>
      <c r="C44" s="25">
        <v>8</v>
      </c>
      <c r="D44" s="25">
        <v>9</v>
      </c>
      <c r="E44" s="25">
        <v>45</v>
      </c>
      <c r="F44" s="48">
        <v>0</v>
      </c>
      <c r="G44" s="42">
        <v>63</v>
      </c>
      <c r="H44" s="36">
        <v>21</v>
      </c>
      <c r="I44" s="25">
        <v>12</v>
      </c>
      <c r="J44" s="25">
        <v>30</v>
      </c>
      <c r="K44" s="48">
        <v>0</v>
      </c>
      <c r="L44" s="42">
        <v>63</v>
      </c>
      <c r="M44" s="36">
        <v>10</v>
      </c>
      <c r="N44" s="25">
        <v>7</v>
      </c>
      <c r="O44" s="37">
        <f t="shared" si="0"/>
        <v>70</v>
      </c>
      <c r="P44" s="22"/>
      <c r="Q44" s="23"/>
    </row>
    <row r="45" spans="1:17" ht="11.25">
      <c r="A45" s="51">
        <v>29</v>
      </c>
      <c r="B45" s="36">
        <v>0</v>
      </c>
      <c r="C45" s="25">
        <v>11</v>
      </c>
      <c r="D45" s="25">
        <v>14</v>
      </c>
      <c r="E45" s="25">
        <v>79</v>
      </c>
      <c r="F45" s="48">
        <v>1</v>
      </c>
      <c r="G45" s="42">
        <v>105</v>
      </c>
      <c r="H45" s="36">
        <v>49</v>
      </c>
      <c r="I45" s="25">
        <v>7</v>
      </c>
      <c r="J45" s="25">
        <v>49</v>
      </c>
      <c r="K45" s="48">
        <v>0</v>
      </c>
      <c r="L45" s="42">
        <v>105</v>
      </c>
      <c r="M45" s="36">
        <v>10</v>
      </c>
      <c r="N45" s="25">
        <v>9</v>
      </c>
      <c r="O45" s="37">
        <f t="shared" si="0"/>
        <v>90</v>
      </c>
      <c r="P45" s="22"/>
      <c r="Q45" s="23"/>
    </row>
    <row r="46" spans="1:17" ht="11.25">
      <c r="A46" s="51">
        <v>30</v>
      </c>
      <c r="B46" s="36">
        <v>5</v>
      </c>
      <c r="C46" s="25">
        <v>15</v>
      </c>
      <c r="D46" s="25">
        <v>14</v>
      </c>
      <c r="E46" s="25">
        <v>59</v>
      </c>
      <c r="F46" s="48">
        <v>0</v>
      </c>
      <c r="G46" s="42">
        <v>93</v>
      </c>
      <c r="H46" s="36">
        <v>44</v>
      </c>
      <c r="I46" s="25">
        <v>8</v>
      </c>
      <c r="J46" s="25">
        <v>41</v>
      </c>
      <c r="K46" s="48">
        <v>0</v>
      </c>
      <c r="L46" s="42">
        <v>93</v>
      </c>
      <c r="M46" s="36">
        <v>10</v>
      </c>
      <c r="N46" s="25">
        <v>10</v>
      </c>
      <c r="O46" s="37">
        <f t="shared" si="0"/>
        <v>100</v>
      </c>
      <c r="P46" s="22"/>
      <c r="Q46" s="23"/>
    </row>
    <row r="47" spans="1:17" ht="11.25">
      <c r="A47" s="51">
        <v>31</v>
      </c>
      <c r="B47" s="36">
        <v>1</v>
      </c>
      <c r="C47" s="25">
        <v>11</v>
      </c>
      <c r="D47" s="25">
        <v>4</v>
      </c>
      <c r="E47" s="25">
        <v>40</v>
      </c>
      <c r="F47" s="48">
        <v>0</v>
      </c>
      <c r="G47" s="42">
        <v>56</v>
      </c>
      <c r="H47" s="36">
        <v>22</v>
      </c>
      <c r="I47" s="25">
        <v>7</v>
      </c>
      <c r="J47" s="25">
        <v>27</v>
      </c>
      <c r="K47" s="48">
        <v>0</v>
      </c>
      <c r="L47" s="42">
        <v>56</v>
      </c>
      <c r="M47" s="36">
        <v>10</v>
      </c>
      <c r="N47" s="25">
        <v>8</v>
      </c>
      <c r="O47" s="37">
        <f t="shared" si="0"/>
        <v>80</v>
      </c>
      <c r="P47" s="22"/>
      <c r="Q47" s="23"/>
    </row>
    <row r="48" spans="1:17" ht="11.25">
      <c r="A48" s="51">
        <v>32</v>
      </c>
      <c r="B48" s="36">
        <v>4</v>
      </c>
      <c r="C48" s="25">
        <v>17</v>
      </c>
      <c r="D48" s="25">
        <v>12</v>
      </c>
      <c r="E48" s="25">
        <v>53</v>
      </c>
      <c r="F48" s="48">
        <v>0</v>
      </c>
      <c r="G48" s="42">
        <v>86</v>
      </c>
      <c r="H48" s="36">
        <v>35</v>
      </c>
      <c r="I48" s="25">
        <v>18</v>
      </c>
      <c r="J48" s="25">
        <v>33</v>
      </c>
      <c r="K48" s="48">
        <v>0</v>
      </c>
      <c r="L48" s="42">
        <v>86</v>
      </c>
      <c r="M48" s="36">
        <v>10</v>
      </c>
      <c r="N48" s="25">
        <v>10</v>
      </c>
      <c r="O48" s="37">
        <f t="shared" si="0"/>
        <v>100</v>
      </c>
      <c r="P48" s="22"/>
      <c r="Q48" s="23"/>
    </row>
    <row r="49" spans="1:17" ht="11.25">
      <c r="A49" s="51">
        <v>33</v>
      </c>
      <c r="B49" s="36">
        <v>0</v>
      </c>
      <c r="C49" s="25">
        <v>10</v>
      </c>
      <c r="D49" s="25">
        <v>7</v>
      </c>
      <c r="E49" s="25">
        <v>35</v>
      </c>
      <c r="F49" s="48">
        <v>0</v>
      </c>
      <c r="G49" s="42">
        <v>52</v>
      </c>
      <c r="H49" s="36">
        <v>21</v>
      </c>
      <c r="I49" s="25">
        <v>5</v>
      </c>
      <c r="J49" s="25">
        <v>26</v>
      </c>
      <c r="K49" s="48">
        <v>0</v>
      </c>
      <c r="L49" s="42">
        <v>52</v>
      </c>
      <c r="M49" s="36">
        <v>10</v>
      </c>
      <c r="N49" s="25">
        <v>9</v>
      </c>
      <c r="O49" s="37">
        <f t="shared" si="0"/>
        <v>90</v>
      </c>
      <c r="P49" s="22"/>
      <c r="Q49" s="23"/>
    </row>
    <row r="50" spans="1:17" ht="11.25">
      <c r="A50" s="51">
        <v>34</v>
      </c>
      <c r="B50" s="36">
        <v>4</v>
      </c>
      <c r="C50" s="25">
        <v>19</v>
      </c>
      <c r="D50" s="25">
        <v>15</v>
      </c>
      <c r="E50" s="25">
        <v>58</v>
      </c>
      <c r="F50" s="48">
        <v>0</v>
      </c>
      <c r="G50" s="42">
        <v>96</v>
      </c>
      <c r="H50" s="36">
        <v>53</v>
      </c>
      <c r="I50" s="25">
        <v>14</v>
      </c>
      <c r="J50" s="25">
        <v>29</v>
      </c>
      <c r="K50" s="48">
        <v>0</v>
      </c>
      <c r="L50" s="42">
        <v>96</v>
      </c>
      <c r="M50" s="36">
        <v>10</v>
      </c>
      <c r="N50" s="25">
        <v>7</v>
      </c>
      <c r="O50" s="37">
        <f t="shared" si="0"/>
        <v>70</v>
      </c>
      <c r="P50" s="22"/>
      <c r="Q50" s="23"/>
    </row>
    <row r="51" spans="1:17" ht="11.25">
      <c r="A51" s="51">
        <v>35</v>
      </c>
      <c r="B51" s="36">
        <v>1</v>
      </c>
      <c r="C51" s="25">
        <v>15</v>
      </c>
      <c r="D51" s="25">
        <v>12</v>
      </c>
      <c r="E51" s="25">
        <v>32</v>
      </c>
      <c r="F51" s="48">
        <v>0</v>
      </c>
      <c r="G51" s="42">
        <v>60</v>
      </c>
      <c r="H51" s="36">
        <v>27</v>
      </c>
      <c r="I51" s="25">
        <v>7</v>
      </c>
      <c r="J51" s="25">
        <v>26</v>
      </c>
      <c r="K51" s="48">
        <v>0</v>
      </c>
      <c r="L51" s="42">
        <v>60</v>
      </c>
      <c r="M51" s="36">
        <v>10</v>
      </c>
      <c r="N51" s="25">
        <v>8</v>
      </c>
      <c r="O51" s="37">
        <f t="shared" si="0"/>
        <v>80</v>
      </c>
      <c r="P51" s="22"/>
      <c r="Q51" s="23"/>
    </row>
    <row r="52" spans="1:17" ht="11.25">
      <c r="A52" s="51">
        <v>36</v>
      </c>
      <c r="B52" s="36">
        <v>0</v>
      </c>
      <c r="C52" s="25">
        <v>17</v>
      </c>
      <c r="D52" s="25">
        <v>16</v>
      </c>
      <c r="E52" s="25">
        <v>49</v>
      </c>
      <c r="F52" s="48">
        <v>0</v>
      </c>
      <c r="G52" s="42">
        <v>82</v>
      </c>
      <c r="H52" s="36">
        <v>26</v>
      </c>
      <c r="I52" s="25">
        <v>12</v>
      </c>
      <c r="J52" s="25">
        <v>44</v>
      </c>
      <c r="K52" s="48">
        <v>0</v>
      </c>
      <c r="L52" s="42">
        <v>82</v>
      </c>
      <c r="M52" s="36">
        <v>10</v>
      </c>
      <c r="N52" s="25">
        <v>6</v>
      </c>
      <c r="O52" s="37">
        <f t="shared" si="0"/>
        <v>60</v>
      </c>
      <c r="P52" s="22"/>
      <c r="Q52" s="23"/>
    </row>
    <row r="53" spans="1:17" ht="11.25">
      <c r="A53" s="51">
        <v>37</v>
      </c>
      <c r="B53" s="36">
        <v>3</v>
      </c>
      <c r="C53" s="25">
        <v>13</v>
      </c>
      <c r="D53" s="25">
        <v>13</v>
      </c>
      <c r="E53" s="25">
        <v>49</v>
      </c>
      <c r="F53" s="48">
        <v>0</v>
      </c>
      <c r="G53" s="42">
        <v>78</v>
      </c>
      <c r="H53" s="36">
        <v>26</v>
      </c>
      <c r="I53" s="25">
        <v>12</v>
      </c>
      <c r="J53" s="25">
        <v>40</v>
      </c>
      <c r="K53" s="48">
        <v>0</v>
      </c>
      <c r="L53" s="42">
        <v>78</v>
      </c>
      <c r="M53" s="36">
        <v>10</v>
      </c>
      <c r="N53" s="25">
        <v>8</v>
      </c>
      <c r="O53" s="37">
        <f t="shared" si="0"/>
        <v>80</v>
      </c>
      <c r="P53" s="22"/>
      <c r="Q53" s="23"/>
    </row>
    <row r="54" spans="1:17" ht="11.25">
      <c r="A54" s="51">
        <v>38</v>
      </c>
      <c r="B54" s="36">
        <v>2</v>
      </c>
      <c r="C54" s="25">
        <v>15</v>
      </c>
      <c r="D54" s="25">
        <v>12</v>
      </c>
      <c r="E54" s="25">
        <v>60</v>
      </c>
      <c r="F54" s="48">
        <v>0</v>
      </c>
      <c r="G54" s="42">
        <v>89</v>
      </c>
      <c r="H54" s="36">
        <v>36</v>
      </c>
      <c r="I54" s="25">
        <v>12</v>
      </c>
      <c r="J54" s="25">
        <v>41</v>
      </c>
      <c r="K54" s="48">
        <v>0</v>
      </c>
      <c r="L54" s="42">
        <v>89</v>
      </c>
      <c r="M54" s="36">
        <v>10</v>
      </c>
      <c r="N54" s="25">
        <v>8</v>
      </c>
      <c r="O54" s="37">
        <f t="shared" si="0"/>
        <v>80</v>
      </c>
      <c r="P54" s="22"/>
      <c r="Q54" s="23"/>
    </row>
    <row r="55" spans="1:17" ht="11.25">
      <c r="A55" s="51">
        <v>39</v>
      </c>
      <c r="B55" s="36">
        <v>5</v>
      </c>
      <c r="C55" s="25">
        <v>11</v>
      </c>
      <c r="D55" s="25">
        <v>16</v>
      </c>
      <c r="E55" s="25">
        <v>41</v>
      </c>
      <c r="F55" s="48">
        <v>0</v>
      </c>
      <c r="G55" s="42">
        <v>73</v>
      </c>
      <c r="H55" s="36">
        <v>32</v>
      </c>
      <c r="I55" s="25">
        <v>18</v>
      </c>
      <c r="J55" s="25">
        <v>23</v>
      </c>
      <c r="K55" s="48">
        <v>0</v>
      </c>
      <c r="L55" s="42">
        <v>73</v>
      </c>
      <c r="M55" s="36">
        <v>10</v>
      </c>
      <c r="N55" s="25">
        <v>7</v>
      </c>
      <c r="O55" s="37">
        <f t="shared" si="0"/>
        <v>70</v>
      </c>
      <c r="P55" s="22"/>
      <c r="Q55" s="23"/>
    </row>
    <row r="56" spans="1:17" ht="11.25">
      <c r="A56" s="51">
        <v>40</v>
      </c>
      <c r="B56" s="36">
        <v>3</v>
      </c>
      <c r="C56" s="25">
        <v>10</v>
      </c>
      <c r="D56" s="25">
        <v>8</v>
      </c>
      <c r="E56" s="25">
        <v>69</v>
      </c>
      <c r="F56" s="48">
        <v>0</v>
      </c>
      <c r="G56" s="42">
        <v>90</v>
      </c>
      <c r="H56" s="36">
        <v>23</v>
      </c>
      <c r="I56" s="25">
        <v>8</v>
      </c>
      <c r="J56" s="25">
        <v>59</v>
      </c>
      <c r="K56" s="48">
        <v>0</v>
      </c>
      <c r="L56" s="42">
        <v>90</v>
      </c>
      <c r="M56" s="36">
        <v>10</v>
      </c>
      <c r="N56" s="25">
        <v>9</v>
      </c>
      <c r="O56" s="37">
        <f t="shared" si="0"/>
        <v>90</v>
      </c>
      <c r="P56" s="22"/>
      <c r="Q56" s="23"/>
    </row>
    <row r="57" spans="1:17" ht="11.25">
      <c r="A57" s="51">
        <v>41</v>
      </c>
      <c r="B57" s="36">
        <v>7</v>
      </c>
      <c r="C57" s="25">
        <v>17</v>
      </c>
      <c r="D57" s="25">
        <v>8</v>
      </c>
      <c r="E57" s="25">
        <v>55</v>
      </c>
      <c r="F57" s="48">
        <v>1</v>
      </c>
      <c r="G57" s="42">
        <v>88</v>
      </c>
      <c r="H57" s="36">
        <v>47</v>
      </c>
      <c r="I57" s="25">
        <v>6</v>
      </c>
      <c r="J57" s="25">
        <v>35</v>
      </c>
      <c r="K57" s="48">
        <v>0</v>
      </c>
      <c r="L57" s="42">
        <v>88</v>
      </c>
      <c r="M57" s="36">
        <v>10</v>
      </c>
      <c r="N57" s="25">
        <v>7</v>
      </c>
      <c r="O57" s="37">
        <f t="shared" si="0"/>
        <v>70</v>
      </c>
      <c r="P57" s="22"/>
      <c r="Q57" s="23"/>
    </row>
    <row r="58" spans="1:17" ht="11.25">
      <c r="A58" s="51">
        <v>42</v>
      </c>
      <c r="B58" s="36">
        <v>2</v>
      </c>
      <c r="C58" s="25">
        <v>19</v>
      </c>
      <c r="D58" s="25">
        <v>17</v>
      </c>
      <c r="E58" s="25">
        <v>64</v>
      </c>
      <c r="F58" s="48">
        <v>0</v>
      </c>
      <c r="G58" s="42">
        <v>102</v>
      </c>
      <c r="H58" s="36">
        <v>35</v>
      </c>
      <c r="I58" s="25">
        <v>11</v>
      </c>
      <c r="J58" s="25">
        <v>56</v>
      </c>
      <c r="K58" s="48">
        <v>0</v>
      </c>
      <c r="L58" s="42">
        <v>102</v>
      </c>
      <c r="M58" s="36">
        <v>10</v>
      </c>
      <c r="N58" s="25">
        <v>7</v>
      </c>
      <c r="O58" s="37">
        <f t="shared" si="0"/>
        <v>70</v>
      </c>
      <c r="P58" s="22"/>
      <c r="Q58" s="23"/>
    </row>
    <row r="59" spans="1:17" ht="11.25">
      <c r="A59" s="51">
        <v>43</v>
      </c>
      <c r="B59" s="36">
        <v>2</v>
      </c>
      <c r="C59" s="25">
        <v>28</v>
      </c>
      <c r="D59" s="25">
        <v>18</v>
      </c>
      <c r="E59" s="25">
        <v>96</v>
      </c>
      <c r="F59" s="48">
        <v>0</v>
      </c>
      <c r="G59" s="42">
        <v>144</v>
      </c>
      <c r="H59" s="36">
        <v>71</v>
      </c>
      <c r="I59" s="25">
        <v>15</v>
      </c>
      <c r="J59" s="25">
        <v>58</v>
      </c>
      <c r="K59" s="48">
        <v>0</v>
      </c>
      <c r="L59" s="42">
        <v>144</v>
      </c>
      <c r="M59" s="36">
        <v>10</v>
      </c>
      <c r="N59" s="25">
        <v>9</v>
      </c>
      <c r="O59" s="37">
        <f t="shared" si="0"/>
        <v>90</v>
      </c>
      <c r="P59" s="22"/>
      <c r="Q59" s="23"/>
    </row>
    <row r="60" spans="1:17" ht="11.25">
      <c r="A60" s="51">
        <v>44</v>
      </c>
      <c r="B60" s="36">
        <v>1</v>
      </c>
      <c r="C60" s="25">
        <v>20</v>
      </c>
      <c r="D60" s="25">
        <v>15</v>
      </c>
      <c r="E60" s="25">
        <v>103</v>
      </c>
      <c r="F60" s="48">
        <v>0</v>
      </c>
      <c r="G60" s="42">
        <v>139</v>
      </c>
      <c r="H60" s="36">
        <v>70</v>
      </c>
      <c r="I60" s="25">
        <v>12</v>
      </c>
      <c r="J60" s="25">
        <v>57</v>
      </c>
      <c r="K60" s="48">
        <v>0</v>
      </c>
      <c r="L60" s="42">
        <v>139</v>
      </c>
      <c r="M60" s="36">
        <v>10</v>
      </c>
      <c r="N60" s="25">
        <v>10</v>
      </c>
      <c r="O60" s="37">
        <f t="shared" si="0"/>
        <v>100</v>
      </c>
      <c r="P60" s="22"/>
      <c r="Q60" s="23"/>
    </row>
    <row r="61" spans="1:17" ht="11.25">
      <c r="A61" s="51">
        <v>45</v>
      </c>
      <c r="B61" s="36">
        <v>3</v>
      </c>
      <c r="C61" s="25">
        <v>13</v>
      </c>
      <c r="D61" s="25">
        <v>14</v>
      </c>
      <c r="E61" s="25">
        <v>76</v>
      </c>
      <c r="F61" s="48">
        <v>0</v>
      </c>
      <c r="G61" s="42">
        <v>106</v>
      </c>
      <c r="H61" s="36">
        <v>46</v>
      </c>
      <c r="I61" s="25">
        <v>10</v>
      </c>
      <c r="J61" s="25">
        <v>50</v>
      </c>
      <c r="K61" s="48">
        <v>0</v>
      </c>
      <c r="L61" s="42">
        <v>106</v>
      </c>
      <c r="M61" s="36">
        <v>10</v>
      </c>
      <c r="N61" s="25">
        <v>8</v>
      </c>
      <c r="O61" s="37">
        <f t="shared" si="0"/>
        <v>80</v>
      </c>
      <c r="P61" s="22"/>
      <c r="Q61" s="23"/>
    </row>
    <row r="62" spans="1:17" ht="11.25">
      <c r="A62" s="51">
        <v>46</v>
      </c>
      <c r="B62" s="36">
        <v>4</v>
      </c>
      <c r="C62" s="25">
        <v>25</v>
      </c>
      <c r="D62" s="25">
        <v>18</v>
      </c>
      <c r="E62" s="25">
        <v>87</v>
      </c>
      <c r="F62" s="48">
        <v>0</v>
      </c>
      <c r="G62" s="42">
        <v>134</v>
      </c>
      <c r="H62" s="36">
        <v>37</v>
      </c>
      <c r="I62" s="25">
        <v>19</v>
      </c>
      <c r="J62" s="25">
        <v>78</v>
      </c>
      <c r="K62" s="48">
        <v>0</v>
      </c>
      <c r="L62" s="42">
        <v>134</v>
      </c>
      <c r="M62" s="36">
        <v>10</v>
      </c>
      <c r="N62" s="25">
        <v>7</v>
      </c>
      <c r="O62" s="37">
        <f t="shared" si="0"/>
        <v>70</v>
      </c>
      <c r="P62" s="22"/>
      <c r="Q62" s="23"/>
    </row>
    <row r="63" spans="1:17" ht="11.25">
      <c r="A63" s="51">
        <v>47</v>
      </c>
      <c r="B63" s="36">
        <v>2</v>
      </c>
      <c r="C63" s="25">
        <v>34</v>
      </c>
      <c r="D63" s="25">
        <v>23</v>
      </c>
      <c r="E63" s="25">
        <v>114</v>
      </c>
      <c r="F63" s="48">
        <v>0</v>
      </c>
      <c r="G63" s="42">
        <v>173</v>
      </c>
      <c r="H63" s="36">
        <v>71</v>
      </c>
      <c r="I63" s="25">
        <v>18</v>
      </c>
      <c r="J63" s="25">
        <v>84</v>
      </c>
      <c r="K63" s="48">
        <v>0</v>
      </c>
      <c r="L63" s="42">
        <v>173</v>
      </c>
      <c r="M63" s="36">
        <v>10</v>
      </c>
      <c r="N63" s="25">
        <v>8</v>
      </c>
      <c r="O63" s="37">
        <f t="shared" si="0"/>
        <v>80</v>
      </c>
      <c r="P63" s="22"/>
      <c r="Q63" s="23"/>
    </row>
    <row r="64" spans="1:17" ht="11.25">
      <c r="A64" s="51">
        <v>48</v>
      </c>
      <c r="B64" s="36">
        <v>3</v>
      </c>
      <c r="C64" s="25">
        <v>16</v>
      </c>
      <c r="D64" s="25">
        <v>22</v>
      </c>
      <c r="E64" s="25">
        <v>76</v>
      </c>
      <c r="F64" s="48">
        <v>0</v>
      </c>
      <c r="G64" s="42">
        <v>117</v>
      </c>
      <c r="H64" s="36">
        <v>27</v>
      </c>
      <c r="I64" s="25">
        <v>13</v>
      </c>
      <c r="J64" s="25">
        <v>77</v>
      </c>
      <c r="K64" s="48">
        <v>0</v>
      </c>
      <c r="L64" s="42">
        <v>117</v>
      </c>
      <c r="M64" s="36">
        <v>10</v>
      </c>
      <c r="N64" s="25">
        <v>6</v>
      </c>
      <c r="O64" s="37">
        <f t="shared" si="0"/>
        <v>60</v>
      </c>
      <c r="P64" s="22"/>
      <c r="Q64" s="23"/>
    </row>
    <row r="65" spans="1:17" ht="11.25">
      <c r="A65" s="51">
        <v>49</v>
      </c>
      <c r="B65" s="36">
        <v>9</v>
      </c>
      <c r="C65" s="25">
        <v>20</v>
      </c>
      <c r="D65" s="25">
        <v>17</v>
      </c>
      <c r="E65" s="25">
        <v>96</v>
      </c>
      <c r="F65" s="48">
        <v>0</v>
      </c>
      <c r="G65" s="42">
        <v>142</v>
      </c>
      <c r="H65" s="36">
        <v>51</v>
      </c>
      <c r="I65" s="25">
        <v>19</v>
      </c>
      <c r="J65" s="25">
        <v>72</v>
      </c>
      <c r="K65" s="48">
        <v>0</v>
      </c>
      <c r="L65" s="42">
        <v>142</v>
      </c>
      <c r="M65" s="36">
        <v>10</v>
      </c>
      <c r="N65" s="25">
        <v>6</v>
      </c>
      <c r="O65" s="37">
        <f t="shared" si="0"/>
        <v>60</v>
      </c>
      <c r="P65" s="22"/>
      <c r="Q65" s="23"/>
    </row>
    <row r="66" spans="1:17" ht="11.25">
      <c r="A66" s="51">
        <v>50</v>
      </c>
      <c r="B66" s="36">
        <v>2</v>
      </c>
      <c r="C66" s="25">
        <v>17</v>
      </c>
      <c r="D66" s="25">
        <v>12</v>
      </c>
      <c r="E66" s="25">
        <v>58</v>
      </c>
      <c r="F66" s="48">
        <v>0</v>
      </c>
      <c r="G66" s="42">
        <v>89</v>
      </c>
      <c r="H66" s="36">
        <v>35</v>
      </c>
      <c r="I66" s="25">
        <v>14</v>
      </c>
      <c r="J66" s="25">
        <v>40</v>
      </c>
      <c r="K66" s="48">
        <v>0</v>
      </c>
      <c r="L66" s="42">
        <v>89</v>
      </c>
      <c r="M66" s="36">
        <v>10</v>
      </c>
      <c r="N66" s="25">
        <v>5</v>
      </c>
      <c r="O66" s="37">
        <f t="shared" si="0"/>
        <v>50</v>
      </c>
      <c r="P66" s="22"/>
      <c r="Q66" s="23"/>
    </row>
    <row r="67" spans="1:17" ht="11.25">
      <c r="A67" s="51">
        <v>51</v>
      </c>
      <c r="B67" s="36">
        <v>3</v>
      </c>
      <c r="C67" s="25">
        <v>18</v>
      </c>
      <c r="D67" s="25">
        <v>13</v>
      </c>
      <c r="E67" s="25">
        <v>99</v>
      </c>
      <c r="F67" s="48">
        <v>0</v>
      </c>
      <c r="G67" s="42">
        <v>133</v>
      </c>
      <c r="H67" s="36">
        <v>32</v>
      </c>
      <c r="I67" s="25">
        <v>11</v>
      </c>
      <c r="J67" s="25">
        <v>90</v>
      </c>
      <c r="K67" s="48">
        <v>0</v>
      </c>
      <c r="L67" s="42">
        <v>133</v>
      </c>
      <c r="M67" s="36">
        <v>10</v>
      </c>
      <c r="N67" s="25">
        <v>7</v>
      </c>
      <c r="O67" s="37">
        <f t="shared" si="0"/>
        <v>70</v>
      </c>
      <c r="P67" s="22"/>
      <c r="Q67" s="23"/>
    </row>
    <row r="68" spans="1:17" ht="11.25">
      <c r="A68" s="51">
        <v>52</v>
      </c>
      <c r="B68" s="36">
        <v>10</v>
      </c>
      <c r="C68" s="25">
        <v>28</v>
      </c>
      <c r="D68" s="25">
        <v>19</v>
      </c>
      <c r="E68" s="25">
        <v>133</v>
      </c>
      <c r="F68" s="48">
        <v>0</v>
      </c>
      <c r="G68" s="42">
        <v>190</v>
      </c>
      <c r="H68" s="36">
        <v>17</v>
      </c>
      <c r="I68" s="25">
        <v>6</v>
      </c>
      <c r="J68" s="25">
        <v>167</v>
      </c>
      <c r="K68" s="48">
        <v>0</v>
      </c>
      <c r="L68" s="42">
        <v>190</v>
      </c>
      <c r="M68" s="36">
        <v>10</v>
      </c>
      <c r="N68" s="25">
        <v>5</v>
      </c>
      <c r="O68" s="37">
        <f t="shared" si="0"/>
        <v>50</v>
      </c>
      <c r="P68" s="22"/>
      <c r="Q68" s="23"/>
    </row>
    <row r="69" spans="1:17" ht="12" thickBot="1">
      <c r="A69" s="53">
        <v>53</v>
      </c>
      <c r="B69" s="38" t="s">
        <v>4</v>
      </c>
      <c r="C69" s="39" t="s">
        <v>4</v>
      </c>
      <c r="D69" s="39" t="s">
        <v>4</v>
      </c>
      <c r="E69" s="39" t="s">
        <v>4</v>
      </c>
      <c r="F69" s="49" t="s">
        <v>4</v>
      </c>
      <c r="G69" s="52">
        <f>SUM(B69:F69)</f>
        <v>0</v>
      </c>
      <c r="H69" s="38" t="s">
        <v>4</v>
      </c>
      <c r="I69" s="39" t="s">
        <v>4</v>
      </c>
      <c r="J69" s="39" t="s">
        <v>4</v>
      </c>
      <c r="K69" s="49" t="s">
        <v>4</v>
      </c>
      <c r="L69" s="52">
        <f>SUM(H69:K69)</f>
        <v>0</v>
      </c>
      <c r="M69" s="38" t="s">
        <v>4</v>
      </c>
      <c r="N69" s="39" t="s">
        <v>4</v>
      </c>
      <c r="O69" s="40"/>
      <c r="P69" s="22"/>
      <c r="Q69" s="23"/>
    </row>
    <row r="70" spans="1:17" ht="12" thickBot="1">
      <c r="A70" s="54" t="s">
        <v>51</v>
      </c>
      <c r="B70" s="55">
        <f aca="true" t="shared" si="1" ref="B70:L70">SUM(B17:B69)</f>
        <v>181</v>
      </c>
      <c r="C70" s="55">
        <f t="shared" si="1"/>
        <v>919</v>
      </c>
      <c r="D70" s="55">
        <f t="shared" si="1"/>
        <v>712</v>
      </c>
      <c r="E70" s="55">
        <f t="shared" si="1"/>
        <v>4318</v>
      </c>
      <c r="F70" s="56">
        <f t="shared" si="1"/>
        <v>14</v>
      </c>
      <c r="G70" s="31">
        <f t="shared" si="1"/>
        <v>6144</v>
      </c>
      <c r="H70" s="55">
        <f t="shared" si="1"/>
        <v>2425</v>
      </c>
      <c r="I70" s="55">
        <f t="shared" si="1"/>
        <v>814</v>
      </c>
      <c r="J70" s="55">
        <f t="shared" si="1"/>
        <v>2900</v>
      </c>
      <c r="K70" s="56">
        <f t="shared" si="1"/>
        <v>5</v>
      </c>
      <c r="L70" s="31">
        <f t="shared" si="1"/>
        <v>6144</v>
      </c>
      <c r="M70" s="57">
        <v>10</v>
      </c>
      <c r="N70" s="58">
        <f>SUM(N17:N68)/52</f>
        <v>7.788461538461538</v>
      </c>
      <c r="O70" s="59">
        <f t="shared" si="0"/>
        <v>77.88461538461539</v>
      </c>
      <c r="P70" s="24"/>
      <c r="Q70" s="24"/>
    </row>
    <row r="71" spans="1:15" ht="11.25">
      <c r="A71" s="6" t="s">
        <v>58</v>
      </c>
      <c r="N71" s="6" t="s">
        <v>60</v>
      </c>
      <c r="O71" s="6" t="s">
        <v>60</v>
      </c>
    </row>
    <row r="72" ht="11.25">
      <c r="A72" s="60" t="s">
        <v>59</v>
      </c>
    </row>
    <row r="75" spans="1:56" ht="16.5" thickBot="1">
      <c r="A75" s="21" t="s">
        <v>61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7"/>
      <c r="M75" s="7"/>
      <c r="N75" s="7"/>
      <c r="O75" s="7"/>
      <c r="P75" s="7"/>
      <c r="Q75" s="15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10"/>
    </row>
    <row r="76" spans="1:14" ht="12" thickBot="1">
      <c r="A76" s="124" t="s">
        <v>0</v>
      </c>
      <c r="B76" s="126" t="s">
        <v>19</v>
      </c>
      <c r="C76" s="127"/>
      <c r="D76" s="127"/>
      <c r="E76" s="127"/>
      <c r="F76" s="127"/>
      <c r="G76" s="128"/>
      <c r="H76" s="126" t="s">
        <v>20</v>
      </c>
      <c r="I76" s="127"/>
      <c r="J76" s="127"/>
      <c r="K76" s="127"/>
      <c r="L76" s="128"/>
      <c r="M76" s="129"/>
      <c r="N76" s="8"/>
    </row>
    <row r="77" spans="1:14" ht="12" thickBot="1">
      <c r="A77" s="125"/>
      <c r="B77" s="28" t="s">
        <v>21</v>
      </c>
      <c r="C77" s="29" t="s">
        <v>22</v>
      </c>
      <c r="D77" s="29" t="s">
        <v>23</v>
      </c>
      <c r="E77" s="29" t="s">
        <v>24</v>
      </c>
      <c r="F77" s="30" t="s">
        <v>25</v>
      </c>
      <c r="G77" s="31" t="s">
        <v>2</v>
      </c>
      <c r="H77" s="28" t="s">
        <v>26</v>
      </c>
      <c r="I77" s="29" t="s">
        <v>27</v>
      </c>
      <c r="J77" s="29" t="s">
        <v>28</v>
      </c>
      <c r="K77" s="30" t="s">
        <v>25</v>
      </c>
      <c r="L77" s="31" t="s">
        <v>2</v>
      </c>
      <c r="M77" s="129"/>
      <c r="N77" s="8"/>
    </row>
    <row r="78" spans="1:14" ht="11.25">
      <c r="A78" s="65" t="s">
        <v>3</v>
      </c>
      <c r="B78" s="66">
        <v>2</v>
      </c>
      <c r="C78" s="27">
        <v>3</v>
      </c>
      <c r="D78" s="27">
        <v>6</v>
      </c>
      <c r="E78" s="27">
        <v>10</v>
      </c>
      <c r="F78" s="50">
        <v>1</v>
      </c>
      <c r="G78" s="70">
        <v>22</v>
      </c>
      <c r="H78" s="66">
        <v>22</v>
      </c>
      <c r="I78" s="27">
        <v>0</v>
      </c>
      <c r="J78" s="27">
        <v>0</v>
      </c>
      <c r="K78" s="50">
        <v>0</v>
      </c>
      <c r="L78" s="70">
        <v>22</v>
      </c>
      <c r="M78" s="61"/>
      <c r="N78" s="8"/>
    </row>
    <row r="79" spans="1:14" ht="11.25">
      <c r="A79" s="64" t="s">
        <v>5</v>
      </c>
      <c r="B79" s="63" t="s">
        <v>4</v>
      </c>
      <c r="C79" s="25" t="s">
        <v>4</v>
      </c>
      <c r="D79" s="25" t="s">
        <v>4</v>
      </c>
      <c r="E79" s="25" t="s">
        <v>4</v>
      </c>
      <c r="F79" s="51" t="s">
        <v>4</v>
      </c>
      <c r="G79" s="71" t="s">
        <v>4</v>
      </c>
      <c r="H79" s="63" t="s">
        <v>4</v>
      </c>
      <c r="I79" s="25" t="s">
        <v>4</v>
      </c>
      <c r="J79" s="25" t="s">
        <v>4</v>
      </c>
      <c r="K79" s="51" t="s">
        <v>4</v>
      </c>
      <c r="L79" s="71" t="s">
        <v>4</v>
      </c>
      <c r="M79" s="61"/>
      <c r="N79" s="8"/>
    </row>
    <row r="80" spans="1:14" ht="11.25">
      <c r="A80" s="64" t="s">
        <v>6</v>
      </c>
      <c r="B80" s="63">
        <v>6</v>
      </c>
      <c r="C80" s="25">
        <v>49</v>
      </c>
      <c r="D80" s="25">
        <v>45</v>
      </c>
      <c r="E80" s="25">
        <v>223</v>
      </c>
      <c r="F80" s="51">
        <v>0</v>
      </c>
      <c r="G80" s="71">
        <v>323</v>
      </c>
      <c r="H80" s="63">
        <v>323</v>
      </c>
      <c r="I80" s="25">
        <v>0</v>
      </c>
      <c r="J80" s="25">
        <v>0</v>
      </c>
      <c r="K80" s="51">
        <v>0</v>
      </c>
      <c r="L80" s="71">
        <v>323</v>
      </c>
      <c r="M80" s="61"/>
      <c r="N80" s="8"/>
    </row>
    <row r="81" spans="1:14" ht="11.25">
      <c r="A81" s="64" t="s">
        <v>7</v>
      </c>
      <c r="B81" s="63">
        <v>1</v>
      </c>
      <c r="C81" s="25">
        <v>6</v>
      </c>
      <c r="D81" s="25">
        <v>1</v>
      </c>
      <c r="E81" s="25">
        <v>11</v>
      </c>
      <c r="F81" s="51">
        <v>0</v>
      </c>
      <c r="G81" s="71">
        <v>19</v>
      </c>
      <c r="H81" s="63">
        <v>19</v>
      </c>
      <c r="I81" s="25">
        <v>0</v>
      </c>
      <c r="J81" s="25">
        <v>0</v>
      </c>
      <c r="K81" s="51">
        <v>0</v>
      </c>
      <c r="L81" s="71">
        <v>19</v>
      </c>
      <c r="M81" s="61"/>
      <c r="N81" s="8"/>
    </row>
    <row r="82" spans="1:14" ht="11.25">
      <c r="A82" s="64" t="s">
        <v>8</v>
      </c>
      <c r="B82" s="63">
        <v>6</v>
      </c>
      <c r="C82" s="25">
        <v>72</v>
      </c>
      <c r="D82" s="25">
        <v>28</v>
      </c>
      <c r="E82" s="25">
        <v>246</v>
      </c>
      <c r="F82" s="51">
        <v>0</v>
      </c>
      <c r="G82" s="71">
        <v>352</v>
      </c>
      <c r="H82" s="63">
        <v>142</v>
      </c>
      <c r="I82" s="25">
        <v>13</v>
      </c>
      <c r="J82" s="25">
        <v>197</v>
      </c>
      <c r="K82" s="51">
        <v>0</v>
      </c>
      <c r="L82" s="71">
        <v>352</v>
      </c>
      <c r="M82" s="61"/>
      <c r="N82" s="8"/>
    </row>
    <row r="83" spans="1:14" ht="11.25">
      <c r="A83" s="64" t="s">
        <v>9</v>
      </c>
      <c r="B83" s="63">
        <v>37</v>
      </c>
      <c r="C83" s="25">
        <v>114</v>
      </c>
      <c r="D83" s="25">
        <v>97</v>
      </c>
      <c r="E83" s="25">
        <v>899</v>
      </c>
      <c r="F83" s="51">
        <v>9</v>
      </c>
      <c r="G83" s="71">
        <v>1156</v>
      </c>
      <c r="H83" s="63">
        <v>111</v>
      </c>
      <c r="I83" s="25">
        <v>143</v>
      </c>
      <c r="J83" s="25">
        <v>902</v>
      </c>
      <c r="K83" s="51">
        <v>0</v>
      </c>
      <c r="L83" s="71">
        <v>1156</v>
      </c>
      <c r="M83" s="61"/>
      <c r="N83" s="8"/>
    </row>
    <row r="84" spans="1:14" ht="11.25">
      <c r="A84" s="64" t="s">
        <v>10</v>
      </c>
      <c r="B84" s="63" t="s">
        <v>4</v>
      </c>
      <c r="C84" s="25" t="s">
        <v>4</v>
      </c>
      <c r="D84" s="25" t="s">
        <v>4</v>
      </c>
      <c r="E84" s="25" t="s">
        <v>4</v>
      </c>
      <c r="F84" s="51" t="s">
        <v>4</v>
      </c>
      <c r="G84" s="71" t="s">
        <v>4</v>
      </c>
      <c r="H84" s="63" t="s">
        <v>4</v>
      </c>
      <c r="I84" s="25" t="s">
        <v>4</v>
      </c>
      <c r="J84" s="25" t="s">
        <v>4</v>
      </c>
      <c r="K84" s="51" t="s">
        <v>4</v>
      </c>
      <c r="L84" s="71" t="s">
        <v>4</v>
      </c>
      <c r="M84" s="61"/>
      <c r="N84" s="8"/>
    </row>
    <row r="85" spans="1:14" ht="11.25">
      <c r="A85" s="64" t="s">
        <v>11</v>
      </c>
      <c r="B85" s="63">
        <v>8</v>
      </c>
      <c r="C85" s="25">
        <v>85</v>
      </c>
      <c r="D85" s="25">
        <v>72</v>
      </c>
      <c r="E85" s="25">
        <v>334</v>
      </c>
      <c r="F85" s="51">
        <v>0</v>
      </c>
      <c r="G85" s="71">
        <v>499</v>
      </c>
      <c r="H85" s="63">
        <v>109</v>
      </c>
      <c r="I85" s="25">
        <v>46</v>
      </c>
      <c r="J85" s="25">
        <v>344</v>
      </c>
      <c r="K85" s="51">
        <v>0</v>
      </c>
      <c r="L85" s="71">
        <v>499</v>
      </c>
      <c r="M85" s="61"/>
      <c r="N85" s="8"/>
    </row>
    <row r="86" spans="1:14" ht="11.25">
      <c r="A86" s="64" t="s">
        <v>12</v>
      </c>
      <c r="B86" s="63" t="s">
        <v>4</v>
      </c>
      <c r="C86" s="25" t="s">
        <v>4</v>
      </c>
      <c r="D86" s="25" t="s">
        <v>4</v>
      </c>
      <c r="E86" s="25" t="s">
        <v>4</v>
      </c>
      <c r="F86" s="51" t="s">
        <v>4</v>
      </c>
      <c r="G86" s="71" t="s">
        <v>4</v>
      </c>
      <c r="H86" s="63" t="s">
        <v>4</v>
      </c>
      <c r="I86" s="25" t="s">
        <v>4</v>
      </c>
      <c r="J86" s="25" t="s">
        <v>4</v>
      </c>
      <c r="K86" s="51" t="s">
        <v>4</v>
      </c>
      <c r="L86" s="71" t="s">
        <v>4</v>
      </c>
      <c r="M86" s="61"/>
      <c r="N86" s="8"/>
    </row>
    <row r="87" spans="1:14" ht="11.25">
      <c r="A87" s="64" t="s">
        <v>13</v>
      </c>
      <c r="B87" s="63">
        <v>9</v>
      </c>
      <c r="C87" s="25">
        <v>32</v>
      </c>
      <c r="D87" s="25">
        <v>27</v>
      </c>
      <c r="E87" s="25">
        <v>207</v>
      </c>
      <c r="F87" s="51">
        <v>2</v>
      </c>
      <c r="G87" s="71">
        <v>277</v>
      </c>
      <c r="H87" s="63">
        <v>29</v>
      </c>
      <c r="I87" s="25">
        <v>1</v>
      </c>
      <c r="J87" s="25">
        <v>246</v>
      </c>
      <c r="K87" s="51">
        <v>1</v>
      </c>
      <c r="L87" s="71">
        <v>277</v>
      </c>
      <c r="M87" s="61"/>
      <c r="N87" s="8"/>
    </row>
    <row r="88" spans="1:14" ht="11.25">
      <c r="A88" s="64" t="s">
        <v>14</v>
      </c>
      <c r="B88" s="63">
        <v>25</v>
      </c>
      <c r="C88" s="25">
        <v>123</v>
      </c>
      <c r="D88" s="25">
        <v>107</v>
      </c>
      <c r="E88" s="25">
        <v>590</v>
      </c>
      <c r="F88" s="51">
        <v>2</v>
      </c>
      <c r="G88" s="71">
        <v>847</v>
      </c>
      <c r="H88" s="63">
        <v>347</v>
      </c>
      <c r="I88" s="25">
        <v>316</v>
      </c>
      <c r="J88" s="25">
        <v>184</v>
      </c>
      <c r="K88" s="51">
        <v>0</v>
      </c>
      <c r="L88" s="71">
        <v>847</v>
      </c>
      <c r="M88" s="61"/>
      <c r="N88" s="8"/>
    </row>
    <row r="89" spans="1:14" ht="11.25">
      <c r="A89" s="64" t="s">
        <v>15</v>
      </c>
      <c r="B89" s="63">
        <v>17</v>
      </c>
      <c r="C89" s="25">
        <v>90</v>
      </c>
      <c r="D89" s="25">
        <v>62</v>
      </c>
      <c r="E89" s="25">
        <v>368</v>
      </c>
      <c r="F89" s="51">
        <v>0</v>
      </c>
      <c r="G89" s="71">
        <v>537</v>
      </c>
      <c r="H89" s="63">
        <v>465</v>
      </c>
      <c r="I89" s="25">
        <v>64</v>
      </c>
      <c r="J89" s="25">
        <v>8</v>
      </c>
      <c r="K89" s="51">
        <v>0</v>
      </c>
      <c r="L89" s="71">
        <v>537</v>
      </c>
      <c r="M89" s="61"/>
      <c r="N89" s="8"/>
    </row>
    <row r="90" spans="1:14" ht="11.25">
      <c r="A90" s="64" t="s">
        <v>16</v>
      </c>
      <c r="B90" s="63">
        <v>15</v>
      </c>
      <c r="C90" s="25">
        <v>97</v>
      </c>
      <c r="D90" s="25">
        <v>62</v>
      </c>
      <c r="E90" s="25">
        <v>443</v>
      </c>
      <c r="F90" s="51">
        <v>0</v>
      </c>
      <c r="G90" s="71">
        <v>617</v>
      </c>
      <c r="H90" s="63">
        <v>303</v>
      </c>
      <c r="I90" s="25">
        <v>0</v>
      </c>
      <c r="J90" s="25">
        <v>314</v>
      </c>
      <c r="K90" s="51">
        <v>0</v>
      </c>
      <c r="L90" s="71">
        <v>617</v>
      </c>
      <c r="M90" s="61"/>
      <c r="N90" s="8"/>
    </row>
    <row r="91" spans="1:14" ht="11.25">
      <c r="A91" s="64" t="s">
        <v>17</v>
      </c>
      <c r="B91" s="63">
        <v>55</v>
      </c>
      <c r="C91" s="25">
        <v>248</v>
      </c>
      <c r="D91" s="25">
        <v>205</v>
      </c>
      <c r="E91" s="25">
        <v>987</v>
      </c>
      <c r="F91" s="51">
        <v>0</v>
      </c>
      <c r="G91" s="71">
        <v>1495</v>
      </c>
      <c r="H91" s="63">
        <v>555</v>
      </c>
      <c r="I91" s="25">
        <v>231</v>
      </c>
      <c r="J91" s="25">
        <v>705</v>
      </c>
      <c r="K91" s="51">
        <v>4</v>
      </c>
      <c r="L91" s="71">
        <v>1495</v>
      </c>
      <c r="M91" s="61"/>
      <c r="N91" s="8"/>
    </row>
    <row r="92" spans="1:14" ht="12" thickBot="1">
      <c r="A92" s="67" t="s">
        <v>18</v>
      </c>
      <c r="B92" s="68" t="s">
        <v>4</v>
      </c>
      <c r="C92" s="69" t="s">
        <v>4</v>
      </c>
      <c r="D92" s="69" t="s">
        <v>4</v>
      </c>
      <c r="E92" s="69" t="s">
        <v>4</v>
      </c>
      <c r="F92" s="53" t="s">
        <v>4</v>
      </c>
      <c r="G92" s="72" t="s">
        <v>4</v>
      </c>
      <c r="H92" s="68" t="s">
        <v>4</v>
      </c>
      <c r="I92" s="69" t="s">
        <v>4</v>
      </c>
      <c r="J92" s="69" t="s">
        <v>4</v>
      </c>
      <c r="K92" s="53" t="s">
        <v>4</v>
      </c>
      <c r="L92" s="72" t="s">
        <v>4</v>
      </c>
      <c r="M92" s="61"/>
      <c r="N92" s="8"/>
    </row>
    <row r="93" spans="1:14" ht="12" thickBot="1">
      <c r="A93" s="54" t="s">
        <v>2</v>
      </c>
      <c r="B93" s="28">
        <f>SUM(B78:B92)</f>
        <v>181</v>
      </c>
      <c r="C93" s="28">
        <f aca="true" t="shared" si="2" ref="C93:L93">SUM(C78:C92)</f>
        <v>919</v>
      </c>
      <c r="D93" s="28">
        <f t="shared" si="2"/>
        <v>712</v>
      </c>
      <c r="E93" s="28">
        <f t="shared" si="2"/>
        <v>4318</v>
      </c>
      <c r="F93" s="28">
        <f t="shared" si="2"/>
        <v>14</v>
      </c>
      <c r="G93" s="28">
        <f t="shared" si="2"/>
        <v>6144</v>
      </c>
      <c r="H93" s="28">
        <f t="shared" si="2"/>
        <v>2425</v>
      </c>
      <c r="I93" s="28">
        <f t="shared" si="2"/>
        <v>814</v>
      </c>
      <c r="J93" s="28">
        <f t="shared" si="2"/>
        <v>2900</v>
      </c>
      <c r="K93" s="28">
        <f t="shared" si="2"/>
        <v>5</v>
      </c>
      <c r="L93" s="31">
        <f t="shared" si="2"/>
        <v>6144</v>
      </c>
      <c r="M93" s="62"/>
      <c r="N93" s="9"/>
    </row>
    <row r="94" ht="11.25">
      <c r="A94" s="6" t="s">
        <v>58</v>
      </c>
    </row>
    <row r="95" ht="11.25">
      <c r="A95" s="60" t="s">
        <v>59</v>
      </c>
    </row>
    <row r="96" ht="11.25">
      <c r="A96" s="60"/>
    </row>
    <row r="97" ht="11.25">
      <c r="A97" s="11"/>
    </row>
    <row r="98" spans="1:57" ht="16.5" thickBot="1">
      <c r="A98" s="73" t="s">
        <v>62</v>
      </c>
      <c r="B98" s="4"/>
      <c r="C98" s="4"/>
      <c r="D98" s="4"/>
      <c r="E98" s="4"/>
      <c r="F98" s="4"/>
      <c r="G98" s="4"/>
      <c r="H98" s="4"/>
      <c r="I98" s="4"/>
      <c r="J98" s="4"/>
      <c r="K98" s="7"/>
      <c r="L98" s="7"/>
      <c r="M98" s="7"/>
      <c r="N98" s="7"/>
      <c r="O98" s="7"/>
      <c r="P98" s="7"/>
      <c r="Q98" s="15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0"/>
      <c r="BE98" s="7"/>
    </row>
    <row r="99" spans="1:56" s="6" customFormat="1" ht="12" customHeight="1">
      <c r="A99" s="121" t="s">
        <v>0</v>
      </c>
      <c r="B99" s="118" t="s">
        <v>1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20"/>
      <c r="BD99" s="74"/>
    </row>
    <row r="100" spans="1:55" s="6" customFormat="1" ht="12" thickBot="1">
      <c r="A100" s="122"/>
      <c r="B100" s="75">
        <v>1</v>
      </c>
      <c r="C100" s="76">
        <v>2</v>
      </c>
      <c r="D100" s="76">
        <v>3</v>
      </c>
      <c r="E100" s="76">
        <v>4</v>
      </c>
      <c r="F100" s="76">
        <v>5</v>
      </c>
      <c r="G100" s="76">
        <v>6</v>
      </c>
      <c r="H100" s="76">
        <v>7</v>
      </c>
      <c r="I100" s="76">
        <v>8</v>
      </c>
      <c r="J100" s="76">
        <v>9</v>
      </c>
      <c r="K100" s="76">
        <v>10</v>
      </c>
      <c r="L100" s="76">
        <v>11</v>
      </c>
      <c r="M100" s="76">
        <v>12</v>
      </c>
      <c r="N100" s="76">
        <v>13</v>
      </c>
      <c r="O100" s="76">
        <v>14</v>
      </c>
      <c r="P100" s="76">
        <v>15</v>
      </c>
      <c r="Q100" s="76">
        <v>16</v>
      </c>
      <c r="R100" s="76">
        <v>17</v>
      </c>
      <c r="S100" s="76">
        <v>18</v>
      </c>
      <c r="T100" s="76">
        <v>19</v>
      </c>
      <c r="U100" s="76">
        <v>20</v>
      </c>
      <c r="V100" s="76">
        <v>21</v>
      </c>
      <c r="W100" s="76">
        <v>22</v>
      </c>
      <c r="X100" s="76">
        <v>23</v>
      </c>
      <c r="Y100" s="76">
        <v>24</v>
      </c>
      <c r="Z100" s="76">
        <v>25</v>
      </c>
      <c r="AA100" s="76">
        <v>26</v>
      </c>
      <c r="AB100" s="76">
        <v>27</v>
      </c>
      <c r="AC100" s="76">
        <v>28</v>
      </c>
      <c r="AD100" s="76">
        <v>29</v>
      </c>
      <c r="AE100" s="76">
        <v>30</v>
      </c>
      <c r="AF100" s="76">
        <v>31</v>
      </c>
      <c r="AG100" s="76">
        <v>32</v>
      </c>
      <c r="AH100" s="76">
        <v>33</v>
      </c>
      <c r="AI100" s="76">
        <v>34</v>
      </c>
      <c r="AJ100" s="76">
        <v>35</v>
      </c>
      <c r="AK100" s="76">
        <v>36</v>
      </c>
      <c r="AL100" s="76">
        <v>37</v>
      </c>
      <c r="AM100" s="76">
        <v>38</v>
      </c>
      <c r="AN100" s="76">
        <v>39</v>
      </c>
      <c r="AO100" s="76">
        <v>40</v>
      </c>
      <c r="AP100" s="76">
        <v>41</v>
      </c>
      <c r="AQ100" s="76">
        <v>42</v>
      </c>
      <c r="AR100" s="76">
        <v>43</v>
      </c>
      <c r="AS100" s="76">
        <v>44</v>
      </c>
      <c r="AT100" s="76">
        <v>45</v>
      </c>
      <c r="AU100" s="76">
        <v>46</v>
      </c>
      <c r="AV100" s="76">
        <v>47</v>
      </c>
      <c r="AW100" s="76">
        <v>48</v>
      </c>
      <c r="AX100" s="76">
        <v>49</v>
      </c>
      <c r="AY100" s="76">
        <v>50</v>
      </c>
      <c r="AZ100" s="76">
        <v>51</v>
      </c>
      <c r="BA100" s="76">
        <v>52</v>
      </c>
      <c r="BB100" s="76">
        <v>53</v>
      </c>
      <c r="BC100" s="77" t="s">
        <v>2</v>
      </c>
    </row>
    <row r="101" spans="1:55" s="6" customFormat="1" ht="11.25">
      <c r="A101" s="87" t="s">
        <v>3</v>
      </c>
      <c r="B101" s="78" t="s">
        <v>4</v>
      </c>
      <c r="C101" s="79" t="s">
        <v>4</v>
      </c>
      <c r="D101" s="79" t="s">
        <v>4</v>
      </c>
      <c r="E101" s="79" t="s">
        <v>4</v>
      </c>
      <c r="F101" s="79" t="s">
        <v>4</v>
      </c>
      <c r="G101" s="79" t="s">
        <v>4</v>
      </c>
      <c r="H101" s="79" t="s">
        <v>4</v>
      </c>
      <c r="I101" s="79" t="s">
        <v>4</v>
      </c>
      <c r="J101" s="79" t="s">
        <v>4</v>
      </c>
      <c r="K101" s="79" t="s">
        <v>4</v>
      </c>
      <c r="L101" s="79" t="s">
        <v>4</v>
      </c>
      <c r="M101" s="79" t="s">
        <v>4</v>
      </c>
      <c r="N101" s="79" t="s">
        <v>4</v>
      </c>
      <c r="O101" s="79" t="s">
        <v>4</v>
      </c>
      <c r="P101" s="79" t="s">
        <v>4</v>
      </c>
      <c r="Q101" s="79" t="s">
        <v>4</v>
      </c>
      <c r="R101" s="79" t="s">
        <v>4</v>
      </c>
      <c r="S101" s="79" t="s">
        <v>4</v>
      </c>
      <c r="T101" s="79" t="s">
        <v>4</v>
      </c>
      <c r="U101" s="79" t="s">
        <v>4</v>
      </c>
      <c r="V101" s="79" t="s">
        <v>4</v>
      </c>
      <c r="W101" s="79" t="s">
        <v>4</v>
      </c>
      <c r="X101" s="79" t="s">
        <v>4</v>
      </c>
      <c r="Y101" s="79" t="s">
        <v>4</v>
      </c>
      <c r="Z101" s="79" t="s">
        <v>4</v>
      </c>
      <c r="AA101" s="79" t="s">
        <v>4</v>
      </c>
      <c r="AB101" s="79" t="s">
        <v>4</v>
      </c>
      <c r="AC101" s="79" t="s">
        <v>4</v>
      </c>
      <c r="AD101" s="79">
        <v>7</v>
      </c>
      <c r="AE101" s="79">
        <v>3</v>
      </c>
      <c r="AF101" s="79" t="s">
        <v>4</v>
      </c>
      <c r="AG101" s="79">
        <v>2</v>
      </c>
      <c r="AH101" s="79">
        <v>2</v>
      </c>
      <c r="AI101" s="79" t="s">
        <v>4</v>
      </c>
      <c r="AJ101" s="79">
        <v>5</v>
      </c>
      <c r="AK101" s="79" t="s">
        <v>4</v>
      </c>
      <c r="AL101" s="79">
        <v>3</v>
      </c>
      <c r="AM101" s="79" t="s">
        <v>4</v>
      </c>
      <c r="AN101" s="79" t="s">
        <v>4</v>
      </c>
      <c r="AO101" s="79" t="s">
        <v>4</v>
      </c>
      <c r="AP101" s="79" t="s">
        <v>4</v>
      </c>
      <c r="AQ101" s="79" t="s">
        <v>4</v>
      </c>
      <c r="AR101" s="79" t="s">
        <v>4</v>
      </c>
      <c r="AS101" s="79" t="s">
        <v>4</v>
      </c>
      <c r="AT101" s="79" t="s">
        <v>4</v>
      </c>
      <c r="AU101" s="79" t="s">
        <v>4</v>
      </c>
      <c r="AV101" s="79" t="s">
        <v>4</v>
      </c>
      <c r="AW101" s="79" t="s">
        <v>4</v>
      </c>
      <c r="AX101" s="79" t="s">
        <v>4</v>
      </c>
      <c r="AY101" s="79" t="s">
        <v>4</v>
      </c>
      <c r="AZ101" s="79" t="s">
        <v>4</v>
      </c>
      <c r="BA101" s="79" t="s">
        <v>4</v>
      </c>
      <c r="BB101" s="79" t="s">
        <v>4</v>
      </c>
      <c r="BC101" s="80">
        <f>SUM(B101:BB101)</f>
        <v>22</v>
      </c>
    </row>
    <row r="102" spans="1:55" s="6" customFormat="1" ht="11.25">
      <c r="A102" s="88" t="s">
        <v>5</v>
      </c>
      <c r="B102" s="81" t="s">
        <v>4</v>
      </c>
      <c r="C102" s="82" t="s">
        <v>4</v>
      </c>
      <c r="D102" s="82" t="s">
        <v>4</v>
      </c>
      <c r="E102" s="82" t="s">
        <v>4</v>
      </c>
      <c r="F102" s="82" t="s">
        <v>4</v>
      </c>
      <c r="G102" s="82" t="s">
        <v>4</v>
      </c>
      <c r="H102" s="82" t="s">
        <v>4</v>
      </c>
      <c r="I102" s="82" t="s">
        <v>4</v>
      </c>
      <c r="J102" s="82" t="s">
        <v>4</v>
      </c>
      <c r="K102" s="82" t="s">
        <v>4</v>
      </c>
      <c r="L102" s="82" t="s">
        <v>4</v>
      </c>
      <c r="M102" s="82" t="s">
        <v>4</v>
      </c>
      <c r="N102" s="82" t="s">
        <v>4</v>
      </c>
      <c r="O102" s="82" t="s">
        <v>4</v>
      </c>
      <c r="P102" s="82" t="s">
        <v>4</v>
      </c>
      <c r="Q102" s="82" t="s">
        <v>4</v>
      </c>
      <c r="R102" s="82" t="s">
        <v>4</v>
      </c>
      <c r="S102" s="82" t="s">
        <v>4</v>
      </c>
      <c r="T102" s="82" t="s">
        <v>4</v>
      </c>
      <c r="U102" s="82" t="s">
        <v>4</v>
      </c>
      <c r="V102" s="82" t="s">
        <v>4</v>
      </c>
      <c r="W102" s="82" t="s">
        <v>4</v>
      </c>
      <c r="X102" s="82" t="s">
        <v>4</v>
      </c>
      <c r="Y102" s="82" t="s">
        <v>4</v>
      </c>
      <c r="Z102" s="82" t="s">
        <v>4</v>
      </c>
      <c r="AA102" s="82" t="s">
        <v>4</v>
      </c>
      <c r="AB102" s="82" t="s">
        <v>4</v>
      </c>
      <c r="AC102" s="82" t="s">
        <v>4</v>
      </c>
      <c r="AD102" s="82" t="s">
        <v>4</v>
      </c>
      <c r="AE102" s="82" t="s">
        <v>4</v>
      </c>
      <c r="AF102" s="82" t="s">
        <v>4</v>
      </c>
      <c r="AG102" s="82" t="s">
        <v>4</v>
      </c>
      <c r="AH102" s="82" t="s">
        <v>4</v>
      </c>
      <c r="AI102" s="82" t="s">
        <v>4</v>
      </c>
      <c r="AJ102" s="82" t="s">
        <v>4</v>
      </c>
      <c r="AK102" s="82" t="s">
        <v>4</v>
      </c>
      <c r="AL102" s="82" t="s">
        <v>4</v>
      </c>
      <c r="AM102" s="82" t="s">
        <v>4</v>
      </c>
      <c r="AN102" s="82" t="s">
        <v>4</v>
      </c>
      <c r="AO102" s="82" t="s">
        <v>4</v>
      </c>
      <c r="AP102" s="82" t="s">
        <v>4</v>
      </c>
      <c r="AQ102" s="82" t="s">
        <v>4</v>
      </c>
      <c r="AR102" s="82" t="s">
        <v>4</v>
      </c>
      <c r="AS102" s="82" t="s">
        <v>4</v>
      </c>
      <c r="AT102" s="82" t="s">
        <v>4</v>
      </c>
      <c r="AU102" s="82" t="s">
        <v>4</v>
      </c>
      <c r="AV102" s="82" t="s">
        <v>4</v>
      </c>
      <c r="AW102" s="82" t="s">
        <v>4</v>
      </c>
      <c r="AX102" s="82" t="s">
        <v>4</v>
      </c>
      <c r="AY102" s="82" t="s">
        <v>4</v>
      </c>
      <c r="AZ102" s="82" t="s">
        <v>4</v>
      </c>
      <c r="BA102" s="82" t="s">
        <v>4</v>
      </c>
      <c r="BB102" s="82" t="s">
        <v>4</v>
      </c>
      <c r="BC102" s="83">
        <f aca="true" t="shared" si="3" ref="BC102:BC115">SUM(B102:BB102)</f>
        <v>0</v>
      </c>
    </row>
    <row r="103" spans="1:55" s="6" customFormat="1" ht="11.25">
      <c r="A103" s="88" t="s">
        <v>6</v>
      </c>
      <c r="B103" s="81" t="s">
        <v>4</v>
      </c>
      <c r="C103" s="82">
        <v>26</v>
      </c>
      <c r="D103" s="82">
        <v>31</v>
      </c>
      <c r="E103" s="82">
        <v>33</v>
      </c>
      <c r="F103" s="82" t="s">
        <v>4</v>
      </c>
      <c r="G103" s="82">
        <v>13</v>
      </c>
      <c r="H103" s="82">
        <v>20</v>
      </c>
      <c r="I103" s="82">
        <v>12</v>
      </c>
      <c r="J103" s="82">
        <v>15</v>
      </c>
      <c r="K103" s="82">
        <v>10</v>
      </c>
      <c r="L103" s="82" t="s">
        <v>4</v>
      </c>
      <c r="M103" s="82">
        <v>6</v>
      </c>
      <c r="N103" s="82">
        <v>8</v>
      </c>
      <c r="O103" s="82" t="s">
        <v>4</v>
      </c>
      <c r="P103" s="82" t="s">
        <v>4</v>
      </c>
      <c r="Q103" s="82">
        <v>21</v>
      </c>
      <c r="R103" s="82">
        <v>15</v>
      </c>
      <c r="S103" s="82">
        <v>5</v>
      </c>
      <c r="T103" s="82" t="s">
        <v>4</v>
      </c>
      <c r="U103" s="82">
        <v>7</v>
      </c>
      <c r="V103" s="82">
        <v>2</v>
      </c>
      <c r="W103" s="82">
        <v>8</v>
      </c>
      <c r="X103" s="82">
        <v>5</v>
      </c>
      <c r="Y103" s="82" t="s">
        <v>4</v>
      </c>
      <c r="Z103" s="82" t="s">
        <v>4</v>
      </c>
      <c r="AA103" s="82">
        <v>6</v>
      </c>
      <c r="AB103" s="82" t="s">
        <v>4</v>
      </c>
      <c r="AC103" s="82" t="s">
        <v>4</v>
      </c>
      <c r="AD103" s="82">
        <v>7</v>
      </c>
      <c r="AE103" s="82">
        <v>8</v>
      </c>
      <c r="AF103" s="82">
        <v>3</v>
      </c>
      <c r="AG103" s="82">
        <v>5</v>
      </c>
      <c r="AH103" s="82">
        <v>4</v>
      </c>
      <c r="AI103" s="82" t="s">
        <v>4</v>
      </c>
      <c r="AJ103" s="82">
        <v>4</v>
      </c>
      <c r="AK103" s="82" t="s">
        <v>4</v>
      </c>
      <c r="AL103" s="82" t="s">
        <v>4</v>
      </c>
      <c r="AM103" s="82">
        <v>5</v>
      </c>
      <c r="AN103" s="82" t="s">
        <v>4</v>
      </c>
      <c r="AO103" s="82">
        <v>2</v>
      </c>
      <c r="AP103" s="82" t="s">
        <v>4</v>
      </c>
      <c r="AQ103" s="82" t="s">
        <v>4</v>
      </c>
      <c r="AR103" s="82">
        <v>13</v>
      </c>
      <c r="AS103" s="82">
        <v>16</v>
      </c>
      <c r="AT103" s="82" t="s">
        <v>4</v>
      </c>
      <c r="AU103" s="82" t="s">
        <v>4</v>
      </c>
      <c r="AV103" s="82" t="s">
        <v>4</v>
      </c>
      <c r="AW103" s="82" t="s">
        <v>4</v>
      </c>
      <c r="AX103" s="82">
        <v>6</v>
      </c>
      <c r="AY103" s="82" t="s">
        <v>4</v>
      </c>
      <c r="AZ103" s="82">
        <v>7</v>
      </c>
      <c r="BA103" s="82" t="s">
        <v>4</v>
      </c>
      <c r="BB103" s="82" t="s">
        <v>4</v>
      </c>
      <c r="BC103" s="83">
        <f t="shared" si="3"/>
        <v>323</v>
      </c>
    </row>
    <row r="104" spans="1:55" s="6" customFormat="1" ht="11.25">
      <c r="A104" s="88" t="s">
        <v>7</v>
      </c>
      <c r="B104" s="81" t="s">
        <v>4</v>
      </c>
      <c r="C104" s="82" t="s">
        <v>4</v>
      </c>
      <c r="D104" s="82" t="s">
        <v>4</v>
      </c>
      <c r="E104" s="82" t="s">
        <v>4</v>
      </c>
      <c r="F104" s="82" t="s">
        <v>4</v>
      </c>
      <c r="G104" s="82" t="s">
        <v>4</v>
      </c>
      <c r="H104" s="82" t="s">
        <v>4</v>
      </c>
      <c r="I104" s="82" t="s">
        <v>4</v>
      </c>
      <c r="J104" s="82" t="s">
        <v>4</v>
      </c>
      <c r="K104" s="82" t="s">
        <v>4</v>
      </c>
      <c r="L104" s="82" t="s">
        <v>4</v>
      </c>
      <c r="M104" s="82" t="s">
        <v>4</v>
      </c>
      <c r="N104" s="82" t="s">
        <v>4</v>
      </c>
      <c r="O104" s="82" t="s">
        <v>4</v>
      </c>
      <c r="P104" s="82" t="s">
        <v>4</v>
      </c>
      <c r="Q104" s="82" t="s">
        <v>4</v>
      </c>
      <c r="R104" s="82" t="s">
        <v>4</v>
      </c>
      <c r="S104" s="82" t="s">
        <v>4</v>
      </c>
      <c r="T104" s="82" t="s">
        <v>4</v>
      </c>
      <c r="U104" s="82" t="s">
        <v>4</v>
      </c>
      <c r="V104" s="82" t="s">
        <v>4</v>
      </c>
      <c r="W104" s="82" t="s">
        <v>4</v>
      </c>
      <c r="X104" s="82" t="s">
        <v>4</v>
      </c>
      <c r="Y104" s="82" t="s">
        <v>4</v>
      </c>
      <c r="Z104" s="82" t="s">
        <v>4</v>
      </c>
      <c r="AA104" s="82" t="s">
        <v>4</v>
      </c>
      <c r="AB104" s="82" t="s">
        <v>4</v>
      </c>
      <c r="AC104" s="82" t="s">
        <v>4</v>
      </c>
      <c r="AD104" s="82" t="s">
        <v>4</v>
      </c>
      <c r="AE104" s="82" t="s">
        <v>4</v>
      </c>
      <c r="AF104" s="82" t="s">
        <v>4</v>
      </c>
      <c r="AG104" s="82" t="s">
        <v>4</v>
      </c>
      <c r="AH104" s="82" t="s">
        <v>4</v>
      </c>
      <c r="AI104" s="82" t="s">
        <v>4</v>
      </c>
      <c r="AJ104" s="82" t="s">
        <v>4</v>
      </c>
      <c r="AK104" s="82" t="s">
        <v>4</v>
      </c>
      <c r="AL104" s="82" t="s">
        <v>4</v>
      </c>
      <c r="AM104" s="82" t="s">
        <v>4</v>
      </c>
      <c r="AN104" s="82" t="s">
        <v>4</v>
      </c>
      <c r="AO104" s="82" t="s">
        <v>4</v>
      </c>
      <c r="AP104" s="82" t="s">
        <v>4</v>
      </c>
      <c r="AQ104" s="82" t="s">
        <v>4</v>
      </c>
      <c r="AR104" s="82" t="s">
        <v>4</v>
      </c>
      <c r="AS104" s="82">
        <v>19</v>
      </c>
      <c r="AT104" s="82" t="s">
        <v>4</v>
      </c>
      <c r="AU104" s="82" t="s">
        <v>4</v>
      </c>
      <c r="AV104" s="82" t="s">
        <v>4</v>
      </c>
      <c r="AW104" s="82" t="s">
        <v>4</v>
      </c>
      <c r="AX104" s="82" t="s">
        <v>4</v>
      </c>
      <c r="AY104" s="82" t="s">
        <v>4</v>
      </c>
      <c r="AZ104" s="82" t="s">
        <v>4</v>
      </c>
      <c r="BA104" s="82" t="s">
        <v>4</v>
      </c>
      <c r="BB104" s="82" t="s">
        <v>4</v>
      </c>
      <c r="BC104" s="83">
        <f t="shared" si="3"/>
        <v>19</v>
      </c>
    </row>
    <row r="105" spans="1:55" s="6" customFormat="1" ht="11.25">
      <c r="A105" s="88" t="s">
        <v>8</v>
      </c>
      <c r="B105" s="81">
        <v>21</v>
      </c>
      <c r="C105" s="82">
        <v>24</v>
      </c>
      <c r="D105" s="82" t="s">
        <v>4</v>
      </c>
      <c r="E105" s="82" t="s">
        <v>4</v>
      </c>
      <c r="F105" s="82">
        <v>28</v>
      </c>
      <c r="G105" s="82" t="s">
        <v>4</v>
      </c>
      <c r="H105" s="82">
        <v>20</v>
      </c>
      <c r="I105" s="82">
        <v>18</v>
      </c>
      <c r="J105" s="82" t="s">
        <v>4</v>
      </c>
      <c r="K105" s="82" t="s">
        <v>4</v>
      </c>
      <c r="L105" s="82" t="s">
        <v>4</v>
      </c>
      <c r="M105" s="82" t="s">
        <v>4</v>
      </c>
      <c r="N105" s="82" t="s">
        <v>4</v>
      </c>
      <c r="O105" s="82">
        <v>21</v>
      </c>
      <c r="P105" s="82">
        <v>10</v>
      </c>
      <c r="Q105" s="82">
        <v>9</v>
      </c>
      <c r="R105" s="82" t="s">
        <v>4</v>
      </c>
      <c r="S105" s="82">
        <v>12</v>
      </c>
      <c r="T105" s="82">
        <v>15</v>
      </c>
      <c r="U105" s="82">
        <v>8</v>
      </c>
      <c r="V105" s="82" t="s">
        <v>4</v>
      </c>
      <c r="W105" s="82">
        <v>9</v>
      </c>
      <c r="X105" s="82" t="s">
        <v>4</v>
      </c>
      <c r="Y105" s="82">
        <v>13</v>
      </c>
      <c r="Z105" s="82">
        <v>11</v>
      </c>
      <c r="AA105" s="82">
        <v>10</v>
      </c>
      <c r="AB105" s="82" t="s">
        <v>4</v>
      </c>
      <c r="AC105" s="82" t="s">
        <v>4</v>
      </c>
      <c r="AD105" s="82" t="s">
        <v>4</v>
      </c>
      <c r="AE105" s="82">
        <v>11</v>
      </c>
      <c r="AF105" s="82" t="s">
        <v>4</v>
      </c>
      <c r="AG105" s="82">
        <v>8</v>
      </c>
      <c r="AH105" s="82" t="s">
        <v>4</v>
      </c>
      <c r="AI105" s="82" t="s">
        <v>4</v>
      </c>
      <c r="AJ105" s="82" t="s">
        <v>4</v>
      </c>
      <c r="AK105" s="82" t="s">
        <v>4</v>
      </c>
      <c r="AL105" s="82" t="s">
        <v>4</v>
      </c>
      <c r="AM105" s="82" t="s">
        <v>4</v>
      </c>
      <c r="AN105" s="82">
        <v>17</v>
      </c>
      <c r="AO105" s="82">
        <v>17</v>
      </c>
      <c r="AP105" s="82">
        <v>13</v>
      </c>
      <c r="AQ105" s="82" t="s">
        <v>4</v>
      </c>
      <c r="AR105" s="82">
        <v>21</v>
      </c>
      <c r="AS105" s="82">
        <v>12</v>
      </c>
      <c r="AT105" s="82">
        <v>11</v>
      </c>
      <c r="AU105" s="82" t="s">
        <v>4</v>
      </c>
      <c r="AV105" s="82">
        <v>13</v>
      </c>
      <c r="AW105" s="82" t="s">
        <v>4</v>
      </c>
      <c r="AX105" s="82" t="s">
        <v>4</v>
      </c>
      <c r="AY105" s="82" t="s">
        <v>4</v>
      </c>
      <c r="AZ105" s="82" t="s">
        <v>4</v>
      </c>
      <c r="BA105" s="82" t="s">
        <v>4</v>
      </c>
      <c r="BB105" s="82" t="s">
        <v>4</v>
      </c>
      <c r="BC105" s="83">
        <f t="shared" si="3"/>
        <v>352</v>
      </c>
    </row>
    <row r="106" spans="1:55" s="6" customFormat="1" ht="11.25">
      <c r="A106" s="88" t="s">
        <v>9</v>
      </c>
      <c r="B106" s="81">
        <v>125</v>
      </c>
      <c r="C106" s="82">
        <v>73</v>
      </c>
      <c r="D106" s="82">
        <v>42</v>
      </c>
      <c r="E106" s="82">
        <v>59</v>
      </c>
      <c r="F106" s="82">
        <v>40</v>
      </c>
      <c r="G106" s="82">
        <v>23</v>
      </c>
      <c r="H106" s="82">
        <v>47</v>
      </c>
      <c r="I106" s="82">
        <v>17</v>
      </c>
      <c r="J106" s="82">
        <v>21</v>
      </c>
      <c r="K106" s="82">
        <v>22</v>
      </c>
      <c r="L106" s="82">
        <v>14</v>
      </c>
      <c r="M106" s="82">
        <v>23</v>
      </c>
      <c r="N106" s="82">
        <v>9</v>
      </c>
      <c r="O106" s="82">
        <v>12</v>
      </c>
      <c r="P106" s="82">
        <v>12</v>
      </c>
      <c r="Q106" s="82">
        <v>9</v>
      </c>
      <c r="R106" s="82">
        <v>14</v>
      </c>
      <c r="S106" s="82">
        <v>6</v>
      </c>
      <c r="T106" s="82">
        <v>3</v>
      </c>
      <c r="U106" s="82">
        <v>9</v>
      </c>
      <c r="V106" s="82">
        <v>13</v>
      </c>
      <c r="W106" s="82">
        <v>17</v>
      </c>
      <c r="X106" s="82">
        <v>13</v>
      </c>
      <c r="Y106" s="82">
        <v>19</v>
      </c>
      <c r="Z106" s="82">
        <v>9</v>
      </c>
      <c r="AA106" s="82" t="s">
        <v>4</v>
      </c>
      <c r="AB106" s="82">
        <v>6</v>
      </c>
      <c r="AC106" s="82">
        <v>9</v>
      </c>
      <c r="AD106" s="82">
        <v>22</v>
      </c>
      <c r="AE106" s="82">
        <v>19</v>
      </c>
      <c r="AF106" s="82">
        <v>7</v>
      </c>
      <c r="AG106" s="82">
        <v>9</v>
      </c>
      <c r="AH106" s="82">
        <v>15</v>
      </c>
      <c r="AI106" s="82">
        <v>9</v>
      </c>
      <c r="AJ106" s="82">
        <v>5</v>
      </c>
      <c r="AK106" s="82">
        <v>16</v>
      </c>
      <c r="AL106" s="82">
        <v>10</v>
      </c>
      <c r="AM106" s="82">
        <v>13</v>
      </c>
      <c r="AN106" s="82" t="s">
        <v>4</v>
      </c>
      <c r="AO106" s="82">
        <v>20</v>
      </c>
      <c r="AP106" s="82">
        <v>15</v>
      </c>
      <c r="AQ106" s="82">
        <v>20</v>
      </c>
      <c r="AR106" s="82">
        <v>17</v>
      </c>
      <c r="AS106" s="82">
        <v>16</v>
      </c>
      <c r="AT106" s="82">
        <v>13</v>
      </c>
      <c r="AU106" s="82">
        <v>20</v>
      </c>
      <c r="AV106" s="82">
        <v>15</v>
      </c>
      <c r="AW106" s="82">
        <v>21</v>
      </c>
      <c r="AX106" s="82">
        <v>38</v>
      </c>
      <c r="AY106" s="82" t="s">
        <v>4</v>
      </c>
      <c r="AZ106" s="82">
        <v>49</v>
      </c>
      <c r="BA106" s="82">
        <v>121</v>
      </c>
      <c r="BB106" s="82" t="s">
        <v>4</v>
      </c>
      <c r="BC106" s="83">
        <f t="shared" si="3"/>
        <v>1156</v>
      </c>
    </row>
    <row r="107" spans="1:55" s="6" customFormat="1" ht="11.25">
      <c r="A107" s="88" t="s">
        <v>10</v>
      </c>
      <c r="B107" s="81" t="s">
        <v>4</v>
      </c>
      <c r="C107" s="82" t="s">
        <v>4</v>
      </c>
      <c r="D107" s="82" t="s">
        <v>4</v>
      </c>
      <c r="E107" s="82" t="s">
        <v>4</v>
      </c>
      <c r="F107" s="82" t="s">
        <v>4</v>
      </c>
      <c r="G107" s="82" t="s">
        <v>4</v>
      </c>
      <c r="H107" s="82" t="s">
        <v>4</v>
      </c>
      <c r="I107" s="82" t="s">
        <v>4</v>
      </c>
      <c r="J107" s="82" t="s">
        <v>4</v>
      </c>
      <c r="K107" s="82" t="s">
        <v>4</v>
      </c>
      <c r="L107" s="82" t="s">
        <v>4</v>
      </c>
      <c r="M107" s="82" t="s">
        <v>4</v>
      </c>
      <c r="N107" s="82" t="s">
        <v>4</v>
      </c>
      <c r="O107" s="82" t="s">
        <v>4</v>
      </c>
      <c r="P107" s="82" t="s">
        <v>4</v>
      </c>
      <c r="Q107" s="82" t="s">
        <v>4</v>
      </c>
      <c r="R107" s="82" t="s">
        <v>4</v>
      </c>
      <c r="S107" s="82" t="s">
        <v>4</v>
      </c>
      <c r="T107" s="82" t="s">
        <v>4</v>
      </c>
      <c r="U107" s="82" t="s">
        <v>4</v>
      </c>
      <c r="V107" s="82" t="s">
        <v>4</v>
      </c>
      <c r="W107" s="82" t="s">
        <v>4</v>
      </c>
      <c r="X107" s="82" t="s">
        <v>4</v>
      </c>
      <c r="Y107" s="82" t="s">
        <v>4</v>
      </c>
      <c r="Z107" s="82" t="s">
        <v>4</v>
      </c>
      <c r="AA107" s="82" t="s">
        <v>4</v>
      </c>
      <c r="AB107" s="82" t="s">
        <v>4</v>
      </c>
      <c r="AC107" s="82" t="s">
        <v>4</v>
      </c>
      <c r="AD107" s="82" t="s">
        <v>4</v>
      </c>
      <c r="AE107" s="82" t="s">
        <v>4</v>
      </c>
      <c r="AF107" s="82" t="s">
        <v>4</v>
      </c>
      <c r="AG107" s="82" t="s">
        <v>4</v>
      </c>
      <c r="AH107" s="82" t="s">
        <v>4</v>
      </c>
      <c r="AI107" s="82" t="s">
        <v>4</v>
      </c>
      <c r="AJ107" s="82" t="s">
        <v>4</v>
      </c>
      <c r="AK107" s="82" t="s">
        <v>4</v>
      </c>
      <c r="AL107" s="82" t="s">
        <v>4</v>
      </c>
      <c r="AM107" s="82" t="s">
        <v>4</v>
      </c>
      <c r="AN107" s="82" t="s">
        <v>4</v>
      </c>
      <c r="AO107" s="82" t="s">
        <v>4</v>
      </c>
      <c r="AP107" s="82" t="s">
        <v>4</v>
      </c>
      <c r="AQ107" s="82" t="s">
        <v>4</v>
      </c>
      <c r="AR107" s="82" t="s">
        <v>4</v>
      </c>
      <c r="AS107" s="82" t="s">
        <v>4</v>
      </c>
      <c r="AT107" s="82" t="s">
        <v>4</v>
      </c>
      <c r="AU107" s="82" t="s">
        <v>4</v>
      </c>
      <c r="AV107" s="82" t="s">
        <v>4</v>
      </c>
      <c r="AW107" s="82" t="s">
        <v>4</v>
      </c>
      <c r="AX107" s="82" t="s">
        <v>4</v>
      </c>
      <c r="AY107" s="82" t="s">
        <v>4</v>
      </c>
      <c r="AZ107" s="82" t="s">
        <v>4</v>
      </c>
      <c r="BA107" s="82" t="s">
        <v>4</v>
      </c>
      <c r="BB107" s="82" t="s">
        <v>4</v>
      </c>
      <c r="BC107" s="83">
        <f t="shared" si="3"/>
        <v>0</v>
      </c>
    </row>
    <row r="108" spans="1:55" s="6" customFormat="1" ht="11.25">
      <c r="A108" s="88" t="s">
        <v>11</v>
      </c>
      <c r="B108" s="81">
        <v>14</v>
      </c>
      <c r="C108" s="82">
        <v>23</v>
      </c>
      <c r="D108" s="82">
        <v>16</v>
      </c>
      <c r="E108" s="82">
        <v>6</v>
      </c>
      <c r="F108" s="82">
        <v>15</v>
      </c>
      <c r="G108" s="82">
        <v>13</v>
      </c>
      <c r="H108" s="82">
        <v>18</v>
      </c>
      <c r="I108" s="82" t="s">
        <v>4</v>
      </c>
      <c r="J108" s="82">
        <v>27</v>
      </c>
      <c r="K108" s="82">
        <v>13</v>
      </c>
      <c r="L108" s="82">
        <v>28</v>
      </c>
      <c r="M108" s="82">
        <v>16</v>
      </c>
      <c r="N108" s="82">
        <v>11</v>
      </c>
      <c r="O108" s="82">
        <v>16</v>
      </c>
      <c r="P108" s="82">
        <v>4</v>
      </c>
      <c r="Q108" s="82">
        <v>10</v>
      </c>
      <c r="R108" s="82">
        <v>7</v>
      </c>
      <c r="S108" s="82">
        <v>4</v>
      </c>
      <c r="T108" s="82">
        <v>3</v>
      </c>
      <c r="U108" s="82">
        <v>4</v>
      </c>
      <c r="V108" s="82">
        <v>3</v>
      </c>
      <c r="W108" s="82">
        <v>1</v>
      </c>
      <c r="X108" s="82" t="s">
        <v>4</v>
      </c>
      <c r="Y108" s="82">
        <v>4</v>
      </c>
      <c r="Z108" s="82">
        <v>2</v>
      </c>
      <c r="AA108" s="82" t="s">
        <v>4</v>
      </c>
      <c r="AB108" s="82">
        <v>2</v>
      </c>
      <c r="AC108" s="82">
        <v>7</v>
      </c>
      <c r="AD108" s="82">
        <v>6</v>
      </c>
      <c r="AE108" s="82">
        <v>3</v>
      </c>
      <c r="AF108" s="82">
        <v>8</v>
      </c>
      <c r="AG108" s="82">
        <v>4</v>
      </c>
      <c r="AH108" s="82">
        <v>1</v>
      </c>
      <c r="AI108" s="82">
        <v>5</v>
      </c>
      <c r="AJ108" s="82">
        <v>4</v>
      </c>
      <c r="AK108" s="82">
        <v>7</v>
      </c>
      <c r="AL108" s="82">
        <v>9</v>
      </c>
      <c r="AM108" s="82">
        <v>7</v>
      </c>
      <c r="AN108" s="82">
        <v>1</v>
      </c>
      <c r="AO108" s="82">
        <v>8</v>
      </c>
      <c r="AP108" s="82" t="s">
        <v>4</v>
      </c>
      <c r="AQ108" s="82">
        <v>4</v>
      </c>
      <c r="AR108" s="82">
        <v>9</v>
      </c>
      <c r="AS108" s="82">
        <v>14</v>
      </c>
      <c r="AT108" s="82">
        <v>13</v>
      </c>
      <c r="AU108" s="82">
        <v>31</v>
      </c>
      <c r="AV108" s="82">
        <v>22</v>
      </c>
      <c r="AW108" s="82">
        <v>19</v>
      </c>
      <c r="AX108" s="82">
        <v>17</v>
      </c>
      <c r="AY108" s="82">
        <v>16</v>
      </c>
      <c r="AZ108" s="82">
        <v>10</v>
      </c>
      <c r="BA108" s="82">
        <v>14</v>
      </c>
      <c r="BB108" s="82" t="s">
        <v>4</v>
      </c>
      <c r="BC108" s="83">
        <f t="shared" si="3"/>
        <v>499</v>
      </c>
    </row>
    <row r="109" spans="1:55" s="6" customFormat="1" ht="11.25">
      <c r="A109" s="88" t="s">
        <v>12</v>
      </c>
      <c r="B109" s="81" t="s">
        <v>4</v>
      </c>
      <c r="C109" s="82" t="s">
        <v>4</v>
      </c>
      <c r="D109" s="82" t="s">
        <v>4</v>
      </c>
      <c r="E109" s="82" t="s">
        <v>4</v>
      </c>
      <c r="F109" s="82" t="s">
        <v>4</v>
      </c>
      <c r="G109" s="82" t="s">
        <v>4</v>
      </c>
      <c r="H109" s="82" t="s">
        <v>4</v>
      </c>
      <c r="I109" s="82" t="s">
        <v>4</v>
      </c>
      <c r="J109" s="82" t="s">
        <v>4</v>
      </c>
      <c r="K109" s="82" t="s">
        <v>4</v>
      </c>
      <c r="L109" s="82" t="s">
        <v>4</v>
      </c>
      <c r="M109" s="82" t="s">
        <v>4</v>
      </c>
      <c r="N109" s="82" t="s">
        <v>4</v>
      </c>
      <c r="O109" s="82" t="s">
        <v>4</v>
      </c>
      <c r="P109" s="82" t="s">
        <v>4</v>
      </c>
      <c r="Q109" s="82" t="s">
        <v>4</v>
      </c>
      <c r="R109" s="82" t="s">
        <v>4</v>
      </c>
      <c r="S109" s="82" t="s">
        <v>4</v>
      </c>
      <c r="T109" s="82" t="s">
        <v>4</v>
      </c>
      <c r="U109" s="82" t="s">
        <v>4</v>
      </c>
      <c r="V109" s="82" t="s">
        <v>4</v>
      </c>
      <c r="W109" s="82" t="s">
        <v>4</v>
      </c>
      <c r="X109" s="82" t="s">
        <v>4</v>
      </c>
      <c r="Y109" s="82" t="s">
        <v>4</v>
      </c>
      <c r="Z109" s="82" t="s">
        <v>4</v>
      </c>
      <c r="AA109" s="82" t="s">
        <v>4</v>
      </c>
      <c r="AB109" s="82" t="s">
        <v>4</v>
      </c>
      <c r="AC109" s="82" t="s">
        <v>4</v>
      </c>
      <c r="AD109" s="82" t="s">
        <v>4</v>
      </c>
      <c r="AE109" s="82" t="s">
        <v>4</v>
      </c>
      <c r="AF109" s="82" t="s">
        <v>4</v>
      </c>
      <c r="AG109" s="82" t="s">
        <v>4</v>
      </c>
      <c r="AH109" s="82" t="s">
        <v>4</v>
      </c>
      <c r="AI109" s="82" t="s">
        <v>4</v>
      </c>
      <c r="AJ109" s="82" t="s">
        <v>4</v>
      </c>
      <c r="AK109" s="82" t="s">
        <v>4</v>
      </c>
      <c r="AL109" s="82" t="s">
        <v>4</v>
      </c>
      <c r="AM109" s="82" t="s">
        <v>4</v>
      </c>
      <c r="AN109" s="82" t="s">
        <v>4</v>
      </c>
      <c r="AO109" s="82" t="s">
        <v>4</v>
      </c>
      <c r="AP109" s="82" t="s">
        <v>4</v>
      </c>
      <c r="AQ109" s="82" t="s">
        <v>4</v>
      </c>
      <c r="AR109" s="82" t="s">
        <v>4</v>
      </c>
      <c r="AS109" s="82" t="s">
        <v>4</v>
      </c>
      <c r="AT109" s="82" t="s">
        <v>4</v>
      </c>
      <c r="AU109" s="82" t="s">
        <v>4</v>
      </c>
      <c r="AV109" s="82" t="s">
        <v>4</v>
      </c>
      <c r="AW109" s="82" t="s">
        <v>4</v>
      </c>
      <c r="AX109" s="82" t="s">
        <v>4</v>
      </c>
      <c r="AY109" s="82" t="s">
        <v>4</v>
      </c>
      <c r="AZ109" s="82" t="s">
        <v>4</v>
      </c>
      <c r="BA109" s="82" t="s">
        <v>4</v>
      </c>
      <c r="BB109" s="82" t="s">
        <v>4</v>
      </c>
      <c r="BC109" s="83">
        <f t="shared" si="3"/>
        <v>0</v>
      </c>
    </row>
    <row r="110" spans="1:55" s="6" customFormat="1" ht="11.25">
      <c r="A110" s="88" t="s">
        <v>13</v>
      </c>
      <c r="B110" s="81">
        <v>47</v>
      </c>
      <c r="C110" s="82">
        <v>19</v>
      </c>
      <c r="D110" s="82">
        <v>3</v>
      </c>
      <c r="E110" s="82">
        <v>8</v>
      </c>
      <c r="F110" s="82">
        <v>4</v>
      </c>
      <c r="G110" s="82">
        <v>16</v>
      </c>
      <c r="H110" s="82">
        <v>10</v>
      </c>
      <c r="I110" s="82">
        <v>12</v>
      </c>
      <c r="J110" s="82">
        <v>2</v>
      </c>
      <c r="K110" s="82">
        <v>4</v>
      </c>
      <c r="L110" s="82">
        <v>9</v>
      </c>
      <c r="M110" s="82">
        <v>3</v>
      </c>
      <c r="N110" s="82">
        <v>14</v>
      </c>
      <c r="O110" s="82">
        <v>3</v>
      </c>
      <c r="P110" s="82">
        <v>6</v>
      </c>
      <c r="Q110" s="82" t="s">
        <v>4</v>
      </c>
      <c r="R110" s="82">
        <v>4</v>
      </c>
      <c r="S110" s="82">
        <v>1</v>
      </c>
      <c r="T110" s="82" t="s">
        <v>4</v>
      </c>
      <c r="U110" s="82" t="s">
        <v>4</v>
      </c>
      <c r="V110" s="82">
        <v>2</v>
      </c>
      <c r="W110" s="82">
        <v>2</v>
      </c>
      <c r="X110" s="82">
        <v>13</v>
      </c>
      <c r="Y110" s="82">
        <v>4</v>
      </c>
      <c r="Z110" s="82">
        <v>3</v>
      </c>
      <c r="AA110" s="82">
        <v>5</v>
      </c>
      <c r="AB110" s="82">
        <v>2</v>
      </c>
      <c r="AC110" s="82">
        <v>1</v>
      </c>
      <c r="AD110" s="82">
        <v>0</v>
      </c>
      <c r="AE110" s="82">
        <v>0</v>
      </c>
      <c r="AF110" s="82">
        <v>0</v>
      </c>
      <c r="AG110" s="82">
        <v>2</v>
      </c>
      <c r="AH110" s="82">
        <v>6</v>
      </c>
      <c r="AI110" s="82">
        <v>5</v>
      </c>
      <c r="AJ110" s="82" t="s">
        <v>4</v>
      </c>
      <c r="AK110" s="82" t="s">
        <v>4</v>
      </c>
      <c r="AL110" s="82">
        <v>2</v>
      </c>
      <c r="AM110" s="82">
        <v>7</v>
      </c>
      <c r="AN110" s="82">
        <v>6</v>
      </c>
      <c r="AO110" s="82">
        <v>1</v>
      </c>
      <c r="AP110" s="82">
        <v>4</v>
      </c>
      <c r="AQ110" s="82">
        <v>6</v>
      </c>
      <c r="AR110" s="82">
        <v>8</v>
      </c>
      <c r="AS110" s="82">
        <v>2</v>
      </c>
      <c r="AT110" s="82">
        <v>2</v>
      </c>
      <c r="AU110" s="82">
        <v>15</v>
      </c>
      <c r="AV110" s="82">
        <v>6</v>
      </c>
      <c r="AW110" s="82" t="s">
        <v>4</v>
      </c>
      <c r="AX110" s="82" t="s">
        <v>4</v>
      </c>
      <c r="AY110" s="82">
        <v>4</v>
      </c>
      <c r="AZ110" s="82">
        <v>2</v>
      </c>
      <c r="BA110" s="82">
        <v>2</v>
      </c>
      <c r="BB110" s="82" t="s">
        <v>4</v>
      </c>
      <c r="BC110" s="83">
        <f t="shared" si="3"/>
        <v>277</v>
      </c>
    </row>
    <row r="111" spans="1:55" s="6" customFormat="1" ht="11.25">
      <c r="A111" s="88" t="s">
        <v>14</v>
      </c>
      <c r="B111" s="81">
        <v>28</v>
      </c>
      <c r="C111" s="82">
        <v>31</v>
      </c>
      <c r="D111" s="82">
        <v>35</v>
      </c>
      <c r="E111" s="82">
        <v>41</v>
      </c>
      <c r="F111" s="82">
        <v>29</v>
      </c>
      <c r="G111" s="82">
        <v>19</v>
      </c>
      <c r="H111" s="82">
        <v>36</v>
      </c>
      <c r="I111" s="82">
        <v>19</v>
      </c>
      <c r="J111" s="82">
        <v>12</v>
      </c>
      <c r="K111" s="82">
        <v>24</v>
      </c>
      <c r="L111" s="82">
        <v>24</v>
      </c>
      <c r="M111" s="82">
        <v>23</v>
      </c>
      <c r="N111" s="82">
        <v>9</v>
      </c>
      <c r="O111" s="82">
        <v>20</v>
      </c>
      <c r="P111" s="82">
        <v>25</v>
      </c>
      <c r="Q111" s="82">
        <v>13</v>
      </c>
      <c r="R111" s="82">
        <v>17</v>
      </c>
      <c r="S111" s="82">
        <v>13</v>
      </c>
      <c r="T111" s="82">
        <v>14</v>
      </c>
      <c r="U111" s="82">
        <v>16</v>
      </c>
      <c r="V111" s="82">
        <v>17</v>
      </c>
      <c r="W111" s="82">
        <v>8</v>
      </c>
      <c r="X111" s="82">
        <v>9</v>
      </c>
      <c r="Y111" s="82">
        <v>10</v>
      </c>
      <c r="Z111" s="82">
        <v>15</v>
      </c>
      <c r="AA111" s="82">
        <v>12</v>
      </c>
      <c r="AB111" s="82">
        <v>11</v>
      </c>
      <c r="AC111" s="82">
        <v>13</v>
      </c>
      <c r="AD111" s="82">
        <v>9</v>
      </c>
      <c r="AE111" s="82">
        <v>7</v>
      </c>
      <c r="AF111" s="82">
        <v>9</v>
      </c>
      <c r="AG111" s="82">
        <v>21</v>
      </c>
      <c r="AH111" s="82">
        <v>4</v>
      </c>
      <c r="AI111" s="82">
        <v>13</v>
      </c>
      <c r="AJ111" s="82">
        <v>11</v>
      </c>
      <c r="AK111" s="82">
        <v>14</v>
      </c>
      <c r="AL111" s="82">
        <v>20</v>
      </c>
      <c r="AM111" s="82">
        <v>12</v>
      </c>
      <c r="AN111" s="82">
        <v>16</v>
      </c>
      <c r="AO111" s="82">
        <v>2</v>
      </c>
      <c r="AP111" s="82">
        <v>7</v>
      </c>
      <c r="AQ111" s="82">
        <v>27</v>
      </c>
      <c r="AR111" s="82">
        <v>6</v>
      </c>
      <c r="AS111" s="82">
        <v>20</v>
      </c>
      <c r="AT111" s="82">
        <v>8</v>
      </c>
      <c r="AU111" s="82">
        <v>25</v>
      </c>
      <c r="AV111" s="82">
        <v>16</v>
      </c>
      <c r="AW111" s="82">
        <v>20</v>
      </c>
      <c r="AX111" s="82">
        <v>21</v>
      </c>
      <c r="AY111" s="82">
        <v>12</v>
      </c>
      <c r="AZ111" s="82">
        <v>4</v>
      </c>
      <c r="BA111" s="82" t="s">
        <v>4</v>
      </c>
      <c r="BB111" s="82" t="s">
        <v>4</v>
      </c>
      <c r="BC111" s="83">
        <f t="shared" si="3"/>
        <v>847</v>
      </c>
    </row>
    <row r="112" spans="1:55" s="4" customFormat="1" ht="11.25">
      <c r="A112" s="88" t="s">
        <v>15</v>
      </c>
      <c r="B112" s="81">
        <v>16</v>
      </c>
      <c r="C112" s="82">
        <v>15</v>
      </c>
      <c r="D112" s="82">
        <v>30</v>
      </c>
      <c r="E112" s="82">
        <v>18</v>
      </c>
      <c r="F112" s="82">
        <v>18</v>
      </c>
      <c r="G112" s="82">
        <v>2</v>
      </c>
      <c r="H112" s="82">
        <v>0</v>
      </c>
      <c r="I112" s="82">
        <v>34</v>
      </c>
      <c r="J112" s="82">
        <v>13</v>
      </c>
      <c r="K112" s="82">
        <v>3</v>
      </c>
      <c r="L112" s="82">
        <v>17</v>
      </c>
      <c r="M112" s="82">
        <v>3</v>
      </c>
      <c r="N112" s="82">
        <v>2</v>
      </c>
      <c r="O112" s="82">
        <v>31</v>
      </c>
      <c r="P112" s="82">
        <v>14</v>
      </c>
      <c r="Q112" s="82">
        <v>28</v>
      </c>
      <c r="R112" s="82">
        <v>0</v>
      </c>
      <c r="S112" s="82">
        <v>0</v>
      </c>
      <c r="T112" s="82">
        <v>16</v>
      </c>
      <c r="U112" s="82">
        <v>19</v>
      </c>
      <c r="V112" s="82">
        <v>0</v>
      </c>
      <c r="W112" s="82">
        <v>15</v>
      </c>
      <c r="X112" s="82">
        <v>2</v>
      </c>
      <c r="Y112" s="82">
        <v>17</v>
      </c>
      <c r="Z112" s="82">
        <v>0</v>
      </c>
      <c r="AA112" s="82">
        <v>12</v>
      </c>
      <c r="AB112" s="82">
        <v>2</v>
      </c>
      <c r="AC112" s="82">
        <v>5</v>
      </c>
      <c r="AD112" s="82">
        <v>23</v>
      </c>
      <c r="AE112" s="82">
        <v>0</v>
      </c>
      <c r="AF112" s="82">
        <v>6</v>
      </c>
      <c r="AG112" s="82">
        <v>4</v>
      </c>
      <c r="AH112" s="82">
        <v>0</v>
      </c>
      <c r="AI112" s="82">
        <v>20</v>
      </c>
      <c r="AJ112" s="82">
        <v>0</v>
      </c>
      <c r="AK112" s="82">
        <v>0</v>
      </c>
      <c r="AL112" s="82">
        <v>10</v>
      </c>
      <c r="AM112" s="82">
        <v>9</v>
      </c>
      <c r="AN112" s="82">
        <v>6</v>
      </c>
      <c r="AO112" s="82">
        <v>0</v>
      </c>
      <c r="AP112" s="82">
        <v>7</v>
      </c>
      <c r="AQ112" s="82">
        <v>0</v>
      </c>
      <c r="AR112" s="82">
        <v>19</v>
      </c>
      <c r="AS112" s="82">
        <v>5</v>
      </c>
      <c r="AT112" s="82">
        <v>13</v>
      </c>
      <c r="AU112" s="82">
        <v>0</v>
      </c>
      <c r="AV112" s="82">
        <v>30</v>
      </c>
      <c r="AW112" s="82">
        <v>0</v>
      </c>
      <c r="AX112" s="82">
        <v>24</v>
      </c>
      <c r="AY112" s="82">
        <v>16</v>
      </c>
      <c r="AZ112" s="82">
        <v>11</v>
      </c>
      <c r="BA112" s="82">
        <v>2</v>
      </c>
      <c r="BB112" s="82" t="s">
        <v>4</v>
      </c>
      <c r="BC112" s="83">
        <f t="shared" si="3"/>
        <v>537</v>
      </c>
    </row>
    <row r="113" spans="1:55" s="6" customFormat="1" ht="11.25">
      <c r="A113" s="88" t="s">
        <v>16</v>
      </c>
      <c r="B113" s="81">
        <v>32</v>
      </c>
      <c r="C113" s="82">
        <v>20</v>
      </c>
      <c r="D113" s="82">
        <v>13</v>
      </c>
      <c r="E113" s="82">
        <v>14</v>
      </c>
      <c r="F113" s="82">
        <v>12</v>
      </c>
      <c r="G113" s="82">
        <v>6</v>
      </c>
      <c r="H113" s="82">
        <v>17</v>
      </c>
      <c r="I113" s="82">
        <v>20</v>
      </c>
      <c r="J113" s="82">
        <v>27</v>
      </c>
      <c r="K113" s="82">
        <v>15</v>
      </c>
      <c r="L113" s="82">
        <v>23</v>
      </c>
      <c r="M113" s="82">
        <v>9</v>
      </c>
      <c r="N113" s="82">
        <v>22</v>
      </c>
      <c r="O113" s="82">
        <v>20</v>
      </c>
      <c r="P113" s="82">
        <v>21</v>
      </c>
      <c r="Q113" s="82">
        <v>16</v>
      </c>
      <c r="R113" s="82">
        <v>12</v>
      </c>
      <c r="S113" s="82">
        <v>16</v>
      </c>
      <c r="T113" s="82">
        <v>10</v>
      </c>
      <c r="U113" s="82">
        <v>7</v>
      </c>
      <c r="V113" s="82">
        <v>10</v>
      </c>
      <c r="W113" s="82">
        <v>8</v>
      </c>
      <c r="X113" s="82">
        <v>5</v>
      </c>
      <c r="Y113" s="82">
        <v>6</v>
      </c>
      <c r="Z113" s="82">
        <v>12</v>
      </c>
      <c r="AA113" s="82">
        <v>8</v>
      </c>
      <c r="AB113" s="82">
        <v>8</v>
      </c>
      <c r="AC113" s="82">
        <v>8</v>
      </c>
      <c r="AD113" s="82">
        <v>13</v>
      </c>
      <c r="AE113" s="82">
        <v>8</v>
      </c>
      <c r="AF113" s="82">
        <v>12</v>
      </c>
      <c r="AG113" s="82">
        <v>9</v>
      </c>
      <c r="AH113" s="82">
        <v>7</v>
      </c>
      <c r="AI113" s="82">
        <v>13</v>
      </c>
      <c r="AJ113" s="82">
        <v>11</v>
      </c>
      <c r="AK113" s="82">
        <v>15</v>
      </c>
      <c r="AL113" s="82">
        <v>7</v>
      </c>
      <c r="AM113" s="82">
        <v>12</v>
      </c>
      <c r="AN113" s="82">
        <v>11</v>
      </c>
      <c r="AO113" s="82">
        <v>9</v>
      </c>
      <c r="AP113" s="82">
        <v>4</v>
      </c>
      <c r="AQ113" s="82">
        <v>16</v>
      </c>
      <c r="AR113" s="82">
        <v>15</v>
      </c>
      <c r="AS113" s="82">
        <v>8</v>
      </c>
      <c r="AT113" s="82">
        <v>12</v>
      </c>
      <c r="AU113" s="82">
        <v>11</v>
      </c>
      <c r="AV113" s="82">
        <v>14</v>
      </c>
      <c r="AW113" s="82">
        <v>13</v>
      </c>
      <c r="AX113" s="82" t="s">
        <v>4</v>
      </c>
      <c r="AY113" s="82" t="s">
        <v>4</v>
      </c>
      <c r="AZ113" s="82" t="s">
        <v>4</v>
      </c>
      <c r="BA113" s="82" t="s">
        <v>4</v>
      </c>
      <c r="BB113" s="82" t="s">
        <v>4</v>
      </c>
      <c r="BC113" s="83">
        <f t="shared" si="3"/>
        <v>617</v>
      </c>
    </row>
    <row r="114" spans="1:55" s="6" customFormat="1" ht="11.25">
      <c r="A114" s="88" t="s">
        <v>17</v>
      </c>
      <c r="B114" s="81">
        <v>49</v>
      </c>
      <c r="C114" s="82">
        <v>44</v>
      </c>
      <c r="D114" s="82">
        <v>36</v>
      </c>
      <c r="E114" s="82">
        <v>61</v>
      </c>
      <c r="F114" s="82">
        <v>22</v>
      </c>
      <c r="G114" s="82">
        <v>12</v>
      </c>
      <c r="H114" s="82">
        <v>24</v>
      </c>
      <c r="I114" s="82">
        <v>29</v>
      </c>
      <c r="J114" s="82">
        <v>34</v>
      </c>
      <c r="K114" s="82">
        <v>38</v>
      </c>
      <c r="L114" s="82">
        <v>16</v>
      </c>
      <c r="M114" s="82" t="s">
        <v>4</v>
      </c>
      <c r="N114" s="82">
        <v>25</v>
      </c>
      <c r="O114" s="82">
        <v>35</v>
      </c>
      <c r="P114" s="82">
        <v>29</v>
      </c>
      <c r="Q114" s="82">
        <v>14</v>
      </c>
      <c r="R114" s="82">
        <v>14</v>
      </c>
      <c r="S114" s="82">
        <v>25</v>
      </c>
      <c r="T114" s="82">
        <v>19</v>
      </c>
      <c r="U114" s="82">
        <v>30</v>
      </c>
      <c r="V114" s="82">
        <v>29</v>
      </c>
      <c r="W114" s="82">
        <v>28</v>
      </c>
      <c r="X114" s="82">
        <v>17</v>
      </c>
      <c r="Y114" s="82">
        <v>43</v>
      </c>
      <c r="Z114" s="82">
        <v>27</v>
      </c>
      <c r="AA114" s="82">
        <v>17</v>
      </c>
      <c r="AB114" s="82">
        <v>16</v>
      </c>
      <c r="AC114" s="82">
        <v>20</v>
      </c>
      <c r="AD114" s="82">
        <v>18</v>
      </c>
      <c r="AE114" s="82">
        <v>34</v>
      </c>
      <c r="AF114" s="82">
        <v>11</v>
      </c>
      <c r="AG114" s="82">
        <v>22</v>
      </c>
      <c r="AH114" s="82">
        <v>13</v>
      </c>
      <c r="AI114" s="82">
        <v>31</v>
      </c>
      <c r="AJ114" s="82">
        <v>20</v>
      </c>
      <c r="AK114" s="82">
        <v>30</v>
      </c>
      <c r="AL114" s="82">
        <v>17</v>
      </c>
      <c r="AM114" s="82">
        <v>24</v>
      </c>
      <c r="AN114" s="82">
        <v>16</v>
      </c>
      <c r="AO114" s="82">
        <v>31</v>
      </c>
      <c r="AP114" s="82">
        <v>38</v>
      </c>
      <c r="AQ114" s="82">
        <v>29</v>
      </c>
      <c r="AR114" s="82">
        <v>36</v>
      </c>
      <c r="AS114" s="82">
        <v>27</v>
      </c>
      <c r="AT114" s="82">
        <v>34</v>
      </c>
      <c r="AU114" s="82">
        <v>32</v>
      </c>
      <c r="AV114" s="82">
        <v>57</v>
      </c>
      <c r="AW114" s="82">
        <v>44</v>
      </c>
      <c r="AX114" s="82">
        <v>36</v>
      </c>
      <c r="AY114" s="82">
        <v>41</v>
      </c>
      <c r="AZ114" s="82">
        <v>50</v>
      </c>
      <c r="BA114" s="82">
        <v>51</v>
      </c>
      <c r="BB114" s="82" t="s">
        <v>4</v>
      </c>
      <c r="BC114" s="83">
        <f t="shared" si="3"/>
        <v>1495</v>
      </c>
    </row>
    <row r="115" spans="1:55" s="6" customFormat="1" ht="12" thickBot="1">
      <c r="A115" s="89" t="s">
        <v>18</v>
      </c>
      <c r="B115" s="84" t="s">
        <v>4</v>
      </c>
      <c r="C115" s="85" t="s">
        <v>4</v>
      </c>
      <c r="D115" s="85" t="s">
        <v>4</v>
      </c>
      <c r="E115" s="85" t="s">
        <v>4</v>
      </c>
      <c r="F115" s="85" t="s">
        <v>4</v>
      </c>
      <c r="G115" s="85" t="s">
        <v>4</v>
      </c>
      <c r="H115" s="85" t="s">
        <v>4</v>
      </c>
      <c r="I115" s="85" t="s">
        <v>4</v>
      </c>
      <c r="J115" s="85" t="s">
        <v>4</v>
      </c>
      <c r="K115" s="85" t="s">
        <v>4</v>
      </c>
      <c r="L115" s="85" t="s">
        <v>4</v>
      </c>
      <c r="M115" s="85" t="s">
        <v>4</v>
      </c>
      <c r="N115" s="85" t="s">
        <v>4</v>
      </c>
      <c r="O115" s="85" t="s">
        <v>4</v>
      </c>
      <c r="P115" s="85" t="s">
        <v>4</v>
      </c>
      <c r="Q115" s="85" t="s">
        <v>4</v>
      </c>
      <c r="R115" s="85" t="s">
        <v>4</v>
      </c>
      <c r="S115" s="85" t="s">
        <v>4</v>
      </c>
      <c r="T115" s="85" t="s">
        <v>4</v>
      </c>
      <c r="U115" s="85" t="s">
        <v>4</v>
      </c>
      <c r="V115" s="85" t="s">
        <v>4</v>
      </c>
      <c r="W115" s="85" t="s">
        <v>4</v>
      </c>
      <c r="X115" s="85" t="s">
        <v>4</v>
      </c>
      <c r="Y115" s="85" t="s">
        <v>4</v>
      </c>
      <c r="Z115" s="85" t="s">
        <v>4</v>
      </c>
      <c r="AA115" s="85" t="s">
        <v>4</v>
      </c>
      <c r="AB115" s="85" t="s">
        <v>4</v>
      </c>
      <c r="AC115" s="85" t="s">
        <v>4</v>
      </c>
      <c r="AD115" s="85" t="s">
        <v>4</v>
      </c>
      <c r="AE115" s="85" t="s">
        <v>4</v>
      </c>
      <c r="AF115" s="85" t="s">
        <v>4</v>
      </c>
      <c r="AG115" s="85" t="s">
        <v>4</v>
      </c>
      <c r="AH115" s="85" t="s">
        <v>4</v>
      </c>
      <c r="AI115" s="85" t="s">
        <v>4</v>
      </c>
      <c r="AJ115" s="85" t="s">
        <v>4</v>
      </c>
      <c r="AK115" s="85" t="s">
        <v>4</v>
      </c>
      <c r="AL115" s="85" t="s">
        <v>4</v>
      </c>
      <c r="AM115" s="85" t="s">
        <v>4</v>
      </c>
      <c r="AN115" s="85" t="s">
        <v>4</v>
      </c>
      <c r="AO115" s="85" t="s">
        <v>4</v>
      </c>
      <c r="AP115" s="85" t="s">
        <v>4</v>
      </c>
      <c r="AQ115" s="85" t="s">
        <v>4</v>
      </c>
      <c r="AR115" s="85" t="s">
        <v>4</v>
      </c>
      <c r="AS115" s="85" t="s">
        <v>4</v>
      </c>
      <c r="AT115" s="85" t="s">
        <v>4</v>
      </c>
      <c r="AU115" s="85" t="s">
        <v>4</v>
      </c>
      <c r="AV115" s="85" t="s">
        <v>4</v>
      </c>
      <c r="AW115" s="85" t="s">
        <v>4</v>
      </c>
      <c r="AX115" s="85" t="s">
        <v>4</v>
      </c>
      <c r="AY115" s="85" t="s">
        <v>4</v>
      </c>
      <c r="AZ115" s="85" t="s">
        <v>4</v>
      </c>
      <c r="BA115" s="85" t="s">
        <v>4</v>
      </c>
      <c r="BB115" s="85" t="s">
        <v>4</v>
      </c>
      <c r="BC115" s="86">
        <f t="shared" si="3"/>
        <v>0</v>
      </c>
    </row>
    <row r="116" spans="1:55" s="6" customFormat="1" ht="12" thickBot="1">
      <c r="A116" s="90" t="s">
        <v>2</v>
      </c>
      <c r="B116" s="91">
        <f>SUM(B101:B115)</f>
        <v>332</v>
      </c>
      <c r="C116" s="92">
        <f aca="true" t="shared" si="4" ref="C116:BB116">SUM(C101:C115)</f>
        <v>275</v>
      </c>
      <c r="D116" s="92">
        <f t="shared" si="4"/>
        <v>206</v>
      </c>
      <c r="E116" s="92">
        <f t="shared" si="4"/>
        <v>240</v>
      </c>
      <c r="F116" s="92">
        <f t="shared" si="4"/>
        <v>168</v>
      </c>
      <c r="G116" s="92">
        <f t="shared" si="4"/>
        <v>104</v>
      </c>
      <c r="H116" s="92">
        <f t="shared" si="4"/>
        <v>192</v>
      </c>
      <c r="I116" s="92">
        <f t="shared" si="4"/>
        <v>161</v>
      </c>
      <c r="J116" s="92">
        <f t="shared" si="4"/>
        <v>151</v>
      </c>
      <c r="K116" s="92">
        <f t="shared" si="4"/>
        <v>129</v>
      </c>
      <c r="L116" s="92">
        <f t="shared" si="4"/>
        <v>131</v>
      </c>
      <c r="M116" s="92">
        <f t="shared" si="4"/>
        <v>83</v>
      </c>
      <c r="N116" s="92">
        <f t="shared" si="4"/>
        <v>100</v>
      </c>
      <c r="O116" s="92">
        <f t="shared" si="4"/>
        <v>158</v>
      </c>
      <c r="P116" s="92">
        <f t="shared" si="4"/>
        <v>121</v>
      </c>
      <c r="Q116" s="92">
        <f t="shared" si="4"/>
        <v>120</v>
      </c>
      <c r="R116" s="92">
        <f t="shared" si="4"/>
        <v>83</v>
      </c>
      <c r="S116" s="92">
        <f t="shared" si="4"/>
        <v>82</v>
      </c>
      <c r="T116" s="92">
        <f t="shared" si="4"/>
        <v>80</v>
      </c>
      <c r="U116" s="92">
        <f t="shared" si="4"/>
        <v>100</v>
      </c>
      <c r="V116" s="92">
        <f t="shared" si="4"/>
        <v>76</v>
      </c>
      <c r="W116" s="92">
        <f t="shared" si="4"/>
        <v>96</v>
      </c>
      <c r="X116" s="92">
        <f t="shared" si="4"/>
        <v>64</v>
      </c>
      <c r="Y116" s="92">
        <f t="shared" si="4"/>
        <v>116</v>
      </c>
      <c r="Z116" s="92">
        <f t="shared" si="4"/>
        <v>79</v>
      </c>
      <c r="AA116" s="92">
        <f t="shared" si="4"/>
        <v>70</v>
      </c>
      <c r="AB116" s="92">
        <f t="shared" si="4"/>
        <v>47</v>
      </c>
      <c r="AC116" s="92">
        <f t="shared" si="4"/>
        <v>63</v>
      </c>
      <c r="AD116" s="92">
        <f t="shared" si="4"/>
        <v>105</v>
      </c>
      <c r="AE116" s="92">
        <f t="shared" si="4"/>
        <v>93</v>
      </c>
      <c r="AF116" s="92">
        <f t="shared" si="4"/>
        <v>56</v>
      </c>
      <c r="AG116" s="92">
        <f t="shared" si="4"/>
        <v>86</v>
      </c>
      <c r="AH116" s="92">
        <f t="shared" si="4"/>
        <v>52</v>
      </c>
      <c r="AI116" s="92">
        <f t="shared" si="4"/>
        <v>96</v>
      </c>
      <c r="AJ116" s="92">
        <f t="shared" si="4"/>
        <v>60</v>
      </c>
      <c r="AK116" s="92">
        <f t="shared" si="4"/>
        <v>82</v>
      </c>
      <c r="AL116" s="92">
        <f t="shared" si="4"/>
        <v>78</v>
      </c>
      <c r="AM116" s="92">
        <f t="shared" si="4"/>
        <v>89</v>
      </c>
      <c r="AN116" s="92">
        <f t="shared" si="4"/>
        <v>73</v>
      </c>
      <c r="AO116" s="92">
        <f t="shared" si="4"/>
        <v>90</v>
      </c>
      <c r="AP116" s="92">
        <f t="shared" si="4"/>
        <v>88</v>
      </c>
      <c r="AQ116" s="92">
        <f t="shared" si="4"/>
        <v>102</v>
      </c>
      <c r="AR116" s="92">
        <f t="shared" si="4"/>
        <v>144</v>
      </c>
      <c r="AS116" s="92">
        <f t="shared" si="4"/>
        <v>139</v>
      </c>
      <c r="AT116" s="92">
        <f t="shared" si="4"/>
        <v>106</v>
      </c>
      <c r="AU116" s="92">
        <f t="shared" si="4"/>
        <v>134</v>
      </c>
      <c r="AV116" s="92">
        <f t="shared" si="4"/>
        <v>173</v>
      </c>
      <c r="AW116" s="92">
        <f t="shared" si="4"/>
        <v>117</v>
      </c>
      <c r="AX116" s="92">
        <f t="shared" si="4"/>
        <v>142</v>
      </c>
      <c r="AY116" s="92">
        <f t="shared" si="4"/>
        <v>89</v>
      </c>
      <c r="AZ116" s="92">
        <f t="shared" si="4"/>
        <v>133</v>
      </c>
      <c r="BA116" s="92">
        <f t="shared" si="4"/>
        <v>190</v>
      </c>
      <c r="BB116" s="92">
        <f t="shared" si="4"/>
        <v>0</v>
      </c>
      <c r="BC116" s="93">
        <f>SUM(BC101:BC115)</f>
        <v>6144</v>
      </c>
    </row>
    <row r="117" ht="11.25">
      <c r="A117" s="6" t="s">
        <v>58</v>
      </c>
    </row>
    <row r="118" ht="11.25">
      <c r="A118" s="60" t="s">
        <v>59</v>
      </c>
    </row>
    <row r="121" spans="1:16" ht="16.5" thickBot="1">
      <c r="A121" s="21" t="s">
        <v>63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" thickBot="1">
      <c r="A122" s="94" t="s">
        <v>40</v>
      </c>
      <c r="B122" s="95"/>
      <c r="C122" s="96"/>
      <c r="D122" s="96" t="s">
        <v>19</v>
      </c>
      <c r="E122" s="96"/>
      <c r="F122" s="96"/>
      <c r="G122" s="97"/>
      <c r="H122" s="95"/>
      <c r="I122" s="96"/>
      <c r="J122" s="96" t="s">
        <v>41</v>
      </c>
      <c r="K122" s="95"/>
      <c r="L122" s="97"/>
      <c r="M122" s="6"/>
      <c r="N122" s="6"/>
      <c r="O122" s="6"/>
      <c r="P122" s="13"/>
    </row>
    <row r="123" spans="1:16" ht="12" thickBot="1">
      <c r="A123" s="98" t="s">
        <v>42</v>
      </c>
      <c r="B123" s="99" t="s">
        <v>43</v>
      </c>
      <c r="C123" s="99" t="s">
        <v>44</v>
      </c>
      <c r="D123" s="100" t="s">
        <v>45</v>
      </c>
      <c r="E123" s="99" t="s">
        <v>46</v>
      </c>
      <c r="F123" s="100" t="s">
        <v>25</v>
      </c>
      <c r="G123" s="99" t="s">
        <v>2</v>
      </c>
      <c r="H123" s="99" t="s">
        <v>26</v>
      </c>
      <c r="I123" s="101" t="s">
        <v>27</v>
      </c>
      <c r="J123" s="99" t="s">
        <v>28</v>
      </c>
      <c r="K123" s="99" t="s">
        <v>25</v>
      </c>
      <c r="L123" s="99" t="s">
        <v>2</v>
      </c>
      <c r="M123" s="6"/>
      <c r="N123" s="6"/>
      <c r="O123" s="6"/>
      <c r="P123" s="13"/>
    </row>
    <row r="124" spans="1:16" ht="11.25">
      <c r="A124" s="105" t="s">
        <v>47</v>
      </c>
      <c r="B124" s="106">
        <f>SUM(B17:B29)</f>
        <v>63</v>
      </c>
      <c r="C124" s="106">
        <f>SUM(C17:C29)</f>
        <v>289</v>
      </c>
      <c r="D124" s="106">
        <f>SUM(D17:D29)</f>
        <v>227</v>
      </c>
      <c r="E124" s="106">
        <f>SUM(E17:E29)</f>
        <v>1688</v>
      </c>
      <c r="F124" s="106">
        <f>SUM(F17:F29)</f>
        <v>5</v>
      </c>
      <c r="G124" s="114">
        <f>SUM(B124:F124)</f>
        <v>2272</v>
      </c>
      <c r="H124" s="106">
        <f>SUM(H17:H29)</f>
        <v>882</v>
      </c>
      <c r="I124" s="106">
        <f>SUM(I17:I29)</f>
        <v>342</v>
      </c>
      <c r="J124" s="106">
        <f>SUM(J17:J29)</f>
        <v>1045</v>
      </c>
      <c r="K124" s="111">
        <f>SUM(K17:K29)</f>
        <v>3</v>
      </c>
      <c r="L124" s="115">
        <f>SUM(H124:K124)</f>
        <v>2272</v>
      </c>
      <c r="M124" s="6"/>
      <c r="N124" s="6"/>
      <c r="O124" s="6"/>
      <c r="P124" s="13"/>
    </row>
    <row r="125" spans="1:16" ht="11.25">
      <c r="A125" s="102" t="s">
        <v>48</v>
      </c>
      <c r="B125" s="107">
        <f>SUM(B30:B42)</f>
        <v>40</v>
      </c>
      <c r="C125" s="107">
        <f>SUM(C30:C42)</f>
        <v>196</v>
      </c>
      <c r="D125" s="107">
        <f>SUM(D30:D42)</f>
        <v>131</v>
      </c>
      <c r="E125" s="107">
        <f>SUM(E30:E42)</f>
        <v>871</v>
      </c>
      <c r="F125" s="107">
        <f>SUM(F30:F42)</f>
        <v>7</v>
      </c>
      <c r="G125" s="114">
        <f>SUM(B125:F125)</f>
        <v>1245</v>
      </c>
      <c r="H125" s="107">
        <f>SUM(H30:H42)</f>
        <v>576</v>
      </c>
      <c r="I125" s="107">
        <f>SUM(I30:I42)</f>
        <v>170</v>
      </c>
      <c r="J125" s="107">
        <f>SUM(J30:J42)</f>
        <v>497</v>
      </c>
      <c r="K125" s="112">
        <f>SUM(K30:K42)</f>
        <v>2</v>
      </c>
      <c r="L125" s="116">
        <f>SUM(H125:K125)</f>
        <v>1245</v>
      </c>
      <c r="M125" s="6"/>
      <c r="N125" s="6"/>
      <c r="O125" s="6"/>
      <c r="P125" s="13"/>
    </row>
    <row r="126" spans="1:16" ht="11.25">
      <c r="A126" s="102" t="s">
        <v>49</v>
      </c>
      <c r="B126" s="107">
        <f>SUM(B43:B55)</f>
        <v>27</v>
      </c>
      <c r="C126" s="107">
        <f>SUM(C43:C55)</f>
        <v>169</v>
      </c>
      <c r="D126" s="107">
        <f>SUM(D43:D55)</f>
        <v>150</v>
      </c>
      <c r="E126" s="107">
        <f>SUM(E43:E55)</f>
        <v>633</v>
      </c>
      <c r="F126" s="107">
        <f>SUM(F43:F55)</f>
        <v>1</v>
      </c>
      <c r="G126" s="114">
        <f>SUM(B126:F126)</f>
        <v>980</v>
      </c>
      <c r="H126" s="107">
        <f>SUM(H43:H55)</f>
        <v>405</v>
      </c>
      <c r="I126" s="107">
        <f>SUM(I43:I55)</f>
        <v>140</v>
      </c>
      <c r="J126" s="107">
        <f>SUM(J43:J55)</f>
        <v>435</v>
      </c>
      <c r="K126" s="112">
        <f>SUM(K43:K55)</f>
        <v>0</v>
      </c>
      <c r="L126" s="116">
        <f>SUM(H126:K126)</f>
        <v>980</v>
      </c>
      <c r="M126" s="6"/>
      <c r="N126" s="6"/>
      <c r="O126" s="6"/>
      <c r="P126" s="13"/>
    </row>
    <row r="127" spans="1:16" ht="12" thickBot="1">
      <c r="A127" s="103" t="s">
        <v>50</v>
      </c>
      <c r="B127" s="108">
        <f>SUM(B56:B68)</f>
        <v>51</v>
      </c>
      <c r="C127" s="108">
        <f>SUM(C56:C68)</f>
        <v>265</v>
      </c>
      <c r="D127" s="108">
        <f>SUM(D56:D68)</f>
        <v>204</v>
      </c>
      <c r="E127" s="108">
        <f>SUM(E56:E68)</f>
        <v>1126</v>
      </c>
      <c r="F127" s="108">
        <f>SUM(F56:F68)</f>
        <v>1</v>
      </c>
      <c r="G127" s="114">
        <f>SUM(B127:F127)</f>
        <v>1647</v>
      </c>
      <c r="H127" s="108">
        <f>SUM(H56:H68)</f>
        <v>562</v>
      </c>
      <c r="I127" s="108">
        <f>SUM(I56:I68)</f>
        <v>162</v>
      </c>
      <c r="J127" s="108">
        <f>SUM(J56:J68)</f>
        <v>923</v>
      </c>
      <c r="K127" s="113">
        <f>SUM(K56:K68)</f>
        <v>0</v>
      </c>
      <c r="L127" s="117">
        <f>SUM(H127:K127)</f>
        <v>1647</v>
      </c>
      <c r="M127" s="6"/>
      <c r="N127" s="6"/>
      <c r="O127" s="6"/>
      <c r="P127" s="13"/>
    </row>
    <row r="128" spans="1:16" ht="12" thickBot="1">
      <c r="A128" s="104" t="s">
        <v>51</v>
      </c>
      <c r="B128" s="109">
        <f aca="true" t="shared" si="5" ref="B128:L128">SUM(B124:B127)</f>
        <v>181</v>
      </c>
      <c r="C128" s="109">
        <f t="shared" si="5"/>
        <v>919</v>
      </c>
      <c r="D128" s="109">
        <f t="shared" si="5"/>
        <v>712</v>
      </c>
      <c r="E128" s="109">
        <f t="shared" si="5"/>
        <v>4318</v>
      </c>
      <c r="F128" s="109">
        <f t="shared" si="5"/>
        <v>14</v>
      </c>
      <c r="G128" s="109">
        <f t="shared" si="5"/>
        <v>6144</v>
      </c>
      <c r="H128" s="109">
        <f t="shared" si="5"/>
        <v>2425</v>
      </c>
      <c r="I128" s="109">
        <f t="shared" si="5"/>
        <v>814</v>
      </c>
      <c r="J128" s="109">
        <f t="shared" si="5"/>
        <v>2900</v>
      </c>
      <c r="K128" s="109">
        <f t="shared" si="5"/>
        <v>5</v>
      </c>
      <c r="L128" s="110">
        <f t="shared" si="5"/>
        <v>6144</v>
      </c>
      <c r="M128" s="6"/>
      <c r="N128" s="6"/>
      <c r="O128" s="6"/>
      <c r="P128" s="13"/>
    </row>
    <row r="129" spans="1:16" ht="11.25">
      <c r="A129" s="6" t="s">
        <v>58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1.25">
      <c r="A130" s="60" t="s">
        <v>59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</sheetData>
  <sheetProtection/>
  <mergeCells count="14">
    <mergeCell ref="H15:L15"/>
    <mergeCell ref="M15:M16"/>
    <mergeCell ref="N15:N16"/>
    <mergeCell ref="O15:O16"/>
    <mergeCell ref="B99:BC99"/>
    <mergeCell ref="A99:A100"/>
    <mergeCell ref="P15:P16"/>
    <mergeCell ref="Q15:Q16"/>
    <mergeCell ref="A76:A77"/>
    <mergeCell ref="B76:G76"/>
    <mergeCell ref="H76:L76"/>
    <mergeCell ref="M76:M77"/>
    <mergeCell ref="A15:A16"/>
    <mergeCell ref="B15:G15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 P. Eduardo</cp:lastModifiedBy>
  <dcterms:created xsi:type="dcterms:W3CDTF">2010-03-10T13:34:28Z</dcterms:created>
  <dcterms:modified xsi:type="dcterms:W3CDTF">2016-06-13T16:54:03Z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