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21840" windowHeight="4890" activeTab="0"/>
  </bookViews>
  <sheets>
    <sheet name="ESP_MDDA_2013" sheetId="1" r:id="rId1"/>
    <sheet name="Gráf1ESP_2013" sheetId="2" r:id="rId2"/>
    <sheet name="Gráf2ESP_FEt" sheetId="3" r:id="rId3"/>
    <sheet name="Gráf3ESP_PlTrat" sheetId="4" r:id="rId4"/>
  </sheets>
  <definedNames/>
  <calcPr fullCalcOnLoad="1"/>
</workbook>
</file>

<file path=xl/sharedStrings.xml><?xml version="1.0" encoding="utf-8"?>
<sst xmlns="http://schemas.openxmlformats.org/spreadsheetml/2006/main" count="119" uniqueCount="58">
  <si>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</si>
  <si>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</si>
  <si>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</si>
  <si>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</si>
  <si>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</si>
  <si>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</si>
  <si>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</si>
  <si>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</si>
  <si>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</si>
  <si>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</si>
  <si>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</si>
  <si>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</si>
  <si>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</si>
  <si>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</si>
  <si>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</si>
  <si>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</si>
  <si>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</si>
  <si>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</si>
  <si>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</si>
  <si>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</si>
  <si>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</si>
  <si>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</si>
  <si>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</si>
  <si>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</si>
  <si>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</si>
  <si>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</si>
  <si>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</si>
  <si>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</si>
  <si>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</si>
  <si>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</si>
  <si>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</si>
  <si>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</si>
  <si>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</si>
  <si>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</si>
  <si>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</si>
  <si>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</si>
  <si>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Faixa Etária</t>
  </si>
  <si>
    <t>Plano de Tratamento</t>
  </si>
  <si>
    <t>Nº de US com MDDA implantada</t>
  </si>
  <si>
    <t>Nº de US que informou        (média)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</si>
  <si>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</si>
  <si>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</si>
  <si>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</si>
  <si>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</si>
  <si>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</si>
  <si>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</si>
  <si>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</si>
  <si>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</si>
  <si>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</si>
  <si>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%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</si>
  <si>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</si>
  <si>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</si>
  <si>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ESTADO DE SÃO PAULO, 2013</t>
  </si>
  <si>
    <r>
      <t xml:space="preserve">A MDDA é programa de vigilância epidemiológica que consiste do registro da doença diarreica aguda (DDA) individual em </t>
    </r>
    <r>
      <rPr>
        <b/>
        <i/>
        <sz val="12"/>
        <color indexed="8"/>
        <rFont val="Arial"/>
        <family val="2"/>
      </rPr>
      <t>unidades sentinela de saúde</t>
    </r>
    <r>
      <rPr>
        <b/>
        <i/>
        <sz val="14"/>
        <color indexed="8"/>
        <rFont val="Arial"/>
        <family val="2"/>
      </rPr>
      <t>,</t>
    </r>
    <r>
      <rPr>
        <b/>
        <i/>
        <sz val="10"/>
        <color indexed="8"/>
        <rFont val="Arial"/>
        <family val="2"/>
      </rPr>
      <t xml:space="preserve"> </t>
    </r>
  </si>
  <si>
    <t>Fonte: SIVEP_DDA corrigido</t>
  </si>
  <si>
    <t>Revisado em 13/04/2016 - encerramento oficial dos dados do sistema SIVEP_DDA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</si>
  <si>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GVE, Estado de São Paulo, 2013</t>
    </r>
  </si>
  <si>
    <r>
      <t xml:space="preserve">Tabela 2. </t>
    </r>
    <r>
      <rPr>
        <sz val="12"/>
        <color indexed="8"/>
        <rFont val="Arial"/>
        <family val="2"/>
      </rPr>
      <t>MDDA: Distribuição de casos de diarréia por GVE e semana epidemiológica,  2013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</si>
</sst>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" fillId="0" borderId="0" xfId="44" applyAlignment="1" applyProtection="1">
      <alignment vertical="center" wrapText="1"/>
      <protection/>
    </xf>
    <xf numFmtId="0" fontId="60" fillId="0" borderId="0" xfId="0" applyFont="1" applyAlignment="1">
      <alignment horizontal="left" vertical="center" wrapText="1"/>
    </xf>
    <xf numFmtId="0" fontId="8" fillId="33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5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35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left" wrapText="1"/>
    </xf>
    <xf numFmtId="0" fontId="56" fillId="0" borderId="22" xfId="0" applyFont="1" applyFill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56" fillId="0" borderId="3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wrapText="1"/>
    </xf>
    <xf numFmtId="164" fontId="7" fillId="0" borderId="34" xfId="0" applyNumberFormat="1" applyFont="1" applyFill="1" applyBorder="1" applyAlignment="1">
      <alignment horizontal="center"/>
    </xf>
    <xf numFmtId="164" fontId="56" fillId="0" borderId="28" xfId="0" applyNumberFormat="1" applyFont="1" applyFill="1" applyBorder="1" applyAlignment="1">
      <alignment horizontal="center" vertical="center"/>
    </xf>
    <xf numFmtId="164" fontId="56" fillId="0" borderId="28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/>
    </xf>
    <xf numFmtId="0" fontId="56" fillId="0" borderId="35" xfId="0" applyFont="1" applyBorder="1" applyAlignment="1">
      <alignment horizontal="left" wrapText="1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39" xfId="0" applyFont="1" applyBorder="1" applyAlignment="1">
      <alignment horizontal="center" vertical="center"/>
    </xf>
    <xf numFmtId="1" fontId="56" fillId="0" borderId="36" xfId="0" applyNumberFormat="1" applyFont="1" applyBorder="1" applyAlignment="1">
      <alignment horizontal="center"/>
    </xf>
    <xf numFmtId="1" fontId="56" fillId="0" borderId="37" xfId="0" applyNumberFormat="1" applyFont="1" applyBorder="1" applyAlignment="1">
      <alignment horizontal="center"/>
    </xf>
    <xf numFmtId="164" fontId="56" fillId="0" borderId="38" xfId="0" applyNumberFormat="1" applyFont="1" applyBorder="1" applyAlignment="1">
      <alignment horizontal="center" vertical="center"/>
    </xf>
    <xf numFmtId="0" fontId="57" fillId="34" borderId="30" xfId="0" applyFont="1" applyFill="1" applyBorder="1" applyAlignment="1">
      <alignment horizontal="center"/>
    </xf>
    <xf numFmtId="0" fontId="57" fillId="34" borderId="40" xfId="0" applyFont="1" applyFill="1" applyBorder="1" applyAlignment="1">
      <alignment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1" fontId="57" fillId="34" borderId="19" xfId="0" applyNumberFormat="1" applyFont="1" applyFill="1" applyBorder="1" applyAlignment="1">
      <alignment horizontal="center"/>
    </xf>
    <xf numFmtId="1" fontId="57" fillId="34" borderId="20" xfId="0" applyNumberFormat="1" applyFont="1" applyFill="1" applyBorder="1" applyAlignment="1">
      <alignment horizontal="center"/>
    </xf>
    <xf numFmtId="164" fontId="57" fillId="34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wrapText="1"/>
    </xf>
    <xf numFmtId="0" fontId="56" fillId="34" borderId="40" xfId="0" applyFont="1" applyFill="1" applyBorder="1" applyAlignment="1">
      <alignment/>
    </xf>
    <xf numFmtId="0" fontId="56" fillId="34" borderId="42" xfId="0" applyFont="1" applyFill="1" applyBorder="1" applyAlignment="1">
      <alignment/>
    </xf>
    <xf numFmtId="0" fontId="56" fillId="34" borderId="43" xfId="0" applyFont="1" applyFill="1" applyBorder="1" applyAlignment="1">
      <alignment/>
    </xf>
    <xf numFmtId="0" fontId="57" fillId="34" borderId="1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 wrapText="1"/>
    </xf>
    <xf numFmtId="0" fontId="57" fillId="34" borderId="44" xfId="0" applyFont="1" applyFill="1" applyBorder="1" applyAlignment="1">
      <alignment horizontal="center" wrapText="1"/>
    </xf>
    <xf numFmtId="0" fontId="57" fillId="34" borderId="45" xfId="0" applyFont="1" applyFill="1" applyBorder="1" applyAlignment="1">
      <alignment horizontal="center" wrapText="1"/>
    </xf>
    <xf numFmtId="0" fontId="57" fillId="34" borderId="46" xfId="0" applyFont="1" applyFill="1" applyBorder="1" applyAlignment="1">
      <alignment horizontal="center" wrapText="1"/>
    </xf>
    <xf numFmtId="0" fontId="57" fillId="34" borderId="30" xfId="0" applyFont="1" applyFill="1" applyBorder="1" applyAlignment="1">
      <alignment horizontal="center" wrapText="1"/>
    </xf>
    <xf numFmtId="0" fontId="57" fillId="34" borderId="18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wrapText="1"/>
    </xf>
    <xf numFmtId="0" fontId="56" fillId="0" borderId="48" xfId="0" applyFont="1" applyFill="1" applyBorder="1" applyAlignment="1">
      <alignment horizontal="left" wrapText="1"/>
    </xf>
    <xf numFmtId="0" fontId="56" fillId="0" borderId="33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Estado de São Paulo (ESP),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ESP_MDDA_2013!$B$80:$BA$80</c:f>
              <c:numCache>
                <c:ptCount val="52"/>
                <c:pt idx="0">
                  <c:v>20511</c:v>
                </c:pt>
                <c:pt idx="1">
                  <c:v>22385</c:v>
                </c:pt>
                <c:pt idx="2">
                  <c:v>20542</c:v>
                </c:pt>
                <c:pt idx="3">
                  <c:v>21299</c:v>
                </c:pt>
                <c:pt idx="4">
                  <c:v>20359</c:v>
                </c:pt>
                <c:pt idx="5">
                  <c:v>18048</c:v>
                </c:pt>
                <c:pt idx="6">
                  <c:v>19532</c:v>
                </c:pt>
                <c:pt idx="7">
                  <c:v>21390</c:v>
                </c:pt>
                <c:pt idx="8">
                  <c:v>21779</c:v>
                </c:pt>
                <c:pt idx="9">
                  <c:v>22108</c:v>
                </c:pt>
                <c:pt idx="10">
                  <c:v>21940</c:v>
                </c:pt>
                <c:pt idx="11">
                  <c:v>19931</c:v>
                </c:pt>
                <c:pt idx="12">
                  <c:v>17481</c:v>
                </c:pt>
                <c:pt idx="13">
                  <c:v>19595</c:v>
                </c:pt>
                <c:pt idx="14">
                  <c:v>19898</c:v>
                </c:pt>
                <c:pt idx="15">
                  <c:v>17745</c:v>
                </c:pt>
                <c:pt idx="16">
                  <c:v>17056</c:v>
                </c:pt>
                <c:pt idx="17">
                  <c:v>16193</c:v>
                </c:pt>
                <c:pt idx="18">
                  <c:v>16165</c:v>
                </c:pt>
                <c:pt idx="19">
                  <c:v>17842</c:v>
                </c:pt>
                <c:pt idx="20">
                  <c:v>17610</c:v>
                </c:pt>
                <c:pt idx="21">
                  <c:v>14191</c:v>
                </c:pt>
                <c:pt idx="22">
                  <c:v>16257</c:v>
                </c:pt>
                <c:pt idx="23">
                  <c:v>17005</c:v>
                </c:pt>
                <c:pt idx="24">
                  <c:v>16070</c:v>
                </c:pt>
                <c:pt idx="25">
                  <c:v>15740</c:v>
                </c:pt>
                <c:pt idx="26">
                  <c:v>15301</c:v>
                </c:pt>
                <c:pt idx="27">
                  <c:v>14426</c:v>
                </c:pt>
                <c:pt idx="28">
                  <c:v>14674</c:v>
                </c:pt>
                <c:pt idx="29">
                  <c:v>13477</c:v>
                </c:pt>
                <c:pt idx="30">
                  <c:v>14664</c:v>
                </c:pt>
                <c:pt idx="31">
                  <c:v>16709</c:v>
                </c:pt>
                <c:pt idx="32">
                  <c:v>19479</c:v>
                </c:pt>
                <c:pt idx="33">
                  <c:v>23930</c:v>
                </c:pt>
                <c:pt idx="34">
                  <c:v>25691</c:v>
                </c:pt>
                <c:pt idx="35">
                  <c:v>28355</c:v>
                </c:pt>
                <c:pt idx="36">
                  <c:v>31112</c:v>
                </c:pt>
                <c:pt idx="37">
                  <c:v>32011</c:v>
                </c:pt>
                <c:pt idx="38">
                  <c:v>27525</c:v>
                </c:pt>
                <c:pt idx="39">
                  <c:v>24881</c:v>
                </c:pt>
                <c:pt idx="40">
                  <c:v>22716</c:v>
                </c:pt>
                <c:pt idx="41">
                  <c:v>24503</c:v>
                </c:pt>
                <c:pt idx="42">
                  <c:v>24965</c:v>
                </c:pt>
                <c:pt idx="43">
                  <c:v>22037</c:v>
                </c:pt>
                <c:pt idx="44">
                  <c:v>21012</c:v>
                </c:pt>
                <c:pt idx="45">
                  <c:v>20340</c:v>
                </c:pt>
                <c:pt idx="46">
                  <c:v>22178</c:v>
                </c:pt>
                <c:pt idx="47">
                  <c:v>20100</c:v>
                </c:pt>
                <c:pt idx="48">
                  <c:v>19556</c:v>
                </c:pt>
                <c:pt idx="49">
                  <c:v>19729</c:v>
                </c:pt>
                <c:pt idx="50">
                  <c:v>17284</c:v>
                </c:pt>
                <c:pt idx="51">
                  <c:v>16416</c:v>
                </c:pt>
              </c:numCache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Distribuição dos casos de diarreia segundo a faixa etária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ocorrência (tendência bruta sem correção por intervalos de faixas etárias),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275"/>
          <c:w val="0.9512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ESP_MDDA_2013!$B$15:$F$15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ESP_MDDA_2013!$B$44:$F$44</c:f>
              <c:numCache>
                <c:ptCount val="5"/>
                <c:pt idx="0">
                  <c:v>40152</c:v>
                </c:pt>
                <c:pt idx="1">
                  <c:v>178157</c:v>
                </c:pt>
                <c:pt idx="2">
                  <c:v>108676</c:v>
                </c:pt>
                <c:pt idx="3">
                  <c:v>707897</c:v>
                </c:pt>
                <c:pt idx="4">
                  <c:v>6858</c:v>
                </c:pt>
              </c:numCache>
            </c:numRef>
          </c:val>
        </c:ser>
        <c:gapWidth val="0"/>
        <c:axId val="49292491"/>
        <c:axId val="40979236"/>
      </c:barChart>
      <c:cat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Faixa Etária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2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ignorado), ESP, 2013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0525"/>
          <c:w val="0.951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ESP_MDDA_2013!$H$15:$K$15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ESP_MDDA_2013!$H$44:$K$44</c:f>
              <c:numCache>
                <c:ptCount val="4"/>
                <c:pt idx="0">
                  <c:v>488211</c:v>
                </c:pt>
                <c:pt idx="1">
                  <c:v>224659</c:v>
                </c:pt>
                <c:pt idx="2">
                  <c:v>314919</c:v>
                </c:pt>
                <c:pt idx="3">
                  <c:v>13954</c:v>
                </c:pt>
              </c:numCache>
            </c:numRef>
          </c:val>
        </c:ser>
        <c:gapWidth val="0"/>
        <c:axId val="33268805"/>
        <c:axId val="30983790"/>
      </c:bar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Plano de Tratamento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38100</xdr:rowOff>
    </xdr:from>
    <xdr:to>
      <xdr:col>0</xdr:col>
      <xdr:colOff>1371600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8.421875" style="0" customWidth="1"/>
    <col min="13" max="13" width="12.140625" style="0" customWidth="1"/>
    <col min="14" max="14" width="10.8515625" style="0" customWidth="1"/>
  </cols>
  <sheetData>
    <row r="1" spans="1:16" s="5" customFormat="1" ht="11.25">
      <c r="A1" s="8"/>
      <c r="B1" s="1" t="s">
        <v>0</v>
      </c>
      <c r="P1" s="9"/>
    </row>
    <row r="2" spans="1:16" s="5" customFormat="1" ht="11.25">
      <c r="A2" s="8"/>
      <c r="B2" s="1" t="s">
        <v>1</v>
      </c>
      <c r="P2" s="9"/>
    </row>
    <row r="3" spans="1:16" s="5" customFormat="1" ht="18">
      <c r="A3" s="8"/>
      <c r="B3" s="4" t="s">
        <v>2</v>
      </c>
      <c r="H3" s="10" t="s">
        <v>52</v>
      </c>
      <c r="P3" s="9"/>
    </row>
    <row r="4" spans="1:16" s="5" customFormat="1" ht="11.25">
      <c r="A4" s="8"/>
      <c r="B4" s="4" t="s">
        <v>3</v>
      </c>
      <c r="P4" s="9"/>
    </row>
    <row r="5" spans="1:16" s="5" customFormat="1" ht="11.25">
      <c r="A5" s="8"/>
      <c r="B5" s="11" t="s">
        <v>4</v>
      </c>
      <c r="P5" s="9"/>
    </row>
    <row r="6" spans="1:16" s="5" customFormat="1" ht="11.25">
      <c r="A6" s="8"/>
      <c r="B6" s="11"/>
      <c r="P6" s="9"/>
    </row>
    <row r="7" spans="1:16" s="5" customFormat="1" ht="18.75">
      <c r="A7" s="8"/>
      <c r="B7" s="11"/>
      <c r="C7" s="12" t="s">
        <v>53</v>
      </c>
      <c r="P7" s="9"/>
    </row>
    <row r="8" spans="1:16" s="5" customFormat="1" ht="12.75">
      <c r="A8" s="8"/>
      <c r="B8" s="11"/>
      <c r="C8" s="13" t="s">
        <v>50</v>
      </c>
      <c r="P8" s="9"/>
    </row>
    <row r="9" spans="1:16" s="5" customFormat="1" ht="12.75">
      <c r="A9" s="14"/>
      <c r="C9" s="13" t="s">
        <v>51</v>
      </c>
      <c r="P9" s="9"/>
    </row>
    <row r="10" s="5" customFormat="1" ht="11.25">
      <c r="P10" s="9"/>
    </row>
    <row r="11" spans="1:3" ht="15">
      <c r="A11" s="29"/>
      <c r="B11" s="29"/>
      <c r="C11" s="29"/>
    </row>
    <row r="12" spans="1:3" ht="14.25" customHeight="1">
      <c r="A12" s="30"/>
      <c r="B12" s="30"/>
      <c r="C12" s="30"/>
    </row>
    <row r="13" spans="1:17" ht="16.5" thickBot="1">
      <c r="A13" s="28" t="s">
        <v>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1.75" customHeight="1" thickBot="1">
      <c r="A14" s="35" t="s">
        <v>5</v>
      </c>
      <c r="B14" s="35" t="s">
        <v>36</v>
      </c>
      <c r="C14" s="36"/>
      <c r="D14" s="36"/>
      <c r="E14" s="36"/>
      <c r="F14" s="36"/>
      <c r="G14" s="37"/>
      <c r="H14" s="35" t="s">
        <v>37</v>
      </c>
      <c r="I14" s="36"/>
      <c r="J14" s="36"/>
      <c r="K14" s="36"/>
      <c r="L14" s="37"/>
      <c r="M14" s="38" t="s">
        <v>38</v>
      </c>
      <c r="N14" s="35" t="s">
        <v>39</v>
      </c>
      <c r="O14" s="44" t="s">
        <v>49</v>
      </c>
      <c r="P14" s="31"/>
      <c r="Q14" s="16"/>
    </row>
    <row r="15" spans="1:17" ht="21" customHeight="1" thickBot="1">
      <c r="A15" s="39"/>
      <c r="B15" s="42" t="s">
        <v>40</v>
      </c>
      <c r="C15" s="43" t="s">
        <v>41</v>
      </c>
      <c r="D15" s="43" t="s">
        <v>42</v>
      </c>
      <c r="E15" s="43" t="s">
        <v>43</v>
      </c>
      <c r="F15" s="56" t="s">
        <v>44</v>
      </c>
      <c r="G15" s="57" t="s">
        <v>6</v>
      </c>
      <c r="H15" s="42" t="s">
        <v>45</v>
      </c>
      <c r="I15" s="43" t="s">
        <v>46</v>
      </c>
      <c r="J15" s="43" t="s">
        <v>47</v>
      </c>
      <c r="K15" s="56" t="s">
        <v>44</v>
      </c>
      <c r="L15" s="57" t="s">
        <v>6</v>
      </c>
      <c r="M15" s="40"/>
      <c r="N15" s="39"/>
      <c r="O15" s="41"/>
      <c r="P15" s="31"/>
      <c r="Q15" s="17"/>
    </row>
    <row r="16" spans="1:17" ht="15">
      <c r="A16" s="45" t="s">
        <v>7</v>
      </c>
      <c r="B16" s="49">
        <v>11569</v>
      </c>
      <c r="C16" s="50">
        <v>52301</v>
      </c>
      <c r="D16" s="50">
        <v>28679</v>
      </c>
      <c r="E16" s="50">
        <v>186374</v>
      </c>
      <c r="F16" s="51">
        <v>2709</v>
      </c>
      <c r="G16" s="115">
        <v>281632</v>
      </c>
      <c r="H16" s="49">
        <v>139440</v>
      </c>
      <c r="I16" s="50">
        <v>42479</v>
      </c>
      <c r="J16" s="50">
        <v>95194</v>
      </c>
      <c r="K16" s="58">
        <v>4519</v>
      </c>
      <c r="L16" s="61">
        <v>281632</v>
      </c>
      <c r="M16" s="64">
        <v>141</v>
      </c>
      <c r="N16" s="65">
        <v>121</v>
      </c>
      <c r="O16" s="66">
        <f>(N16*100/M16)</f>
        <v>85.81560283687944</v>
      </c>
      <c r="P16" s="18"/>
      <c r="Q16" s="19"/>
    </row>
    <row r="17" spans="1:17" ht="15">
      <c r="A17" s="46" t="s">
        <v>8</v>
      </c>
      <c r="B17" s="52">
        <v>2095</v>
      </c>
      <c r="C17" s="25">
        <v>10920</v>
      </c>
      <c r="D17" s="25">
        <v>6488</v>
      </c>
      <c r="E17" s="25">
        <v>45174</v>
      </c>
      <c r="F17" s="53">
        <v>627</v>
      </c>
      <c r="G17" s="116">
        <v>65304</v>
      </c>
      <c r="H17" s="52">
        <v>26139</v>
      </c>
      <c r="I17" s="25">
        <v>6910</v>
      </c>
      <c r="J17" s="25">
        <v>27081</v>
      </c>
      <c r="K17" s="59">
        <v>5174</v>
      </c>
      <c r="L17" s="62">
        <v>65304</v>
      </c>
      <c r="M17" s="52">
        <v>85</v>
      </c>
      <c r="N17" s="33">
        <v>37.19230769230769</v>
      </c>
      <c r="O17" s="67">
        <v>43.755656108597286</v>
      </c>
      <c r="P17" s="7"/>
      <c r="Q17" s="20"/>
    </row>
    <row r="18" spans="1:17" ht="15">
      <c r="A18" s="46" t="s">
        <v>9</v>
      </c>
      <c r="B18" s="52">
        <v>2793</v>
      </c>
      <c r="C18" s="25">
        <v>11968</v>
      </c>
      <c r="D18" s="25">
        <v>6703</v>
      </c>
      <c r="E18" s="25">
        <v>40410</v>
      </c>
      <c r="F18" s="53">
        <v>399</v>
      </c>
      <c r="G18" s="116">
        <v>62273</v>
      </c>
      <c r="H18" s="52">
        <v>23529</v>
      </c>
      <c r="I18" s="25">
        <v>22485</v>
      </c>
      <c r="J18" s="25">
        <v>15909</v>
      </c>
      <c r="K18" s="59">
        <v>350</v>
      </c>
      <c r="L18" s="62">
        <v>62273</v>
      </c>
      <c r="M18" s="52">
        <v>187</v>
      </c>
      <c r="N18" s="33">
        <v>180.94230769230768</v>
      </c>
      <c r="O18" s="67">
        <v>96.76059234882764</v>
      </c>
      <c r="P18" s="7"/>
      <c r="Q18" s="20"/>
    </row>
    <row r="19" spans="1:17" ht="15">
      <c r="A19" s="46" t="s">
        <v>10</v>
      </c>
      <c r="B19" s="52">
        <v>786</v>
      </c>
      <c r="C19" s="25">
        <v>4199</v>
      </c>
      <c r="D19" s="25">
        <v>2733</v>
      </c>
      <c r="E19" s="25">
        <v>15560</v>
      </c>
      <c r="F19" s="53">
        <v>83</v>
      </c>
      <c r="G19" s="116">
        <v>23361</v>
      </c>
      <c r="H19" s="52">
        <v>5088</v>
      </c>
      <c r="I19" s="25">
        <v>7523</v>
      </c>
      <c r="J19" s="25">
        <v>10588</v>
      </c>
      <c r="K19" s="59">
        <v>162</v>
      </c>
      <c r="L19" s="62">
        <v>23361</v>
      </c>
      <c r="M19" s="52">
        <v>7</v>
      </c>
      <c r="N19" s="33">
        <v>5.3076923076923075</v>
      </c>
      <c r="O19" s="67">
        <v>75.82417582417582</v>
      </c>
      <c r="P19" s="21"/>
      <c r="Q19" s="20"/>
    </row>
    <row r="20" spans="1:17" ht="15">
      <c r="A20" s="46" t="s">
        <v>11</v>
      </c>
      <c r="B20" s="52">
        <v>3928</v>
      </c>
      <c r="C20" s="25">
        <v>17643</v>
      </c>
      <c r="D20" s="25">
        <v>9745</v>
      </c>
      <c r="E20" s="25">
        <v>66703</v>
      </c>
      <c r="F20" s="53">
        <v>160</v>
      </c>
      <c r="G20" s="116">
        <v>98179</v>
      </c>
      <c r="H20" s="52">
        <v>37539</v>
      </c>
      <c r="I20" s="25">
        <v>24481</v>
      </c>
      <c r="J20" s="25">
        <v>36017</v>
      </c>
      <c r="K20" s="59">
        <v>142</v>
      </c>
      <c r="L20" s="62">
        <v>98179</v>
      </c>
      <c r="M20" s="52">
        <v>213</v>
      </c>
      <c r="N20" s="33">
        <v>138.55769230769232</v>
      </c>
      <c r="O20" s="67">
        <v>65.05055976886963</v>
      </c>
      <c r="P20" s="7"/>
      <c r="Q20" s="20"/>
    </row>
    <row r="21" spans="1:17" ht="15">
      <c r="A21" s="46" t="s">
        <v>12</v>
      </c>
      <c r="B21" s="52">
        <v>1105</v>
      </c>
      <c r="C21" s="25">
        <v>6299</v>
      </c>
      <c r="D21" s="25">
        <v>4321</v>
      </c>
      <c r="E21" s="34">
        <v>24807</v>
      </c>
      <c r="F21" s="53">
        <v>196</v>
      </c>
      <c r="G21" s="116">
        <v>36728</v>
      </c>
      <c r="H21" s="52">
        <v>13965</v>
      </c>
      <c r="I21" s="25">
        <v>6761</v>
      </c>
      <c r="J21" s="25">
        <v>15381</v>
      </c>
      <c r="K21" s="59">
        <v>621</v>
      </c>
      <c r="L21" s="62">
        <v>36728</v>
      </c>
      <c r="M21" s="52">
        <v>128</v>
      </c>
      <c r="N21" s="33">
        <v>121.03846153846153</v>
      </c>
      <c r="O21" s="67">
        <v>94.56129807692307</v>
      </c>
      <c r="P21" s="7"/>
      <c r="Q21" s="20"/>
    </row>
    <row r="22" spans="1:17" ht="15">
      <c r="A22" s="46" t="s">
        <v>13</v>
      </c>
      <c r="B22" s="52">
        <v>362</v>
      </c>
      <c r="C22" s="25">
        <v>1583</v>
      </c>
      <c r="D22" s="25">
        <v>1032</v>
      </c>
      <c r="E22" s="25">
        <v>6030</v>
      </c>
      <c r="F22" s="53">
        <v>289</v>
      </c>
      <c r="G22" s="116">
        <v>9296</v>
      </c>
      <c r="H22" s="52">
        <v>6525</v>
      </c>
      <c r="I22" s="25">
        <v>1937</v>
      </c>
      <c r="J22" s="25">
        <v>712</v>
      </c>
      <c r="K22" s="59">
        <v>122</v>
      </c>
      <c r="L22" s="62">
        <v>9296</v>
      </c>
      <c r="M22" s="52">
        <v>148</v>
      </c>
      <c r="N22" s="33">
        <v>141.80769230769232</v>
      </c>
      <c r="O22" s="67">
        <v>95.81600831600832</v>
      </c>
      <c r="P22" s="7"/>
      <c r="Q22" s="20"/>
    </row>
    <row r="23" spans="1:17" ht="15">
      <c r="A23" s="46" t="s">
        <v>14</v>
      </c>
      <c r="B23" s="52">
        <v>457</v>
      </c>
      <c r="C23" s="25">
        <v>1673</v>
      </c>
      <c r="D23" s="25">
        <v>1181</v>
      </c>
      <c r="E23" s="25">
        <v>5975</v>
      </c>
      <c r="F23" s="53">
        <v>0</v>
      </c>
      <c r="G23" s="116">
        <v>9286</v>
      </c>
      <c r="H23" s="52">
        <v>4906</v>
      </c>
      <c r="I23" s="25">
        <v>1582</v>
      </c>
      <c r="J23" s="25">
        <v>2798</v>
      </c>
      <c r="K23" s="59">
        <v>0</v>
      </c>
      <c r="L23" s="62">
        <v>9286</v>
      </c>
      <c r="M23" s="52">
        <v>74</v>
      </c>
      <c r="N23" s="33">
        <v>72.48076923076923</v>
      </c>
      <c r="O23" s="67">
        <v>97.94698544698545</v>
      </c>
      <c r="P23" s="7"/>
      <c r="Q23" s="20"/>
    </row>
    <row r="24" spans="1:17" ht="15">
      <c r="A24" s="46" t="s">
        <v>15</v>
      </c>
      <c r="B24" s="52">
        <v>354</v>
      </c>
      <c r="C24" s="25">
        <v>1782</v>
      </c>
      <c r="D24" s="25">
        <v>1259</v>
      </c>
      <c r="E24" s="25">
        <v>7708</v>
      </c>
      <c r="F24" s="53">
        <v>0</v>
      </c>
      <c r="G24" s="116">
        <v>11103</v>
      </c>
      <c r="H24" s="52">
        <v>4546</v>
      </c>
      <c r="I24" s="25">
        <v>5508</v>
      </c>
      <c r="J24" s="25">
        <v>1045</v>
      </c>
      <c r="K24" s="59">
        <v>4</v>
      </c>
      <c r="L24" s="62">
        <v>11103</v>
      </c>
      <c r="M24" s="52">
        <v>74</v>
      </c>
      <c r="N24" s="33">
        <v>64.07692307692308</v>
      </c>
      <c r="O24" s="67">
        <v>86.5904365904366</v>
      </c>
      <c r="P24" s="7"/>
      <c r="Q24" s="20"/>
    </row>
    <row r="25" spans="1:17" ht="15">
      <c r="A25" s="46" t="s">
        <v>16</v>
      </c>
      <c r="B25" s="52">
        <v>732</v>
      </c>
      <c r="C25" s="25">
        <v>3588</v>
      </c>
      <c r="D25" s="25">
        <v>2497</v>
      </c>
      <c r="E25" s="25">
        <v>12153</v>
      </c>
      <c r="F25" s="53">
        <v>176</v>
      </c>
      <c r="G25" s="116">
        <v>19146</v>
      </c>
      <c r="H25" s="52">
        <v>13716</v>
      </c>
      <c r="I25" s="25">
        <v>4443</v>
      </c>
      <c r="J25" s="25">
        <v>983</v>
      </c>
      <c r="K25" s="59">
        <v>4</v>
      </c>
      <c r="L25" s="62">
        <v>19146</v>
      </c>
      <c r="M25" s="52">
        <v>161</v>
      </c>
      <c r="N25" s="33">
        <v>171.45833333333334</v>
      </c>
      <c r="O25" s="67">
        <v>106.49585921325053</v>
      </c>
      <c r="P25" s="7"/>
      <c r="Q25" s="20"/>
    </row>
    <row r="26" spans="1:17" ht="15">
      <c r="A26" s="46" t="s">
        <v>17</v>
      </c>
      <c r="B26" s="52">
        <v>1060</v>
      </c>
      <c r="C26" s="25">
        <v>3765</v>
      </c>
      <c r="D26" s="25">
        <v>2464</v>
      </c>
      <c r="E26" s="25">
        <v>11127</v>
      </c>
      <c r="F26" s="53">
        <v>29</v>
      </c>
      <c r="G26" s="116">
        <v>18445</v>
      </c>
      <c r="H26" s="52">
        <v>12062</v>
      </c>
      <c r="I26" s="25">
        <v>5340</v>
      </c>
      <c r="J26" s="25">
        <v>1020</v>
      </c>
      <c r="K26" s="59">
        <v>23</v>
      </c>
      <c r="L26" s="62">
        <v>18445</v>
      </c>
      <c r="M26" s="52">
        <v>91</v>
      </c>
      <c r="N26" s="33">
        <v>85.5</v>
      </c>
      <c r="O26" s="67">
        <v>93.95604395604396</v>
      </c>
      <c r="P26" s="7"/>
      <c r="Q26" s="20"/>
    </row>
    <row r="27" spans="1:17" ht="15">
      <c r="A27" s="47" t="s">
        <v>18</v>
      </c>
      <c r="B27" s="54">
        <v>1021</v>
      </c>
      <c r="C27" s="24">
        <v>4946</v>
      </c>
      <c r="D27" s="24">
        <v>3189</v>
      </c>
      <c r="E27" s="24">
        <v>25263</v>
      </c>
      <c r="F27" s="55">
        <v>199</v>
      </c>
      <c r="G27" s="116">
        <v>34618</v>
      </c>
      <c r="H27" s="54">
        <v>19244</v>
      </c>
      <c r="I27" s="24">
        <v>6662</v>
      </c>
      <c r="J27" s="24">
        <v>8148</v>
      </c>
      <c r="K27" s="60">
        <v>564</v>
      </c>
      <c r="L27" s="63">
        <v>34618</v>
      </c>
      <c r="M27" s="54">
        <v>107</v>
      </c>
      <c r="N27" s="26">
        <v>58.36538461538461</v>
      </c>
      <c r="O27" s="68">
        <v>54.547088425593095</v>
      </c>
      <c r="P27" s="7"/>
      <c r="Q27" s="20"/>
    </row>
    <row r="28" spans="1:17" ht="15">
      <c r="A28" s="47" t="s">
        <v>19</v>
      </c>
      <c r="B28" s="54">
        <v>1534</v>
      </c>
      <c r="C28" s="24">
        <v>4742</v>
      </c>
      <c r="D28" s="24">
        <v>3130</v>
      </c>
      <c r="E28" s="24">
        <v>16334</v>
      </c>
      <c r="F28" s="55">
        <v>0</v>
      </c>
      <c r="G28" s="116">
        <v>25740</v>
      </c>
      <c r="H28" s="54">
        <v>20138</v>
      </c>
      <c r="I28" s="24">
        <v>1444</v>
      </c>
      <c r="J28" s="24">
        <v>4158</v>
      </c>
      <c r="K28" s="60">
        <v>0</v>
      </c>
      <c r="L28" s="63">
        <v>25740</v>
      </c>
      <c r="M28" s="54">
        <v>94</v>
      </c>
      <c r="N28" s="26">
        <v>69.11538461538461</v>
      </c>
      <c r="O28" s="68">
        <v>73.52700490998363</v>
      </c>
      <c r="P28" s="7"/>
      <c r="Q28" s="20"/>
    </row>
    <row r="29" spans="1:17" ht="15">
      <c r="A29" s="47" t="s">
        <v>20</v>
      </c>
      <c r="B29" s="54">
        <v>619</v>
      </c>
      <c r="C29" s="24">
        <v>3268</v>
      </c>
      <c r="D29" s="24">
        <v>2433</v>
      </c>
      <c r="E29" s="24">
        <v>13889</v>
      </c>
      <c r="F29" s="55">
        <v>191</v>
      </c>
      <c r="G29" s="116">
        <v>20400</v>
      </c>
      <c r="H29" s="54">
        <v>10390</v>
      </c>
      <c r="I29" s="24">
        <v>5687</v>
      </c>
      <c r="J29" s="24">
        <v>4140</v>
      </c>
      <c r="K29" s="60">
        <v>183</v>
      </c>
      <c r="L29" s="63">
        <v>20400</v>
      </c>
      <c r="M29" s="54">
        <v>129</v>
      </c>
      <c r="N29" s="26">
        <v>121.67307692307692</v>
      </c>
      <c r="O29" s="68">
        <v>94.32021466905188</v>
      </c>
      <c r="P29" s="7"/>
      <c r="Q29" s="20"/>
    </row>
    <row r="30" spans="1:17" ht="15">
      <c r="A30" s="47" t="s">
        <v>21</v>
      </c>
      <c r="B30" s="54">
        <v>1786</v>
      </c>
      <c r="C30" s="24">
        <v>7872</v>
      </c>
      <c r="D30" s="24">
        <v>4286</v>
      </c>
      <c r="E30" s="24">
        <v>40703</v>
      </c>
      <c r="F30" s="55">
        <v>34</v>
      </c>
      <c r="G30" s="116">
        <v>54681</v>
      </c>
      <c r="H30" s="54">
        <v>16980</v>
      </c>
      <c r="I30" s="24">
        <v>22721</v>
      </c>
      <c r="J30" s="24">
        <v>14448</v>
      </c>
      <c r="K30" s="60">
        <v>532</v>
      </c>
      <c r="L30" s="63">
        <v>54681</v>
      </c>
      <c r="M30" s="54">
        <v>114</v>
      </c>
      <c r="N30" s="26">
        <v>52.94230769230769</v>
      </c>
      <c r="O30" s="68">
        <v>46.44062078272605</v>
      </c>
      <c r="P30" s="21"/>
      <c r="Q30" s="20"/>
    </row>
    <row r="31" spans="1:17" ht="15">
      <c r="A31" s="47" t="s">
        <v>22</v>
      </c>
      <c r="B31" s="54">
        <v>250</v>
      </c>
      <c r="C31" s="24">
        <v>1512</v>
      </c>
      <c r="D31" s="24">
        <v>1136</v>
      </c>
      <c r="E31" s="24">
        <v>7941</v>
      </c>
      <c r="F31" s="55">
        <v>41</v>
      </c>
      <c r="G31" s="116">
        <v>10880</v>
      </c>
      <c r="H31" s="54">
        <v>7174</v>
      </c>
      <c r="I31" s="24">
        <v>1189</v>
      </c>
      <c r="J31" s="24">
        <v>2517</v>
      </c>
      <c r="K31" s="60">
        <v>0</v>
      </c>
      <c r="L31" s="63">
        <v>10880</v>
      </c>
      <c r="M31" s="54">
        <v>100</v>
      </c>
      <c r="N31" s="26">
        <v>82.76923076923077</v>
      </c>
      <c r="O31" s="68">
        <v>82.76923076923077</v>
      </c>
      <c r="P31" s="7"/>
      <c r="Q31" s="20"/>
    </row>
    <row r="32" spans="1:17" ht="15">
      <c r="A32" s="47" t="s">
        <v>23</v>
      </c>
      <c r="B32" s="54">
        <v>126</v>
      </c>
      <c r="C32" s="24">
        <v>495</v>
      </c>
      <c r="D32" s="24">
        <v>400</v>
      </c>
      <c r="E32" s="24">
        <v>2056</v>
      </c>
      <c r="F32" s="55">
        <v>46</v>
      </c>
      <c r="G32" s="116">
        <v>3123</v>
      </c>
      <c r="H32" s="54">
        <v>1924</v>
      </c>
      <c r="I32" s="24">
        <v>854</v>
      </c>
      <c r="J32" s="24">
        <v>303</v>
      </c>
      <c r="K32" s="60">
        <v>42</v>
      </c>
      <c r="L32" s="63">
        <v>3123</v>
      </c>
      <c r="M32" s="54">
        <v>68</v>
      </c>
      <c r="N32" s="26">
        <v>67.17307692307692</v>
      </c>
      <c r="O32" s="68">
        <v>98.78393665158372</v>
      </c>
      <c r="P32" s="7"/>
      <c r="Q32" s="20"/>
    </row>
    <row r="33" spans="1:17" ht="15">
      <c r="A33" s="47" t="s">
        <v>24</v>
      </c>
      <c r="B33" s="54">
        <v>181</v>
      </c>
      <c r="C33" s="24">
        <v>919</v>
      </c>
      <c r="D33" s="24">
        <v>712</v>
      </c>
      <c r="E33" s="24">
        <v>4318</v>
      </c>
      <c r="F33" s="55">
        <v>14</v>
      </c>
      <c r="G33" s="116">
        <v>6144</v>
      </c>
      <c r="H33" s="54">
        <v>2425</v>
      </c>
      <c r="I33" s="24">
        <v>814</v>
      </c>
      <c r="J33" s="24">
        <v>2900</v>
      </c>
      <c r="K33" s="60">
        <v>5</v>
      </c>
      <c r="L33" s="63">
        <v>6144</v>
      </c>
      <c r="M33" s="54">
        <v>10</v>
      </c>
      <c r="N33" s="26">
        <v>7.788461538461538</v>
      </c>
      <c r="O33" s="68">
        <v>77.88461538461539</v>
      </c>
      <c r="P33" s="7"/>
      <c r="Q33" s="20"/>
    </row>
    <row r="34" spans="1:17" ht="15">
      <c r="A34" s="47" t="s">
        <v>25</v>
      </c>
      <c r="B34" s="54">
        <v>838</v>
      </c>
      <c r="C34" s="24">
        <v>3845</v>
      </c>
      <c r="D34" s="24">
        <v>2802</v>
      </c>
      <c r="E34" s="24">
        <v>18284</v>
      </c>
      <c r="F34" s="55">
        <v>16</v>
      </c>
      <c r="G34" s="116">
        <v>25785</v>
      </c>
      <c r="H34" s="54">
        <v>12362</v>
      </c>
      <c r="I34" s="24">
        <v>8125</v>
      </c>
      <c r="J34" s="24">
        <v>5075</v>
      </c>
      <c r="K34" s="60">
        <v>223</v>
      </c>
      <c r="L34" s="63">
        <v>25785</v>
      </c>
      <c r="M34" s="54">
        <v>142</v>
      </c>
      <c r="N34" s="26">
        <v>134.82692307692307</v>
      </c>
      <c r="O34" s="68">
        <v>94.94853737811484</v>
      </c>
      <c r="P34" s="7"/>
      <c r="Q34" s="20"/>
    </row>
    <row r="35" spans="1:17" ht="15">
      <c r="A35" s="47" t="s">
        <v>26</v>
      </c>
      <c r="B35" s="54">
        <v>1836</v>
      </c>
      <c r="C35" s="24">
        <v>5564</v>
      </c>
      <c r="D35" s="24">
        <v>4097</v>
      </c>
      <c r="E35" s="24">
        <v>27923</v>
      </c>
      <c r="F35" s="55">
        <v>1</v>
      </c>
      <c r="G35" s="116">
        <v>39421</v>
      </c>
      <c r="H35" s="54">
        <v>20494</v>
      </c>
      <c r="I35" s="24">
        <v>11177</v>
      </c>
      <c r="J35" s="24">
        <v>7549</v>
      </c>
      <c r="K35" s="60">
        <v>201</v>
      </c>
      <c r="L35" s="63">
        <v>39421</v>
      </c>
      <c r="M35" s="54">
        <v>101</v>
      </c>
      <c r="N35" s="26">
        <v>100.5</v>
      </c>
      <c r="O35" s="68">
        <v>99.5049504950495</v>
      </c>
      <c r="P35" s="7"/>
      <c r="Q35" s="20"/>
    </row>
    <row r="36" spans="1:17" ht="17.25" customHeight="1">
      <c r="A36" s="47" t="s">
        <v>27</v>
      </c>
      <c r="B36" s="54">
        <v>889</v>
      </c>
      <c r="C36" s="24">
        <v>3859</v>
      </c>
      <c r="D36" s="24">
        <v>3128</v>
      </c>
      <c r="E36" s="24">
        <v>21460</v>
      </c>
      <c r="F36" s="55">
        <v>432</v>
      </c>
      <c r="G36" s="116">
        <v>29768</v>
      </c>
      <c r="H36" s="54">
        <v>8930</v>
      </c>
      <c r="I36" s="24">
        <v>7536</v>
      </c>
      <c r="J36" s="24">
        <v>12889</v>
      </c>
      <c r="K36" s="60">
        <v>413</v>
      </c>
      <c r="L36" s="63">
        <v>29768</v>
      </c>
      <c r="M36" s="54">
        <v>110</v>
      </c>
      <c r="N36" s="26">
        <v>75.9423076923077</v>
      </c>
      <c r="O36" s="68">
        <v>69.03846153846155</v>
      </c>
      <c r="P36" s="7"/>
      <c r="Q36" s="20"/>
    </row>
    <row r="37" spans="1:17" ht="18.75" customHeight="1">
      <c r="A37" s="47" t="s">
        <v>28</v>
      </c>
      <c r="B37" s="54">
        <v>1748</v>
      </c>
      <c r="C37" s="24">
        <v>8434</v>
      </c>
      <c r="D37" s="24">
        <v>5042</v>
      </c>
      <c r="E37" s="24">
        <v>31888</v>
      </c>
      <c r="F37" s="55">
        <v>494</v>
      </c>
      <c r="G37" s="116">
        <v>47606</v>
      </c>
      <c r="H37" s="54">
        <v>27609</v>
      </c>
      <c r="I37" s="24">
        <v>10821</v>
      </c>
      <c r="J37" s="24">
        <v>9063</v>
      </c>
      <c r="K37" s="60">
        <v>113</v>
      </c>
      <c r="L37" s="63">
        <v>47606</v>
      </c>
      <c r="M37" s="69">
        <v>20</v>
      </c>
      <c r="N37" s="26">
        <v>18.865384615384617</v>
      </c>
      <c r="O37" s="68">
        <v>94.32692307692308</v>
      </c>
      <c r="P37" s="7"/>
      <c r="Q37" s="20"/>
    </row>
    <row r="38" spans="1:17" ht="15">
      <c r="A38" s="47" t="s">
        <v>29</v>
      </c>
      <c r="B38" s="54">
        <v>623</v>
      </c>
      <c r="C38" s="24">
        <v>2020</v>
      </c>
      <c r="D38" s="24">
        <v>1160</v>
      </c>
      <c r="E38" s="24">
        <v>7902</v>
      </c>
      <c r="F38" s="55">
        <v>221</v>
      </c>
      <c r="G38" s="116">
        <v>11926</v>
      </c>
      <c r="H38" s="54">
        <v>5425</v>
      </c>
      <c r="I38" s="24">
        <v>1334</v>
      </c>
      <c r="J38" s="24">
        <v>4947</v>
      </c>
      <c r="K38" s="60">
        <v>220</v>
      </c>
      <c r="L38" s="63">
        <v>11926</v>
      </c>
      <c r="M38" s="54">
        <v>10</v>
      </c>
      <c r="N38" s="26">
        <v>10</v>
      </c>
      <c r="O38" s="68">
        <v>100</v>
      </c>
      <c r="P38" s="7"/>
      <c r="Q38" s="20"/>
    </row>
    <row r="39" spans="1:17" ht="15">
      <c r="A39" s="47" t="s">
        <v>30</v>
      </c>
      <c r="B39" s="54">
        <v>1571</v>
      </c>
      <c r="C39" s="24">
        <v>7538</v>
      </c>
      <c r="D39" s="24">
        <v>5039</v>
      </c>
      <c r="E39" s="24">
        <v>36635</v>
      </c>
      <c r="F39" s="55">
        <v>273</v>
      </c>
      <c r="G39" s="116">
        <v>51056</v>
      </c>
      <c r="H39" s="54">
        <v>24909</v>
      </c>
      <c r="I39" s="24">
        <v>7677</v>
      </c>
      <c r="J39" s="24">
        <v>18370</v>
      </c>
      <c r="K39" s="60">
        <v>100</v>
      </c>
      <c r="L39" s="63">
        <v>51056</v>
      </c>
      <c r="M39" s="69">
        <v>209</v>
      </c>
      <c r="N39" s="26">
        <v>181.07692307692307</v>
      </c>
      <c r="O39" s="68">
        <v>86.63967611336031</v>
      </c>
      <c r="P39" s="7"/>
      <c r="Q39" s="20"/>
    </row>
    <row r="40" spans="1:17" ht="15">
      <c r="A40" s="47" t="s">
        <v>31</v>
      </c>
      <c r="B40" s="54">
        <v>285</v>
      </c>
      <c r="C40" s="24">
        <v>1005</v>
      </c>
      <c r="D40" s="24">
        <v>721</v>
      </c>
      <c r="E40" s="24">
        <v>5396</v>
      </c>
      <c r="F40" s="55">
        <v>3</v>
      </c>
      <c r="G40" s="116">
        <v>7410</v>
      </c>
      <c r="H40" s="54">
        <v>3620</v>
      </c>
      <c r="I40" s="24">
        <v>1731</v>
      </c>
      <c r="J40" s="24">
        <v>2056</v>
      </c>
      <c r="K40" s="60">
        <v>3</v>
      </c>
      <c r="L40" s="63">
        <v>7410</v>
      </c>
      <c r="M40" s="54">
        <v>35</v>
      </c>
      <c r="N40" s="26">
        <v>35</v>
      </c>
      <c r="O40" s="68">
        <v>100</v>
      </c>
      <c r="P40" s="7"/>
      <c r="Q40" s="20"/>
    </row>
    <row r="41" spans="1:17" ht="15">
      <c r="A41" s="47" t="s">
        <v>32</v>
      </c>
      <c r="B41" s="54">
        <v>489</v>
      </c>
      <c r="C41" s="24">
        <v>2081</v>
      </c>
      <c r="D41" s="24">
        <v>1430</v>
      </c>
      <c r="E41" s="24">
        <v>8465</v>
      </c>
      <c r="F41" s="55">
        <v>0</v>
      </c>
      <c r="G41" s="116">
        <v>12465</v>
      </c>
      <c r="H41" s="54">
        <v>4992</v>
      </c>
      <c r="I41" s="24">
        <v>2689</v>
      </c>
      <c r="J41" s="24">
        <v>4784</v>
      </c>
      <c r="K41" s="60">
        <v>0</v>
      </c>
      <c r="L41" s="63">
        <v>12465</v>
      </c>
      <c r="M41" s="54">
        <v>52</v>
      </c>
      <c r="N41" s="26">
        <v>51.86538461538461</v>
      </c>
      <c r="O41" s="68">
        <v>99.74112426035502</v>
      </c>
      <c r="P41" s="7"/>
      <c r="Q41" s="20"/>
    </row>
    <row r="42" spans="1:17" ht="15">
      <c r="A42" s="47" t="s">
        <v>33</v>
      </c>
      <c r="B42" s="54">
        <v>545</v>
      </c>
      <c r="C42" s="24">
        <v>1680</v>
      </c>
      <c r="D42" s="24">
        <v>1042</v>
      </c>
      <c r="E42" s="24">
        <v>3465</v>
      </c>
      <c r="F42" s="55">
        <v>38</v>
      </c>
      <c r="G42" s="116">
        <v>6773</v>
      </c>
      <c r="H42" s="54">
        <v>5904</v>
      </c>
      <c r="I42" s="24">
        <v>430</v>
      </c>
      <c r="J42" s="24">
        <v>438</v>
      </c>
      <c r="K42" s="60">
        <v>1</v>
      </c>
      <c r="L42" s="63">
        <v>6773</v>
      </c>
      <c r="M42" s="54">
        <v>68</v>
      </c>
      <c r="N42" s="26">
        <v>56.94230769230769</v>
      </c>
      <c r="O42" s="68">
        <v>83.73868778280543</v>
      </c>
      <c r="P42" s="7"/>
      <c r="Q42" s="20"/>
    </row>
    <row r="43" spans="1:17" ht="15.75" thickBot="1">
      <c r="A43" s="70" t="s">
        <v>34</v>
      </c>
      <c r="B43" s="71">
        <v>570</v>
      </c>
      <c r="C43" s="72">
        <v>2656</v>
      </c>
      <c r="D43" s="72">
        <v>1827</v>
      </c>
      <c r="E43" s="72">
        <v>13954</v>
      </c>
      <c r="F43" s="73">
        <v>187</v>
      </c>
      <c r="G43" s="117">
        <v>19194</v>
      </c>
      <c r="H43" s="71">
        <v>8236</v>
      </c>
      <c r="I43" s="72">
        <v>4319</v>
      </c>
      <c r="J43" s="72">
        <v>6406</v>
      </c>
      <c r="K43" s="74">
        <v>233</v>
      </c>
      <c r="L43" s="75">
        <v>19194</v>
      </c>
      <c r="M43" s="76">
        <v>201</v>
      </c>
      <c r="N43" s="77">
        <v>169.1153846153846</v>
      </c>
      <c r="O43" s="78">
        <v>84.13700727133563</v>
      </c>
      <c r="P43" s="7"/>
      <c r="Q43" s="20"/>
    </row>
    <row r="44" spans="1:17" ht="15.75" thickBot="1">
      <c r="A44" s="80" t="s">
        <v>35</v>
      </c>
      <c r="B44" s="81">
        <f aca="true" t="shared" si="0" ref="B44:K44">SUM(B16:B43)</f>
        <v>40152</v>
      </c>
      <c r="C44" s="82">
        <f t="shared" si="0"/>
        <v>178157</v>
      </c>
      <c r="D44" s="82">
        <f t="shared" si="0"/>
        <v>108676</v>
      </c>
      <c r="E44" s="82">
        <f t="shared" si="0"/>
        <v>707897</v>
      </c>
      <c r="F44" s="83">
        <f t="shared" si="0"/>
        <v>6858</v>
      </c>
      <c r="G44" s="79">
        <f t="shared" si="0"/>
        <v>1041743</v>
      </c>
      <c r="H44" s="81">
        <f t="shared" si="0"/>
        <v>488211</v>
      </c>
      <c r="I44" s="82">
        <f t="shared" si="0"/>
        <v>224659</v>
      </c>
      <c r="J44" s="82">
        <f t="shared" si="0"/>
        <v>314919</v>
      </c>
      <c r="K44" s="84">
        <f t="shared" si="0"/>
        <v>13954</v>
      </c>
      <c r="L44" s="79">
        <f>SUM(L16:L43)</f>
        <v>1041743</v>
      </c>
      <c r="M44" s="85">
        <f>SUM(M16:M43)</f>
        <v>2879</v>
      </c>
      <c r="N44" s="86">
        <f>SUM(N16:N43)</f>
        <v>2433.3237179487173</v>
      </c>
      <c r="O44" s="87">
        <f>(N44*100/M44)</f>
        <v>84.5197540100284</v>
      </c>
      <c r="P44" s="22"/>
      <c r="Q44" s="23"/>
    </row>
    <row r="45" spans="1:17" ht="15">
      <c r="A45" s="5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15">
      <c r="A46" s="15" t="s">
        <v>55</v>
      </c>
    </row>
    <row r="49" spans="1:56" ht="16.5" thickBot="1">
      <c r="A49" s="88" t="s">
        <v>57</v>
      </c>
      <c r="B49" s="3"/>
      <c r="C49" s="3"/>
      <c r="D49" s="3"/>
      <c r="E49" s="3"/>
      <c r="F49" s="3"/>
      <c r="G49" s="3"/>
      <c r="H49" s="3"/>
      <c r="I49" s="3"/>
      <c r="J49" s="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5" ht="15.75" thickBot="1">
      <c r="A50" s="93" t="s">
        <v>5</v>
      </c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7" t="s">
        <v>6</v>
      </c>
    </row>
    <row r="51" spans="1:55" ht="15.75" thickBot="1">
      <c r="A51" s="100"/>
      <c r="B51" s="101">
        <v>1</v>
      </c>
      <c r="C51" s="102">
        <v>2</v>
      </c>
      <c r="D51" s="102">
        <v>3</v>
      </c>
      <c r="E51" s="102">
        <v>4</v>
      </c>
      <c r="F51" s="102">
        <v>5</v>
      </c>
      <c r="G51" s="102">
        <v>6</v>
      </c>
      <c r="H51" s="102">
        <v>7</v>
      </c>
      <c r="I51" s="102">
        <v>8</v>
      </c>
      <c r="J51" s="102">
        <v>9</v>
      </c>
      <c r="K51" s="102">
        <v>10</v>
      </c>
      <c r="L51" s="102">
        <v>11</v>
      </c>
      <c r="M51" s="102">
        <v>12</v>
      </c>
      <c r="N51" s="102">
        <v>13</v>
      </c>
      <c r="O51" s="102">
        <v>14</v>
      </c>
      <c r="P51" s="102">
        <v>15</v>
      </c>
      <c r="Q51" s="102">
        <v>16</v>
      </c>
      <c r="R51" s="102">
        <v>17</v>
      </c>
      <c r="S51" s="102">
        <v>18</v>
      </c>
      <c r="T51" s="102">
        <v>19</v>
      </c>
      <c r="U51" s="102">
        <v>20</v>
      </c>
      <c r="V51" s="102">
        <v>21</v>
      </c>
      <c r="W51" s="102">
        <v>22</v>
      </c>
      <c r="X51" s="102">
        <v>23</v>
      </c>
      <c r="Y51" s="102">
        <v>24</v>
      </c>
      <c r="Z51" s="102">
        <v>25</v>
      </c>
      <c r="AA51" s="102">
        <v>26</v>
      </c>
      <c r="AB51" s="102">
        <v>27</v>
      </c>
      <c r="AC51" s="102">
        <v>28</v>
      </c>
      <c r="AD51" s="102">
        <v>29</v>
      </c>
      <c r="AE51" s="102">
        <v>30</v>
      </c>
      <c r="AF51" s="102">
        <v>31</v>
      </c>
      <c r="AG51" s="102">
        <v>32</v>
      </c>
      <c r="AH51" s="102">
        <v>33</v>
      </c>
      <c r="AI51" s="102">
        <v>34</v>
      </c>
      <c r="AJ51" s="102">
        <v>35</v>
      </c>
      <c r="AK51" s="102">
        <v>36</v>
      </c>
      <c r="AL51" s="102">
        <v>37</v>
      </c>
      <c r="AM51" s="102">
        <v>38</v>
      </c>
      <c r="AN51" s="102">
        <v>39</v>
      </c>
      <c r="AO51" s="102">
        <v>40</v>
      </c>
      <c r="AP51" s="102">
        <v>41</v>
      </c>
      <c r="AQ51" s="102">
        <v>42</v>
      </c>
      <c r="AR51" s="102">
        <v>43</v>
      </c>
      <c r="AS51" s="102">
        <v>44</v>
      </c>
      <c r="AT51" s="102">
        <v>45</v>
      </c>
      <c r="AU51" s="102">
        <v>46</v>
      </c>
      <c r="AV51" s="102">
        <v>47</v>
      </c>
      <c r="AW51" s="102">
        <v>48</v>
      </c>
      <c r="AX51" s="102">
        <v>49</v>
      </c>
      <c r="AY51" s="102">
        <v>50</v>
      </c>
      <c r="AZ51" s="102">
        <v>51</v>
      </c>
      <c r="BA51" s="103">
        <v>52</v>
      </c>
      <c r="BB51" s="104">
        <v>53</v>
      </c>
      <c r="BC51" s="105"/>
    </row>
    <row r="52" spans="1:55" ht="15">
      <c r="A52" s="109" t="s">
        <v>7</v>
      </c>
      <c r="B52" s="106">
        <v>4982</v>
      </c>
      <c r="C52" s="98">
        <v>5452</v>
      </c>
      <c r="D52" s="98">
        <v>4884</v>
      </c>
      <c r="E52" s="98">
        <v>5039</v>
      </c>
      <c r="F52" s="98">
        <v>5201</v>
      </c>
      <c r="G52" s="98">
        <v>4772</v>
      </c>
      <c r="H52" s="98">
        <v>4750</v>
      </c>
      <c r="I52" s="98">
        <v>5642</v>
      </c>
      <c r="J52" s="98">
        <v>6042</v>
      </c>
      <c r="K52" s="98">
        <v>6490</v>
      </c>
      <c r="L52" s="98">
        <v>6872</v>
      </c>
      <c r="M52" s="98">
        <v>5874</v>
      </c>
      <c r="N52" s="98">
        <v>4963</v>
      </c>
      <c r="O52" s="98">
        <v>5629</v>
      </c>
      <c r="P52" s="98">
        <v>5545</v>
      </c>
      <c r="Q52" s="98">
        <v>4921</v>
      </c>
      <c r="R52" s="98">
        <v>4635</v>
      </c>
      <c r="S52" s="98">
        <v>4405</v>
      </c>
      <c r="T52" s="98">
        <v>4729</v>
      </c>
      <c r="U52" s="98">
        <v>4833</v>
      </c>
      <c r="V52" s="98">
        <v>5040</v>
      </c>
      <c r="W52" s="98">
        <v>3841</v>
      </c>
      <c r="X52" s="98">
        <v>4523</v>
      </c>
      <c r="Y52" s="98">
        <v>4729</v>
      </c>
      <c r="Z52" s="98">
        <v>4656</v>
      </c>
      <c r="AA52" s="98">
        <v>4368</v>
      </c>
      <c r="AB52" s="98">
        <v>4443</v>
      </c>
      <c r="AC52" s="98">
        <v>4003</v>
      </c>
      <c r="AD52" s="98">
        <v>4033</v>
      </c>
      <c r="AE52" s="98">
        <v>4084</v>
      </c>
      <c r="AF52" s="98">
        <v>4571</v>
      </c>
      <c r="AG52" s="98">
        <v>4967</v>
      </c>
      <c r="AH52" s="98">
        <v>6027</v>
      </c>
      <c r="AI52" s="98">
        <v>7697</v>
      </c>
      <c r="AJ52" s="98">
        <v>8534</v>
      </c>
      <c r="AK52" s="98">
        <v>8973</v>
      </c>
      <c r="AL52" s="98">
        <v>9406</v>
      </c>
      <c r="AM52" s="98">
        <v>9106</v>
      </c>
      <c r="AN52" s="98">
        <v>7849</v>
      </c>
      <c r="AO52" s="98">
        <v>6413</v>
      </c>
      <c r="AP52" s="98">
        <v>5480</v>
      </c>
      <c r="AQ52" s="98">
        <v>5308</v>
      </c>
      <c r="AR52" s="98">
        <v>5788</v>
      </c>
      <c r="AS52" s="98">
        <v>4840</v>
      </c>
      <c r="AT52" s="98">
        <v>4889</v>
      </c>
      <c r="AU52" s="98">
        <v>4626</v>
      </c>
      <c r="AV52" s="98">
        <v>4960</v>
      </c>
      <c r="AW52" s="98">
        <v>4900</v>
      </c>
      <c r="AX52" s="98">
        <v>4836</v>
      </c>
      <c r="AY52" s="32">
        <v>4813</v>
      </c>
      <c r="AZ52" s="32">
        <v>4463</v>
      </c>
      <c r="BA52" s="32">
        <v>3806</v>
      </c>
      <c r="BB52" s="98" t="s">
        <v>48</v>
      </c>
      <c r="BC52" s="99">
        <f>SUM(B52:BB52)</f>
        <v>281632</v>
      </c>
    </row>
    <row r="53" spans="1:55" ht="15">
      <c r="A53" s="110" t="s">
        <v>8</v>
      </c>
      <c r="B53" s="107">
        <v>1324</v>
      </c>
      <c r="C53" s="90">
        <v>1430</v>
      </c>
      <c r="D53" s="90">
        <v>1519</v>
      </c>
      <c r="E53" s="90">
        <v>1378</v>
      </c>
      <c r="F53" s="90">
        <v>1237</v>
      </c>
      <c r="G53" s="90">
        <v>1277</v>
      </c>
      <c r="H53" s="90">
        <v>1320</v>
      </c>
      <c r="I53" s="90">
        <v>1415</v>
      </c>
      <c r="J53" s="90">
        <v>1411</v>
      </c>
      <c r="K53" s="90">
        <v>1453</v>
      </c>
      <c r="L53" s="90">
        <v>1477</v>
      </c>
      <c r="M53" s="90">
        <v>1162</v>
      </c>
      <c r="N53" s="90">
        <v>1185</v>
      </c>
      <c r="O53" s="90">
        <v>1297</v>
      </c>
      <c r="P53" s="90">
        <v>1412</v>
      </c>
      <c r="Q53" s="90">
        <v>1227</v>
      </c>
      <c r="R53" s="90">
        <v>1154</v>
      </c>
      <c r="S53" s="90">
        <v>1062</v>
      </c>
      <c r="T53" s="90">
        <v>1059</v>
      </c>
      <c r="U53" s="90">
        <v>1329</v>
      </c>
      <c r="V53" s="90">
        <v>1065</v>
      </c>
      <c r="W53" s="90">
        <v>974</v>
      </c>
      <c r="X53" s="90">
        <v>1041</v>
      </c>
      <c r="Y53" s="90">
        <v>1084</v>
      </c>
      <c r="Z53" s="90">
        <v>1009</v>
      </c>
      <c r="AA53" s="90">
        <v>1503</v>
      </c>
      <c r="AB53" s="90">
        <v>906</v>
      </c>
      <c r="AC53" s="90">
        <v>791</v>
      </c>
      <c r="AD53" s="90">
        <v>824</v>
      </c>
      <c r="AE53" s="90">
        <v>715</v>
      </c>
      <c r="AF53" s="90">
        <v>783</v>
      </c>
      <c r="AG53" s="90">
        <v>905</v>
      </c>
      <c r="AH53" s="90">
        <v>1181</v>
      </c>
      <c r="AI53" s="90">
        <v>1434</v>
      </c>
      <c r="AJ53" s="90">
        <v>1518</v>
      </c>
      <c r="AK53" s="90">
        <v>1677</v>
      </c>
      <c r="AL53" s="90">
        <v>2104</v>
      </c>
      <c r="AM53" s="90">
        <v>2428</v>
      </c>
      <c r="AN53" s="90">
        <v>1926</v>
      </c>
      <c r="AO53" s="90">
        <v>1690</v>
      </c>
      <c r="AP53" s="90">
        <v>1412</v>
      </c>
      <c r="AQ53" s="90">
        <v>1498</v>
      </c>
      <c r="AR53" s="90">
        <v>1240</v>
      </c>
      <c r="AS53" s="90">
        <v>1228</v>
      </c>
      <c r="AT53" s="90">
        <v>1096</v>
      </c>
      <c r="AU53" s="90">
        <v>1061</v>
      </c>
      <c r="AV53" s="90">
        <v>1221</v>
      </c>
      <c r="AW53" s="90">
        <v>1016</v>
      </c>
      <c r="AX53" s="89">
        <v>964</v>
      </c>
      <c r="AY53" s="91">
        <v>989</v>
      </c>
      <c r="AZ53" s="91">
        <v>927</v>
      </c>
      <c r="BA53" s="91">
        <v>966</v>
      </c>
      <c r="BB53" s="91" t="s">
        <v>48</v>
      </c>
      <c r="BC53" s="27">
        <f aca="true" t="shared" si="1" ref="BC53:BC80">SUM(B53:BB53)</f>
        <v>65304</v>
      </c>
    </row>
    <row r="54" spans="1:55" ht="15">
      <c r="A54" s="110" t="s">
        <v>9</v>
      </c>
      <c r="B54" s="108">
        <v>1117</v>
      </c>
      <c r="C54" s="89">
        <v>1349</v>
      </c>
      <c r="D54" s="89">
        <v>1421</v>
      </c>
      <c r="E54" s="89">
        <v>1270</v>
      </c>
      <c r="F54" s="89">
        <v>967</v>
      </c>
      <c r="G54" s="89">
        <v>1030</v>
      </c>
      <c r="H54" s="89">
        <v>1108</v>
      </c>
      <c r="I54" s="89">
        <v>1434</v>
      </c>
      <c r="J54" s="89">
        <v>1260</v>
      </c>
      <c r="K54" s="89">
        <v>1239</v>
      </c>
      <c r="L54" s="89">
        <v>1242</v>
      </c>
      <c r="M54" s="89">
        <v>1170</v>
      </c>
      <c r="N54" s="89">
        <v>879</v>
      </c>
      <c r="O54" s="89">
        <v>1152</v>
      </c>
      <c r="P54" s="89">
        <v>864</v>
      </c>
      <c r="Q54" s="89">
        <v>1009</v>
      </c>
      <c r="R54" s="89">
        <v>986</v>
      </c>
      <c r="S54" s="89">
        <v>815</v>
      </c>
      <c r="T54" s="89">
        <v>880</v>
      </c>
      <c r="U54" s="89">
        <v>1016</v>
      </c>
      <c r="V54" s="89">
        <v>1047</v>
      </c>
      <c r="W54" s="89">
        <v>859</v>
      </c>
      <c r="X54" s="89">
        <v>843</v>
      </c>
      <c r="Y54" s="89">
        <v>1001</v>
      </c>
      <c r="Z54" s="89">
        <v>1019</v>
      </c>
      <c r="AA54" s="89">
        <v>944</v>
      </c>
      <c r="AB54" s="89">
        <v>754</v>
      </c>
      <c r="AC54" s="89">
        <v>811</v>
      </c>
      <c r="AD54" s="89">
        <v>775</v>
      </c>
      <c r="AE54" s="89">
        <v>624</v>
      </c>
      <c r="AF54" s="89">
        <v>698</v>
      </c>
      <c r="AG54" s="89">
        <v>858</v>
      </c>
      <c r="AH54" s="89">
        <v>1032</v>
      </c>
      <c r="AI54" s="89">
        <v>1126</v>
      </c>
      <c r="AJ54" s="89">
        <v>1397</v>
      </c>
      <c r="AK54" s="89">
        <v>1898</v>
      </c>
      <c r="AL54" s="89">
        <v>2329</v>
      </c>
      <c r="AM54" s="89">
        <v>2569</v>
      </c>
      <c r="AN54" s="89">
        <v>2129</v>
      </c>
      <c r="AO54" s="89">
        <v>1675</v>
      </c>
      <c r="AP54" s="89">
        <v>1404</v>
      </c>
      <c r="AQ54" s="89">
        <v>1665</v>
      </c>
      <c r="AR54" s="89">
        <v>1679</v>
      </c>
      <c r="AS54" s="89">
        <v>1295</v>
      </c>
      <c r="AT54" s="89">
        <v>1237</v>
      </c>
      <c r="AU54" s="89">
        <v>1197</v>
      </c>
      <c r="AV54" s="89">
        <v>1389</v>
      </c>
      <c r="AW54" s="89">
        <v>1381</v>
      </c>
      <c r="AX54" s="89">
        <v>1258</v>
      </c>
      <c r="AY54" s="25">
        <v>1259</v>
      </c>
      <c r="AZ54" s="25">
        <v>854</v>
      </c>
      <c r="BA54" s="25">
        <v>1059</v>
      </c>
      <c r="BB54" s="25" t="s">
        <v>48</v>
      </c>
      <c r="BC54" s="27">
        <f t="shared" si="1"/>
        <v>62273</v>
      </c>
    </row>
    <row r="55" spans="1:55" ht="15">
      <c r="A55" s="110" t="s">
        <v>10</v>
      </c>
      <c r="B55" s="108">
        <v>368</v>
      </c>
      <c r="C55" s="89">
        <v>428</v>
      </c>
      <c r="D55" s="89">
        <v>374</v>
      </c>
      <c r="E55" s="89">
        <v>396</v>
      </c>
      <c r="F55" s="89">
        <v>409</v>
      </c>
      <c r="G55" s="89">
        <v>365</v>
      </c>
      <c r="H55" s="89">
        <v>385</v>
      </c>
      <c r="I55" s="89">
        <v>407</v>
      </c>
      <c r="J55" s="89">
        <v>394</v>
      </c>
      <c r="K55" s="89">
        <v>491</v>
      </c>
      <c r="L55" s="89">
        <v>434</v>
      </c>
      <c r="M55" s="89">
        <v>422</v>
      </c>
      <c r="N55" s="89">
        <v>353</v>
      </c>
      <c r="O55" s="89">
        <v>410</v>
      </c>
      <c r="P55" s="89">
        <v>420</v>
      </c>
      <c r="Q55" s="89">
        <v>393</v>
      </c>
      <c r="R55" s="89">
        <v>411</v>
      </c>
      <c r="S55" s="89">
        <v>422</v>
      </c>
      <c r="T55" s="89">
        <v>346</v>
      </c>
      <c r="U55" s="89">
        <v>335</v>
      </c>
      <c r="V55" s="89">
        <v>447</v>
      </c>
      <c r="W55" s="89">
        <v>351</v>
      </c>
      <c r="X55" s="89">
        <v>420</v>
      </c>
      <c r="Y55" s="89">
        <v>422</v>
      </c>
      <c r="Z55" s="89">
        <v>435</v>
      </c>
      <c r="AA55" s="89">
        <v>382</v>
      </c>
      <c r="AB55" s="89">
        <v>338</v>
      </c>
      <c r="AC55" s="89">
        <v>356</v>
      </c>
      <c r="AD55" s="89">
        <v>300</v>
      </c>
      <c r="AE55" s="89">
        <v>314</v>
      </c>
      <c r="AF55" s="89">
        <v>284</v>
      </c>
      <c r="AG55" s="89">
        <v>406</v>
      </c>
      <c r="AH55" s="89">
        <v>409</v>
      </c>
      <c r="AI55" s="89">
        <v>559</v>
      </c>
      <c r="AJ55" s="89">
        <v>618</v>
      </c>
      <c r="AK55" s="89">
        <v>657</v>
      </c>
      <c r="AL55" s="89">
        <v>841</v>
      </c>
      <c r="AM55" s="89">
        <v>777</v>
      </c>
      <c r="AN55" s="89">
        <v>672</v>
      </c>
      <c r="AO55" s="89">
        <v>585</v>
      </c>
      <c r="AP55" s="89">
        <v>546</v>
      </c>
      <c r="AQ55" s="89">
        <v>759</v>
      </c>
      <c r="AR55" s="89">
        <v>616</v>
      </c>
      <c r="AS55" s="89">
        <v>559</v>
      </c>
      <c r="AT55" s="89">
        <v>493</v>
      </c>
      <c r="AU55" s="89">
        <v>393</v>
      </c>
      <c r="AV55" s="89">
        <v>421</v>
      </c>
      <c r="AW55" s="89">
        <v>391</v>
      </c>
      <c r="AX55" s="89">
        <v>504</v>
      </c>
      <c r="AY55" s="25">
        <v>445</v>
      </c>
      <c r="AZ55" s="25">
        <v>366</v>
      </c>
      <c r="BA55" s="25">
        <v>332</v>
      </c>
      <c r="BB55" s="25" t="s">
        <v>48</v>
      </c>
      <c r="BC55" s="27">
        <f t="shared" si="1"/>
        <v>23361</v>
      </c>
    </row>
    <row r="56" spans="1:55" ht="15">
      <c r="A56" s="110" t="s">
        <v>11</v>
      </c>
      <c r="B56" s="108">
        <v>2001</v>
      </c>
      <c r="C56" s="89">
        <v>2050</v>
      </c>
      <c r="D56" s="89">
        <v>1889</v>
      </c>
      <c r="E56" s="89">
        <v>1887</v>
      </c>
      <c r="F56" s="89">
        <v>1860</v>
      </c>
      <c r="G56" s="89">
        <v>1563</v>
      </c>
      <c r="H56" s="89">
        <v>1676</v>
      </c>
      <c r="I56" s="89">
        <v>1781</v>
      </c>
      <c r="J56" s="89">
        <v>1739</v>
      </c>
      <c r="K56" s="89">
        <v>1966</v>
      </c>
      <c r="L56" s="89">
        <v>2247</v>
      </c>
      <c r="M56" s="89">
        <v>1857</v>
      </c>
      <c r="N56" s="89">
        <v>1585</v>
      </c>
      <c r="O56" s="89">
        <v>1850</v>
      </c>
      <c r="P56" s="89">
        <v>1933</v>
      </c>
      <c r="Q56" s="89">
        <v>1565</v>
      </c>
      <c r="R56" s="89">
        <v>1775</v>
      </c>
      <c r="S56" s="89">
        <v>1553</v>
      </c>
      <c r="T56" s="89">
        <v>1713</v>
      </c>
      <c r="U56" s="89">
        <v>1739</v>
      </c>
      <c r="V56" s="89">
        <v>1664</v>
      </c>
      <c r="W56" s="89">
        <v>1376</v>
      </c>
      <c r="X56" s="89">
        <v>1537</v>
      </c>
      <c r="Y56" s="89">
        <v>1598</v>
      </c>
      <c r="Z56" s="89">
        <v>1502</v>
      </c>
      <c r="AA56" s="89">
        <v>1267</v>
      </c>
      <c r="AB56" s="89">
        <v>1374</v>
      </c>
      <c r="AC56" s="89">
        <v>1168</v>
      </c>
      <c r="AD56" s="89">
        <v>1543</v>
      </c>
      <c r="AE56" s="89">
        <v>1186</v>
      </c>
      <c r="AF56" s="89">
        <v>1212</v>
      </c>
      <c r="AG56" s="89">
        <v>1502</v>
      </c>
      <c r="AH56" s="89">
        <v>1587</v>
      </c>
      <c r="AI56" s="89">
        <v>2087</v>
      </c>
      <c r="AJ56" s="89">
        <v>2309</v>
      </c>
      <c r="AK56" s="89">
        <v>2549</v>
      </c>
      <c r="AL56" s="89">
        <v>3146</v>
      </c>
      <c r="AM56" s="89">
        <v>3342</v>
      </c>
      <c r="AN56" s="89">
        <v>2624</v>
      </c>
      <c r="AO56" s="89">
        <v>2684</v>
      </c>
      <c r="AP56" s="89">
        <v>2304</v>
      </c>
      <c r="AQ56" s="89">
        <v>2974</v>
      </c>
      <c r="AR56" s="89">
        <v>2681</v>
      </c>
      <c r="AS56" s="89">
        <v>2073</v>
      </c>
      <c r="AT56" s="89">
        <v>1936</v>
      </c>
      <c r="AU56" s="89">
        <v>2084</v>
      </c>
      <c r="AV56" s="89">
        <v>2096</v>
      </c>
      <c r="AW56" s="89">
        <v>1720</v>
      </c>
      <c r="AX56" s="89">
        <v>1872</v>
      </c>
      <c r="AY56" s="25">
        <v>1863</v>
      </c>
      <c r="AZ56" s="25">
        <v>1447</v>
      </c>
      <c r="BA56" s="25">
        <v>1643</v>
      </c>
      <c r="BB56" s="25" t="s">
        <v>48</v>
      </c>
      <c r="BC56" s="27">
        <f t="shared" si="1"/>
        <v>98179</v>
      </c>
    </row>
    <row r="57" spans="1:55" ht="15">
      <c r="A57" s="110" t="s">
        <v>12</v>
      </c>
      <c r="B57" s="108">
        <v>416</v>
      </c>
      <c r="C57" s="89">
        <v>492</v>
      </c>
      <c r="D57" s="89">
        <v>539</v>
      </c>
      <c r="E57" s="89">
        <v>512</v>
      </c>
      <c r="F57" s="89">
        <v>613</v>
      </c>
      <c r="G57" s="89">
        <v>463</v>
      </c>
      <c r="H57" s="89">
        <v>562</v>
      </c>
      <c r="I57" s="89">
        <v>527</v>
      </c>
      <c r="J57" s="89">
        <v>628</v>
      </c>
      <c r="K57" s="89">
        <v>620</v>
      </c>
      <c r="L57" s="89">
        <v>611</v>
      </c>
      <c r="M57" s="89">
        <v>505</v>
      </c>
      <c r="N57" s="89">
        <v>501</v>
      </c>
      <c r="O57" s="89">
        <v>429</v>
      </c>
      <c r="P57" s="89">
        <v>556</v>
      </c>
      <c r="Q57" s="89">
        <v>563</v>
      </c>
      <c r="R57" s="89">
        <v>454</v>
      </c>
      <c r="S57" s="89">
        <v>532</v>
      </c>
      <c r="T57" s="89">
        <v>364</v>
      </c>
      <c r="U57" s="89">
        <v>548</v>
      </c>
      <c r="V57" s="89">
        <v>468</v>
      </c>
      <c r="W57" s="89">
        <v>350</v>
      </c>
      <c r="X57" s="89">
        <v>399</v>
      </c>
      <c r="Y57" s="89">
        <v>432</v>
      </c>
      <c r="Z57" s="89">
        <v>435</v>
      </c>
      <c r="AA57" s="89">
        <v>416</v>
      </c>
      <c r="AB57" s="89">
        <v>485</v>
      </c>
      <c r="AC57" s="89">
        <v>449</v>
      </c>
      <c r="AD57" s="89">
        <v>406</v>
      </c>
      <c r="AE57" s="89">
        <v>472</v>
      </c>
      <c r="AF57" s="89">
        <v>680</v>
      </c>
      <c r="AG57" s="89">
        <v>709</v>
      </c>
      <c r="AH57" s="89">
        <v>992</v>
      </c>
      <c r="AI57" s="89">
        <v>2012</v>
      </c>
      <c r="AJ57" s="89">
        <v>1800</v>
      </c>
      <c r="AK57" s="89">
        <v>1939</v>
      </c>
      <c r="AL57" s="89">
        <v>1563</v>
      </c>
      <c r="AM57" s="89">
        <v>1127</v>
      </c>
      <c r="AN57" s="89">
        <v>990</v>
      </c>
      <c r="AO57" s="89">
        <v>839</v>
      </c>
      <c r="AP57" s="89">
        <v>882</v>
      </c>
      <c r="AQ57" s="89">
        <v>1095</v>
      </c>
      <c r="AR57" s="89">
        <v>965</v>
      </c>
      <c r="AS57" s="89">
        <v>754</v>
      </c>
      <c r="AT57" s="89">
        <v>765</v>
      </c>
      <c r="AU57" s="89">
        <v>713</v>
      </c>
      <c r="AV57" s="89">
        <v>852</v>
      </c>
      <c r="AW57" s="89">
        <v>806</v>
      </c>
      <c r="AX57" s="89">
        <v>778</v>
      </c>
      <c r="AY57" s="25">
        <v>665</v>
      </c>
      <c r="AZ57" s="25">
        <v>579</v>
      </c>
      <c r="BA57" s="25">
        <v>476</v>
      </c>
      <c r="BB57" s="25" t="s">
        <v>48</v>
      </c>
      <c r="BC57" s="27">
        <f t="shared" si="1"/>
        <v>36728</v>
      </c>
    </row>
    <row r="58" spans="1:55" ht="15">
      <c r="A58" s="110" t="s">
        <v>13</v>
      </c>
      <c r="B58" s="108">
        <v>154</v>
      </c>
      <c r="C58" s="89">
        <v>225</v>
      </c>
      <c r="D58" s="89">
        <v>226</v>
      </c>
      <c r="E58" s="89">
        <v>256</v>
      </c>
      <c r="F58" s="89">
        <v>158</v>
      </c>
      <c r="G58" s="89">
        <v>182</v>
      </c>
      <c r="H58" s="89">
        <v>221</v>
      </c>
      <c r="I58" s="89">
        <v>265</v>
      </c>
      <c r="J58" s="89">
        <v>208</v>
      </c>
      <c r="K58" s="89">
        <v>195</v>
      </c>
      <c r="L58" s="89">
        <v>191</v>
      </c>
      <c r="M58" s="89">
        <v>187</v>
      </c>
      <c r="N58" s="89">
        <v>170</v>
      </c>
      <c r="O58" s="89">
        <v>216</v>
      </c>
      <c r="P58" s="89">
        <v>199</v>
      </c>
      <c r="Q58" s="89">
        <v>150</v>
      </c>
      <c r="R58" s="89">
        <v>145</v>
      </c>
      <c r="S58" s="89">
        <v>125</v>
      </c>
      <c r="T58" s="89">
        <v>82</v>
      </c>
      <c r="U58" s="89">
        <v>197</v>
      </c>
      <c r="V58" s="89">
        <v>215</v>
      </c>
      <c r="W58" s="89">
        <v>190</v>
      </c>
      <c r="X58" s="89">
        <v>166</v>
      </c>
      <c r="Y58" s="89">
        <v>207</v>
      </c>
      <c r="Z58" s="89">
        <v>208</v>
      </c>
      <c r="AA58" s="89">
        <v>135</v>
      </c>
      <c r="AB58" s="89">
        <v>112</v>
      </c>
      <c r="AC58" s="89">
        <v>106</v>
      </c>
      <c r="AD58" s="89">
        <v>149</v>
      </c>
      <c r="AE58" s="89">
        <v>82</v>
      </c>
      <c r="AF58" s="89">
        <v>131</v>
      </c>
      <c r="AG58" s="89">
        <v>138</v>
      </c>
      <c r="AH58" s="89">
        <v>178</v>
      </c>
      <c r="AI58" s="89">
        <v>167</v>
      </c>
      <c r="AJ58" s="89">
        <v>187</v>
      </c>
      <c r="AK58" s="89">
        <v>181</v>
      </c>
      <c r="AL58" s="89">
        <v>191</v>
      </c>
      <c r="AM58" s="89">
        <v>160</v>
      </c>
      <c r="AN58" s="89">
        <v>237</v>
      </c>
      <c r="AO58" s="89">
        <v>151</v>
      </c>
      <c r="AP58" s="89">
        <v>166</v>
      </c>
      <c r="AQ58" s="89">
        <v>174</v>
      </c>
      <c r="AR58" s="89">
        <v>216</v>
      </c>
      <c r="AS58" s="89">
        <v>152</v>
      </c>
      <c r="AT58" s="89">
        <v>177</v>
      </c>
      <c r="AU58" s="89">
        <v>232</v>
      </c>
      <c r="AV58" s="89">
        <v>209</v>
      </c>
      <c r="AW58" s="89">
        <v>253</v>
      </c>
      <c r="AX58" s="89">
        <v>195</v>
      </c>
      <c r="AY58" s="25">
        <v>162</v>
      </c>
      <c r="AZ58" s="25">
        <v>184</v>
      </c>
      <c r="BA58" s="25">
        <v>133</v>
      </c>
      <c r="BB58" s="25" t="s">
        <v>48</v>
      </c>
      <c r="BC58" s="27">
        <f t="shared" si="1"/>
        <v>9296</v>
      </c>
    </row>
    <row r="59" spans="1:55" ht="15">
      <c r="A59" s="110" t="s">
        <v>14</v>
      </c>
      <c r="B59" s="108">
        <v>152</v>
      </c>
      <c r="C59" s="89">
        <v>174</v>
      </c>
      <c r="D59" s="89">
        <v>282</v>
      </c>
      <c r="E59" s="89">
        <v>190</v>
      </c>
      <c r="F59" s="89">
        <v>201</v>
      </c>
      <c r="G59" s="89">
        <v>179</v>
      </c>
      <c r="H59" s="89">
        <v>213</v>
      </c>
      <c r="I59" s="89">
        <v>260</v>
      </c>
      <c r="J59" s="89">
        <v>164</v>
      </c>
      <c r="K59" s="89">
        <v>283</v>
      </c>
      <c r="L59" s="89">
        <v>161</v>
      </c>
      <c r="M59" s="89">
        <v>190</v>
      </c>
      <c r="N59" s="89">
        <v>165</v>
      </c>
      <c r="O59" s="89">
        <v>162</v>
      </c>
      <c r="P59" s="89">
        <v>126</v>
      </c>
      <c r="Q59" s="89">
        <v>111</v>
      </c>
      <c r="R59" s="89">
        <v>95</v>
      </c>
      <c r="S59" s="89">
        <v>137</v>
      </c>
      <c r="T59" s="89">
        <v>106</v>
      </c>
      <c r="U59" s="89">
        <v>153</v>
      </c>
      <c r="V59" s="89">
        <v>88</v>
      </c>
      <c r="W59" s="89">
        <v>93</v>
      </c>
      <c r="X59" s="89">
        <v>91</v>
      </c>
      <c r="Y59" s="89">
        <v>78</v>
      </c>
      <c r="Z59" s="89">
        <v>116</v>
      </c>
      <c r="AA59" s="89">
        <v>111</v>
      </c>
      <c r="AB59" s="89">
        <v>67</v>
      </c>
      <c r="AC59" s="89">
        <v>79</v>
      </c>
      <c r="AD59" s="89">
        <v>90</v>
      </c>
      <c r="AE59" s="89">
        <v>89</v>
      </c>
      <c r="AF59" s="89">
        <v>97</v>
      </c>
      <c r="AG59" s="89">
        <v>136</v>
      </c>
      <c r="AH59" s="89">
        <v>104</v>
      </c>
      <c r="AI59" s="89">
        <v>86</v>
      </c>
      <c r="AJ59" s="89">
        <v>228</v>
      </c>
      <c r="AK59" s="89">
        <v>394</v>
      </c>
      <c r="AL59" s="89">
        <v>289</v>
      </c>
      <c r="AM59" s="89">
        <v>373</v>
      </c>
      <c r="AN59" s="89">
        <v>214</v>
      </c>
      <c r="AO59" s="89">
        <v>278</v>
      </c>
      <c r="AP59" s="89">
        <v>261</v>
      </c>
      <c r="AQ59" s="89">
        <v>409</v>
      </c>
      <c r="AR59" s="89">
        <v>373</v>
      </c>
      <c r="AS59" s="89">
        <v>256</v>
      </c>
      <c r="AT59" s="89">
        <v>220</v>
      </c>
      <c r="AU59" s="89">
        <v>187</v>
      </c>
      <c r="AV59" s="89">
        <v>186</v>
      </c>
      <c r="AW59" s="89">
        <v>230</v>
      </c>
      <c r="AX59" s="89">
        <v>247</v>
      </c>
      <c r="AY59" s="25">
        <v>128</v>
      </c>
      <c r="AZ59" s="25">
        <v>106</v>
      </c>
      <c r="BA59" s="25">
        <v>78</v>
      </c>
      <c r="BB59" s="25" t="s">
        <v>48</v>
      </c>
      <c r="BC59" s="27">
        <f t="shared" si="1"/>
        <v>9286</v>
      </c>
    </row>
    <row r="60" spans="1:55" ht="15">
      <c r="A60" s="110" t="s">
        <v>15</v>
      </c>
      <c r="B60" s="108">
        <v>352</v>
      </c>
      <c r="C60" s="89">
        <v>405</v>
      </c>
      <c r="D60" s="89">
        <v>418</v>
      </c>
      <c r="E60" s="89">
        <v>368</v>
      </c>
      <c r="F60" s="89">
        <v>255</v>
      </c>
      <c r="G60" s="89">
        <v>297</v>
      </c>
      <c r="H60" s="89">
        <v>151</v>
      </c>
      <c r="I60" s="89">
        <v>250</v>
      </c>
      <c r="J60" s="89">
        <v>330</v>
      </c>
      <c r="K60" s="89">
        <v>203</v>
      </c>
      <c r="L60" s="89">
        <v>172</v>
      </c>
      <c r="M60" s="89">
        <v>253</v>
      </c>
      <c r="N60" s="89">
        <v>213</v>
      </c>
      <c r="O60" s="89">
        <v>69</v>
      </c>
      <c r="P60" s="89">
        <v>240</v>
      </c>
      <c r="Q60" s="89">
        <v>232</v>
      </c>
      <c r="R60" s="89">
        <v>183</v>
      </c>
      <c r="S60" s="89">
        <v>146</v>
      </c>
      <c r="T60" s="89">
        <v>179</v>
      </c>
      <c r="U60" s="89">
        <v>141</v>
      </c>
      <c r="V60" s="89">
        <v>132</v>
      </c>
      <c r="W60" s="89">
        <v>135</v>
      </c>
      <c r="X60" s="89">
        <v>172</v>
      </c>
      <c r="Y60" s="89">
        <v>223</v>
      </c>
      <c r="Z60" s="89">
        <v>194</v>
      </c>
      <c r="AA60" s="89">
        <v>223</v>
      </c>
      <c r="AB60" s="89">
        <v>235</v>
      </c>
      <c r="AC60" s="89">
        <v>198</v>
      </c>
      <c r="AD60" s="89">
        <v>160</v>
      </c>
      <c r="AE60" s="89">
        <v>176</v>
      </c>
      <c r="AF60" s="89">
        <v>191</v>
      </c>
      <c r="AG60" s="89">
        <v>165</v>
      </c>
      <c r="AH60" s="89">
        <v>234</v>
      </c>
      <c r="AI60" s="89">
        <v>226</v>
      </c>
      <c r="AJ60" s="89">
        <v>206</v>
      </c>
      <c r="AK60" s="89">
        <v>153</v>
      </c>
      <c r="AL60" s="89">
        <v>210</v>
      </c>
      <c r="AM60" s="89">
        <v>251</v>
      </c>
      <c r="AN60" s="89">
        <v>135</v>
      </c>
      <c r="AO60" s="89">
        <v>100</v>
      </c>
      <c r="AP60" s="89">
        <v>172</v>
      </c>
      <c r="AQ60" s="89">
        <v>176</v>
      </c>
      <c r="AR60" s="89">
        <v>208</v>
      </c>
      <c r="AS60" s="89">
        <v>217</v>
      </c>
      <c r="AT60" s="89">
        <v>261</v>
      </c>
      <c r="AU60" s="89">
        <v>183</v>
      </c>
      <c r="AV60" s="89">
        <v>222</v>
      </c>
      <c r="AW60" s="89">
        <v>230</v>
      </c>
      <c r="AX60" s="89">
        <v>192</v>
      </c>
      <c r="AY60" s="25">
        <v>217</v>
      </c>
      <c r="AZ60" s="25">
        <v>213</v>
      </c>
      <c r="BA60" s="25">
        <v>236</v>
      </c>
      <c r="BB60" s="25" t="s">
        <v>48</v>
      </c>
      <c r="BC60" s="27">
        <f t="shared" si="1"/>
        <v>11103</v>
      </c>
    </row>
    <row r="61" spans="1:55" ht="15">
      <c r="A61" s="110" t="s">
        <v>16</v>
      </c>
      <c r="B61" s="108">
        <v>407</v>
      </c>
      <c r="C61" s="89">
        <v>378</v>
      </c>
      <c r="D61" s="89">
        <v>347</v>
      </c>
      <c r="E61" s="89">
        <v>427</v>
      </c>
      <c r="F61" s="89">
        <v>537</v>
      </c>
      <c r="G61" s="89">
        <v>361</v>
      </c>
      <c r="H61" s="89">
        <v>446</v>
      </c>
      <c r="I61" s="89">
        <v>440</v>
      </c>
      <c r="J61" s="89">
        <v>480</v>
      </c>
      <c r="K61" s="89">
        <v>451</v>
      </c>
      <c r="L61" s="89">
        <v>325</v>
      </c>
      <c r="M61" s="89">
        <v>351</v>
      </c>
      <c r="N61" s="89">
        <v>351</v>
      </c>
      <c r="O61" s="89">
        <v>312</v>
      </c>
      <c r="P61" s="89">
        <v>298</v>
      </c>
      <c r="Q61" s="89">
        <v>270</v>
      </c>
      <c r="R61" s="89">
        <v>271</v>
      </c>
      <c r="S61" s="89">
        <v>212</v>
      </c>
      <c r="T61" s="89">
        <v>278</v>
      </c>
      <c r="U61" s="89">
        <v>265</v>
      </c>
      <c r="V61" s="89">
        <v>295</v>
      </c>
      <c r="W61" s="89">
        <v>161</v>
      </c>
      <c r="X61" s="89">
        <v>284</v>
      </c>
      <c r="Y61" s="89">
        <v>273</v>
      </c>
      <c r="Z61" s="89">
        <v>245</v>
      </c>
      <c r="AA61" s="89">
        <v>219</v>
      </c>
      <c r="AB61" s="89">
        <v>225</v>
      </c>
      <c r="AC61" s="89">
        <v>224</v>
      </c>
      <c r="AD61" s="89">
        <v>232</v>
      </c>
      <c r="AE61" s="89">
        <v>248</v>
      </c>
      <c r="AF61" s="89">
        <v>282</v>
      </c>
      <c r="AG61" s="89">
        <v>286</v>
      </c>
      <c r="AH61" s="89">
        <v>421</v>
      </c>
      <c r="AI61" s="89">
        <v>556</v>
      </c>
      <c r="AJ61" s="89">
        <v>490</v>
      </c>
      <c r="AK61" s="89">
        <v>611</v>
      </c>
      <c r="AL61" s="89">
        <v>722</v>
      </c>
      <c r="AM61" s="89">
        <v>614</v>
      </c>
      <c r="AN61" s="89">
        <v>526</v>
      </c>
      <c r="AO61" s="89">
        <v>518</v>
      </c>
      <c r="AP61" s="89">
        <v>368</v>
      </c>
      <c r="AQ61" s="89">
        <v>403</v>
      </c>
      <c r="AR61" s="89">
        <v>532</v>
      </c>
      <c r="AS61" s="89">
        <v>379</v>
      </c>
      <c r="AT61" s="89">
        <v>400</v>
      </c>
      <c r="AU61" s="89">
        <v>375</v>
      </c>
      <c r="AV61" s="89">
        <v>420</v>
      </c>
      <c r="AW61" s="89">
        <v>364</v>
      </c>
      <c r="AX61" s="89">
        <v>348</v>
      </c>
      <c r="AY61" s="25">
        <v>336</v>
      </c>
      <c r="AZ61" s="25">
        <v>288</v>
      </c>
      <c r="BA61" s="25">
        <v>294</v>
      </c>
      <c r="BB61" s="25" t="s">
        <v>48</v>
      </c>
      <c r="BC61" s="27">
        <f t="shared" si="1"/>
        <v>19146</v>
      </c>
    </row>
    <row r="62" spans="1:55" ht="15">
      <c r="A62" s="110" t="s">
        <v>17</v>
      </c>
      <c r="B62" s="108">
        <v>268</v>
      </c>
      <c r="C62" s="89">
        <v>354</v>
      </c>
      <c r="D62" s="89">
        <v>255</v>
      </c>
      <c r="E62" s="89">
        <v>296</v>
      </c>
      <c r="F62" s="89">
        <v>309</v>
      </c>
      <c r="G62" s="89">
        <v>292</v>
      </c>
      <c r="H62" s="89">
        <v>299</v>
      </c>
      <c r="I62" s="89">
        <v>411</v>
      </c>
      <c r="J62" s="89">
        <v>439</v>
      </c>
      <c r="K62" s="89">
        <v>458</v>
      </c>
      <c r="L62" s="89">
        <v>365</v>
      </c>
      <c r="M62" s="89">
        <v>334</v>
      </c>
      <c r="N62" s="89">
        <v>286</v>
      </c>
      <c r="O62" s="89">
        <v>231</v>
      </c>
      <c r="P62" s="89">
        <v>396</v>
      </c>
      <c r="Q62" s="89">
        <v>359</v>
      </c>
      <c r="R62" s="89">
        <v>314</v>
      </c>
      <c r="S62" s="89">
        <v>327</v>
      </c>
      <c r="T62" s="89">
        <v>376</v>
      </c>
      <c r="U62" s="89">
        <v>395</v>
      </c>
      <c r="V62" s="89">
        <v>310</v>
      </c>
      <c r="W62" s="89">
        <v>325</v>
      </c>
      <c r="X62" s="89">
        <v>278</v>
      </c>
      <c r="Y62" s="89">
        <v>312</v>
      </c>
      <c r="Z62" s="89">
        <v>284</v>
      </c>
      <c r="AA62" s="89">
        <v>222</v>
      </c>
      <c r="AB62" s="89">
        <v>220</v>
      </c>
      <c r="AC62" s="89">
        <v>208</v>
      </c>
      <c r="AD62" s="89">
        <v>240</v>
      </c>
      <c r="AE62" s="89">
        <v>241</v>
      </c>
      <c r="AF62" s="89">
        <v>239</v>
      </c>
      <c r="AG62" s="89">
        <v>278</v>
      </c>
      <c r="AH62" s="89">
        <v>325</v>
      </c>
      <c r="AI62" s="89">
        <v>301</v>
      </c>
      <c r="AJ62" s="89">
        <v>376</v>
      </c>
      <c r="AK62" s="89">
        <v>376</v>
      </c>
      <c r="AL62" s="89">
        <v>434</v>
      </c>
      <c r="AM62" s="89">
        <v>496</v>
      </c>
      <c r="AN62" s="89">
        <v>420</v>
      </c>
      <c r="AO62" s="89">
        <v>611</v>
      </c>
      <c r="AP62" s="89">
        <v>500</v>
      </c>
      <c r="AQ62" s="89">
        <v>480</v>
      </c>
      <c r="AR62" s="89">
        <v>514</v>
      </c>
      <c r="AS62" s="89">
        <v>448</v>
      </c>
      <c r="AT62" s="89">
        <v>477</v>
      </c>
      <c r="AU62" s="89">
        <v>488</v>
      </c>
      <c r="AV62" s="89">
        <v>592</v>
      </c>
      <c r="AW62" s="89">
        <v>426</v>
      </c>
      <c r="AX62" s="89">
        <v>211</v>
      </c>
      <c r="AY62" s="25">
        <v>501</v>
      </c>
      <c r="AZ62" s="25">
        <v>285</v>
      </c>
      <c r="BA62" s="25">
        <v>263</v>
      </c>
      <c r="BB62" s="25" t="s">
        <v>48</v>
      </c>
      <c r="BC62" s="27">
        <f t="shared" si="1"/>
        <v>18445</v>
      </c>
    </row>
    <row r="63" spans="1:55" ht="15">
      <c r="A63" s="110" t="s">
        <v>18</v>
      </c>
      <c r="B63" s="108">
        <v>686</v>
      </c>
      <c r="C63" s="89">
        <v>535</v>
      </c>
      <c r="D63" s="89">
        <v>667</v>
      </c>
      <c r="E63" s="89">
        <v>634</v>
      </c>
      <c r="F63" s="89">
        <v>612</v>
      </c>
      <c r="G63" s="89">
        <v>489</v>
      </c>
      <c r="H63" s="89">
        <v>666</v>
      </c>
      <c r="I63" s="89">
        <v>526</v>
      </c>
      <c r="J63" s="89">
        <v>679</v>
      </c>
      <c r="K63" s="89">
        <v>700</v>
      </c>
      <c r="L63" s="89">
        <v>637</v>
      </c>
      <c r="M63" s="89">
        <v>715</v>
      </c>
      <c r="N63" s="89">
        <v>699</v>
      </c>
      <c r="O63" s="89">
        <v>787</v>
      </c>
      <c r="P63" s="89">
        <v>779</v>
      </c>
      <c r="Q63" s="89">
        <v>654</v>
      </c>
      <c r="R63" s="89">
        <v>702</v>
      </c>
      <c r="S63" s="89">
        <v>632</v>
      </c>
      <c r="T63" s="89">
        <v>575</v>
      </c>
      <c r="U63" s="89">
        <v>698</v>
      </c>
      <c r="V63" s="89">
        <v>714</v>
      </c>
      <c r="W63" s="89">
        <v>492</v>
      </c>
      <c r="X63" s="89">
        <v>635</v>
      </c>
      <c r="Y63" s="89">
        <v>500</v>
      </c>
      <c r="Z63" s="89">
        <v>631</v>
      </c>
      <c r="AA63" s="89">
        <v>486</v>
      </c>
      <c r="AB63" s="89">
        <v>497</v>
      </c>
      <c r="AC63" s="89">
        <v>360</v>
      </c>
      <c r="AD63" s="89">
        <v>316</v>
      </c>
      <c r="AE63" s="89">
        <v>392</v>
      </c>
      <c r="AF63" s="89">
        <v>366</v>
      </c>
      <c r="AG63" s="89">
        <v>448</v>
      </c>
      <c r="AH63" s="89">
        <v>678</v>
      </c>
      <c r="AI63" s="89">
        <v>770</v>
      </c>
      <c r="AJ63" s="89">
        <v>844</v>
      </c>
      <c r="AK63" s="89">
        <v>904</v>
      </c>
      <c r="AL63" s="89">
        <v>891</v>
      </c>
      <c r="AM63" s="89">
        <v>1067</v>
      </c>
      <c r="AN63" s="89">
        <v>849</v>
      </c>
      <c r="AO63" s="89">
        <v>793</v>
      </c>
      <c r="AP63" s="89">
        <v>935</v>
      </c>
      <c r="AQ63" s="89">
        <v>934</v>
      </c>
      <c r="AR63" s="89">
        <v>765</v>
      </c>
      <c r="AS63" s="89">
        <v>684</v>
      </c>
      <c r="AT63" s="89">
        <v>755</v>
      </c>
      <c r="AU63" s="89">
        <v>810</v>
      </c>
      <c r="AV63" s="89">
        <v>773</v>
      </c>
      <c r="AW63" s="89">
        <v>619</v>
      </c>
      <c r="AX63" s="89">
        <v>677</v>
      </c>
      <c r="AY63" s="89">
        <v>707</v>
      </c>
      <c r="AZ63" s="89">
        <v>643</v>
      </c>
      <c r="BA63" s="89">
        <v>611</v>
      </c>
      <c r="BB63" s="25" t="s">
        <v>48</v>
      </c>
      <c r="BC63" s="27">
        <f t="shared" si="1"/>
        <v>34618</v>
      </c>
    </row>
    <row r="64" spans="1:55" ht="15">
      <c r="A64" s="110" t="s">
        <v>19</v>
      </c>
      <c r="B64" s="48">
        <v>422</v>
      </c>
      <c r="C64" s="25">
        <v>653</v>
      </c>
      <c r="D64" s="25">
        <v>404</v>
      </c>
      <c r="E64" s="25">
        <v>732</v>
      </c>
      <c r="F64" s="25">
        <v>584</v>
      </c>
      <c r="G64" s="25">
        <v>457</v>
      </c>
      <c r="H64" s="25">
        <v>626</v>
      </c>
      <c r="I64" s="25">
        <v>622</v>
      </c>
      <c r="J64" s="25">
        <v>473</v>
      </c>
      <c r="K64" s="25">
        <v>76</v>
      </c>
      <c r="L64" s="25">
        <v>61</v>
      </c>
      <c r="M64" s="25">
        <v>621</v>
      </c>
      <c r="N64" s="25">
        <v>411</v>
      </c>
      <c r="O64" s="25">
        <v>307</v>
      </c>
      <c r="P64" s="92">
        <v>406</v>
      </c>
      <c r="Q64" s="92">
        <v>468</v>
      </c>
      <c r="R64" s="92">
        <v>371</v>
      </c>
      <c r="S64" s="92">
        <v>288</v>
      </c>
      <c r="T64" s="92">
        <v>266</v>
      </c>
      <c r="U64" s="92">
        <v>69</v>
      </c>
      <c r="V64" s="92">
        <v>378</v>
      </c>
      <c r="W64" s="92">
        <v>62</v>
      </c>
      <c r="X64" s="92">
        <v>775</v>
      </c>
      <c r="Y64" s="92">
        <v>60</v>
      </c>
      <c r="Z64" s="92">
        <v>48</v>
      </c>
      <c r="AA64" s="92">
        <v>54</v>
      </c>
      <c r="AB64" s="92">
        <v>571</v>
      </c>
      <c r="AC64" s="92">
        <v>526</v>
      </c>
      <c r="AD64" s="92">
        <v>416</v>
      </c>
      <c r="AE64" s="89">
        <v>324</v>
      </c>
      <c r="AF64" s="89">
        <v>508</v>
      </c>
      <c r="AG64" s="89">
        <v>527</v>
      </c>
      <c r="AH64" s="89">
        <v>525</v>
      </c>
      <c r="AI64" s="89">
        <v>260</v>
      </c>
      <c r="AJ64" s="89">
        <v>479</v>
      </c>
      <c r="AK64" s="89">
        <v>839</v>
      </c>
      <c r="AL64" s="89">
        <v>619</v>
      </c>
      <c r="AM64" s="89">
        <v>638</v>
      </c>
      <c r="AN64" s="89">
        <v>631</v>
      </c>
      <c r="AO64" s="89">
        <v>830</v>
      </c>
      <c r="AP64" s="89">
        <v>717</v>
      </c>
      <c r="AQ64" s="89">
        <v>765</v>
      </c>
      <c r="AR64" s="89">
        <v>726</v>
      </c>
      <c r="AS64" s="89">
        <v>773</v>
      </c>
      <c r="AT64" s="89">
        <v>801</v>
      </c>
      <c r="AU64" s="89">
        <v>669</v>
      </c>
      <c r="AV64" s="89">
        <v>767</v>
      </c>
      <c r="AW64" s="89">
        <v>679</v>
      </c>
      <c r="AX64" s="89">
        <v>706</v>
      </c>
      <c r="AY64" s="89">
        <v>795</v>
      </c>
      <c r="AZ64" s="89">
        <v>471</v>
      </c>
      <c r="BA64" s="89">
        <v>484</v>
      </c>
      <c r="BB64" s="25">
        <v>0</v>
      </c>
      <c r="BC64" s="27">
        <f t="shared" si="1"/>
        <v>25740</v>
      </c>
    </row>
    <row r="65" spans="1:55" ht="15">
      <c r="A65" s="110" t="s">
        <v>20</v>
      </c>
      <c r="B65" s="107">
        <v>296</v>
      </c>
      <c r="C65" s="90">
        <v>294</v>
      </c>
      <c r="D65" s="90">
        <v>352</v>
      </c>
      <c r="E65" s="90">
        <v>414</v>
      </c>
      <c r="F65" s="90">
        <v>355</v>
      </c>
      <c r="G65" s="90">
        <v>340</v>
      </c>
      <c r="H65" s="90">
        <v>328</v>
      </c>
      <c r="I65" s="90">
        <v>346</v>
      </c>
      <c r="J65" s="90">
        <v>414</v>
      </c>
      <c r="K65" s="90">
        <v>363</v>
      </c>
      <c r="L65" s="90">
        <v>346</v>
      </c>
      <c r="M65" s="90">
        <v>258</v>
      </c>
      <c r="N65" s="90">
        <v>277</v>
      </c>
      <c r="O65" s="90">
        <v>373</v>
      </c>
      <c r="P65" s="90">
        <v>373</v>
      </c>
      <c r="Q65" s="90">
        <v>382</v>
      </c>
      <c r="R65" s="90">
        <v>397</v>
      </c>
      <c r="S65" s="90">
        <v>271</v>
      </c>
      <c r="T65" s="90">
        <v>263</v>
      </c>
      <c r="U65" s="90">
        <v>355</v>
      </c>
      <c r="V65" s="90">
        <v>346</v>
      </c>
      <c r="W65" s="90">
        <v>236</v>
      </c>
      <c r="X65" s="90">
        <v>271</v>
      </c>
      <c r="Y65" s="90">
        <v>310</v>
      </c>
      <c r="Z65" s="90">
        <v>321</v>
      </c>
      <c r="AA65" s="90">
        <v>276</v>
      </c>
      <c r="AB65" s="90">
        <v>243</v>
      </c>
      <c r="AC65" s="90">
        <v>219</v>
      </c>
      <c r="AD65" s="90">
        <v>245</v>
      </c>
      <c r="AE65" s="90">
        <v>185</v>
      </c>
      <c r="AF65" s="90">
        <v>235</v>
      </c>
      <c r="AG65" s="90">
        <v>389</v>
      </c>
      <c r="AH65" s="90">
        <v>479</v>
      </c>
      <c r="AI65" s="90">
        <v>574</v>
      </c>
      <c r="AJ65" s="90">
        <v>576</v>
      </c>
      <c r="AK65" s="90">
        <v>845</v>
      </c>
      <c r="AL65" s="90">
        <v>846</v>
      </c>
      <c r="AM65" s="90">
        <v>824</v>
      </c>
      <c r="AN65" s="90">
        <v>656</v>
      </c>
      <c r="AO65" s="90">
        <v>635</v>
      </c>
      <c r="AP65" s="90">
        <v>521</v>
      </c>
      <c r="AQ65" s="90">
        <v>606</v>
      </c>
      <c r="AR65" s="90">
        <v>530</v>
      </c>
      <c r="AS65" s="90">
        <v>432</v>
      </c>
      <c r="AT65" s="90">
        <v>425</v>
      </c>
      <c r="AU65" s="90">
        <v>416</v>
      </c>
      <c r="AV65" s="90">
        <v>347</v>
      </c>
      <c r="AW65" s="90">
        <v>279</v>
      </c>
      <c r="AX65" s="90">
        <v>342</v>
      </c>
      <c r="AY65" s="89">
        <v>402</v>
      </c>
      <c r="AZ65" s="89">
        <v>365</v>
      </c>
      <c r="BA65" s="89">
        <v>227</v>
      </c>
      <c r="BB65" s="25" t="s">
        <v>48</v>
      </c>
      <c r="BC65" s="27">
        <f t="shared" si="1"/>
        <v>20400</v>
      </c>
    </row>
    <row r="66" spans="1:55" ht="15">
      <c r="A66" s="110" t="s">
        <v>21</v>
      </c>
      <c r="B66" s="107">
        <v>1420</v>
      </c>
      <c r="C66" s="90">
        <v>1209</v>
      </c>
      <c r="D66" s="90">
        <v>892</v>
      </c>
      <c r="E66" s="90">
        <v>1218</v>
      </c>
      <c r="F66" s="90">
        <v>1106</v>
      </c>
      <c r="G66" s="90">
        <v>975</v>
      </c>
      <c r="H66" s="90">
        <v>1104</v>
      </c>
      <c r="I66" s="90">
        <v>1194</v>
      </c>
      <c r="J66" s="90">
        <v>1118</v>
      </c>
      <c r="K66" s="90">
        <v>1089</v>
      </c>
      <c r="L66" s="90">
        <v>1123</v>
      </c>
      <c r="M66" s="90">
        <v>1026</v>
      </c>
      <c r="N66" s="90">
        <v>847</v>
      </c>
      <c r="O66" s="90">
        <v>1233</v>
      </c>
      <c r="P66" s="90">
        <v>967</v>
      </c>
      <c r="Q66" s="90">
        <v>906</v>
      </c>
      <c r="R66" s="90">
        <v>825</v>
      </c>
      <c r="S66" s="90">
        <v>1168</v>
      </c>
      <c r="T66" s="90">
        <v>971</v>
      </c>
      <c r="U66" s="90">
        <v>1172</v>
      </c>
      <c r="V66" s="90">
        <v>949</v>
      </c>
      <c r="W66" s="90">
        <v>956</v>
      </c>
      <c r="X66" s="90">
        <v>723</v>
      </c>
      <c r="Y66" s="90">
        <v>1132</v>
      </c>
      <c r="Z66" s="90">
        <v>722</v>
      </c>
      <c r="AA66" s="90">
        <v>951</v>
      </c>
      <c r="AB66" s="90">
        <v>985</v>
      </c>
      <c r="AC66" s="90">
        <v>993</v>
      </c>
      <c r="AD66" s="90">
        <v>1067</v>
      </c>
      <c r="AE66" s="90">
        <v>965</v>
      </c>
      <c r="AF66" s="90">
        <v>851</v>
      </c>
      <c r="AG66" s="90">
        <v>925</v>
      </c>
      <c r="AH66" s="90">
        <v>922</v>
      </c>
      <c r="AI66" s="90">
        <v>1098</v>
      </c>
      <c r="AJ66" s="90">
        <v>1056</v>
      </c>
      <c r="AK66" s="90">
        <v>893</v>
      </c>
      <c r="AL66" s="90">
        <v>1208</v>
      </c>
      <c r="AM66" s="90">
        <v>1217</v>
      </c>
      <c r="AN66" s="90">
        <v>1188</v>
      </c>
      <c r="AO66" s="90">
        <v>1226</v>
      </c>
      <c r="AP66" s="90">
        <v>1087</v>
      </c>
      <c r="AQ66" s="90">
        <v>715</v>
      </c>
      <c r="AR66" s="90">
        <v>1491</v>
      </c>
      <c r="AS66" s="90">
        <v>1542</v>
      </c>
      <c r="AT66" s="90">
        <v>1235</v>
      </c>
      <c r="AU66" s="90">
        <v>1025</v>
      </c>
      <c r="AV66" s="90">
        <v>1209</v>
      </c>
      <c r="AW66" s="90">
        <v>1006</v>
      </c>
      <c r="AX66" s="89">
        <v>864</v>
      </c>
      <c r="AY66" s="89">
        <v>1040</v>
      </c>
      <c r="AZ66" s="89">
        <v>772</v>
      </c>
      <c r="BA66" s="89">
        <v>1105</v>
      </c>
      <c r="BB66" s="25" t="s">
        <v>48</v>
      </c>
      <c r="BC66" s="27">
        <f t="shared" si="1"/>
        <v>54681</v>
      </c>
    </row>
    <row r="67" spans="1:55" ht="15">
      <c r="A67" s="110" t="s">
        <v>22</v>
      </c>
      <c r="B67" s="107">
        <v>187</v>
      </c>
      <c r="C67" s="90">
        <v>185</v>
      </c>
      <c r="D67" s="90">
        <v>223</v>
      </c>
      <c r="E67" s="90">
        <v>213</v>
      </c>
      <c r="F67" s="90">
        <v>166</v>
      </c>
      <c r="G67" s="90">
        <v>130</v>
      </c>
      <c r="H67" s="90">
        <v>176</v>
      </c>
      <c r="I67" s="90">
        <v>198</v>
      </c>
      <c r="J67" s="90">
        <v>214</v>
      </c>
      <c r="K67" s="90">
        <v>288</v>
      </c>
      <c r="L67" s="90">
        <v>238</v>
      </c>
      <c r="M67" s="90">
        <v>202</v>
      </c>
      <c r="N67" s="90">
        <v>218</v>
      </c>
      <c r="O67" s="90">
        <v>251</v>
      </c>
      <c r="P67" s="90">
        <v>96</v>
      </c>
      <c r="Q67" s="90">
        <v>203</v>
      </c>
      <c r="R67" s="90">
        <v>204</v>
      </c>
      <c r="S67" s="90">
        <v>192</v>
      </c>
      <c r="T67" s="90">
        <v>158</v>
      </c>
      <c r="U67" s="90">
        <v>161</v>
      </c>
      <c r="V67" s="90">
        <v>164</v>
      </c>
      <c r="W67" s="90">
        <v>152</v>
      </c>
      <c r="X67" s="90">
        <v>128</v>
      </c>
      <c r="Y67" s="90">
        <v>159</v>
      </c>
      <c r="Z67" s="90">
        <v>111</v>
      </c>
      <c r="AA67" s="90">
        <v>152</v>
      </c>
      <c r="AB67" s="90">
        <v>115</v>
      </c>
      <c r="AC67" s="90">
        <v>120</v>
      </c>
      <c r="AD67" s="90">
        <v>121</v>
      </c>
      <c r="AE67" s="90">
        <v>91</v>
      </c>
      <c r="AF67" s="90">
        <v>85</v>
      </c>
      <c r="AG67" s="90">
        <v>89</v>
      </c>
      <c r="AH67" s="90">
        <v>148</v>
      </c>
      <c r="AI67" s="90">
        <v>172</v>
      </c>
      <c r="AJ67" s="90">
        <v>208</v>
      </c>
      <c r="AK67" s="90">
        <v>247</v>
      </c>
      <c r="AL67" s="90">
        <v>298</v>
      </c>
      <c r="AM67" s="90">
        <v>325</v>
      </c>
      <c r="AN67" s="90">
        <v>336</v>
      </c>
      <c r="AO67" s="90">
        <v>309</v>
      </c>
      <c r="AP67" s="90">
        <v>320</v>
      </c>
      <c r="AQ67" s="90">
        <v>369</v>
      </c>
      <c r="AR67" s="90">
        <v>427</v>
      </c>
      <c r="AS67" s="90">
        <v>348</v>
      </c>
      <c r="AT67" s="90">
        <v>351</v>
      </c>
      <c r="AU67" s="90">
        <v>281</v>
      </c>
      <c r="AV67" s="90">
        <v>251</v>
      </c>
      <c r="AW67" s="90">
        <v>271</v>
      </c>
      <c r="AX67" s="90">
        <v>270</v>
      </c>
      <c r="AY67" s="89">
        <v>257</v>
      </c>
      <c r="AZ67" s="89">
        <v>175</v>
      </c>
      <c r="BA67" s="89">
        <v>127</v>
      </c>
      <c r="BB67" s="25" t="s">
        <v>48</v>
      </c>
      <c r="BC67" s="27">
        <f t="shared" si="1"/>
        <v>10880</v>
      </c>
    </row>
    <row r="68" spans="1:55" ht="15">
      <c r="A68" s="110" t="s">
        <v>23</v>
      </c>
      <c r="B68" s="107">
        <v>43</v>
      </c>
      <c r="C68" s="90">
        <v>40</v>
      </c>
      <c r="D68" s="90">
        <v>47</v>
      </c>
      <c r="E68" s="90">
        <v>53</v>
      </c>
      <c r="F68" s="90">
        <v>66</v>
      </c>
      <c r="G68" s="90">
        <v>52</v>
      </c>
      <c r="H68" s="90">
        <v>43</v>
      </c>
      <c r="I68" s="90">
        <v>58</v>
      </c>
      <c r="J68" s="90">
        <v>83</v>
      </c>
      <c r="K68" s="90">
        <v>50</v>
      </c>
      <c r="L68" s="90">
        <v>48</v>
      </c>
      <c r="M68" s="90">
        <v>32</v>
      </c>
      <c r="N68" s="90">
        <v>37</v>
      </c>
      <c r="O68" s="90">
        <v>71</v>
      </c>
      <c r="P68" s="90">
        <v>89</v>
      </c>
      <c r="Q68" s="90">
        <v>58</v>
      </c>
      <c r="R68" s="90">
        <v>44</v>
      </c>
      <c r="S68" s="90">
        <v>40</v>
      </c>
      <c r="T68" s="90">
        <v>61</v>
      </c>
      <c r="U68" s="90">
        <v>33</v>
      </c>
      <c r="V68" s="90">
        <v>65</v>
      </c>
      <c r="W68" s="90">
        <v>45</v>
      </c>
      <c r="X68" s="90">
        <v>44</v>
      </c>
      <c r="Y68" s="90">
        <v>42</v>
      </c>
      <c r="Z68" s="90">
        <v>47</v>
      </c>
      <c r="AA68" s="90">
        <v>81</v>
      </c>
      <c r="AB68" s="90">
        <v>26</v>
      </c>
      <c r="AC68" s="90">
        <v>38</v>
      </c>
      <c r="AD68" s="90">
        <v>40</v>
      </c>
      <c r="AE68" s="90">
        <v>31</v>
      </c>
      <c r="AF68" s="90">
        <v>45</v>
      </c>
      <c r="AG68" s="90">
        <v>44</v>
      </c>
      <c r="AH68" s="90">
        <v>61</v>
      </c>
      <c r="AI68" s="90">
        <v>76</v>
      </c>
      <c r="AJ68" s="90">
        <v>61</v>
      </c>
      <c r="AK68" s="90">
        <v>81</v>
      </c>
      <c r="AL68" s="90">
        <v>52</v>
      </c>
      <c r="AM68" s="90">
        <v>86</v>
      </c>
      <c r="AN68" s="90">
        <v>79</v>
      </c>
      <c r="AO68" s="90">
        <v>84</v>
      </c>
      <c r="AP68" s="90">
        <v>99</v>
      </c>
      <c r="AQ68" s="90">
        <v>110</v>
      </c>
      <c r="AR68" s="90">
        <v>141</v>
      </c>
      <c r="AS68" s="90">
        <v>95</v>
      </c>
      <c r="AT68" s="90">
        <v>87</v>
      </c>
      <c r="AU68" s="90">
        <v>88</v>
      </c>
      <c r="AV68" s="90">
        <v>92</v>
      </c>
      <c r="AW68" s="90">
        <v>82</v>
      </c>
      <c r="AX68" s="90">
        <v>49</v>
      </c>
      <c r="AY68" s="89">
        <v>40</v>
      </c>
      <c r="AZ68" s="89">
        <v>31</v>
      </c>
      <c r="BA68" s="89">
        <v>33</v>
      </c>
      <c r="BB68" s="25" t="s">
        <v>48</v>
      </c>
      <c r="BC68" s="27">
        <f t="shared" si="1"/>
        <v>3123</v>
      </c>
    </row>
    <row r="69" spans="1:55" ht="15">
      <c r="A69" s="110" t="s">
        <v>24</v>
      </c>
      <c r="B69" s="107">
        <v>332</v>
      </c>
      <c r="C69" s="90">
        <v>275</v>
      </c>
      <c r="D69" s="90">
        <v>206</v>
      </c>
      <c r="E69" s="90">
        <v>240</v>
      </c>
      <c r="F69" s="90">
        <v>168</v>
      </c>
      <c r="G69" s="90">
        <v>104</v>
      </c>
      <c r="H69" s="90">
        <v>192</v>
      </c>
      <c r="I69" s="90">
        <v>161</v>
      </c>
      <c r="J69" s="90">
        <v>151</v>
      </c>
      <c r="K69" s="90">
        <v>129</v>
      </c>
      <c r="L69" s="90">
        <v>131</v>
      </c>
      <c r="M69" s="90">
        <v>83</v>
      </c>
      <c r="N69" s="90">
        <v>100</v>
      </c>
      <c r="O69" s="90">
        <v>158</v>
      </c>
      <c r="P69" s="90">
        <v>121</v>
      </c>
      <c r="Q69" s="90">
        <v>120</v>
      </c>
      <c r="R69" s="90">
        <v>83</v>
      </c>
      <c r="S69" s="90">
        <v>82</v>
      </c>
      <c r="T69" s="90">
        <v>80</v>
      </c>
      <c r="U69" s="90">
        <v>100</v>
      </c>
      <c r="V69" s="90">
        <v>76</v>
      </c>
      <c r="W69" s="90">
        <v>96</v>
      </c>
      <c r="X69" s="90">
        <v>64</v>
      </c>
      <c r="Y69" s="90">
        <v>116</v>
      </c>
      <c r="Z69" s="90">
        <v>79</v>
      </c>
      <c r="AA69" s="90">
        <v>70</v>
      </c>
      <c r="AB69" s="90">
        <v>47</v>
      </c>
      <c r="AC69" s="90">
        <v>63</v>
      </c>
      <c r="AD69" s="90">
        <v>105</v>
      </c>
      <c r="AE69" s="90">
        <v>93</v>
      </c>
      <c r="AF69" s="90">
        <v>56</v>
      </c>
      <c r="AG69" s="90">
        <v>86</v>
      </c>
      <c r="AH69" s="90">
        <v>52</v>
      </c>
      <c r="AI69" s="90">
        <v>96</v>
      </c>
      <c r="AJ69" s="90">
        <v>60</v>
      </c>
      <c r="AK69" s="90">
        <v>82</v>
      </c>
      <c r="AL69" s="90">
        <v>78</v>
      </c>
      <c r="AM69" s="90">
        <v>89</v>
      </c>
      <c r="AN69" s="90">
        <v>73</v>
      </c>
      <c r="AO69" s="90">
        <v>90</v>
      </c>
      <c r="AP69" s="90">
        <v>88</v>
      </c>
      <c r="AQ69" s="90">
        <v>102</v>
      </c>
      <c r="AR69" s="90">
        <v>144</v>
      </c>
      <c r="AS69" s="90">
        <v>139</v>
      </c>
      <c r="AT69" s="90">
        <v>106</v>
      </c>
      <c r="AU69" s="90">
        <v>134</v>
      </c>
      <c r="AV69" s="90">
        <v>173</v>
      </c>
      <c r="AW69" s="90">
        <v>117</v>
      </c>
      <c r="AX69" s="89">
        <v>142</v>
      </c>
      <c r="AY69" s="89">
        <v>89</v>
      </c>
      <c r="AZ69" s="89">
        <v>133</v>
      </c>
      <c r="BA69" s="89">
        <v>190</v>
      </c>
      <c r="BB69" s="25" t="s">
        <v>48</v>
      </c>
      <c r="BC69" s="27">
        <f t="shared" si="1"/>
        <v>6144</v>
      </c>
    </row>
    <row r="70" spans="1:55" ht="15">
      <c r="A70" s="110" t="s">
        <v>25</v>
      </c>
      <c r="B70" s="107">
        <v>562</v>
      </c>
      <c r="C70" s="90">
        <v>504</v>
      </c>
      <c r="D70" s="90">
        <v>521</v>
      </c>
      <c r="E70" s="90">
        <v>620</v>
      </c>
      <c r="F70" s="90">
        <v>612</v>
      </c>
      <c r="G70" s="90">
        <v>456</v>
      </c>
      <c r="H70" s="90">
        <v>521</v>
      </c>
      <c r="I70" s="90">
        <v>539</v>
      </c>
      <c r="J70" s="90">
        <v>392</v>
      </c>
      <c r="K70" s="90">
        <v>538</v>
      </c>
      <c r="L70" s="90">
        <v>516</v>
      </c>
      <c r="M70" s="90">
        <v>423</v>
      </c>
      <c r="N70" s="90">
        <v>435</v>
      </c>
      <c r="O70" s="90">
        <v>565</v>
      </c>
      <c r="P70" s="90">
        <v>575</v>
      </c>
      <c r="Q70" s="90">
        <v>588</v>
      </c>
      <c r="R70" s="90">
        <v>483</v>
      </c>
      <c r="S70" s="90">
        <v>490</v>
      </c>
      <c r="T70" s="90">
        <v>462</v>
      </c>
      <c r="U70" s="90">
        <v>493</v>
      </c>
      <c r="V70" s="90">
        <v>541</v>
      </c>
      <c r="W70" s="90">
        <v>406</v>
      </c>
      <c r="X70" s="90">
        <v>442</v>
      </c>
      <c r="Y70" s="90">
        <v>460</v>
      </c>
      <c r="Z70" s="90">
        <v>409</v>
      </c>
      <c r="AA70" s="90">
        <v>381</v>
      </c>
      <c r="AB70" s="90">
        <v>333</v>
      </c>
      <c r="AC70" s="90">
        <v>415</v>
      </c>
      <c r="AD70" s="90">
        <v>412</v>
      </c>
      <c r="AE70" s="90">
        <v>338</v>
      </c>
      <c r="AF70" s="90">
        <v>311</v>
      </c>
      <c r="AG70" s="90">
        <v>360</v>
      </c>
      <c r="AH70" s="90">
        <v>415</v>
      </c>
      <c r="AI70" s="90">
        <v>395</v>
      </c>
      <c r="AJ70" s="90">
        <v>405</v>
      </c>
      <c r="AK70" s="90">
        <v>525</v>
      </c>
      <c r="AL70" s="90">
        <v>524</v>
      </c>
      <c r="AM70" s="90">
        <v>615</v>
      </c>
      <c r="AN70" s="90">
        <v>615</v>
      </c>
      <c r="AO70" s="90">
        <v>521</v>
      </c>
      <c r="AP70" s="90">
        <v>511</v>
      </c>
      <c r="AQ70" s="90">
        <v>575</v>
      </c>
      <c r="AR70" s="90">
        <v>493</v>
      </c>
      <c r="AS70" s="90">
        <v>566</v>
      </c>
      <c r="AT70" s="90">
        <v>553</v>
      </c>
      <c r="AU70" s="90">
        <v>425</v>
      </c>
      <c r="AV70" s="90">
        <v>659</v>
      </c>
      <c r="AW70" s="90">
        <v>623</v>
      </c>
      <c r="AX70" s="90">
        <v>583</v>
      </c>
      <c r="AY70" s="89">
        <v>642</v>
      </c>
      <c r="AZ70" s="89">
        <v>541</v>
      </c>
      <c r="BA70" s="89">
        <v>496</v>
      </c>
      <c r="BB70" s="25" t="s">
        <v>48</v>
      </c>
      <c r="BC70" s="27">
        <f t="shared" si="1"/>
        <v>25785</v>
      </c>
    </row>
    <row r="71" spans="1:55" ht="15">
      <c r="A71" s="110" t="s">
        <v>26</v>
      </c>
      <c r="B71" s="107">
        <v>1246</v>
      </c>
      <c r="C71" s="90">
        <v>1642</v>
      </c>
      <c r="D71" s="90">
        <v>1150</v>
      </c>
      <c r="E71" s="90">
        <v>1036</v>
      </c>
      <c r="F71" s="90">
        <v>917</v>
      </c>
      <c r="G71" s="90">
        <v>939</v>
      </c>
      <c r="H71" s="90">
        <v>882</v>
      </c>
      <c r="I71" s="90">
        <v>1038</v>
      </c>
      <c r="J71" s="90">
        <v>1131</v>
      </c>
      <c r="K71" s="90">
        <v>781</v>
      </c>
      <c r="L71" s="90">
        <v>699</v>
      </c>
      <c r="M71" s="90">
        <v>717</v>
      </c>
      <c r="N71" s="90">
        <v>538</v>
      </c>
      <c r="O71" s="90">
        <v>680</v>
      </c>
      <c r="P71" s="90">
        <v>812</v>
      </c>
      <c r="Q71" s="90">
        <v>602</v>
      </c>
      <c r="R71" s="90">
        <v>595</v>
      </c>
      <c r="S71" s="90">
        <v>582</v>
      </c>
      <c r="T71" s="90">
        <v>536</v>
      </c>
      <c r="U71" s="90">
        <v>674</v>
      </c>
      <c r="V71" s="90">
        <v>712</v>
      </c>
      <c r="W71" s="90">
        <v>591</v>
      </c>
      <c r="X71" s="90">
        <v>549</v>
      </c>
      <c r="Y71" s="90">
        <v>720</v>
      </c>
      <c r="Z71" s="90">
        <v>481</v>
      </c>
      <c r="AA71" s="90">
        <v>475</v>
      </c>
      <c r="AB71" s="90">
        <v>732</v>
      </c>
      <c r="AC71" s="90">
        <v>588</v>
      </c>
      <c r="AD71" s="90">
        <v>486</v>
      </c>
      <c r="AE71" s="90">
        <v>447</v>
      </c>
      <c r="AF71" s="90">
        <v>534</v>
      </c>
      <c r="AG71" s="90">
        <v>431</v>
      </c>
      <c r="AH71" s="90">
        <v>541</v>
      </c>
      <c r="AI71" s="90">
        <v>538</v>
      </c>
      <c r="AJ71" s="90">
        <v>479</v>
      </c>
      <c r="AK71" s="90">
        <v>531</v>
      </c>
      <c r="AL71" s="90">
        <v>694</v>
      </c>
      <c r="AM71" s="90">
        <v>788</v>
      </c>
      <c r="AN71" s="90">
        <v>841</v>
      </c>
      <c r="AO71" s="90">
        <v>680</v>
      </c>
      <c r="AP71" s="90">
        <v>869</v>
      </c>
      <c r="AQ71" s="90">
        <v>944</v>
      </c>
      <c r="AR71" s="90">
        <v>962</v>
      </c>
      <c r="AS71" s="90">
        <v>1008</v>
      </c>
      <c r="AT71" s="90">
        <v>692</v>
      </c>
      <c r="AU71" s="90">
        <v>670</v>
      </c>
      <c r="AV71" s="90">
        <v>893</v>
      </c>
      <c r="AW71" s="90">
        <v>741</v>
      </c>
      <c r="AX71" s="90">
        <v>789</v>
      </c>
      <c r="AY71" s="89">
        <v>929</v>
      </c>
      <c r="AZ71" s="89">
        <v>882</v>
      </c>
      <c r="BA71" s="89">
        <v>1007</v>
      </c>
      <c r="BB71" s="25" t="s">
        <v>48</v>
      </c>
      <c r="BC71" s="27">
        <f t="shared" si="1"/>
        <v>39421</v>
      </c>
    </row>
    <row r="72" spans="1:55" ht="15">
      <c r="A72" s="110" t="s">
        <v>27</v>
      </c>
      <c r="B72" s="107">
        <v>691</v>
      </c>
      <c r="C72" s="90">
        <v>710</v>
      </c>
      <c r="D72" s="90">
        <v>638</v>
      </c>
      <c r="E72" s="90">
        <v>662</v>
      </c>
      <c r="F72" s="90">
        <v>609</v>
      </c>
      <c r="G72" s="90">
        <v>442</v>
      </c>
      <c r="H72" s="90">
        <v>617</v>
      </c>
      <c r="I72" s="90">
        <v>627</v>
      </c>
      <c r="J72" s="90">
        <v>593</v>
      </c>
      <c r="K72" s="90">
        <v>723</v>
      </c>
      <c r="L72" s="90">
        <v>565</v>
      </c>
      <c r="M72" s="90">
        <v>699</v>
      </c>
      <c r="N72" s="90">
        <v>575</v>
      </c>
      <c r="O72" s="90">
        <v>557</v>
      </c>
      <c r="P72" s="90">
        <v>588</v>
      </c>
      <c r="Q72" s="90">
        <v>448</v>
      </c>
      <c r="R72" s="90">
        <v>449</v>
      </c>
      <c r="S72" s="90">
        <v>293</v>
      </c>
      <c r="T72" s="90">
        <v>466</v>
      </c>
      <c r="U72" s="90">
        <v>566</v>
      </c>
      <c r="V72" s="90">
        <v>466</v>
      </c>
      <c r="W72" s="90">
        <v>393</v>
      </c>
      <c r="X72" s="90">
        <v>433</v>
      </c>
      <c r="Y72" s="90">
        <v>443</v>
      </c>
      <c r="Z72" s="90">
        <v>462</v>
      </c>
      <c r="AA72" s="90">
        <v>425</v>
      </c>
      <c r="AB72" s="90">
        <v>318</v>
      </c>
      <c r="AC72" s="90">
        <v>364</v>
      </c>
      <c r="AD72" s="90">
        <v>338</v>
      </c>
      <c r="AE72" s="90">
        <v>305</v>
      </c>
      <c r="AF72" s="90">
        <v>423</v>
      </c>
      <c r="AG72" s="90">
        <v>581</v>
      </c>
      <c r="AH72" s="90">
        <v>710</v>
      </c>
      <c r="AI72" s="90">
        <v>709</v>
      </c>
      <c r="AJ72" s="90">
        <v>631</v>
      </c>
      <c r="AK72" s="90">
        <v>621</v>
      </c>
      <c r="AL72" s="90">
        <v>761</v>
      </c>
      <c r="AM72" s="90">
        <v>704</v>
      </c>
      <c r="AN72" s="90">
        <v>650</v>
      </c>
      <c r="AO72" s="90">
        <v>573</v>
      </c>
      <c r="AP72" s="90">
        <v>605</v>
      </c>
      <c r="AQ72" s="90">
        <v>700</v>
      </c>
      <c r="AR72" s="90">
        <v>704</v>
      </c>
      <c r="AS72" s="90">
        <v>639</v>
      </c>
      <c r="AT72" s="90">
        <v>602</v>
      </c>
      <c r="AU72" s="90">
        <v>752</v>
      </c>
      <c r="AV72" s="90">
        <v>747</v>
      </c>
      <c r="AW72" s="90">
        <v>745</v>
      </c>
      <c r="AX72" s="90">
        <v>679</v>
      </c>
      <c r="AY72" s="89">
        <v>598</v>
      </c>
      <c r="AZ72" s="89">
        <v>674</v>
      </c>
      <c r="BA72" s="89">
        <v>495</v>
      </c>
      <c r="BB72" s="25" t="s">
        <v>48</v>
      </c>
      <c r="BC72" s="27">
        <f t="shared" si="1"/>
        <v>29768</v>
      </c>
    </row>
    <row r="73" spans="1:55" ht="15">
      <c r="A73" s="110" t="s">
        <v>28</v>
      </c>
      <c r="B73" s="107">
        <v>1086</v>
      </c>
      <c r="C73" s="90">
        <v>1299</v>
      </c>
      <c r="D73" s="90">
        <v>949</v>
      </c>
      <c r="E73" s="90">
        <v>1039</v>
      </c>
      <c r="F73" s="90">
        <v>986</v>
      </c>
      <c r="G73" s="90">
        <v>947</v>
      </c>
      <c r="H73" s="90">
        <v>1008</v>
      </c>
      <c r="I73" s="90">
        <v>1078</v>
      </c>
      <c r="J73" s="90">
        <v>973</v>
      </c>
      <c r="K73" s="90">
        <v>1054</v>
      </c>
      <c r="L73" s="90">
        <v>1057</v>
      </c>
      <c r="M73" s="90">
        <v>828</v>
      </c>
      <c r="N73" s="90">
        <v>784</v>
      </c>
      <c r="O73" s="90">
        <v>892</v>
      </c>
      <c r="P73" s="90">
        <v>976</v>
      </c>
      <c r="Q73" s="90">
        <v>822</v>
      </c>
      <c r="R73" s="90">
        <v>778</v>
      </c>
      <c r="S73" s="90">
        <v>808</v>
      </c>
      <c r="T73" s="90">
        <v>732</v>
      </c>
      <c r="U73" s="90">
        <v>821</v>
      </c>
      <c r="V73" s="90">
        <v>815</v>
      </c>
      <c r="W73" s="90">
        <v>670</v>
      </c>
      <c r="X73" s="90">
        <v>778</v>
      </c>
      <c r="Y73" s="90">
        <v>894</v>
      </c>
      <c r="Z73" s="90">
        <v>850</v>
      </c>
      <c r="AA73" s="90">
        <v>821</v>
      </c>
      <c r="AB73" s="90">
        <v>693</v>
      </c>
      <c r="AC73" s="90">
        <v>768</v>
      </c>
      <c r="AD73" s="90">
        <v>737</v>
      </c>
      <c r="AE73" s="90">
        <v>620</v>
      </c>
      <c r="AF73" s="90">
        <v>680</v>
      </c>
      <c r="AG73" s="90">
        <v>829</v>
      </c>
      <c r="AH73" s="90">
        <v>802</v>
      </c>
      <c r="AI73" s="90">
        <v>862</v>
      </c>
      <c r="AJ73" s="90">
        <v>910</v>
      </c>
      <c r="AK73" s="90">
        <v>905</v>
      </c>
      <c r="AL73" s="90">
        <v>1163</v>
      </c>
      <c r="AM73" s="90">
        <v>1167</v>
      </c>
      <c r="AN73" s="90">
        <v>1062</v>
      </c>
      <c r="AO73" s="90">
        <v>927</v>
      </c>
      <c r="AP73" s="90">
        <v>932</v>
      </c>
      <c r="AQ73" s="90">
        <v>1153</v>
      </c>
      <c r="AR73" s="90">
        <v>1170</v>
      </c>
      <c r="AS73" s="90">
        <v>1004</v>
      </c>
      <c r="AT73" s="90">
        <v>1072</v>
      </c>
      <c r="AU73" s="90">
        <v>1150</v>
      </c>
      <c r="AV73" s="90">
        <v>1068</v>
      </c>
      <c r="AW73" s="90">
        <v>925</v>
      </c>
      <c r="AX73" s="90">
        <v>884</v>
      </c>
      <c r="AY73" s="89">
        <v>829</v>
      </c>
      <c r="AZ73" s="89">
        <v>824</v>
      </c>
      <c r="BA73" s="89">
        <v>725</v>
      </c>
      <c r="BB73" s="25" t="s">
        <v>48</v>
      </c>
      <c r="BC73" s="27">
        <f t="shared" si="1"/>
        <v>47606</v>
      </c>
    </row>
    <row r="74" spans="1:55" ht="15">
      <c r="A74" s="110" t="s">
        <v>29</v>
      </c>
      <c r="B74" s="107">
        <v>400</v>
      </c>
      <c r="C74" s="90">
        <v>533</v>
      </c>
      <c r="D74" s="90">
        <v>538</v>
      </c>
      <c r="E74" s="90">
        <v>536</v>
      </c>
      <c r="F74" s="90">
        <v>369</v>
      </c>
      <c r="G74" s="90">
        <v>276</v>
      </c>
      <c r="H74" s="90">
        <v>301</v>
      </c>
      <c r="I74" s="90">
        <v>328</v>
      </c>
      <c r="J74" s="90">
        <v>251</v>
      </c>
      <c r="K74" s="90">
        <v>257</v>
      </c>
      <c r="L74" s="90">
        <v>241</v>
      </c>
      <c r="M74" s="90">
        <v>148</v>
      </c>
      <c r="N74" s="90">
        <v>258</v>
      </c>
      <c r="O74" s="90">
        <v>206</v>
      </c>
      <c r="P74" s="90">
        <v>210</v>
      </c>
      <c r="Q74" s="90">
        <v>135</v>
      </c>
      <c r="R74" s="90">
        <v>99</v>
      </c>
      <c r="S74" s="90">
        <v>159</v>
      </c>
      <c r="T74" s="90">
        <v>175</v>
      </c>
      <c r="U74" s="90">
        <v>115</v>
      </c>
      <c r="V74" s="90">
        <v>148</v>
      </c>
      <c r="W74" s="90">
        <v>115</v>
      </c>
      <c r="X74" s="90">
        <v>160</v>
      </c>
      <c r="Y74" s="90">
        <v>186</v>
      </c>
      <c r="Z74" s="90">
        <v>171</v>
      </c>
      <c r="AA74" s="90">
        <v>157</v>
      </c>
      <c r="AB74" s="90">
        <v>177</v>
      </c>
      <c r="AC74" s="90">
        <v>128</v>
      </c>
      <c r="AD74" s="90">
        <v>146</v>
      </c>
      <c r="AE74" s="90">
        <v>100</v>
      </c>
      <c r="AF74" s="90">
        <v>198</v>
      </c>
      <c r="AG74" s="90">
        <v>153</v>
      </c>
      <c r="AH74" s="90">
        <v>159</v>
      </c>
      <c r="AI74" s="90">
        <v>161</v>
      </c>
      <c r="AJ74" s="90">
        <v>171</v>
      </c>
      <c r="AK74" s="90">
        <v>189</v>
      </c>
      <c r="AL74" s="90">
        <v>196</v>
      </c>
      <c r="AM74" s="90">
        <v>215</v>
      </c>
      <c r="AN74" s="90">
        <v>183</v>
      </c>
      <c r="AO74" s="90">
        <v>194</v>
      </c>
      <c r="AP74" s="90">
        <v>200</v>
      </c>
      <c r="AQ74" s="90">
        <v>196</v>
      </c>
      <c r="AR74" s="90">
        <v>236</v>
      </c>
      <c r="AS74" s="90">
        <v>210</v>
      </c>
      <c r="AT74" s="90">
        <v>201</v>
      </c>
      <c r="AU74" s="90">
        <v>254</v>
      </c>
      <c r="AV74" s="90">
        <v>392</v>
      </c>
      <c r="AW74" s="90">
        <v>319</v>
      </c>
      <c r="AX74" s="90">
        <v>282</v>
      </c>
      <c r="AY74" s="89">
        <v>259</v>
      </c>
      <c r="AZ74" s="89">
        <v>261</v>
      </c>
      <c r="BA74" s="89">
        <v>274</v>
      </c>
      <c r="BB74" s="25" t="s">
        <v>48</v>
      </c>
      <c r="BC74" s="27">
        <f t="shared" si="1"/>
        <v>11926</v>
      </c>
    </row>
    <row r="75" spans="1:55" ht="15">
      <c r="A75" s="110" t="s">
        <v>30</v>
      </c>
      <c r="B75" s="107">
        <v>777</v>
      </c>
      <c r="C75" s="90">
        <v>859</v>
      </c>
      <c r="D75" s="90">
        <v>856</v>
      </c>
      <c r="E75" s="90">
        <v>891</v>
      </c>
      <c r="F75" s="90">
        <v>967</v>
      </c>
      <c r="G75" s="90">
        <v>926</v>
      </c>
      <c r="H75" s="90">
        <v>908</v>
      </c>
      <c r="I75" s="90">
        <v>1011</v>
      </c>
      <c r="J75" s="90">
        <v>1109</v>
      </c>
      <c r="K75" s="90">
        <v>1203</v>
      </c>
      <c r="L75" s="90">
        <v>1011</v>
      </c>
      <c r="M75" s="90">
        <v>923</v>
      </c>
      <c r="N75" s="90">
        <v>840</v>
      </c>
      <c r="O75" s="90">
        <v>868</v>
      </c>
      <c r="P75" s="90">
        <v>954</v>
      </c>
      <c r="Q75" s="90">
        <v>855</v>
      </c>
      <c r="R75" s="90">
        <v>883</v>
      </c>
      <c r="S75" s="90">
        <v>810</v>
      </c>
      <c r="T75" s="90">
        <v>756</v>
      </c>
      <c r="U75" s="90">
        <v>1004</v>
      </c>
      <c r="V75" s="90">
        <v>951</v>
      </c>
      <c r="W75" s="90">
        <v>820</v>
      </c>
      <c r="X75" s="90">
        <v>867</v>
      </c>
      <c r="Y75" s="90">
        <v>987</v>
      </c>
      <c r="Z75" s="90">
        <v>971</v>
      </c>
      <c r="AA75" s="90">
        <v>941</v>
      </c>
      <c r="AB75" s="90">
        <v>784</v>
      </c>
      <c r="AC75" s="90">
        <v>818</v>
      </c>
      <c r="AD75" s="90">
        <v>847</v>
      </c>
      <c r="AE75" s="90">
        <v>694</v>
      </c>
      <c r="AF75" s="90">
        <v>642</v>
      </c>
      <c r="AG75" s="90">
        <v>777</v>
      </c>
      <c r="AH75" s="90">
        <v>797</v>
      </c>
      <c r="AI75" s="90">
        <v>948</v>
      </c>
      <c r="AJ75" s="90">
        <v>1045</v>
      </c>
      <c r="AK75" s="90">
        <v>972</v>
      </c>
      <c r="AL75" s="90">
        <v>1224</v>
      </c>
      <c r="AM75" s="90">
        <v>1428</v>
      </c>
      <c r="AN75" s="90">
        <v>1155</v>
      </c>
      <c r="AO75" s="90">
        <v>1190</v>
      </c>
      <c r="AP75" s="90">
        <v>1161</v>
      </c>
      <c r="AQ75" s="90">
        <v>1163</v>
      </c>
      <c r="AR75" s="90">
        <v>1284</v>
      </c>
      <c r="AS75" s="90">
        <v>1065</v>
      </c>
      <c r="AT75" s="90">
        <v>1203</v>
      </c>
      <c r="AU75" s="90">
        <v>1120</v>
      </c>
      <c r="AV75" s="90">
        <v>1265</v>
      </c>
      <c r="AW75" s="90">
        <v>1144</v>
      </c>
      <c r="AX75" s="90">
        <v>1103</v>
      </c>
      <c r="AY75" s="89">
        <v>1146</v>
      </c>
      <c r="AZ75" s="89">
        <v>1155</v>
      </c>
      <c r="BA75" s="89">
        <v>978</v>
      </c>
      <c r="BB75" s="25" t="s">
        <v>48</v>
      </c>
      <c r="BC75" s="27">
        <f t="shared" si="1"/>
        <v>51056</v>
      </c>
    </row>
    <row r="76" spans="1:55" ht="15">
      <c r="A76" s="110" t="s">
        <v>31</v>
      </c>
      <c r="B76" s="107">
        <v>108</v>
      </c>
      <c r="C76" s="90">
        <v>140</v>
      </c>
      <c r="D76" s="90">
        <v>150</v>
      </c>
      <c r="E76" s="90">
        <v>171</v>
      </c>
      <c r="F76" s="90">
        <v>139</v>
      </c>
      <c r="G76" s="90">
        <v>125</v>
      </c>
      <c r="H76" s="90">
        <v>172</v>
      </c>
      <c r="I76" s="90">
        <v>173</v>
      </c>
      <c r="J76" s="90">
        <v>157</v>
      </c>
      <c r="K76" s="90">
        <v>180</v>
      </c>
      <c r="L76" s="90">
        <v>184</v>
      </c>
      <c r="M76" s="90">
        <v>145</v>
      </c>
      <c r="N76" s="90">
        <v>154</v>
      </c>
      <c r="O76" s="90">
        <v>179</v>
      </c>
      <c r="P76" s="90">
        <v>153</v>
      </c>
      <c r="Q76" s="90">
        <v>121</v>
      </c>
      <c r="R76" s="90">
        <v>136</v>
      </c>
      <c r="S76" s="90">
        <v>114</v>
      </c>
      <c r="T76" s="90">
        <v>93</v>
      </c>
      <c r="U76" s="90">
        <v>99</v>
      </c>
      <c r="V76" s="90">
        <v>105</v>
      </c>
      <c r="W76" s="90">
        <v>101</v>
      </c>
      <c r="X76" s="90">
        <v>118</v>
      </c>
      <c r="Y76" s="90">
        <v>139</v>
      </c>
      <c r="Z76" s="90">
        <v>121</v>
      </c>
      <c r="AA76" s="90">
        <v>137</v>
      </c>
      <c r="AB76" s="90">
        <v>114</v>
      </c>
      <c r="AC76" s="90">
        <v>74</v>
      </c>
      <c r="AD76" s="90">
        <v>101</v>
      </c>
      <c r="AE76" s="90">
        <v>67</v>
      </c>
      <c r="AF76" s="90">
        <v>96</v>
      </c>
      <c r="AG76" s="90">
        <v>105</v>
      </c>
      <c r="AH76" s="90">
        <v>89</v>
      </c>
      <c r="AI76" s="90">
        <v>100</v>
      </c>
      <c r="AJ76" s="90">
        <v>102</v>
      </c>
      <c r="AK76" s="90">
        <v>165</v>
      </c>
      <c r="AL76" s="90">
        <v>197</v>
      </c>
      <c r="AM76" s="90">
        <v>190</v>
      </c>
      <c r="AN76" s="90">
        <v>206</v>
      </c>
      <c r="AO76" s="90">
        <v>187</v>
      </c>
      <c r="AP76" s="90">
        <v>194</v>
      </c>
      <c r="AQ76" s="90">
        <v>222</v>
      </c>
      <c r="AR76" s="90">
        <v>195</v>
      </c>
      <c r="AS76" s="90">
        <v>169</v>
      </c>
      <c r="AT76" s="90">
        <v>156</v>
      </c>
      <c r="AU76" s="90">
        <v>165</v>
      </c>
      <c r="AV76" s="90">
        <v>195</v>
      </c>
      <c r="AW76" s="90">
        <v>146</v>
      </c>
      <c r="AX76" s="90">
        <v>174</v>
      </c>
      <c r="AY76" s="89">
        <v>184</v>
      </c>
      <c r="AZ76" s="89">
        <v>73</v>
      </c>
      <c r="BA76" s="89">
        <v>130</v>
      </c>
      <c r="BB76" s="25" t="s">
        <v>48</v>
      </c>
      <c r="BC76" s="27">
        <f t="shared" si="1"/>
        <v>7410</v>
      </c>
    </row>
    <row r="77" spans="1:55" ht="15">
      <c r="A77" s="110" t="s">
        <v>32</v>
      </c>
      <c r="B77" s="107">
        <v>197</v>
      </c>
      <c r="C77" s="90">
        <v>294</v>
      </c>
      <c r="D77" s="90">
        <v>268</v>
      </c>
      <c r="E77" s="90">
        <v>245</v>
      </c>
      <c r="F77" s="90">
        <v>235</v>
      </c>
      <c r="G77" s="90">
        <v>281</v>
      </c>
      <c r="H77" s="90">
        <v>283</v>
      </c>
      <c r="I77" s="90">
        <v>197</v>
      </c>
      <c r="J77" s="90">
        <v>286</v>
      </c>
      <c r="K77" s="90">
        <v>197</v>
      </c>
      <c r="L77" s="90">
        <v>300</v>
      </c>
      <c r="M77" s="90">
        <v>208</v>
      </c>
      <c r="N77" s="90">
        <v>232</v>
      </c>
      <c r="O77" s="90">
        <v>201</v>
      </c>
      <c r="P77" s="90">
        <v>263</v>
      </c>
      <c r="Q77" s="90">
        <v>237</v>
      </c>
      <c r="R77" s="90">
        <v>237</v>
      </c>
      <c r="S77" s="90">
        <v>236</v>
      </c>
      <c r="T77" s="90">
        <v>179</v>
      </c>
      <c r="U77" s="90">
        <v>174</v>
      </c>
      <c r="V77" s="90">
        <v>141</v>
      </c>
      <c r="W77" s="90">
        <v>160</v>
      </c>
      <c r="X77" s="90">
        <v>197</v>
      </c>
      <c r="Y77" s="90">
        <v>145</v>
      </c>
      <c r="Z77" s="90">
        <v>163</v>
      </c>
      <c r="AA77" s="90">
        <v>198</v>
      </c>
      <c r="AB77" s="90">
        <v>167</v>
      </c>
      <c r="AC77" s="90">
        <v>198</v>
      </c>
      <c r="AD77" s="90">
        <v>142</v>
      </c>
      <c r="AE77" s="90">
        <v>166</v>
      </c>
      <c r="AF77" s="90">
        <v>145</v>
      </c>
      <c r="AG77" s="90">
        <v>257</v>
      </c>
      <c r="AH77" s="90">
        <v>208</v>
      </c>
      <c r="AI77" s="90">
        <v>227</v>
      </c>
      <c r="AJ77" s="90">
        <v>258</v>
      </c>
      <c r="AK77" s="90">
        <v>328</v>
      </c>
      <c r="AL77" s="90">
        <v>340</v>
      </c>
      <c r="AM77" s="90">
        <v>472</v>
      </c>
      <c r="AN77" s="90">
        <v>402</v>
      </c>
      <c r="AO77" s="90">
        <v>282</v>
      </c>
      <c r="AP77" s="90">
        <v>262</v>
      </c>
      <c r="AQ77" s="90">
        <v>246</v>
      </c>
      <c r="AR77" s="90">
        <v>400</v>
      </c>
      <c r="AS77" s="90">
        <v>291</v>
      </c>
      <c r="AT77" s="90">
        <v>302</v>
      </c>
      <c r="AU77" s="90">
        <v>312</v>
      </c>
      <c r="AV77" s="90">
        <v>264</v>
      </c>
      <c r="AW77" s="90">
        <v>277</v>
      </c>
      <c r="AX77" s="90">
        <v>222</v>
      </c>
      <c r="AY77" s="89">
        <v>222</v>
      </c>
      <c r="AZ77" s="89">
        <v>252</v>
      </c>
      <c r="BA77" s="89">
        <v>69</v>
      </c>
      <c r="BB77" s="25" t="s">
        <v>48</v>
      </c>
      <c r="BC77" s="27">
        <f t="shared" si="1"/>
        <v>12465</v>
      </c>
    </row>
    <row r="78" spans="1:55" ht="15">
      <c r="A78" s="110" t="s">
        <v>33</v>
      </c>
      <c r="B78" s="107">
        <v>65</v>
      </c>
      <c r="C78" s="90">
        <v>138</v>
      </c>
      <c r="D78" s="90">
        <v>80</v>
      </c>
      <c r="E78" s="90">
        <v>105</v>
      </c>
      <c r="F78" s="90">
        <v>158</v>
      </c>
      <c r="G78" s="90">
        <v>77</v>
      </c>
      <c r="H78" s="90">
        <v>112</v>
      </c>
      <c r="I78" s="90">
        <v>137</v>
      </c>
      <c r="J78" s="90">
        <v>142</v>
      </c>
      <c r="K78" s="90">
        <v>156</v>
      </c>
      <c r="L78" s="90">
        <v>168</v>
      </c>
      <c r="M78" s="90">
        <v>109</v>
      </c>
      <c r="N78" s="90">
        <v>84</v>
      </c>
      <c r="O78" s="90">
        <v>145</v>
      </c>
      <c r="P78" s="90">
        <v>126</v>
      </c>
      <c r="Q78" s="90">
        <v>100</v>
      </c>
      <c r="R78" s="90">
        <v>88</v>
      </c>
      <c r="S78" s="90">
        <v>85</v>
      </c>
      <c r="T78" s="90">
        <v>107</v>
      </c>
      <c r="U78" s="90">
        <v>96</v>
      </c>
      <c r="V78" s="90">
        <v>98</v>
      </c>
      <c r="W78" s="90">
        <v>64</v>
      </c>
      <c r="X78" s="90">
        <v>100</v>
      </c>
      <c r="Y78" s="90">
        <v>92</v>
      </c>
      <c r="Z78" s="90">
        <v>118</v>
      </c>
      <c r="AA78" s="90">
        <v>71</v>
      </c>
      <c r="AB78" s="90">
        <v>64</v>
      </c>
      <c r="AC78" s="90">
        <v>76</v>
      </c>
      <c r="AD78" s="90">
        <v>79</v>
      </c>
      <c r="AE78" s="90">
        <v>65</v>
      </c>
      <c r="AF78" s="90">
        <v>59</v>
      </c>
      <c r="AG78" s="90">
        <v>131</v>
      </c>
      <c r="AH78" s="90">
        <v>163</v>
      </c>
      <c r="AI78" s="90">
        <v>139</v>
      </c>
      <c r="AJ78" s="90">
        <v>146</v>
      </c>
      <c r="AK78" s="90">
        <v>115</v>
      </c>
      <c r="AL78" s="90">
        <v>220</v>
      </c>
      <c r="AM78" s="90">
        <v>225</v>
      </c>
      <c r="AN78" s="90">
        <v>214</v>
      </c>
      <c r="AO78" s="90">
        <v>122</v>
      </c>
      <c r="AP78" s="90">
        <v>250</v>
      </c>
      <c r="AQ78" s="90">
        <v>153</v>
      </c>
      <c r="AR78" s="90">
        <v>198</v>
      </c>
      <c r="AS78" s="90">
        <v>395</v>
      </c>
      <c r="AT78" s="90">
        <v>181</v>
      </c>
      <c r="AU78" s="90">
        <v>93</v>
      </c>
      <c r="AV78" s="90">
        <v>193</v>
      </c>
      <c r="AW78" s="90">
        <v>124</v>
      </c>
      <c r="AX78" s="89">
        <v>195</v>
      </c>
      <c r="AY78" s="89">
        <v>109</v>
      </c>
      <c r="AZ78" s="89">
        <v>174</v>
      </c>
      <c r="BA78" s="89">
        <v>69</v>
      </c>
      <c r="BB78" s="25" t="s">
        <v>48</v>
      </c>
      <c r="BC78" s="27">
        <f t="shared" si="1"/>
        <v>6773</v>
      </c>
    </row>
    <row r="79" spans="1:55" ht="15.75" thickBot="1">
      <c r="A79" s="118" t="s">
        <v>34</v>
      </c>
      <c r="B79" s="111">
        <v>452</v>
      </c>
      <c r="C79" s="112">
        <v>338</v>
      </c>
      <c r="D79" s="112">
        <v>447</v>
      </c>
      <c r="E79" s="112">
        <v>471</v>
      </c>
      <c r="F79" s="112">
        <v>563</v>
      </c>
      <c r="G79" s="112">
        <v>251</v>
      </c>
      <c r="H79" s="112">
        <v>462</v>
      </c>
      <c r="I79" s="112">
        <v>325</v>
      </c>
      <c r="J79" s="112">
        <v>518</v>
      </c>
      <c r="K79" s="112">
        <v>475</v>
      </c>
      <c r="L79" s="112">
        <v>518</v>
      </c>
      <c r="M79" s="112">
        <v>489</v>
      </c>
      <c r="N79" s="112">
        <v>341</v>
      </c>
      <c r="O79" s="112">
        <v>365</v>
      </c>
      <c r="P79" s="112">
        <v>421</v>
      </c>
      <c r="Q79" s="112">
        <v>246</v>
      </c>
      <c r="R79" s="112">
        <v>259</v>
      </c>
      <c r="S79" s="112">
        <v>207</v>
      </c>
      <c r="T79" s="112">
        <v>173</v>
      </c>
      <c r="U79" s="112">
        <v>261</v>
      </c>
      <c r="V79" s="112">
        <v>170</v>
      </c>
      <c r="W79" s="112">
        <v>177</v>
      </c>
      <c r="X79" s="112">
        <v>219</v>
      </c>
      <c r="Y79" s="112">
        <v>261</v>
      </c>
      <c r="Z79" s="112">
        <v>262</v>
      </c>
      <c r="AA79" s="112">
        <v>274</v>
      </c>
      <c r="AB79" s="112">
        <v>276</v>
      </c>
      <c r="AC79" s="112">
        <v>285</v>
      </c>
      <c r="AD79" s="112">
        <v>324</v>
      </c>
      <c r="AE79" s="112">
        <v>363</v>
      </c>
      <c r="AF79" s="112">
        <v>262</v>
      </c>
      <c r="AG79" s="112">
        <v>227</v>
      </c>
      <c r="AH79" s="112">
        <v>240</v>
      </c>
      <c r="AI79" s="112">
        <v>554</v>
      </c>
      <c r="AJ79" s="112">
        <v>597</v>
      </c>
      <c r="AK79" s="112">
        <v>705</v>
      </c>
      <c r="AL79" s="112">
        <v>566</v>
      </c>
      <c r="AM79" s="112">
        <v>718</v>
      </c>
      <c r="AN79" s="112">
        <v>663</v>
      </c>
      <c r="AO79" s="112">
        <v>694</v>
      </c>
      <c r="AP79" s="112">
        <v>470</v>
      </c>
      <c r="AQ79" s="112">
        <v>609</v>
      </c>
      <c r="AR79" s="112">
        <v>287</v>
      </c>
      <c r="AS79" s="112">
        <v>476</v>
      </c>
      <c r="AT79" s="112">
        <v>339</v>
      </c>
      <c r="AU79" s="112">
        <v>437</v>
      </c>
      <c r="AV79" s="112">
        <v>322</v>
      </c>
      <c r="AW79" s="112">
        <v>286</v>
      </c>
      <c r="AX79" s="112">
        <v>190</v>
      </c>
      <c r="AY79" s="112">
        <v>103</v>
      </c>
      <c r="AZ79" s="113">
        <v>146</v>
      </c>
      <c r="BA79" s="113">
        <v>110</v>
      </c>
      <c r="BB79" s="113" t="s">
        <v>48</v>
      </c>
      <c r="BC79" s="114">
        <f t="shared" si="1"/>
        <v>19194</v>
      </c>
    </row>
    <row r="80" spans="1:55" ht="15.75" thickBot="1">
      <c r="A80" s="119" t="s">
        <v>35</v>
      </c>
      <c r="B80" s="81">
        <f aca="true" t="shared" si="2" ref="B80:AG80">SUM(B52:B79)</f>
        <v>20511</v>
      </c>
      <c r="C80" s="82">
        <f t="shared" si="2"/>
        <v>22385</v>
      </c>
      <c r="D80" s="82">
        <f t="shared" si="2"/>
        <v>20542</v>
      </c>
      <c r="E80" s="82">
        <f t="shared" si="2"/>
        <v>21299</v>
      </c>
      <c r="F80" s="82">
        <f t="shared" si="2"/>
        <v>20359</v>
      </c>
      <c r="G80" s="82">
        <f t="shared" si="2"/>
        <v>18048</v>
      </c>
      <c r="H80" s="82">
        <f t="shared" si="2"/>
        <v>19532</v>
      </c>
      <c r="I80" s="82">
        <f t="shared" si="2"/>
        <v>21390</v>
      </c>
      <c r="J80" s="82">
        <f t="shared" si="2"/>
        <v>21779</v>
      </c>
      <c r="K80" s="82">
        <f t="shared" si="2"/>
        <v>22108</v>
      </c>
      <c r="L80" s="82">
        <f t="shared" si="2"/>
        <v>21940</v>
      </c>
      <c r="M80" s="82">
        <f t="shared" si="2"/>
        <v>19931</v>
      </c>
      <c r="N80" s="82">
        <f t="shared" si="2"/>
        <v>17481</v>
      </c>
      <c r="O80" s="82">
        <f t="shared" si="2"/>
        <v>19595</v>
      </c>
      <c r="P80" s="82">
        <f t="shared" si="2"/>
        <v>19898</v>
      </c>
      <c r="Q80" s="82">
        <f t="shared" si="2"/>
        <v>17745</v>
      </c>
      <c r="R80" s="82">
        <f t="shared" si="2"/>
        <v>17056</v>
      </c>
      <c r="S80" s="82">
        <f t="shared" si="2"/>
        <v>16193</v>
      </c>
      <c r="T80" s="82">
        <f t="shared" si="2"/>
        <v>16165</v>
      </c>
      <c r="U80" s="82">
        <f t="shared" si="2"/>
        <v>17842</v>
      </c>
      <c r="V80" s="82">
        <f t="shared" si="2"/>
        <v>17610</v>
      </c>
      <c r="W80" s="82">
        <f t="shared" si="2"/>
        <v>14191</v>
      </c>
      <c r="X80" s="82">
        <f t="shared" si="2"/>
        <v>16257</v>
      </c>
      <c r="Y80" s="82">
        <f t="shared" si="2"/>
        <v>17005</v>
      </c>
      <c r="Z80" s="82">
        <f t="shared" si="2"/>
        <v>16070</v>
      </c>
      <c r="AA80" s="82">
        <f t="shared" si="2"/>
        <v>15740</v>
      </c>
      <c r="AB80" s="82">
        <f t="shared" si="2"/>
        <v>15301</v>
      </c>
      <c r="AC80" s="82">
        <f t="shared" si="2"/>
        <v>14426</v>
      </c>
      <c r="AD80" s="82">
        <f t="shared" si="2"/>
        <v>14674</v>
      </c>
      <c r="AE80" s="82">
        <f t="shared" si="2"/>
        <v>13477</v>
      </c>
      <c r="AF80" s="82">
        <f t="shared" si="2"/>
        <v>14664</v>
      </c>
      <c r="AG80" s="82">
        <f t="shared" si="2"/>
        <v>16709</v>
      </c>
      <c r="AH80" s="82">
        <f aca="true" t="shared" si="3" ref="AH80:BB80">SUM(AH52:AH79)</f>
        <v>19479</v>
      </c>
      <c r="AI80" s="82">
        <f t="shared" si="3"/>
        <v>23930</v>
      </c>
      <c r="AJ80" s="82">
        <f t="shared" si="3"/>
        <v>25691</v>
      </c>
      <c r="AK80" s="82">
        <f t="shared" si="3"/>
        <v>28355</v>
      </c>
      <c r="AL80" s="82">
        <f t="shared" si="3"/>
        <v>31112</v>
      </c>
      <c r="AM80" s="82">
        <f t="shared" si="3"/>
        <v>32011</v>
      </c>
      <c r="AN80" s="82">
        <f t="shared" si="3"/>
        <v>27525</v>
      </c>
      <c r="AO80" s="82">
        <f t="shared" si="3"/>
        <v>24881</v>
      </c>
      <c r="AP80" s="82">
        <f t="shared" si="3"/>
        <v>22716</v>
      </c>
      <c r="AQ80" s="82">
        <f t="shared" si="3"/>
        <v>24503</v>
      </c>
      <c r="AR80" s="82">
        <f t="shared" si="3"/>
        <v>24965</v>
      </c>
      <c r="AS80" s="82">
        <f t="shared" si="3"/>
        <v>22037</v>
      </c>
      <c r="AT80" s="82">
        <f t="shared" si="3"/>
        <v>21012</v>
      </c>
      <c r="AU80" s="82">
        <f t="shared" si="3"/>
        <v>20340</v>
      </c>
      <c r="AV80" s="82">
        <f t="shared" si="3"/>
        <v>22178</v>
      </c>
      <c r="AW80" s="82">
        <f t="shared" si="3"/>
        <v>20100</v>
      </c>
      <c r="AX80" s="82">
        <f t="shared" si="3"/>
        <v>19556</v>
      </c>
      <c r="AY80" s="82">
        <f t="shared" si="3"/>
        <v>19729</v>
      </c>
      <c r="AZ80" s="82">
        <f t="shared" si="3"/>
        <v>17284</v>
      </c>
      <c r="BA80" s="82">
        <f t="shared" si="3"/>
        <v>16416</v>
      </c>
      <c r="BB80" s="82">
        <f t="shared" si="3"/>
        <v>0</v>
      </c>
      <c r="BC80" s="83">
        <f t="shared" si="1"/>
        <v>1041743</v>
      </c>
    </row>
    <row r="81" spans="1:56" ht="15">
      <c r="A81" s="5" t="s">
        <v>54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15">
      <c r="A82" s="15" t="s">
        <v>55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" ht="15">
      <c r="A84" s="5"/>
      <c r="B84" s="2"/>
      <c r="C84" s="2"/>
      <c r="D84" s="2"/>
      <c r="E84" s="2"/>
    </row>
  </sheetData>
  <sheetProtection/>
  <mergeCells count="10">
    <mergeCell ref="BC50:BC51"/>
    <mergeCell ref="A50:A51"/>
    <mergeCell ref="H14:L14"/>
    <mergeCell ref="M14:M15"/>
    <mergeCell ref="N14:N15"/>
    <mergeCell ref="P14:P15"/>
    <mergeCell ref="A14:A15"/>
    <mergeCell ref="B14:G14"/>
    <mergeCell ref="A11:C11"/>
    <mergeCell ref="A12:C12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cp:lastPrinted>2016-04-15T14:28:30Z</cp:lastPrinted>
  <dcterms:created xsi:type="dcterms:W3CDTF">2011-01-12T17:46:54Z</dcterms:created>
  <dcterms:modified xsi:type="dcterms:W3CDTF">2016-06-27T18:39:58Z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