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690" activeTab="0"/>
  </bookViews>
  <sheets>
    <sheet name="consolidado" sheetId="1" r:id="rId1"/>
  </sheets>
  <definedNames/>
  <calcPr fullCalcOnLoad="1"/>
</workbook>
</file>

<file path=xl/sharedStrings.xml><?xml version="1.0" encoding="utf-8"?>
<sst xmlns="http://schemas.openxmlformats.org/spreadsheetml/2006/main" count="231" uniqueCount="76">
  <si>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</si>
  <si>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</si>
  <si>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</si>
  <si>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</si>
  <si>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</si>
  <si>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</si>
  <si>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</si>
  <si>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GVE</t>
  </si>
  <si>
    <t>Total</t>
  </si>
  <si>
    <t>GVE 01 - CAPITAL</t>
  </si>
  <si>
    <t>GVE 07 - SANTO ANDRÉ</t>
  </si>
  <si>
    <t>GVE 08 - MOGI DAS CRUZES</t>
  </si>
  <si>
    <t>GVE 09 - FRANCO DA ROCHA</t>
  </si>
  <si>
    <t>GVE 10 - OSASCO</t>
  </si>
  <si>
    <t>GVE 11 - ARAÇATUBA</t>
  </si>
  <si>
    <t>GVE 12 -ARARAQUARA</t>
  </si>
  <si>
    <t>GVE 13 - ASSIS</t>
  </si>
  <si>
    <t>GVE 14 - BARRETOS</t>
  </si>
  <si>
    <t>GVE 15 - BAÚRU</t>
  </si>
  <si>
    <t>GVE 16 - BOTUCATU</t>
  </si>
  <si>
    <t>GVE 17 - CAMPINAS</t>
  </si>
  <si>
    <t>GVE 18 - FRANCA</t>
  </si>
  <si>
    <t>GVE 19 - MARÍLIA</t>
  </si>
  <si>
    <t>GVE 20 -PIRACICABA</t>
  </si>
  <si>
    <t>GVE 21 - PRESIDENTE PRUDENTE</t>
  </si>
  <si>
    <t>GVE 22 - PRESIDENTE VENCESLAU</t>
  </si>
  <si>
    <t>GVE 23 - REGISTRO</t>
  </si>
  <si>
    <t>GVE 24 - RIBEIRÃO PRETO</t>
  </si>
  <si>
    <t>GVE 25 - SANTOS</t>
  </si>
  <si>
    <t xml:space="preserve">GVE 26 - SÃO JOÃO DO BOA VISTA </t>
  </si>
  <si>
    <t>GVE 27 - SÃO JOSÉ DOS CAMPOS</t>
  </si>
  <si>
    <t>GVE 28 - CARAGUATATUBA</t>
  </si>
  <si>
    <t>GVE 29 - SÃO JOSÉ DO RIO PRETO</t>
  </si>
  <si>
    <t>GVE 30 - JALES</t>
  </si>
  <si>
    <t>GVE 31 - SOROCABA</t>
  </si>
  <si>
    <t>GVE 32 - ITAPEVA</t>
  </si>
  <si>
    <t xml:space="preserve">GVE 33 - TAUBATÉ </t>
  </si>
  <si>
    <t>TOTAL</t>
  </si>
  <si>
    <t>Fonte: SIVEP_DDA</t>
  </si>
  <si>
    <t>Faixa Etária</t>
  </si>
  <si>
    <t>Plano de Tratamento</t>
  </si>
  <si>
    <t>Nº de US com MDDA implantada</t>
  </si>
  <si>
    <t>Nº de US que informou        (média)</t>
  </si>
  <si>
    <t>% US Inform</t>
  </si>
  <si>
    <t>U.S  Atend.</t>
  </si>
  <si>
    <t>% US c/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</si>
  <si>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</si>
  <si>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</si>
  <si>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</si>
  <si>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</si>
  <si>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</si>
  <si>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</si>
  <si>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</si>
  <si>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</si>
  <si>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MDDA</t>
  </si>
  <si>
    <t>&lt; 1 a</t>
  </si>
  <si>
    <t>1-4a</t>
  </si>
  <si>
    <t>5-9a</t>
  </si>
  <si>
    <t>10 e +</t>
  </si>
  <si>
    <t>Número de Casos de Doença Diarréica Aguda por GVE</t>
  </si>
  <si>
    <t>Município</t>
  </si>
  <si>
    <t>Semana Epidemiológica</t>
  </si>
  <si>
    <t>ANO: 2012</t>
  </si>
  <si>
    <t>MDDA POR GVE - Estado de São Paulo, Ano 2012</t>
  </si>
  <si>
    <t>Planilha 1 - MDDA: Casos de diarréia por faixa etária, plano de tratamento e outras variáveis, por GVE, Estado de São Paulo, 2012</t>
  </si>
  <si>
    <t>Planilha 2 - MDDA: Distribuição de casos de diarréia por GVE e semana epidemiológica,  2012</t>
  </si>
  <si>
    <t>Planilha 3 - MDDA: Número de Surtos de Diarréia por semana epidemiológica, por  GVE , 2012</t>
  </si>
  <si>
    <t>-</t>
  </si>
  <si>
    <t>Nº de Surtos Detectados</t>
  </si>
  <si>
    <t>Nº de Surtos Investigados</t>
  </si>
  <si>
    <t>% Surtos Investigados</t>
  </si>
  <si>
    <t>Nº Surtos com Amostras Coletadas</t>
  </si>
  <si>
    <t>GVE 15 - BAURU</t>
  </si>
  <si>
    <t>GVE 22 - REGISTRO</t>
  </si>
  <si>
    <t>Planilha 4 - MDDA: Número de surtos de diarréia identificados e número de investigados, ESP, 2012</t>
  </si>
  <si>
    <t>Atualização final 28/06/2013.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</si>
</sst>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6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CCCCCC"/>
      </right>
      <top/>
      <bottom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>
        <color rgb="FFCCCCCC"/>
      </right>
      <top/>
      <bottom/>
    </border>
    <border>
      <left style="thin">
        <color rgb="FFCCCCCC"/>
      </left>
      <right style="thin">
        <color rgb="FFCCCCCC"/>
      </right>
      <top/>
      <bottom/>
    </border>
    <border>
      <left style="thin">
        <color rgb="FFCCCCCC"/>
      </left>
      <right style="medium"/>
      <top/>
      <bottom/>
    </border>
    <border>
      <left style="medium"/>
      <right style="thin">
        <color rgb="FFCCCCCC"/>
      </right>
      <top style="thin">
        <color rgb="FFCCCCCC"/>
      </top>
      <bottom/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 style="thin">
        <color rgb="FFCCCCCC"/>
      </left>
      <right style="medium"/>
      <top style="thin">
        <color rgb="FFCCCCCC"/>
      </top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thin">
        <color rgb="FFCCCCCC"/>
      </right>
      <top/>
      <bottom style="medium"/>
    </border>
    <border>
      <left style="thin">
        <color rgb="FFCCCCCC"/>
      </left>
      <right style="thin">
        <color rgb="FFCCCCCC"/>
      </right>
      <top/>
      <bottom style="medium"/>
    </border>
    <border>
      <left style="thin">
        <color rgb="FFCCCCCC"/>
      </left>
      <right/>
      <top/>
      <bottom style="medium"/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/>
      <top style="medium"/>
      <bottom style="thin">
        <color rgb="FFCCCCCC"/>
      </bottom>
    </border>
    <border>
      <left/>
      <right/>
      <top style="medium"/>
      <bottom style="thin">
        <color rgb="FFCCCCCC"/>
      </bottom>
    </border>
    <border>
      <left/>
      <right style="medium"/>
      <top style="medium"/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rgb="FFCCCCCC"/>
      </left>
      <right/>
      <top style="thin">
        <color rgb="FFCCCCCC"/>
      </top>
      <bottom/>
    </border>
    <border>
      <left/>
      <right/>
      <top style="thin">
        <color rgb="FFCCCCCC"/>
      </top>
      <bottom/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/>
      <top/>
      <bottom style="thin">
        <color rgb="FFCCCC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49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9" fillId="34" borderId="11" xfId="0" applyFont="1" applyFill="1" applyBorder="1" applyAlignment="1">
      <alignment horizontal="center" wrapText="1"/>
    </xf>
    <xf numFmtId="0" fontId="48" fillId="0" borderId="13" xfId="0" applyFont="1" applyBorder="1" applyAlignment="1">
      <alignment/>
    </xf>
    <xf numFmtId="0" fontId="49" fillId="34" borderId="14" xfId="0" applyFont="1" applyFill="1" applyBorder="1" applyAlignment="1">
      <alignment horizontal="center" wrapText="1"/>
    </xf>
    <xf numFmtId="0" fontId="49" fillId="34" borderId="15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wrapText="1"/>
    </xf>
    <xf numFmtId="0" fontId="49" fillId="34" borderId="17" xfId="0" applyFont="1" applyFill="1" applyBorder="1" applyAlignment="1">
      <alignment horizontal="center" wrapText="1"/>
    </xf>
    <xf numFmtId="0" fontId="49" fillId="34" borderId="0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left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48" fillId="0" borderId="19" xfId="0" applyFont="1" applyBorder="1" applyAlignment="1">
      <alignment horizontal="center"/>
    </xf>
    <xf numFmtId="0" fontId="48" fillId="0" borderId="19" xfId="0" applyFont="1" applyBorder="1" applyAlignment="1">
      <alignment horizontal="left" wrapText="1"/>
    </xf>
    <xf numFmtId="0" fontId="48" fillId="0" borderId="0" xfId="0" applyFont="1" applyBorder="1" applyAlignment="1">
      <alignment horizontal="center"/>
    </xf>
    <xf numFmtId="0" fontId="49" fillId="0" borderId="17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8" xfId="0" applyFont="1" applyBorder="1" applyAlignment="1">
      <alignment/>
    </xf>
    <xf numFmtId="0" fontId="50" fillId="34" borderId="20" xfId="0" applyFont="1" applyFill="1" applyBorder="1" applyAlignment="1">
      <alignment horizontal="center" wrapText="1"/>
    </xf>
    <xf numFmtId="0" fontId="50" fillId="34" borderId="21" xfId="0" applyFont="1" applyFill="1" applyBorder="1" applyAlignment="1">
      <alignment horizontal="center" wrapText="1"/>
    </xf>
    <xf numFmtId="0" fontId="50" fillId="34" borderId="22" xfId="0" applyFont="1" applyFill="1" applyBorder="1" applyAlignment="1">
      <alignment horizontal="center" wrapText="1"/>
    </xf>
    <xf numFmtId="0" fontId="50" fillId="34" borderId="23" xfId="0" applyFont="1" applyFill="1" applyBorder="1" applyAlignment="1">
      <alignment horizontal="center" wrapText="1"/>
    </xf>
    <xf numFmtId="0" fontId="50" fillId="34" borderId="24" xfId="0" applyFont="1" applyFill="1" applyBorder="1" applyAlignment="1">
      <alignment horizontal="center" wrapText="1"/>
    </xf>
    <xf numFmtId="0" fontId="50" fillId="34" borderId="25" xfId="0" applyFont="1" applyFill="1" applyBorder="1" applyAlignment="1">
      <alignment horizontal="center" wrapText="1"/>
    </xf>
    <xf numFmtId="0" fontId="12" fillId="0" borderId="26" xfId="0" applyFont="1" applyBorder="1" applyAlignment="1">
      <alignment/>
    </xf>
    <xf numFmtId="0" fontId="50" fillId="34" borderId="27" xfId="0" applyFont="1" applyFill="1" applyBorder="1" applyAlignment="1">
      <alignment horizontal="center" wrapText="1"/>
    </xf>
    <xf numFmtId="0" fontId="50" fillId="34" borderId="17" xfId="0" applyFont="1" applyFill="1" applyBorder="1" applyAlignment="1">
      <alignment horizontal="center" wrapText="1"/>
    </xf>
    <xf numFmtId="0" fontId="50" fillId="34" borderId="11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 wrapText="1"/>
    </xf>
    <xf numFmtId="0" fontId="50" fillId="34" borderId="14" xfId="0" applyFont="1" applyFill="1" applyBorder="1" applyAlignment="1">
      <alignment horizontal="center" wrapText="1"/>
    </xf>
    <xf numFmtId="0" fontId="50" fillId="34" borderId="15" xfId="0" applyFont="1" applyFill="1" applyBorder="1" applyAlignment="1">
      <alignment horizontal="center" wrapText="1"/>
    </xf>
    <xf numFmtId="0" fontId="50" fillId="34" borderId="16" xfId="0" applyFont="1" applyFill="1" applyBorder="1" applyAlignment="1">
      <alignment horizontal="center" wrapText="1"/>
    </xf>
    <xf numFmtId="0" fontId="51" fillId="34" borderId="26" xfId="0" applyFont="1" applyFill="1" applyBorder="1" applyAlignment="1">
      <alignment horizontal="center" wrapText="1"/>
    </xf>
    <xf numFmtId="164" fontId="52" fillId="0" borderId="26" xfId="0" applyNumberFormat="1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164" fontId="49" fillId="0" borderId="26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1" fontId="48" fillId="0" borderId="19" xfId="0" applyNumberFormat="1" applyFont="1" applyBorder="1" applyAlignment="1">
      <alignment horizontal="center" vertical="center"/>
    </xf>
    <xf numFmtId="164" fontId="48" fillId="0" borderId="19" xfId="0" applyNumberFormat="1" applyFont="1" applyBorder="1" applyAlignment="1">
      <alignment horizontal="center" vertical="center"/>
    </xf>
    <xf numFmtId="0" fontId="48" fillId="0" borderId="28" xfId="0" applyFont="1" applyBorder="1" applyAlignment="1">
      <alignment horizontal="left" wrapText="1"/>
    </xf>
    <xf numFmtId="0" fontId="48" fillId="0" borderId="28" xfId="0" applyFont="1" applyBorder="1" applyAlignment="1">
      <alignment horizontal="center"/>
    </xf>
    <xf numFmtId="1" fontId="48" fillId="0" borderId="19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1" fontId="49" fillId="0" borderId="17" xfId="0" applyNumberFormat="1" applyFont="1" applyBorder="1" applyAlignment="1">
      <alignment horizontal="center"/>
    </xf>
    <xf numFmtId="164" fontId="49" fillId="0" borderId="1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50" fillId="34" borderId="29" xfId="0" applyFont="1" applyFill="1" applyBorder="1" applyAlignment="1">
      <alignment horizontal="center" wrapText="1"/>
    </xf>
    <xf numFmtId="0" fontId="50" fillId="34" borderId="30" xfId="0" applyFont="1" applyFill="1" applyBorder="1" applyAlignment="1">
      <alignment horizontal="center" wrapText="1"/>
    </xf>
    <xf numFmtId="0" fontId="50" fillId="34" borderId="31" xfId="0" applyFont="1" applyFill="1" applyBorder="1" applyAlignment="1">
      <alignment horizontal="center" wrapText="1"/>
    </xf>
    <xf numFmtId="0" fontId="49" fillId="0" borderId="19" xfId="0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1" fontId="48" fillId="0" borderId="28" xfId="0" applyNumberFormat="1" applyFont="1" applyBorder="1" applyAlignment="1">
      <alignment horizontal="center"/>
    </xf>
    <xf numFmtId="1" fontId="49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48" fillId="16" borderId="19" xfId="0" applyFont="1" applyFill="1" applyBorder="1" applyAlignment="1">
      <alignment horizontal="center"/>
    </xf>
    <xf numFmtId="0" fontId="49" fillId="16" borderId="17" xfId="0" applyFont="1" applyFill="1" applyBorder="1" applyAlignment="1">
      <alignment horizontal="center"/>
    </xf>
    <xf numFmtId="0" fontId="10" fillId="0" borderId="34" xfId="0" applyFont="1" applyBorder="1" applyAlignment="1">
      <alignment horizontal="center" wrapText="1"/>
    </xf>
    <xf numFmtId="164" fontId="10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48" fillId="0" borderId="19" xfId="0" applyNumberFormat="1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50" fillId="0" borderId="17" xfId="0" applyFont="1" applyFill="1" applyBorder="1" applyAlignment="1">
      <alignment horizontal="center" wrapText="1"/>
    </xf>
    <xf numFmtId="0" fontId="48" fillId="0" borderId="19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8" fillId="0" borderId="36" xfId="0" applyFont="1" applyBorder="1" applyAlignment="1">
      <alignment horizontal="left"/>
    </xf>
    <xf numFmtId="0" fontId="48" fillId="0" borderId="28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164" fontId="48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164" fontId="48" fillId="0" borderId="17" xfId="0" applyNumberFormat="1" applyFont="1" applyBorder="1" applyAlignment="1">
      <alignment horizontal="center"/>
    </xf>
    <xf numFmtId="0" fontId="50" fillId="34" borderId="10" xfId="0" applyFont="1" applyFill="1" applyBorder="1" applyAlignment="1">
      <alignment horizontal="center" wrapText="1"/>
    </xf>
    <xf numFmtId="0" fontId="48" fillId="0" borderId="26" xfId="0" applyFont="1" applyFill="1" applyBorder="1" applyAlignment="1">
      <alignment horizontal="center"/>
    </xf>
    <xf numFmtId="0" fontId="10" fillId="0" borderId="37" xfId="0" applyFont="1" applyBorder="1" applyAlignment="1">
      <alignment horizontal="center" wrapText="1"/>
    </xf>
    <xf numFmtId="1" fontId="48" fillId="0" borderId="35" xfId="0" applyNumberFormat="1" applyFont="1" applyBorder="1" applyAlignment="1">
      <alignment horizontal="center"/>
    </xf>
    <xf numFmtId="0" fontId="48" fillId="0" borderId="26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wrapText="1"/>
    </xf>
    <xf numFmtId="0" fontId="50" fillId="34" borderId="18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50" fillId="34" borderId="39" xfId="0" applyFont="1" applyFill="1" applyBorder="1" applyAlignment="1">
      <alignment horizontal="center" wrapText="1"/>
    </xf>
    <xf numFmtId="0" fontId="50" fillId="34" borderId="40" xfId="0" applyFont="1" applyFill="1" applyBorder="1" applyAlignment="1">
      <alignment horizontal="center" wrapText="1"/>
    </xf>
    <xf numFmtId="0" fontId="50" fillId="34" borderId="41" xfId="0" applyFont="1" applyFill="1" applyBorder="1" applyAlignment="1">
      <alignment horizontal="center" wrapText="1"/>
    </xf>
    <xf numFmtId="0" fontId="54" fillId="34" borderId="18" xfId="0" applyFont="1" applyFill="1" applyBorder="1" applyAlignment="1">
      <alignment horizontal="center" wrapText="1"/>
    </xf>
    <xf numFmtId="0" fontId="54" fillId="34" borderId="19" xfId="0" applyFont="1" applyFill="1" applyBorder="1" applyAlignment="1">
      <alignment horizontal="center" wrapText="1"/>
    </xf>
    <xf numFmtId="0" fontId="11" fillId="36" borderId="42" xfId="0" applyFont="1" applyFill="1" applyBorder="1" applyAlignment="1">
      <alignment horizontal="center" wrapText="1"/>
    </xf>
    <xf numFmtId="0" fontId="11" fillId="36" borderId="43" xfId="0" applyFont="1" applyFill="1" applyBorder="1" applyAlignment="1">
      <alignment horizontal="center" wrapText="1"/>
    </xf>
    <xf numFmtId="0" fontId="49" fillId="0" borderId="18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16" borderId="18" xfId="0" applyFont="1" applyFill="1" applyBorder="1" applyAlignment="1">
      <alignment horizontal="center" vertical="center"/>
    </xf>
    <xf numFmtId="0" fontId="49" fillId="16" borderId="26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wrapText="1"/>
    </xf>
    <xf numFmtId="0" fontId="11" fillId="36" borderId="26" xfId="0" applyFont="1" applyFill="1" applyBorder="1" applyAlignment="1">
      <alignment horizontal="center" wrapText="1"/>
    </xf>
    <xf numFmtId="0" fontId="49" fillId="0" borderId="44" xfId="0" applyFont="1" applyBorder="1" applyAlignment="1">
      <alignment horizontal="center" wrapText="1"/>
    </xf>
    <xf numFmtId="0" fontId="49" fillId="0" borderId="45" xfId="0" applyFont="1" applyBorder="1" applyAlignment="1">
      <alignment horizontal="center" wrapText="1"/>
    </xf>
    <xf numFmtId="0" fontId="49" fillId="0" borderId="46" xfId="0" applyFont="1" applyBorder="1" applyAlignment="1">
      <alignment horizontal="center" wrapText="1"/>
    </xf>
    <xf numFmtId="0" fontId="50" fillId="34" borderId="18" xfId="0" applyFont="1" applyFill="1" applyBorder="1" applyAlignment="1">
      <alignment horizontal="center" wrapText="1"/>
    </xf>
    <xf numFmtId="0" fontId="50" fillId="34" borderId="26" xfId="0" applyFont="1" applyFill="1" applyBorder="1" applyAlignment="1">
      <alignment horizontal="center" wrapText="1"/>
    </xf>
    <xf numFmtId="0" fontId="50" fillId="34" borderId="1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9" fillId="34" borderId="18" xfId="0" applyFont="1" applyFill="1" applyBorder="1" applyAlignment="1">
      <alignment horizontal="center" wrapText="1"/>
    </xf>
    <xf numFmtId="0" fontId="49" fillId="34" borderId="26" xfId="0" applyFont="1" applyFill="1" applyBorder="1" applyAlignment="1">
      <alignment horizontal="center" wrapText="1"/>
    </xf>
    <xf numFmtId="0" fontId="50" fillId="34" borderId="36" xfId="0" applyFont="1" applyFill="1" applyBorder="1" applyAlignment="1">
      <alignment horizontal="center" wrapText="1"/>
    </xf>
    <xf numFmtId="0" fontId="50" fillId="34" borderId="47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 wrapText="1"/>
    </xf>
    <xf numFmtId="0" fontId="50" fillId="34" borderId="1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0</xdr:col>
      <xdr:colOff>685800</xdr:colOff>
      <xdr:row>4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4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26.7109375" style="3" customWidth="1"/>
    <col min="2" max="2" width="9.8515625" style="3" customWidth="1"/>
    <col min="3" max="3" width="9.28125" style="3" customWidth="1"/>
    <col min="4" max="4" width="7.8515625" style="3" customWidth="1"/>
    <col min="5" max="5" width="10.00390625" style="3" customWidth="1"/>
    <col min="6" max="6" width="7.28125" style="3" customWidth="1"/>
    <col min="7" max="7" width="9.00390625" style="3" customWidth="1"/>
    <col min="8" max="8" width="9.28125" style="3" customWidth="1"/>
    <col min="9" max="9" width="7.00390625" style="3" customWidth="1"/>
    <col min="10" max="10" width="7.7109375" style="3" customWidth="1"/>
    <col min="11" max="11" width="7.57421875" style="3" customWidth="1"/>
    <col min="12" max="12" width="9.28125" style="3" customWidth="1"/>
    <col min="13" max="13" width="7.7109375" style="3" customWidth="1"/>
    <col min="14" max="14" width="6.8515625" style="3" customWidth="1"/>
    <col min="15" max="15" width="7.421875" style="3" customWidth="1"/>
    <col min="16" max="16" width="6.8515625" style="3" customWidth="1"/>
    <col min="17" max="17" width="7.57421875" style="3" customWidth="1"/>
    <col min="18" max="18" width="7.28125" style="3" customWidth="1"/>
    <col min="19" max="19" width="7.00390625" style="3" customWidth="1"/>
    <col min="20" max="20" width="6.57421875" style="3" customWidth="1"/>
    <col min="21" max="22" width="7.28125" style="3" customWidth="1"/>
    <col min="23" max="23" width="7.7109375" style="3" customWidth="1"/>
    <col min="24" max="24" width="6.7109375" style="3" customWidth="1"/>
    <col min="25" max="25" width="9.00390625" style="3" customWidth="1"/>
    <col min="26" max="54" width="9.140625" style="3" customWidth="1"/>
    <col min="55" max="55" width="0.13671875" style="3" customWidth="1"/>
    <col min="56" max="56" width="9.8515625" style="3" customWidth="1"/>
    <col min="57" max="16384" width="9.140625" style="3" customWidth="1"/>
  </cols>
  <sheetData>
    <row r="1" spans="1:7" ht="11.25">
      <c r="A1" s="1"/>
      <c r="B1" s="2" t="s">
        <v>0</v>
      </c>
      <c r="G1" s="4" t="s">
        <v>62</v>
      </c>
    </row>
    <row r="2" spans="1:2" ht="11.25">
      <c r="A2" s="1"/>
      <c r="B2" s="2" t="s">
        <v>1</v>
      </c>
    </row>
    <row r="3" spans="1:2" ht="11.25">
      <c r="A3" s="1"/>
      <c r="B3" s="2" t="s">
        <v>2</v>
      </c>
    </row>
    <row r="4" spans="1:2" ht="11.25">
      <c r="A4" s="1"/>
      <c r="B4" s="2" t="s">
        <v>3</v>
      </c>
    </row>
    <row r="5" spans="1:2" ht="11.25">
      <c r="A5" s="1"/>
      <c r="B5" s="5" t="s">
        <v>4</v>
      </c>
    </row>
    <row r="6" spans="1:2" ht="11.25">
      <c r="A6" s="1"/>
      <c r="B6" s="5" t="s">
        <v>5</v>
      </c>
    </row>
    <row r="7" spans="1:2" ht="11.25">
      <c r="A7" s="1"/>
      <c r="B7" s="6" t="s">
        <v>6</v>
      </c>
    </row>
    <row r="8" spans="1:55" s="9" customFormat="1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10" ht="11.25">
      <c r="A9" s="10" t="s">
        <v>63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0"/>
      <c r="B10" s="11"/>
      <c r="C10" s="11"/>
      <c r="D10" s="11"/>
      <c r="E10" s="11"/>
      <c r="F10" s="11"/>
      <c r="G10" s="11"/>
      <c r="H10" s="11"/>
      <c r="I10" s="11"/>
      <c r="J10" s="11"/>
    </row>
    <row r="11" s="12" customFormat="1" ht="11.25">
      <c r="A11" s="12" t="s">
        <v>64</v>
      </c>
    </row>
    <row r="12" ht="12" thickBot="1"/>
    <row r="13" spans="1:55" ht="38.25" customHeight="1" thickBot="1">
      <c r="A13" s="128" t="s">
        <v>7</v>
      </c>
      <c r="B13" s="130" t="s">
        <v>39</v>
      </c>
      <c r="C13" s="124"/>
      <c r="D13" s="124"/>
      <c r="E13" s="124"/>
      <c r="F13" s="124"/>
      <c r="G13" s="131"/>
      <c r="H13" s="106" t="s">
        <v>40</v>
      </c>
      <c r="I13" s="107"/>
      <c r="J13" s="107"/>
      <c r="K13" s="107"/>
      <c r="L13" s="108"/>
      <c r="M13" s="109" t="s">
        <v>41</v>
      </c>
      <c r="N13" s="109" t="s">
        <v>42</v>
      </c>
      <c r="O13" s="111" t="s">
        <v>43</v>
      </c>
      <c r="P13" s="117" t="s">
        <v>44</v>
      </c>
      <c r="Q13" s="34" t="s">
        <v>45</v>
      </c>
      <c r="BC13" s="25"/>
    </row>
    <row r="14" spans="1:55" ht="12" customHeight="1" hidden="1">
      <c r="A14" s="129"/>
      <c r="B14" s="35" t="s">
        <v>46</v>
      </c>
      <c r="C14" s="36" t="s">
        <v>47</v>
      </c>
      <c r="D14" s="36" t="s">
        <v>48</v>
      </c>
      <c r="E14" s="36" t="s">
        <v>49</v>
      </c>
      <c r="F14" s="36" t="s">
        <v>50</v>
      </c>
      <c r="G14" s="37" t="s">
        <v>8</v>
      </c>
      <c r="H14" s="38" t="s">
        <v>51</v>
      </c>
      <c r="I14" s="39" t="s">
        <v>52</v>
      </c>
      <c r="J14" s="39" t="s">
        <v>53</v>
      </c>
      <c r="K14" s="39" t="s">
        <v>50</v>
      </c>
      <c r="L14" s="40" t="s">
        <v>8</v>
      </c>
      <c r="M14" s="110"/>
      <c r="N14" s="110"/>
      <c r="O14" s="112"/>
      <c r="P14" s="118"/>
      <c r="Q14" s="41" t="s">
        <v>54</v>
      </c>
      <c r="BC14" s="25"/>
    </row>
    <row r="15" spans="1:55" ht="12.75" thickBot="1">
      <c r="A15" s="42"/>
      <c r="B15" s="43" t="s">
        <v>55</v>
      </c>
      <c r="C15" s="44" t="s">
        <v>56</v>
      </c>
      <c r="D15" s="43" t="s">
        <v>57</v>
      </c>
      <c r="E15" s="44" t="s">
        <v>58</v>
      </c>
      <c r="F15" s="45" t="s">
        <v>50</v>
      </c>
      <c r="G15" s="83" t="s">
        <v>37</v>
      </c>
      <c r="H15" s="46" t="s">
        <v>51</v>
      </c>
      <c r="I15" s="47" t="s">
        <v>52</v>
      </c>
      <c r="J15" s="47" t="s">
        <v>53</v>
      </c>
      <c r="K15" s="48" t="s">
        <v>50</v>
      </c>
      <c r="L15" s="43" t="s">
        <v>37</v>
      </c>
      <c r="M15" s="49"/>
      <c r="N15" s="49"/>
      <c r="O15" s="50"/>
      <c r="P15" s="51"/>
      <c r="Q15" s="52" t="s">
        <v>54</v>
      </c>
      <c r="R15" s="53"/>
      <c r="BC15" s="25"/>
    </row>
    <row r="16" spans="1:22" ht="11.25">
      <c r="A16" s="23" t="s">
        <v>9</v>
      </c>
      <c r="B16" s="28">
        <v>13079</v>
      </c>
      <c r="C16" s="28">
        <v>52285</v>
      </c>
      <c r="D16" s="28">
        <v>27548</v>
      </c>
      <c r="E16" s="28">
        <v>182365</v>
      </c>
      <c r="F16" s="28">
        <v>3763</v>
      </c>
      <c r="G16" s="90">
        <v>279040</v>
      </c>
      <c r="H16" s="28">
        <v>133238</v>
      </c>
      <c r="I16" s="28">
        <v>41839</v>
      </c>
      <c r="J16" s="28">
        <v>99379</v>
      </c>
      <c r="K16" s="28">
        <v>4584</v>
      </c>
      <c r="L16" s="90">
        <v>279040</v>
      </c>
      <c r="M16" s="96">
        <v>147</v>
      </c>
      <c r="N16" s="78">
        <v>122</v>
      </c>
      <c r="O16" s="79">
        <v>82.81004709576138</v>
      </c>
      <c r="P16" s="80">
        <v>397</v>
      </c>
      <c r="Q16" s="79">
        <v>37.02770780856423</v>
      </c>
      <c r="S16" s="25"/>
      <c r="T16" s="25"/>
      <c r="U16" s="25"/>
      <c r="V16" s="54"/>
    </row>
    <row r="17" spans="1:22" ht="11.25">
      <c r="A17" s="27" t="s">
        <v>10</v>
      </c>
      <c r="B17" s="28">
        <v>1991</v>
      </c>
      <c r="C17" s="28">
        <v>10186</v>
      </c>
      <c r="D17" s="28">
        <v>6206</v>
      </c>
      <c r="E17" s="28">
        <v>43343</v>
      </c>
      <c r="F17" s="28">
        <v>666</v>
      </c>
      <c r="G17" s="84">
        <v>62392</v>
      </c>
      <c r="H17" s="28">
        <v>24905</v>
      </c>
      <c r="I17" s="28">
        <v>8720</v>
      </c>
      <c r="J17" s="28">
        <v>23136</v>
      </c>
      <c r="K17" s="28">
        <v>5631</v>
      </c>
      <c r="L17" s="55">
        <v>62392</v>
      </c>
      <c r="M17" s="82">
        <v>174</v>
      </c>
      <c r="N17" s="60">
        <v>62.55769230769231</v>
      </c>
      <c r="O17" s="56">
        <v>35.9526967285588</v>
      </c>
      <c r="P17" s="59">
        <v>153</v>
      </c>
      <c r="Q17" s="56">
        <v>113.72549019607843</v>
      </c>
      <c r="S17" s="25"/>
      <c r="T17" s="25"/>
      <c r="U17" s="25"/>
      <c r="V17" s="28"/>
    </row>
    <row r="18" spans="1:22" ht="11.25">
      <c r="A18" s="58" t="s">
        <v>11</v>
      </c>
      <c r="B18" s="59">
        <v>3066</v>
      </c>
      <c r="C18" s="28">
        <v>11321</v>
      </c>
      <c r="D18" s="28">
        <v>6365</v>
      </c>
      <c r="E18" s="28">
        <v>42192</v>
      </c>
      <c r="F18" s="28">
        <v>388</v>
      </c>
      <c r="G18" s="84">
        <v>63332</v>
      </c>
      <c r="H18" s="28">
        <v>24744</v>
      </c>
      <c r="I18" s="28">
        <v>21748</v>
      </c>
      <c r="J18" s="28">
        <v>15818</v>
      </c>
      <c r="K18" s="28">
        <v>1022</v>
      </c>
      <c r="L18" s="55">
        <v>63332</v>
      </c>
      <c r="M18" s="82">
        <v>187</v>
      </c>
      <c r="N18" s="60">
        <v>178.28846153846155</v>
      </c>
      <c r="O18" s="56">
        <v>95.34142328259976</v>
      </c>
      <c r="P18" s="72">
        <v>214</v>
      </c>
      <c r="Q18" s="56">
        <v>87.38317757009345</v>
      </c>
      <c r="S18" s="25"/>
      <c r="T18" s="25"/>
      <c r="U18" s="25"/>
      <c r="V18" s="28"/>
    </row>
    <row r="19" spans="1:22" ht="11.25">
      <c r="A19" s="58" t="s">
        <v>12</v>
      </c>
      <c r="B19" s="59">
        <v>897</v>
      </c>
      <c r="C19" s="28">
        <v>4180</v>
      </c>
      <c r="D19" s="28">
        <v>2254</v>
      </c>
      <c r="E19" s="28">
        <v>15204</v>
      </c>
      <c r="F19" s="28">
        <v>98</v>
      </c>
      <c r="G19" s="84">
        <v>22633</v>
      </c>
      <c r="H19" s="28">
        <v>5092</v>
      </c>
      <c r="I19" s="28">
        <v>6398</v>
      </c>
      <c r="J19" s="28">
        <v>11076</v>
      </c>
      <c r="K19" s="28">
        <v>67</v>
      </c>
      <c r="L19" s="55">
        <v>22633</v>
      </c>
      <c r="M19" s="82">
        <v>7</v>
      </c>
      <c r="N19" s="60">
        <v>7</v>
      </c>
      <c r="O19" s="56">
        <v>100</v>
      </c>
      <c r="P19" s="72">
        <v>11</v>
      </c>
      <c r="Q19" s="57">
        <v>63.6</v>
      </c>
      <c r="S19" s="25"/>
      <c r="T19" s="25"/>
      <c r="U19" s="25"/>
      <c r="V19" s="28"/>
    </row>
    <row r="20" spans="1:22" ht="11.25">
      <c r="A20" s="58" t="s">
        <v>13</v>
      </c>
      <c r="B20" s="59">
        <v>4992</v>
      </c>
      <c r="C20" s="28">
        <v>19437</v>
      </c>
      <c r="D20" s="28">
        <v>10420</v>
      </c>
      <c r="E20" s="28">
        <v>71489</v>
      </c>
      <c r="F20" s="28">
        <v>1221</v>
      </c>
      <c r="G20" s="84">
        <v>107559</v>
      </c>
      <c r="H20" s="28">
        <v>43122</v>
      </c>
      <c r="I20" s="28">
        <v>31939</v>
      </c>
      <c r="J20" s="28">
        <v>31951</v>
      </c>
      <c r="K20" s="28">
        <v>547</v>
      </c>
      <c r="L20" s="55">
        <v>107559</v>
      </c>
      <c r="M20" s="82">
        <v>173</v>
      </c>
      <c r="N20" s="81">
        <v>71.86538461538461</v>
      </c>
      <c r="O20" s="57">
        <v>41.54068474877723</v>
      </c>
      <c r="P20" s="59">
        <v>173</v>
      </c>
      <c r="Q20" s="56">
        <v>100</v>
      </c>
      <c r="S20" s="25"/>
      <c r="T20" s="25"/>
      <c r="U20" s="25"/>
      <c r="V20" s="28"/>
    </row>
    <row r="21" spans="1:22" ht="11.25">
      <c r="A21" s="58" t="s">
        <v>14</v>
      </c>
      <c r="B21" s="59">
        <v>1136</v>
      </c>
      <c r="C21" s="28">
        <v>4556</v>
      </c>
      <c r="D21" s="28">
        <v>3021</v>
      </c>
      <c r="E21" s="28">
        <v>26828</v>
      </c>
      <c r="F21" s="28">
        <v>398</v>
      </c>
      <c r="G21" s="84">
        <v>35939</v>
      </c>
      <c r="H21" s="28">
        <v>15155</v>
      </c>
      <c r="I21" s="28">
        <v>6056</v>
      </c>
      <c r="J21" s="28">
        <v>14616</v>
      </c>
      <c r="K21" s="28">
        <v>112</v>
      </c>
      <c r="L21" s="55">
        <v>35939</v>
      </c>
      <c r="M21" s="82">
        <v>127</v>
      </c>
      <c r="N21" s="60">
        <v>122.26923076923077</v>
      </c>
      <c r="O21" s="57">
        <v>96.27498485766203</v>
      </c>
      <c r="P21" s="59">
        <v>135</v>
      </c>
      <c r="Q21" s="57">
        <v>94.07407407407408</v>
      </c>
      <c r="S21" s="25"/>
      <c r="T21" s="25"/>
      <c r="U21" s="25"/>
      <c r="V21" s="28"/>
    </row>
    <row r="22" spans="1:22" ht="11.25">
      <c r="A22" s="58" t="s">
        <v>15</v>
      </c>
      <c r="B22" s="59">
        <v>662</v>
      </c>
      <c r="C22" s="28">
        <v>2236</v>
      </c>
      <c r="D22" s="28">
        <v>1375</v>
      </c>
      <c r="E22" s="28">
        <v>8328</v>
      </c>
      <c r="F22" s="28">
        <v>589</v>
      </c>
      <c r="G22" s="84">
        <v>13190</v>
      </c>
      <c r="H22" s="28">
        <v>8647</v>
      </c>
      <c r="I22" s="28">
        <v>3094</v>
      </c>
      <c r="J22" s="28">
        <v>1245</v>
      </c>
      <c r="K22" s="28">
        <v>204</v>
      </c>
      <c r="L22" s="55">
        <v>13190</v>
      </c>
      <c r="M22" s="82">
        <v>129</v>
      </c>
      <c r="N22" s="81">
        <v>128.78846153846155</v>
      </c>
      <c r="O22" s="57">
        <v>99.83601669648182</v>
      </c>
      <c r="P22" s="59">
        <v>129</v>
      </c>
      <c r="Q22" s="56">
        <v>100</v>
      </c>
      <c r="S22" s="25"/>
      <c r="T22" s="25"/>
      <c r="U22" s="25"/>
      <c r="V22" s="28"/>
    </row>
    <row r="23" spans="1:22" ht="11.25">
      <c r="A23" s="58" t="s">
        <v>16</v>
      </c>
      <c r="B23" s="59">
        <v>960</v>
      </c>
      <c r="C23" s="28">
        <v>2175</v>
      </c>
      <c r="D23" s="28">
        <v>1571</v>
      </c>
      <c r="E23" s="28">
        <v>8769</v>
      </c>
      <c r="F23" s="28">
        <v>31</v>
      </c>
      <c r="G23" s="84">
        <v>13506</v>
      </c>
      <c r="H23" s="28">
        <v>7361</v>
      </c>
      <c r="I23" s="28">
        <v>1856</v>
      </c>
      <c r="J23" s="28">
        <v>4285</v>
      </c>
      <c r="K23" s="28">
        <v>4</v>
      </c>
      <c r="L23" s="55">
        <v>13506</v>
      </c>
      <c r="M23" s="82">
        <v>74</v>
      </c>
      <c r="N23" s="81">
        <v>68.5576923076923</v>
      </c>
      <c r="O23" s="57">
        <v>92.64553014553015</v>
      </c>
      <c r="P23" s="59">
        <v>74</v>
      </c>
      <c r="Q23" s="56">
        <v>100</v>
      </c>
      <c r="S23" s="25"/>
      <c r="T23" s="25"/>
      <c r="U23" s="25"/>
      <c r="V23" s="28"/>
    </row>
    <row r="24" spans="1:22" ht="11.25">
      <c r="A24" s="58" t="s">
        <v>17</v>
      </c>
      <c r="B24" s="59">
        <v>784</v>
      </c>
      <c r="C24" s="28">
        <v>3344</v>
      </c>
      <c r="D24" s="28">
        <v>2092</v>
      </c>
      <c r="E24" s="28">
        <v>14653</v>
      </c>
      <c r="F24" s="28">
        <v>14</v>
      </c>
      <c r="G24" s="84">
        <v>20887</v>
      </c>
      <c r="H24" s="28">
        <v>8380</v>
      </c>
      <c r="I24" s="28">
        <v>9793</v>
      </c>
      <c r="J24" s="28">
        <v>2706</v>
      </c>
      <c r="K24" s="28">
        <v>8</v>
      </c>
      <c r="L24" s="55">
        <v>20887</v>
      </c>
      <c r="M24" s="82">
        <v>77</v>
      </c>
      <c r="N24" s="81">
        <v>71.42307692307692</v>
      </c>
      <c r="O24" s="57">
        <v>92.75724275724276</v>
      </c>
      <c r="P24" s="59">
        <v>97</v>
      </c>
      <c r="Q24" s="57">
        <v>79.38144329896907</v>
      </c>
      <c r="S24" s="25"/>
      <c r="T24" s="25"/>
      <c r="U24" s="25"/>
      <c r="V24" s="28"/>
    </row>
    <row r="25" spans="1:22" ht="11.25">
      <c r="A25" s="58" t="s">
        <v>18</v>
      </c>
      <c r="B25" s="59">
        <v>1146</v>
      </c>
      <c r="C25" s="28">
        <v>3910</v>
      </c>
      <c r="D25" s="28">
        <v>2706</v>
      </c>
      <c r="E25" s="28">
        <v>14226</v>
      </c>
      <c r="F25" s="28">
        <v>32</v>
      </c>
      <c r="G25" s="84">
        <v>22020</v>
      </c>
      <c r="H25" s="28">
        <v>15767</v>
      </c>
      <c r="I25" s="28">
        <v>4237</v>
      </c>
      <c r="J25" s="28">
        <v>2014</v>
      </c>
      <c r="K25" s="28">
        <v>2</v>
      </c>
      <c r="L25" s="55">
        <v>22020</v>
      </c>
      <c r="M25" s="82">
        <v>150</v>
      </c>
      <c r="N25" s="81">
        <v>149.44230769230768</v>
      </c>
      <c r="O25" s="57">
        <v>99.62820512820512</v>
      </c>
      <c r="P25" s="59">
        <v>150</v>
      </c>
      <c r="Q25" s="57">
        <v>100</v>
      </c>
      <c r="S25" s="25"/>
      <c r="T25" s="25"/>
      <c r="U25" s="25"/>
      <c r="V25" s="28"/>
    </row>
    <row r="26" spans="1:22" ht="11.25">
      <c r="A26" s="58" t="s">
        <v>19</v>
      </c>
      <c r="B26" s="59">
        <v>940</v>
      </c>
      <c r="C26" s="28">
        <v>3378</v>
      </c>
      <c r="D26" s="28">
        <v>2152</v>
      </c>
      <c r="E26" s="28">
        <v>11410</v>
      </c>
      <c r="F26" s="28">
        <v>7</v>
      </c>
      <c r="G26" s="84">
        <v>17887</v>
      </c>
      <c r="H26" s="28">
        <v>11725</v>
      </c>
      <c r="I26" s="28">
        <v>5210</v>
      </c>
      <c r="J26" s="28">
        <v>913</v>
      </c>
      <c r="K26" s="28">
        <v>39</v>
      </c>
      <c r="L26" s="55">
        <v>17887</v>
      </c>
      <c r="M26" s="82">
        <v>84</v>
      </c>
      <c r="N26" s="81">
        <v>81.76923076923077</v>
      </c>
      <c r="O26" s="57">
        <v>97.34432234432235</v>
      </c>
      <c r="P26" s="59">
        <v>129</v>
      </c>
      <c r="Q26" s="57">
        <v>63.6</v>
      </c>
      <c r="S26" s="25"/>
      <c r="T26" s="25"/>
      <c r="U26" s="25"/>
      <c r="V26" s="28"/>
    </row>
    <row r="27" spans="1:22" ht="11.25">
      <c r="A27" s="58" t="s">
        <v>20</v>
      </c>
      <c r="B27" s="59">
        <v>1399</v>
      </c>
      <c r="C27" s="28">
        <v>5941</v>
      </c>
      <c r="D27" s="28">
        <v>3557</v>
      </c>
      <c r="E27" s="28">
        <v>29493</v>
      </c>
      <c r="F27" s="28">
        <v>329</v>
      </c>
      <c r="G27" s="84">
        <v>40719</v>
      </c>
      <c r="H27" s="28">
        <v>18704</v>
      </c>
      <c r="I27" s="28">
        <v>7776</v>
      </c>
      <c r="J27" s="28">
        <v>13750</v>
      </c>
      <c r="K27" s="28">
        <v>489</v>
      </c>
      <c r="L27" s="55">
        <v>40719</v>
      </c>
      <c r="M27" s="82">
        <v>94</v>
      </c>
      <c r="N27" s="81">
        <v>36.11538461538461</v>
      </c>
      <c r="O27" s="57">
        <v>38.42062193126023</v>
      </c>
      <c r="P27" s="59">
        <v>167</v>
      </c>
      <c r="Q27" s="57">
        <v>56.287425149700596</v>
      </c>
      <c r="S27" s="25"/>
      <c r="T27" s="25"/>
      <c r="U27" s="25"/>
      <c r="V27" s="28"/>
    </row>
    <row r="28" spans="1:22" ht="11.25">
      <c r="A28" s="58" t="s">
        <v>21</v>
      </c>
      <c r="B28" s="59">
        <v>1581</v>
      </c>
      <c r="C28" s="28">
        <v>4707</v>
      </c>
      <c r="D28" s="28">
        <v>3143</v>
      </c>
      <c r="E28" s="28">
        <v>16340</v>
      </c>
      <c r="F28" s="28">
        <v>0</v>
      </c>
      <c r="G28" s="84">
        <v>25771</v>
      </c>
      <c r="H28" s="28">
        <v>21348</v>
      </c>
      <c r="I28" s="28">
        <v>1222</v>
      </c>
      <c r="J28" s="28">
        <v>3196</v>
      </c>
      <c r="K28" s="28">
        <v>5</v>
      </c>
      <c r="L28" s="55">
        <v>25771</v>
      </c>
      <c r="M28" s="82">
        <v>104</v>
      </c>
      <c r="N28" s="81">
        <v>78.15384615384616</v>
      </c>
      <c r="O28" s="57">
        <v>75.14792899408285</v>
      </c>
      <c r="P28" s="59">
        <v>111</v>
      </c>
      <c r="Q28" s="57">
        <v>93.69369369369369</v>
      </c>
      <c r="S28" s="25"/>
      <c r="T28" s="25"/>
      <c r="U28" s="25"/>
      <c r="V28" s="28"/>
    </row>
    <row r="29" spans="1:22" ht="11.25">
      <c r="A29" s="58" t="s">
        <v>22</v>
      </c>
      <c r="B29" s="59">
        <v>553</v>
      </c>
      <c r="C29" s="28">
        <v>2428</v>
      </c>
      <c r="D29" s="28">
        <v>1731</v>
      </c>
      <c r="E29" s="28">
        <v>12719</v>
      </c>
      <c r="F29" s="28">
        <v>52</v>
      </c>
      <c r="G29" s="84">
        <v>17483</v>
      </c>
      <c r="H29" s="28">
        <v>9530</v>
      </c>
      <c r="I29" s="28">
        <v>3573</v>
      </c>
      <c r="J29" s="28">
        <v>4271</v>
      </c>
      <c r="K29" s="28">
        <v>109</v>
      </c>
      <c r="L29" s="55">
        <v>17483</v>
      </c>
      <c r="M29" s="82">
        <v>122</v>
      </c>
      <c r="N29" s="81">
        <v>117.17307692307692</v>
      </c>
      <c r="O29" s="57">
        <v>96.0435056746532</v>
      </c>
      <c r="P29" s="59">
        <v>165</v>
      </c>
      <c r="Q29" s="57">
        <v>73.93939393939394</v>
      </c>
      <c r="S29" s="25"/>
      <c r="T29" s="25"/>
      <c r="U29" s="25"/>
      <c r="V29" s="28"/>
    </row>
    <row r="30" spans="1:22" ht="11.25">
      <c r="A30" s="58" t="s">
        <v>23</v>
      </c>
      <c r="B30" s="59">
        <v>2155</v>
      </c>
      <c r="C30" s="28">
        <v>7929</v>
      </c>
      <c r="D30" s="28">
        <v>5028</v>
      </c>
      <c r="E30" s="28">
        <v>50618</v>
      </c>
      <c r="F30" s="28">
        <v>159</v>
      </c>
      <c r="G30" s="84">
        <v>65889</v>
      </c>
      <c r="H30" s="28">
        <v>21088</v>
      </c>
      <c r="I30" s="28">
        <v>26875</v>
      </c>
      <c r="J30" s="28">
        <v>17391</v>
      </c>
      <c r="K30" s="28">
        <v>535</v>
      </c>
      <c r="L30" s="55">
        <v>65889</v>
      </c>
      <c r="M30" s="82">
        <v>112</v>
      </c>
      <c r="N30" s="81">
        <v>53.17307692307692</v>
      </c>
      <c r="O30" s="57">
        <v>47.47596153846154</v>
      </c>
      <c r="P30" s="72">
        <v>220</v>
      </c>
      <c r="Q30" s="57">
        <v>50.9</v>
      </c>
      <c r="R30" s="61"/>
      <c r="S30" s="25"/>
      <c r="T30" s="25"/>
      <c r="U30" s="25"/>
      <c r="V30" s="28"/>
    </row>
    <row r="31" spans="1:22" ht="11.25">
      <c r="A31" s="58" t="s">
        <v>24</v>
      </c>
      <c r="B31" s="59">
        <v>353</v>
      </c>
      <c r="C31" s="28">
        <v>1426</v>
      </c>
      <c r="D31" s="28">
        <v>1035</v>
      </c>
      <c r="E31" s="28">
        <v>7850</v>
      </c>
      <c r="F31" s="28">
        <v>66</v>
      </c>
      <c r="G31" s="84">
        <v>10730</v>
      </c>
      <c r="H31" s="28">
        <v>6495</v>
      </c>
      <c r="I31" s="28">
        <v>2324</v>
      </c>
      <c r="J31" s="28">
        <v>1909</v>
      </c>
      <c r="K31" s="28">
        <v>2</v>
      </c>
      <c r="L31" s="55">
        <v>10730</v>
      </c>
      <c r="M31" s="82">
        <v>100</v>
      </c>
      <c r="N31" s="81">
        <v>73.98076923076923</v>
      </c>
      <c r="O31" s="57">
        <v>73.98076923076923</v>
      </c>
      <c r="P31" s="59">
        <v>111</v>
      </c>
      <c r="Q31" s="57">
        <v>90.09009009009009</v>
      </c>
      <c r="S31" s="25"/>
      <c r="T31" s="25"/>
      <c r="U31" s="25"/>
      <c r="V31" s="28"/>
    </row>
    <row r="32" spans="1:22" ht="11.25">
      <c r="A32" s="58" t="s">
        <v>25</v>
      </c>
      <c r="B32" s="59">
        <v>228</v>
      </c>
      <c r="C32" s="28">
        <v>700</v>
      </c>
      <c r="D32" s="28">
        <v>525</v>
      </c>
      <c r="E32" s="28">
        <v>3106</v>
      </c>
      <c r="F32" s="28">
        <v>37</v>
      </c>
      <c r="G32" s="84">
        <v>4596</v>
      </c>
      <c r="H32" s="28">
        <v>3077</v>
      </c>
      <c r="I32" s="28">
        <v>972</v>
      </c>
      <c r="J32" s="28">
        <v>502</v>
      </c>
      <c r="K32" s="28">
        <v>45</v>
      </c>
      <c r="L32" s="55">
        <v>4596</v>
      </c>
      <c r="M32" s="82">
        <v>68</v>
      </c>
      <c r="N32" s="60">
        <v>63.84615384615385</v>
      </c>
      <c r="O32" s="57">
        <v>93.89140271493213</v>
      </c>
      <c r="P32" s="59">
        <v>87</v>
      </c>
      <c r="Q32" s="57">
        <v>78.16091954022988</v>
      </c>
      <c r="S32" s="25"/>
      <c r="T32" s="25"/>
      <c r="U32" s="25"/>
      <c r="V32" s="28"/>
    </row>
    <row r="33" spans="1:22" ht="11.25">
      <c r="A33" s="58" t="s">
        <v>26</v>
      </c>
      <c r="B33" s="59">
        <v>279</v>
      </c>
      <c r="C33" s="28">
        <v>1252</v>
      </c>
      <c r="D33" s="28">
        <v>870</v>
      </c>
      <c r="E33" s="28">
        <v>5182</v>
      </c>
      <c r="F33" s="28">
        <v>6</v>
      </c>
      <c r="G33" s="84">
        <v>7589</v>
      </c>
      <c r="H33" s="28">
        <v>3222</v>
      </c>
      <c r="I33" s="28">
        <v>1222</v>
      </c>
      <c r="J33" s="28">
        <v>3120</v>
      </c>
      <c r="K33" s="28">
        <v>25</v>
      </c>
      <c r="L33" s="55">
        <v>7589</v>
      </c>
      <c r="M33" s="82">
        <v>10</v>
      </c>
      <c r="N33" s="81">
        <v>7.826923076923077</v>
      </c>
      <c r="O33" s="57">
        <v>78.26923076923076</v>
      </c>
      <c r="P33" s="59">
        <v>51</v>
      </c>
      <c r="Q33" s="57">
        <v>19.607843137254903</v>
      </c>
      <c r="S33" s="25"/>
      <c r="T33" s="25"/>
      <c r="U33" s="25"/>
      <c r="V33" s="28"/>
    </row>
    <row r="34" spans="1:22" ht="11.25">
      <c r="A34" s="58" t="s">
        <v>27</v>
      </c>
      <c r="B34" s="59">
        <v>1270</v>
      </c>
      <c r="C34" s="28">
        <v>5449</v>
      </c>
      <c r="D34" s="28">
        <v>3566</v>
      </c>
      <c r="E34" s="28">
        <v>21012</v>
      </c>
      <c r="F34" s="28">
        <v>112</v>
      </c>
      <c r="G34" s="84">
        <v>31409</v>
      </c>
      <c r="H34" s="28">
        <v>15031</v>
      </c>
      <c r="I34" s="28">
        <v>7168</v>
      </c>
      <c r="J34" s="28">
        <v>8701</v>
      </c>
      <c r="K34" s="28">
        <v>509</v>
      </c>
      <c r="L34" s="55">
        <v>31409</v>
      </c>
      <c r="M34" s="82">
        <v>141</v>
      </c>
      <c r="N34" s="81">
        <v>135.75</v>
      </c>
      <c r="O34" s="57">
        <v>96.27659574468085</v>
      </c>
      <c r="P34" s="59">
        <v>169</v>
      </c>
      <c r="Q34" s="57">
        <v>83.4319526627219</v>
      </c>
      <c r="S34" s="25"/>
      <c r="T34" s="25"/>
      <c r="U34" s="25"/>
      <c r="V34" s="28"/>
    </row>
    <row r="35" spans="1:22" ht="11.25">
      <c r="A35" s="58" t="s">
        <v>28</v>
      </c>
      <c r="B35" s="59">
        <v>1486</v>
      </c>
      <c r="C35" s="28">
        <v>5825</v>
      </c>
      <c r="D35" s="28">
        <v>3711</v>
      </c>
      <c r="E35" s="28">
        <v>28749</v>
      </c>
      <c r="F35" s="28">
        <v>107</v>
      </c>
      <c r="G35" s="84">
        <v>39878</v>
      </c>
      <c r="H35" s="28">
        <v>22750</v>
      </c>
      <c r="I35" s="28">
        <v>9168</v>
      </c>
      <c r="J35" s="28">
        <v>7515</v>
      </c>
      <c r="K35" s="28">
        <v>445</v>
      </c>
      <c r="L35" s="55">
        <v>39878</v>
      </c>
      <c r="M35" s="82">
        <v>100</v>
      </c>
      <c r="N35" s="81">
        <v>100</v>
      </c>
      <c r="O35" s="57">
        <v>100</v>
      </c>
      <c r="P35" s="59">
        <v>144</v>
      </c>
      <c r="Q35" s="57">
        <v>69.44444444444444</v>
      </c>
      <c r="S35" s="25"/>
      <c r="T35" s="25"/>
      <c r="U35" s="25"/>
      <c r="V35" s="28"/>
    </row>
    <row r="36" spans="1:22" ht="14.25" customHeight="1">
      <c r="A36" s="58" t="s">
        <v>29</v>
      </c>
      <c r="B36" s="59">
        <v>1211</v>
      </c>
      <c r="C36" s="28">
        <v>4149</v>
      </c>
      <c r="D36" s="28">
        <v>3356</v>
      </c>
      <c r="E36" s="28">
        <v>24646</v>
      </c>
      <c r="F36" s="28">
        <v>407</v>
      </c>
      <c r="G36" s="84">
        <v>33769</v>
      </c>
      <c r="H36" s="28">
        <v>10624</v>
      </c>
      <c r="I36" s="28">
        <v>8329</v>
      </c>
      <c r="J36" s="28">
        <v>14077</v>
      </c>
      <c r="K36" s="28">
        <v>739</v>
      </c>
      <c r="L36" s="55">
        <v>33769</v>
      </c>
      <c r="M36" s="82">
        <v>110</v>
      </c>
      <c r="N36" s="81">
        <v>62.88461538461539</v>
      </c>
      <c r="O36" s="57">
        <v>57.167832167832174</v>
      </c>
      <c r="P36" s="59">
        <v>145</v>
      </c>
      <c r="Q36" s="57">
        <v>75.86206896551724</v>
      </c>
      <c r="S36" s="71"/>
      <c r="T36" s="25"/>
      <c r="U36" s="25"/>
      <c r="V36" s="28"/>
    </row>
    <row r="37" spans="1:22" ht="11.25">
      <c r="A37" s="58" t="s">
        <v>30</v>
      </c>
      <c r="B37" s="59">
        <v>1893</v>
      </c>
      <c r="C37" s="28">
        <v>8381</v>
      </c>
      <c r="D37" s="28">
        <v>4848</v>
      </c>
      <c r="E37" s="28">
        <v>32536</v>
      </c>
      <c r="F37" s="28">
        <v>22</v>
      </c>
      <c r="G37" s="84">
        <v>47680</v>
      </c>
      <c r="H37" s="28">
        <v>26967</v>
      </c>
      <c r="I37" s="28">
        <v>10469</v>
      </c>
      <c r="J37" s="28">
        <v>10237</v>
      </c>
      <c r="K37" s="28">
        <v>7</v>
      </c>
      <c r="L37" s="55">
        <v>47680</v>
      </c>
      <c r="M37" s="97">
        <v>22</v>
      </c>
      <c r="N37" s="60">
        <v>19.76923076923077</v>
      </c>
      <c r="O37" s="57">
        <v>89.86013986013985</v>
      </c>
      <c r="P37" s="59">
        <v>80</v>
      </c>
      <c r="Q37" s="57">
        <v>27.5</v>
      </c>
      <c r="S37" s="71"/>
      <c r="T37" s="25"/>
      <c r="U37" s="25"/>
      <c r="V37" s="28"/>
    </row>
    <row r="38" spans="1:22" ht="11.25">
      <c r="A38" s="58" t="s">
        <v>31</v>
      </c>
      <c r="B38" s="59">
        <v>521</v>
      </c>
      <c r="C38" s="28">
        <v>1643</v>
      </c>
      <c r="D38" s="28">
        <v>1004</v>
      </c>
      <c r="E38" s="28">
        <v>7467</v>
      </c>
      <c r="F38" s="28">
        <v>57</v>
      </c>
      <c r="G38" s="84">
        <v>10692</v>
      </c>
      <c r="H38" s="28">
        <v>6222</v>
      </c>
      <c r="I38" s="28">
        <v>1280</v>
      </c>
      <c r="J38" s="28">
        <v>3036</v>
      </c>
      <c r="K38" s="28">
        <v>154</v>
      </c>
      <c r="L38" s="55">
        <v>10692</v>
      </c>
      <c r="M38" s="82">
        <v>10</v>
      </c>
      <c r="N38" s="81">
        <v>10</v>
      </c>
      <c r="O38" s="57">
        <v>100</v>
      </c>
      <c r="P38" s="59">
        <v>74</v>
      </c>
      <c r="Q38" s="57">
        <v>13.513513513513514</v>
      </c>
      <c r="S38" s="25"/>
      <c r="T38" s="25"/>
      <c r="U38" s="25"/>
      <c r="V38" s="28"/>
    </row>
    <row r="39" spans="1:22" ht="11.25">
      <c r="A39" s="58" t="s">
        <v>32</v>
      </c>
      <c r="B39" s="59">
        <v>2065</v>
      </c>
      <c r="C39" s="28">
        <v>8296</v>
      </c>
      <c r="D39" s="28">
        <v>5312</v>
      </c>
      <c r="E39" s="28">
        <v>40628</v>
      </c>
      <c r="F39" s="28">
        <v>94</v>
      </c>
      <c r="G39" s="84">
        <v>56395</v>
      </c>
      <c r="H39" s="28">
        <v>27214</v>
      </c>
      <c r="I39" s="28">
        <v>9253</v>
      </c>
      <c r="J39" s="28">
        <v>19905</v>
      </c>
      <c r="K39" s="28">
        <v>23</v>
      </c>
      <c r="L39" s="55">
        <v>56395</v>
      </c>
      <c r="M39" s="97">
        <v>200</v>
      </c>
      <c r="N39" s="81">
        <v>164.28846153846155</v>
      </c>
      <c r="O39" s="57">
        <v>82.14423076923077</v>
      </c>
      <c r="P39" s="59">
        <v>220</v>
      </c>
      <c r="Q39" s="57">
        <v>90.9090909090909</v>
      </c>
      <c r="S39" s="25"/>
      <c r="T39" s="25"/>
      <c r="U39" s="25"/>
      <c r="V39" s="28"/>
    </row>
    <row r="40" spans="1:22" ht="11.25">
      <c r="A40" s="58" t="s">
        <v>33</v>
      </c>
      <c r="B40" s="59">
        <v>437</v>
      </c>
      <c r="C40" s="28">
        <v>1652</v>
      </c>
      <c r="D40" s="28">
        <v>997</v>
      </c>
      <c r="E40" s="28">
        <v>8130</v>
      </c>
      <c r="F40" s="28">
        <v>14</v>
      </c>
      <c r="G40" s="84">
        <v>11230</v>
      </c>
      <c r="H40" s="28">
        <v>5933</v>
      </c>
      <c r="I40" s="28">
        <v>2850</v>
      </c>
      <c r="J40" s="28">
        <v>2409</v>
      </c>
      <c r="K40" s="28">
        <v>38</v>
      </c>
      <c r="L40" s="55">
        <v>11230</v>
      </c>
      <c r="M40" s="82">
        <v>35</v>
      </c>
      <c r="N40" s="60">
        <v>35</v>
      </c>
      <c r="O40" s="57">
        <v>100</v>
      </c>
      <c r="P40" s="59">
        <v>96</v>
      </c>
      <c r="Q40" s="57">
        <v>44.9</v>
      </c>
      <c r="S40" s="25"/>
      <c r="T40" s="25"/>
      <c r="U40" s="25"/>
      <c r="V40" s="28"/>
    </row>
    <row r="41" spans="1:22" ht="11.25">
      <c r="A41" s="58" t="s">
        <v>34</v>
      </c>
      <c r="B41" s="59">
        <v>2130</v>
      </c>
      <c r="C41" s="28">
        <v>8352</v>
      </c>
      <c r="D41" s="28">
        <v>5242</v>
      </c>
      <c r="E41" s="28">
        <v>41343</v>
      </c>
      <c r="F41" s="28">
        <v>165</v>
      </c>
      <c r="G41" s="84">
        <v>57232</v>
      </c>
      <c r="H41" s="28">
        <v>26830</v>
      </c>
      <c r="I41" s="28">
        <v>17124</v>
      </c>
      <c r="J41" s="28">
        <v>13066</v>
      </c>
      <c r="K41" s="28">
        <v>212</v>
      </c>
      <c r="L41" s="55">
        <v>57232</v>
      </c>
      <c r="M41" s="82">
        <v>130</v>
      </c>
      <c r="N41" s="60">
        <v>103.98076923076923</v>
      </c>
      <c r="O41" s="57">
        <v>79.98520710059171</v>
      </c>
      <c r="P41" s="59">
        <v>217</v>
      </c>
      <c r="Q41" s="57">
        <v>59.90783410138249</v>
      </c>
      <c r="S41" s="25"/>
      <c r="T41" s="25"/>
      <c r="U41" s="25"/>
      <c r="V41" s="28"/>
    </row>
    <row r="42" spans="1:22" ht="11.25">
      <c r="A42" s="58" t="s">
        <v>35</v>
      </c>
      <c r="B42" s="59">
        <v>578</v>
      </c>
      <c r="C42" s="28">
        <v>1766</v>
      </c>
      <c r="D42" s="28">
        <v>1138</v>
      </c>
      <c r="E42" s="28">
        <v>4211</v>
      </c>
      <c r="F42" s="28">
        <v>1</v>
      </c>
      <c r="G42" s="84">
        <v>7694</v>
      </c>
      <c r="H42" s="28">
        <v>6729</v>
      </c>
      <c r="I42" s="28">
        <v>385</v>
      </c>
      <c r="J42" s="28">
        <v>573</v>
      </c>
      <c r="K42" s="28">
        <v>7</v>
      </c>
      <c r="L42" s="55">
        <v>7694</v>
      </c>
      <c r="M42" s="82">
        <v>76</v>
      </c>
      <c r="N42" s="81">
        <v>68.73076923076923</v>
      </c>
      <c r="O42" s="57">
        <v>90.43522267206477</v>
      </c>
      <c r="P42" s="59">
        <v>77</v>
      </c>
      <c r="Q42" s="57">
        <v>98.7012987012987</v>
      </c>
      <c r="S42" s="25"/>
      <c r="T42" s="25"/>
      <c r="U42" s="25"/>
      <c r="V42" s="28"/>
    </row>
    <row r="43" spans="1:22" ht="12" thickBot="1">
      <c r="A43" s="58" t="s">
        <v>36</v>
      </c>
      <c r="B43" s="59">
        <v>701</v>
      </c>
      <c r="C43" s="28">
        <v>2903</v>
      </c>
      <c r="D43" s="28">
        <v>1899</v>
      </c>
      <c r="E43" s="28">
        <v>13464</v>
      </c>
      <c r="F43" s="28">
        <v>104</v>
      </c>
      <c r="G43" s="95">
        <v>19071</v>
      </c>
      <c r="H43" s="28">
        <v>7792</v>
      </c>
      <c r="I43" s="28">
        <v>4543</v>
      </c>
      <c r="J43" s="28">
        <v>6657</v>
      </c>
      <c r="K43" s="28">
        <v>79</v>
      </c>
      <c r="L43" s="98">
        <v>19071</v>
      </c>
      <c r="M43" s="97">
        <v>181</v>
      </c>
      <c r="N43" s="81">
        <v>148.76923076923077</v>
      </c>
      <c r="O43" s="57">
        <v>82.1929451763706</v>
      </c>
      <c r="P43" s="59">
        <v>202</v>
      </c>
      <c r="Q43" s="57">
        <v>89.60396039603961</v>
      </c>
      <c r="S43" s="25"/>
      <c r="T43" s="25"/>
      <c r="U43" s="25"/>
      <c r="V43" s="28"/>
    </row>
    <row r="44" spans="1:22" s="12" customFormat="1" ht="12" thickBot="1">
      <c r="A44" s="29" t="s">
        <v>37</v>
      </c>
      <c r="B44" s="31">
        <f aca="true" t="shared" si="0" ref="B44:K44">SUM(B16:B43)</f>
        <v>48493</v>
      </c>
      <c r="C44" s="30">
        <f t="shared" si="0"/>
        <v>189807</v>
      </c>
      <c r="D44" s="30">
        <f t="shared" si="0"/>
        <v>112672</v>
      </c>
      <c r="E44" s="30">
        <f t="shared" si="0"/>
        <v>786301</v>
      </c>
      <c r="F44" s="30">
        <f t="shared" si="0"/>
        <v>8939</v>
      </c>
      <c r="G44" s="85">
        <f>SUM(B44:F44)</f>
        <v>1146212</v>
      </c>
      <c r="H44" s="30">
        <f t="shared" si="0"/>
        <v>537692</v>
      </c>
      <c r="I44" s="30">
        <f t="shared" si="0"/>
        <v>255423</v>
      </c>
      <c r="J44" s="30">
        <f t="shared" si="0"/>
        <v>337454</v>
      </c>
      <c r="K44" s="30">
        <f t="shared" si="0"/>
        <v>15643</v>
      </c>
      <c r="L44" s="32">
        <f>SUM(L16:L43)</f>
        <v>1146212</v>
      </c>
      <c r="M44" s="62">
        <f>SUM(M16:M43)</f>
        <v>2944</v>
      </c>
      <c r="N44" s="62">
        <f>SUM(N16:N43)</f>
        <v>2343.4038461538457</v>
      </c>
      <c r="O44" s="63">
        <f>(N44*100/M44)</f>
        <v>79.59931542642138</v>
      </c>
      <c r="P44" s="73">
        <f>SUM(P16:P43)</f>
        <v>3998</v>
      </c>
      <c r="Q44" s="63">
        <f>(M44*100/P44)</f>
        <v>73.63681840920461</v>
      </c>
      <c r="S44" s="64"/>
      <c r="T44" s="64"/>
      <c r="U44" s="64"/>
      <c r="V44" s="64"/>
    </row>
    <row r="45" ht="11.25">
      <c r="A45" s="33" t="s">
        <v>38</v>
      </c>
    </row>
    <row r="47" spans="1:10" ht="11.25">
      <c r="A47" s="125"/>
      <c r="B47" s="125"/>
      <c r="C47" s="11"/>
      <c r="D47" s="11"/>
      <c r="E47" s="11"/>
      <c r="F47" s="11"/>
      <c r="G47" s="11"/>
      <c r="H47" s="11"/>
      <c r="I47" s="11"/>
      <c r="J47" s="11"/>
    </row>
    <row r="48" spans="1:10" s="12" customFormat="1" ht="11.25">
      <c r="A48" s="4" t="s">
        <v>65</v>
      </c>
      <c r="B48" s="4"/>
      <c r="C48" s="4"/>
      <c r="D48" s="4"/>
      <c r="E48" s="4"/>
      <c r="F48" s="4"/>
      <c r="G48" s="4"/>
      <c r="H48" s="4"/>
      <c r="I48" s="4"/>
      <c r="J48" s="4"/>
    </row>
    <row r="49" ht="12" thickBot="1"/>
    <row r="50" spans="1:57" ht="12" customHeight="1" thickBot="1">
      <c r="A50" s="126" t="s">
        <v>7</v>
      </c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5"/>
      <c r="BC50" s="16" t="s">
        <v>8</v>
      </c>
      <c r="BD50" s="115" t="s">
        <v>8</v>
      </c>
      <c r="BE50" s="17"/>
    </row>
    <row r="51" spans="1:57" ht="15" customHeight="1" thickBot="1">
      <c r="A51" s="127"/>
      <c r="B51" s="18">
        <v>1</v>
      </c>
      <c r="C51" s="19">
        <v>2</v>
      </c>
      <c r="D51" s="19">
        <v>3</v>
      </c>
      <c r="E51" s="19">
        <v>4</v>
      </c>
      <c r="F51" s="19">
        <v>5</v>
      </c>
      <c r="G51" s="19">
        <v>6</v>
      </c>
      <c r="H51" s="19">
        <v>7</v>
      </c>
      <c r="I51" s="19">
        <v>8</v>
      </c>
      <c r="J51" s="19">
        <v>9</v>
      </c>
      <c r="K51" s="19">
        <v>10</v>
      </c>
      <c r="L51" s="19">
        <v>11</v>
      </c>
      <c r="M51" s="19">
        <v>12</v>
      </c>
      <c r="N51" s="19">
        <v>13</v>
      </c>
      <c r="O51" s="19">
        <v>14</v>
      </c>
      <c r="P51" s="19">
        <v>15</v>
      </c>
      <c r="Q51" s="19">
        <v>16</v>
      </c>
      <c r="R51" s="19">
        <v>17</v>
      </c>
      <c r="S51" s="19">
        <v>18</v>
      </c>
      <c r="T51" s="19">
        <v>19</v>
      </c>
      <c r="U51" s="19">
        <v>20</v>
      </c>
      <c r="V51" s="19">
        <v>21</v>
      </c>
      <c r="W51" s="19">
        <v>22</v>
      </c>
      <c r="X51" s="19">
        <v>23</v>
      </c>
      <c r="Y51" s="19">
        <v>24</v>
      </c>
      <c r="Z51" s="19">
        <v>25</v>
      </c>
      <c r="AA51" s="19">
        <v>26</v>
      </c>
      <c r="AB51" s="19">
        <v>27</v>
      </c>
      <c r="AC51" s="19">
        <v>28</v>
      </c>
      <c r="AD51" s="19">
        <v>29</v>
      </c>
      <c r="AE51" s="19">
        <v>30</v>
      </c>
      <c r="AF51" s="19">
        <v>31</v>
      </c>
      <c r="AG51" s="19">
        <v>32</v>
      </c>
      <c r="AH51" s="19">
        <v>33</v>
      </c>
      <c r="AI51" s="19">
        <v>34</v>
      </c>
      <c r="AJ51" s="19">
        <v>35</v>
      </c>
      <c r="AK51" s="19">
        <v>36</v>
      </c>
      <c r="AL51" s="19">
        <v>37</v>
      </c>
      <c r="AM51" s="19">
        <v>38</v>
      </c>
      <c r="AN51" s="19">
        <v>39</v>
      </c>
      <c r="AO51" s="19">
        <v>40</v>
      </c>
      <c r="AP51" s="19">
        <v>41</v>
      </c>
      <c r="AQ51" s="19">
        <v>42</v>
      </c>
      <c r="AR51" s="19">
        <v>43</v>
      </c>
      <c r="AS51" s="19">
        <v>44</v>
      </c>
      <c r="AT51" s="19">
        <v>45</v>
      </c>
      <c r="AU51" s="19">
        <v>46</v>
      </c>
      <c r="AV51" s="19">
        <v>47</v>
      </c>
      <c r="AW51" s="19">
        <v>48</v>
      </c>
      <c r="AX51" s="19">
        <v>49</v>
      </c>
      <c r="AY51" s="19">
        <v>50</v>
      </c>
      <c r="AZ51" s="19">
        <v>51</v>
      </c>
      <c r="BA51" s="20">
        <v>52</v>
      </c>
      <c r="BB51" s="21">
        <v>53</v>
      </c>
      <c r="BC51" s="22"/>
      <c r="BD51" s="116"/>
      <c r="BE51" s="17"/>
    </row>
    <row r="52" spans="1:56" ht="15.75" customHeight="1">
      <c r="A52" s="23" t="s">
        <v>9</v>
      </c>
      <c r="B52" s="24">
        <v>4842</v>
      </c>
      <c r="C52" s="24">
        <v>4610</v>
      </c>
      <c r="D52" s="24">
        <v>4265</v>
      </c>
      <c r="E52" s="24">
        <v>4385</v>
      </c>
      <c r="F52" s="24">
        <v>4360</v>
      </c>
      <c r="G52" s="24">
        <v>5236</v>
      </c>
      <c r="H52" s="24">
        <v>5505</v>
      </c>
      <c r="I52" s="24">
        <v>5926</v>
      </c>
      <c r="J52" s="24">
        <v>7210</v>
      </c>
      <c r="K52" s="24">
        <v>8022</v>
      </c>
      <c r="L52" s="24">
        <v>9050</v>
      </c>
      <c r="M52" s="24">
        <v>9283</v>
      </c>
      <c r="N52" s="24">
        <v>8925</v>
      </c>
      <c r="O52" s="24">
        <v>7298</v>
      </c>
      <c r="P52" s="24">
        <v>8495</v>
      </c>
      <c r="Q52" s="24">
        <v>7402</v>
      </c>
      <c r="R52" s="24">
        <v>6884</v>
      </c>
      <c r="S52" s="24">
        <v>4862</v>
      </c>
      <c r="T52" s="24">
        <v>5467</v>
      </c>
      <c r="U52" s="24">
        <v>4827</v>
      </c>
      <c r="V52" s="24">
        <v>4915</v>
      </c>
      <c r="W52" s="24">
        <v>4814</v>
      </c>
      <c r="X52" s="24">
        <v>4007</v>
      </c>
      <c r="Y52" s="24">
        <v>4628</v>
      </c>
      <c r="Z52" s="24">
        <v>4604</v>
      </c>
      <c r="AA52" s="24">
        <v>4165</v>
      </c>
      <c r="AB52" s="24">
        <v>3886</v>
      </c>
      <c r="AC52" s="24">
        <v>3776</v>
      </c>
      <c r="AD52" s="24">
        <v>3679</v>
      </c>
      <c r="AE52" s="24">
        <v>4542</v>
      </c>
      <c r="AF52" s="24">
        <v>4403</v>
      </c>
      <c r="AG52" s="24">
        <v>4541</v>
      </c>
      <c r="AH52" s="24">
        <v>5270</v>
      </c>
      <c r="AI52" s="24">
        <v>5378</v>
      </c>
      <c r="AJ52" s="24">
        <v>5838</v>
      </c>
      <c r="AK52" s="24">
        <v>5396</v>
      </c>
      <c r="AL52" s="24">
        <v>6205</v>
      </c>
      <c r="AM52" s="24">
        <v>5929</v>
      </c>
      <c r="AN52" s="24">
        <v>5062</v>
      </c>
      <c r="AO52" s="24">
        <v>5861</v>
      </c>
      <c r="AP52" s="24">
        <v>5667</v>
      </c>
      <c r="AQ52" s="24">
        <v>5604</v>
      </c>
      <c r="AR52" s="24">
        <v>5267</v>
      </c>
      <c r="AS52" s="24">
        <v>4694</v>
      </c>
      <c r="AT52" s="24">
        <v>4574</v>
      </c>
      <c r="AU52" s="24">
        <v>3916</v>
      </c>
      <c r="AV52" s="24">
        <v>4225</v>
      </c>
      <c r="AW52" s="24">
        <v>4348</v>
      </c>
      <c r="AX52" s="24">
        <v>4522</v>
      </c>
      <c r="AY52" s="70">
        <v>4609</v>
      </c>
      <c r="AZ52" s="70">
        <v>4008</v>
      </c>
      <c r="BA52" s="70">
        <v>3853</v>
      </c>
      <c r="BB52" s="24" t="s">
        <v>67</v>
      </c>
      <c r="BC52" s="25"/>
      <c r="BD52" s="76">
        <f aca="true" t="shared" si="1" ref="BD52:BD79">SUM(B52:BA52)</f>
        <v>279040</v>
      </c>
    </row>
    <row r="53" spans="1:56" ht="15.75" customHeight="1">
      <c r="A53" s="27" t="s">
        <v>10</v>
      </c>
      <c r="B53" s="24">
        <v>1258</v>
      </c>
      <c r="C53" s="24">
        <v>1117</v>
      </c>
      <c r="D53" s="24">
        <v>1056</v>
      </c>
      <c r="E53" s="24">
        <v>668</v>
      </c>
      <c r="F53" s="24">
        <v>1013</v>
      </c>
      <c r="G53" s="24">
        <v>1509</v>
      </c>
      <c r="H53" s="24">
        <v>1315</v>
      </c>
      <c r="I53" s="24">
        <v>1382</v>
      </c>
      <c r="J53" s="24">
        <v>1712</v>
      </c>
      <c r="K53" s="24">
        <v>1515</v>
      </c>
      <c r="L53" s="24">
        <v>1987</v>
      </c>
      <c r="M53" s="24">
        <v>418</v>
      </c>
      <c r="N53" s="24">
        <v>676</v>
      </c>
      <c r="O53" s="24">
        <v>1791</v>
      </c>
      <c r="P53" s="24">
        <v>878</v>
      </c>
      <c r="Q53" s="24">
        <v>1010</v>
      </c>
      <c r="R53" s="24">
        <v>1616</v>
      </c>
      <c r="S53" s="24">
        <v>1335</v>
      </c>
      <c r="T53" s="24">
        <v>1441</v>
      </c>
      <c r="U53" s="24">
        <v>1344</v>
      </c>
      <c r="V53" s="24">
        <v>1376</v>
      </c>
      <c r="W53" s="24">
        <v>657</v>
      </c>
      <c r="X53" s="24">
        <v>994</v>
      </c>
      <c r="Y53" s="24">
        <v>1053</v>
      </c>
      <c r="Z53" s="24">
        <v>1201</v>
      </c>
      <c r="AA53" s="24">
        <v>1037</v>
      </c>
      <c r="AB53" s="24">
        <v>1079</v>
      </c>
      <c r="AC53" s="24">
        <v>901</v>
      </c>
      <c r="AD53" s="24">
        <v>973</v>
      </c>
      <c r="AE53" s="24">
        <v>1052</v>
      </c>
      <c r="AF53" s="24">
        <v>992</v>
      </c>
      <c r="AG53" s="24">
        <v>1303</v>
      </c>
      <c r="AH53" s="24">
        <v>1277</v>
      </c>
      <c r="AI53" s="24">
        <v>1469</v>
      </c>
      <c r="AJ53" s="24">
        <v>1349</v>
      </c>
      <c r="AK53" s="24">
        <v>1541</v>
      </c>
      <c r="AL53" s="24">
        <v>1713</v>
      </c>
      <c r="AM53" s="24">
        <v>1847</v>
      </c>
      <c r="AN53" s="24">
        <v>709</v>
      </c>
      <c r="AO53" s="24">
        <v>1751</v>
      </c>
      <c r="AP53" s="24">
        <v>1544</v>
      </c>
      <c r="AQ53" s="24">
        <v>802</v>
      </c>
      <c r="AR53" s="24">
        <v>1637</v>
      </c>
      <c r="AS53" s="24">
        <v>1264</v>
      </c>
      <c r="AT53" s="24">
        <v>1094</v>
      </c>
      <c r="AU53" s="24">
        <v>998</v>
      </c>
      <c r="AV53" s="24">
        <v>1192</v>
      </c>
      <c r="AW53" s="24">
        <v>432</v>
      </c>
      <c r="AX53" s="24">
        <v>970</v>
      </c>
      <c r="AY53" s="24">
        <v>1113</v>
      </c>
      <c r="AZ53" s="24">
        <v>908</v>
      </c>
      <c r="BA53" s="24">
        <v>1123</v>
      </c>
      <c r="BB53" s="24">
        <v>0</v>
      </c>
      <c r="BC53" s="25">
        <v>29220</v>
      </c>
      <c r="BD53" s="76">
        <f t="shared" si="1"/>
        <v>62392</v>
      </c>
    </row>
    <row r="54" spans="1:56" ht="15.75" customHeight="1">
      <c r="A54" s="27" t="s">
        <v>11</v>
      </c>
      <c r="B54" s="24">
        <v>1053</v>
      </c>
      <c r="C54" s="24">
        <v>1037</v>
      </c>
      <c r="D54" s="24">
        <v>1152</v>
      </c>
      <c r="E54" s="24">
        <v>1182</v>
      </c>
      <c r="F54" s="24">
        <v>1007</v>
      </c>
      <c r="G54" s="24">
        <v>1236</v>
      </c>
      <c r="H54" s="24">
        <v>1095</v>
      </c>
      <c r="I54" s="24">
        <v>1318</v>
      </c>
      <c r="J54" s="24">
        <v>1531</v>
      </c>
      <c r="K54" s="24">
        <v>1799</v>
      </c>
      <c r="L54" s="24">
        <v>1992</v>
      </c>
      <c r="M54" s="24">
        <v>2100</v>
      </c>
      <c r="N54" s="24">
        <v>1974</v>
      </c>
      <c r="O54" s="24">
        <v>1704</v>
      </c>
      <c r="P54" s="24">
        <v>2043</v>
      </c>
      <c r="Q54" s="24">
        <v>1748</v>
      </c>
      <c r="R54" s="24">
        <v>1467</v>
      </c>
      <c r="S54" s="24">
        <v>892</v>
      </c>
      <c r="T54" s="24">
        <v>1409</v>
      </c>
      <c r="U54" s="24">
        <v>1081</v>
      </c>
      <c r="V54" s="24">
        <v>1064</v>
      </c>
      <c r="W54" s="24">
        <v>1149</v>
      </c>
      <c r="X54" s="24">
        <v>879</v>
      </c>
      <c r="Y54" s="24">
        <v>1134</v>
      </c>
      <c r="Z54" s="24">
        <v>1094</v>
      </c>
      <c r="AA54" s="24">
        <v>1012</v>
      </c>
      <c r="AB54" s="24">
        <v>1012</v>
      </c>
      <c r="AC54" s="24">
        <v>764</v>
      </c>
      <c r="AD54" s="24">
        <v>882</v>
      </c>
      <c r="AE54" s="24">
        <v>834</v>
      </c>
      <c r="AF54" s="24">
        <v>705</v>
      </c>
      <c r="AG54" s="24">
        <v>729</v>
      </c>
      <c r="AH54" s="24">
        <v>751</v>
      </c>
      <c r="AI54" s="24">
        <v>1054</v>
      </c>
      <c r="AJ54" s="24">
        <v>1284</v>
      </c>
      <c r="AK54" s="24">
        <v>1467</v>
      </c>
      <c r="AL54" s="24">
        <v>1571</v>
      </c>
      <c r="AM54" s="24">
        <v>1802</v>
      </c>
      <c r="AN54" s="24">
        <v>1260</v>
      </c>
      <c r="AO54" s="24">
        <v>1299</v>
      </c>
      <c r="AP54" s="24">
        <v>1301</v>
      </c>
      <c r="AQ54" s="24">
        <v>1414</v>
      </c>
      <c r="AR54" s="24">
        <v>1419</v>
      </c>
      <c r="AS54" s="24">
        <v>1288</v>
      </c>
      <c r="AT54" s="24">
        <v>1210</v>
      </c>
      <c r="AU54" s="24">
        <v>1035</v>
      </c>
      <c r="AV54" s="24">
        <v>764</v>
      </c>
      <c r="AW54" s="24">
        <v>893</v>
      </c>
      <c r="AX54" s="24">
        <v>724</v>
      </c>
      <c r="AY54" s="24">
        <v>1026</v>
      </c>
      <c r="AZ54" s="24">
        <v>874</v>
      </c>
      <c r="BA54" s="24">
        <v>818</v>
      </c>
      <c r="BB54" s="24">
        <v>0</v>
      </c>
      <c r="BC54" s="25">
        <v>37039</v>
      </c>
      <c r="BD54" s="76">
        <f t="shared" si="1"/>
        <v>63332</v>
      </c>
    </row>
    <row r="55" spans="1:56" ht="15.75" customHeight="1">
      <c r="A55" s="27" t="s">
        <v>12</v>
      </c>
      <c r="B55" s="24">
        <v>421</v>
      </c>
      <c r="C55" s="24">
        <v>390</v>
      </c>
      <c r="D55" s="24">
        <v>307</v>
      </c>
      <c r="E55" s="24">
        <v>374</v>
      </c>
      <c r="F55" s="24">
        <v>402</v>
      </c>
      <c r="G55" s="24">
        <v>433</v>
      </c>
      <c r="H55" s="24">
        <v>431</v>
      </c>
      <c r="I55" s="24">
        <v>387</v>
      </c>
      <c r="J55" s="24">
        <v>458</v>
      </c>
      <c r="K55" s="24">
        <v>486</v>
      </c>
      <c r="L55" s="24">
        <v>540</v>
      </c>
      <c r="M55" s="24">
        <v>629</v>
      </c>
      <c r="N55" s="24">
        <v>642</v>
      </c>
      <c r="O55" s="24">
        <v>551</v>
      </c>
      <c r="P55" s="24">
        <v>772</v>
      </c>
      <c r="Q55" s="24">
        <v>739</v>
      </c>
      <c r="R55" s="24">
        <v>632</v>
      </c>
      <c r="S55" s="24">
        <v>413</v>
      </c>
      <c r="T55" s="24">
        <v>462</v>
      </c>
      <c r="U55" s="24">
        <v>390</v>
      </c>
      <c r="V55" s="24">
        <v>428</v>
      </c>
      <c r="W55" s="24">
        <v>482</v>
      </c>
      <c r="X55" s="24">
        <v>370</v>
      </c>
      <c r="Y55" s="24">
        <v>426</v>
      </c>
      <c r="Z55" s="24">
        <v>343</v>
      </c>
      <c r="AA55" s="24">
        <v>323</v>
      </c>
      <c r="AB55" s="24">
        <v>334</v>
      </c>
      <c r="AC55" s="24">
        <v>288</v>
      </c>
      <c r="AD55" s="24">
        <v>283</v>
      </c>
      <c r="AE55" s="24">
        <v>327</v>
      </c>
      <c r="AF55" s="24">
        <v>351</v>
      </c>
      <c r="AG55" s="24">
        <v>365</v>
      </c>
      <c r="AH55" s="24">
        <v>360</v>
      </c>
      <c r="AI55" s="24">
        <v>490</v>
      </c>
      <c r="AJ55" s="24">
        <v>443</v>
      </c>
      <c r="AK55" s="24">
        <v>440</v>
      </c>
      <c r="AL55" s="24">
        <v>546</v>
      </c>
      <c r="AM55" s="24">
        <v>572</v>
      </c>
      <c r="AN55" s="24">
        <v>382</v>
      </c>
      <c r="AO55" s="24">
        <v>500</v>
      </c>
      <c r="AP55" s="24">
        <v>397</v>
      </c>
      <c r="AQ55" s="24">
        <v>466</v>
      </c>
      <c r="AR55" s="24">
        <v>474</v>
      </c>
      <c r="AS55" s="24">
        <v>410</v>
      </c>
      <c r="AT55" s="24">
        <v>462</v>
      </c>
      <c r="AU55" s="24">
        <v>396</v>
      </c>
      <c r="AV55" s="24">
        <v>335</v>
      </c>
      <c r="AW55" s="24">
        <v>359</v>
      </c>
      <c r="AX55" s="24">
        <v>336</v>
      </c>
      <c r="AY55" s="24">
        <v>395</v>
      </c>
      <c r="AZ55" s="24">
        <v>308</v>
      </c>
      <c r="BA55" s="24">
        <v>383</v>
      </c>
      <c r="BB55" s="24">
        <v>0</v>
      </c>
      <c r="BC55" s="25">
        <v>70962</v>
      </c>
      <c r="BD55" s="76">
        <f t="shared" si="1"/>
        <v>22633</v>
      </c>
    </row>
    <row r="56" spans="1:56" ht="15.75" customHeight="1">
      <c r="A56" s="27" t="s">
        <v>13</v>
      </c>
      <c r="B56" s="24">
        <v>1683</v>
      </c>
      <c r="C56" s="24">
        <v>1969</v>
      </c>
      <c r="D56" s="24">
        <v>1853</v>
      </c>
      <c r="E56" s="24">
        <v>1862</v>
      </c>
      <c r="F56" s="24">
        <v>1838</v>
      </c>
      <c r="G56" s="24">
        <v>2093</v>
      </c>
      <c r="H56" s="24">
        <v>2052</v>
      </c>
      <c r="I56" s="24">
        <v>2628</v>
      </c>
      <c r="J56" s="24">
        <v>2729</v>
      </c>
      <c r="K56" s="24">
        <v>2468</v>
      </c>
      <c r="L56" s="24">
        <v>2723</v>
      </c>
      <c r="M56" s="24">
        <v>3532</v>
      </c>
      <c r="N56" s="24">
        <v>2163</v>
      </c>
      <c r="O56" s="24">
        <v>2483</v>
      </c>
      <c r="P56" s="24">
        <v>2892</v>
      </c>
      <c r="Q56" s="24">
        <v>3125</v>
      </c>
      <c r="R56" s="24">
        <v>2404</v>
      </c>
      <c r="S56" s="24">
        <v>2053</v>
      </c>
      <c r="T56" s="24">
        <v>2217</v>
      </c>
      <c r="U56" s="24">
        <v>2052</v>
      </c>
      <c r="V56" s="24">
        <v>2043</v>
      </c>
      <c r="W56" s="24">
        <v>2069</v>
      </c>
      <c r="X56" s="24">
        <v>1675</v>
      </c>
      <c r="Y56" s="24">
        <v>1711</v>
      </c>
      <c r="Z56" s="24">
        <v>1836</v>
      </c>
      <c r="AA56" s="24">
        <v>1812</v>
      </c>
      <c r="AB56" s="24">
        <v>1690</v>
      </c>
      <c r="AC56" s="24">
        <v>1516</v>
      </c>
      <c r="AD56" s="24">
        <v>1387</v>
      </c>
      <c r="AE56" s="24">
        <v>1596</v>
      </c>
      <c r="AF56" s="24">
        <v>1388</v>
      </c>
      <c r="AG56" s="24">
        <v>1781</v>
      </c>
      <c r="AH56" s="24">
        <v>2173</v>
      </c>
      <c r="AI56" s="24">
        <v>2251</v>
      </c>
      <c r="AJ56" s="24">
        <v>2139</v>
      </c>
      <c r="AK56" s="24">
        <v>1936</v>
      </c>
      <c r="AL56" s="24">
        <v>2040</v>
      </c>
      <c r="AM56" s="24">
        <v>2729</v>
      </c>
      <c r="AN56" s="24">
        <v>2302</v>
      </c>
      <c r="AO56" s="24">
        <v>1483</v>
      </c>
      <c r="AP56" s="24">
        <v>1492</v>
      </c>
      <c r="AQ56" s="24">
        <v>2279</v>
      </c>
      <c r="AR56" s="24">
        <v>1986</v>
      </c>
      <c r="AS56" s="24">
        <v>2038</v>
      </c>
      <c r="AT56" s="24">
        <v>2057</v>
      </c>
      <c r="AU56" s="24">
        <v>1761</v>
      </c>
      <c r="AV56" s="24">
        <v>1936</v>
      </c>
      <c r="AW56" s="24">
        <v>1992</v>
      </c>
      <c r="AX56" s="24">
        <v>1931</v>
      </c>
      <c r="AY56" s="24">
        <v>2077</v>
      </c>
      <c r="AZ56" s="24">
        <v>1764</v>
      </c>
      <c r="BA56" s="24">
        <v>1870</v>
      </c>
      <c r="BB56" s="24">
        <v>0</v>
      </c>
      <c r="BC56" s="25">
        <v>31534</v>
      </c>
      <c r="BD56" s="76">
        <f t="shared" si="1"/>
        <v>107559</v>
      </c>
    </row>
    <row r="57" spans="1:56" ht="15.75" customHeight="1">
      <c r="A57" s="27" t="s">
        <v>14</v>
      </c>
      <c r="B57" s="24">
        <v>613</v>
      </c>
      <c r="C57" s="24">
        <v>536</v>
      </c>
      <c r="D57" s="24">
        <v>515</v>
      </c>
      <c r="E57" s="24">
        <v>567</v>
      </c>
      <c r="F57" s="24">
        <v>602</v>
      </c>
      <c r="G57" s="24">
        <v>626</v>
      </c>
      <c r="H57" s="24">
        <v>699</v>
      </c>
      <c r="I57" s="24">
        <v>698</v>
      </c>
      <c r="J57" s="24">
        <v>708</v>
      </c>
      <c r="K57" s="24">
        <v>726</v>
      </c>
      <c r="L57" s="24">
        <v>711</v>
      </c>
      <c r="M57" s="24">
        <v>722</v>
      </c>
      <c r="N57" s="24">
        <v>660</v>
      </c>
      <c r="O57" s="24">
        <v>652</v>
      </c>
      <c r="P57" s="24">
        <v>743</v>
      </c>
      <c r="Q57" s="24">
        <v>702</v>
      </c>
      <c r="R57" s="24">
        <v>696</v>
      </c>
      <c r="S57" s="24">
        <v>525</v>
      </c>
      <c r="T57" s="24">
        <v>739</v>
      </c>
      <c r="U57" s="24">
        <v>702</v>
      </c>
      <c r="V57" s="24">
        <v>874</v>
      </c>
      <c r="W57" s="24">
        <v>832</v>
      </c>
      <c r="X57" s="24">
        <v>821</v>
      </c>
      <c r="Y57" s="24">
        <v>955</v>
      </c>
      <c r="Z57" s="24">
        <v>755</v>
      </c>
      <c r="AA57" s="24">
        <v>1026</v>
      </c>
      <c r="AB57" s="24">
        <v>903</v>
      </c>
      <c r="AC57" s="24">
        <v>1084</v>
      </c>
      <c r="AD57" s="24">
        <v>954</v>
      </c>
      <c r="AE57" s="24">
        <v>1020</v>
      </c>
      <c r="AF57" s="24">
        <v>788</v>
      </c>
      <c r="AG57" s="24">
        <v>812</v>
      </c>
      <c r="AH57" s="24">
        <v>966</v>
      </c>
      <c r="AI57" s="24">
        <v>791</v>
      </c>
      <c r="AJ57" s="24">
        <v>690</v>
      </c>
      <c r="AK57" s="24">
        <v>655</v>
      </c>
      <c r="AL57" s="24">
        <v>780</v>
      </c>
      <c r="AM57" s="24">
        <v>590</v>
      </c>
      <c r="AN57" s="24">
        <v>414</v>
      </c>
      <c r="AO57" s="24">
        <v>556</v>
      </c>
      <c r="AP57" s="24">
        <v>478</v>
      </c>
      <c r="AQ57" s="24">
        <v>551</v>
      </c>
      <c r="AR57" s="24">
        <v>650</v>
      </c>
      <c r="AS57" s="24">
        <v>558</v>
      </c>
      <c r="AT57" s="24">
        <v>544</v>
      </c>
      <c r="AU57" s="24">
        <v>533</v>
      </c>
      <c r="AV57" s="24">
        <v>557</v>
      </c>
      <c r="AW57" s="24">
        <v>592</v>
      </c>
      <c r="AX57" s="24">
        <v>588</v>
      </c>
      <c r="AY57" s="24">
        <v>544</v>
      </c>
      <c r="AZ57" s="24">
        <v>473</v>
      </c>
      <c r="BA57" s="24">
        <v>463</v>
      </c>
      <c r="BB57" s="24">
        <v>0</v>
      </c>
      <c r="BC57" s="25">
        <v>8254</v>
      </c>
      <c r="BD57" s="76">
        <f t="shared" si="1"/>
        <v>35939</v>
      </c>
    </row>
    <row r="58" spans="1:56" ht="15.75" customHeight="1">
      <c r="A58" s="27" t="s">
        <v>15</v>
      </c>
      <c r="B58" s="24">
        <v>150</v>
      </c>
      <c r="C58" s="24">
        <v>180</v>
      </c>
      <c r="D58" s="24">
        <v>127</v>
      </c>
      <c r="E58" s="24">
        <v>140</v>
      </c>
      <c r="F58" s="24">
        <v>162</v>
      </c>
      <c r="G58" s="24">
        <v>167</v>
      </c>
      <c r="H58" s="24">
        <v>196</v>
      </c>
      <c r="I58" s="24">
        <v>220</v>
      </c>
      <c r="J58" s="24">
        <v>206</v>
      </c>
      <c r="K58" s="24">
        <v>209</v>
      </c>
      <c r="L58" s="24">
        <v>265</v>
      </c>
      <c r="M58" s="24">
        <v>280</v>
      </c>
      <c r="N58" s="24">
        <v>324</v>
      </c>
      <c r="O58" s="24">
        <v>286</v>
      </c>
      <c r="P58" s="24">
        <v>432</v>
      </c>
      <c r="Q58" s="24">
        <v>324</v>
      </c>
      <c r="R58" s="24">
        <v>256</v>
      </c>
      <c r="S58" s="24">
        <v>191</v>
      </c>
      <c r="T58" s="24">
        <v>264</v>
      </c>
      <c r="U58" s="24">
        <v>234</v>
      </c>
      <c r="V58" s="24">
        <v>207</v>
      </c>
      <c r="W58" s="24">
        <v>280</v>
      </c>
      <c r="X58" s="24">
        <v>209</v>
      </c>
      <c r="Y58" s="24">
        <v>289</v>
      </c>
      <c r="Z58" s="24">
        <v>288</v>
      </c>
      <c r="AA58" s="24">
        <v>264</v>
      </c>
      <c r="AB58" s="24">
        <v>266</v>
      </c>
      <c r="AC58" s="24">
        <v>193</v>
      </c>
      <c r="AD58" s="24">
        <v>259</v>
      </c>
      <c r="AE58" s="24">
        <v>322</v>
      </c>
      <c r="AF58" s="24">
        <v>309</v>
      </c>
      <c r="AG58" s="24">
        <v>327</v>
      </c>
      <c r="AH58" s="24">
        <v>338</v>
      </c>
      <c r="AI58" s="24">
        <v>366</v>
      </c>
      <c r="AJ58" s="24">
        <v>281</v>
      </c>
      <c r="AK58" s="24">
        <v>325</v>
      </c>
      <c r="AL58" s="24">
        <v>352</v>
      </c>
      <c r="AM58" s="24">
        <v>355</v>
      </c>
      <c r="AN58" s="24">
        <v>236</v>
      </c>
      <c r="AO58" s="24">
        <v>327</v>
      </c>
      <c r="AP58" s="24">
        <v>254</v>
      </c>
      <c r="AQ58" s="24">
        <v>248</v>
      </c>
      <c r="AR58" s="24">
        <v>248</v>
      </c>
      <c r="AS58" s="24">
        <v>250</v>
      </c>
      <c r="AT58" s="24">
        <v>292</v>
      </c>
      <c r="AU58" s="24">
        <v>195</v>
      </c>
      <c r="AV58" s="24">
        <v>201</v>
      </c>
      <c r="AW58" s="24">
        <v>253</v>
      </c>
      <c r="AX58" s="24">
        <v>252</v>
      </c>
      <c r="AY58" s="24">
        <v>250</v>
      </c>
      <c r="AZ58" s="24">
        <v>180</v>
      </c>
      <c r="BA58" s="24">
        <v>161</v>
      </c>
      <c r="BB58" s="24">
        <v>0</v>
      </c>
      <c r="BC58" s="25">
        <v>11188</v>
      </c>
      <c r="BD58" s="76">
        <f t="shared" si="1"/>
        <v>13190</v>
      </c>
    </row>
    <row r="59" spans="1:56" ht="15.75" customHeight="1">
      <c r="A59" s="27" t="s">
        <v>16</v>
      </c>
      <c r="B59" s="24">
        <v>147</v>
      </c>
      <c r="C59" s="24">
        <v>331</v>
      </c>
      <c r="D59" s="24">
        <v>274</v>
      </c>
      <c r="E59" s="24">
        <v>310</v>
      </c>
      <c r="F59" s="24">
        <v>233</v>
      </c>
      <c r="G59" s="24">
        <v>262</v>
      </c>
      <c r="H59" s="24">
        <v>176</v>
      </c>
      <c r="I59" s="24">
        <v>302</v>
      </c>
      <c r="J59" s="24">
        <v>255</v>
      </c>
      <c r="K59" s="24">
        <v>341</v>
      </c>
      <c r="L59" s="24">
        <v>286</v>
      </c>
      <c r="M59" s="24">
        <v>385</v>
      </c>
      <c r="N59" s="24">
        <v>383</v>
      </c>
      <c r="O59" s="24">
        <v>235</v>
      </c>
      <c r="P59" s="24">
        <v>427</v>
      </c>
      <c r="Q59" s="24">
        <v>289</v>
      </c>
      <c r="R59" s="24">
        <v>256</v>
      </c>
      <c r="S59" s="24">
        <v>294</v>
      </c>
      <c r="T59" s="24">
        <v>436</v>
      </c>
      <c r="U59" s="24">
        <v>337</v>
      </c>
      <c r="V59" s="24">
        <v>356</v>
      </c>
      <c r="W59" s="24">
        <v>340</v>
      </c>
      <c r="X59" s="24">
        <v>301</v>
      </c>
      <c r="Y59" s="24">
        <v>247</v>
      </c>
      <c r="Z59" s="24">
        <v>273</v>
      </c>
      <c r="AA59" s="24">
        <v>191</v>
      </c>
      <c r="AB59" s="24">
        <v>192</v>
      </c>
      <c r="AC59" s="24">
        <v>217</v>
      </c>
      <c r="AD59" s="24">
        <v>136</v>
      </c>
      <c r="AE59" s="24">
        <v>176</v>
      </c>
      <c r="AF59" s="24">
        <v>156</v>
      </c>
      <c r="AG59" s="24">
        <v>143</v>
      </c>
      <c r="AH59" s="24">
        <v>168</v>
      </c>
      <c r="AI59" s="24">
        <v>317</v>
      </c>
      <c r="AJ59" s="24">
        <v>205</v>
      </c>
      <c r="AK59" s="24">
        <v>298</v>
      </c>
      <c r="AL59" s="24">
        <v>264</v>
      </c>
      <c r="AM59" s="24">
        <v>249</v>
      </c>
      <c r="AN59" s="24">
        <v>204</v>
      </c>
      <c r="AO59" s="24">
        <v>256</v>
      </c>
      <c r="AP59" s="24">
        <v>289</v>
      </c>
      <c r="AQ59" s="24">
        <v>274</v>
      </c>
      <c r="AR59" s="24">
        <v>245</v>
      </c>
      <c r="AS59" s="24">
        <v>190</v>
      </c>
      <c r="AT59" s="24">
        <v>199</v>
      </c>
      <c r="AU59" s="24">
        <v>218</v>
      </c>
      <c r="AV59" s="24">
        <v>326</v>
      </c>
      <c r="AW59" s="24">
        <v>228</v>
      </c>
      <c r="AX59" s="24">
        <v>286</v>
      </c>
      <c r="AY59" s="24">
        <v>215</v>
      </c>
      <c r="AZ59" s="24">
        <v>214</v>
      </c>
      <c r="BA59" s="24">
        <v>174</v>
      </c>
      <c r="BB59" s="24">
        <v>0</v>
      </c>
      <c r="BC59" s="25">
        <v>14907</v>
      </c>
      <c r="BD59" s="76">
        <f t="shared" si="1"/>
        <v>13506</v>
      </c>
    </row>
    <row r="60" spans="1:56" ht="15.75" customHeight="1">
      <c r="A60" s="27" t="s">
        <v>17</v>
      </c>
      <c r="B60" s="24">
        <v>353</v>
      </c>
      <c r="C60" s="24">
        <v>247</v>
      </c>
      <c r="D60" s="24">
        <v>252</v>
      </c>
      <c r="E60" s="24">
        <v>295</v>
      </c>
      <c r="F60" s="24">
        <v>244</v>
      </c>
      <c r="G60" s="24">
        <v>311</v>
      </c>
      <c r="H60" s="24">
        <v>283</v>
      </c>
      <c r="I60" s="24">
        <v>307</v>
      </c>
      <c r="J60" s="24">
        <v>315</v>
      </c>
      <c r="K60" s="24">
        <v>414</v>
      </c>
      <c r="L60" s="24">
        <v>374</v>
      </c>
      <c r="M60" s="24">
        <v>442</v>
      </c>
      <c r="N60" s="24">
        <v>328</v>
      </c>
      <c r="O60" s="24">
        <v>416</v>
      </c>
      <c r="P60" s="24">
        <v>423</v>
      </c>
      <c r="Q60" s="24">
        <v>450</v>
      </c>
      <c r="R60" s="24">
        <v>487</v>
      </c>
      <c r="S60" s="24">
        <v>533</v>
      </c>
      <c r="T60" s="24">
        <v>671</v>
      </c>
      <c r="U60" s="24">
        <v>804</v>
      </c>
      <c r="V60" s="24">
        <v>796</v>
      </c>
      <c r="W60" s="24">
        <v>595</v>
      </c>
      <c r="X60" s="24">
        <v>380</v>
      </c>
      <c r="Y60" s="24">
        <v>483</v>
      </c>
      <c r="Z60" s="24">
        <v>403</v>
      </c>
      <c r="AA60" s="24">
        <v>382</v>
      </c>
      <c r="AB60" s="24">
        <v>301</v>
      </c>
      <c r="AC60" s="24">
        <v>329</v>
      </c>
      <c r="AD60" s="24">
        <v>162</v>
      </c>
      <c r="AE60" s="24">
        <v>265</v>
      </c>
      <c r="AF60" s="24">
        <v>270</v>
      </c>
      <c r="AG60" s="24">
        <v>291</v>
      </c>
      <c r="AH60" s="24">
        <v>325</v>
      </c>
      <c r="AI60" s="24">
        <v>284</v>
      </c>
      <c r="AJ60" s="24">
        <v>377</v>
      </c>
      <c r="AK60" s="24">
        <v>543</v>
      </c>
      <c r="AL60" s="24">
        <v>595</v>
      </c>
      <c r="AM60" s="24">
        <v>392</v>
      </c>
      <c r="AN60" s="24">
        <v>353</v>
      </c>
      <c r="AO60" s="24">
        <v>497</v>
      </c>
      <c r="AP60" s="24">
        <v>598</v>
      </c>
      <c r="AQ60" s="24">
        <v>613</v>
      </c>
      <c r="AR60" s="24">
        <v>658</v>
      </c>
      <c r="AS60" s="24">
        <v>468</v>
      </c>
      <c r="AT60" s="24">
        <v>389</v>
      </c>
      <c r="AU60" s="24">
        <v>298</v>
      </c>
      <c r="AV60" s="24">
        <v>313</v>
      </c>
      <c r="AW60" s="24">
        <v>244</v>
      </c>
      <c r="AX60" s="24">
        <v>397</v>
      </c>
      <c r="AY60" s="24">
        <v>274</v>
      </c>
      <c r="AZ60" s="24">
        <v>339</v>
      </c>
      <c r="BA60" s="24">
        <v>324</v>
      </c>
      <c r="BB60" s="24">
        <v>0</v>
      </c>
      <c r="BC60" s="25">
        <v>12116</v>
      </c>
      <c r="BD60" s="76">
        <f t="shared" si="1"/>
        <v>20887</v>
      </c>
    </row>
    <row r="61" spans="1:56" ht="15.75" customHeight="1">
      <c r="A61" s="27" t="s">
        <v>18</v>
      </c>
      <c r="B61" s="24">
        <v>366</v>
      </c>
      <c r="C61" s="24">
        <v>292</v>
      </c>
      <c r="D61" s="24">
        <v>204</v>
      </c>
      <c r="E61" s="24">
        <v>255</v>
      </c>
      <c r="F61" s="24">
        <v>268</v>
      </c>
      <c r="G61" s="24">
        <v>285</v>
      </c>
      <c r="H61" s="24">
        <v>316</v>
      </c>
      <c r="I61" s="24">
        <v>296</v>
      </c>
      <c r="J61" s="24">
        <v>282</v>
      </c>
      <c r="K61" s="24">
        <v>436</v>
      </c>
      <c r="L61" s="24">
        <v>494</v>
      </c>
      <c r="M61" s="24">
        <v>567</v>
      </c>
      <c r="N61" s="24">
        <v>459</v>
      </c>
      <c r="O61" s="24">
        <v>538</v>
      </c>
      <c r="P61" s="24">
        <v>779</v>
      </c>
      <c r="Q61" s="24">
        <v>621</v>
      </c>
      <c r="R61" s="24">
        <v>486</v>
      </c>
      <c r="S61" s="24">
        <v>322</v>
      </c>
      <c r="T61" s="24">
        <v>478</v>
      </c>
      <c r="U61" s="24">
        <v>489</v>
      </c>
      <c r="V61" s="24">
        <v>528</v>
      </c>
      <c r="W61" s="24">
        <v>633</v>
      </c>
      <c r="X61" s="24">
        <v>418</v>
      </c>
      <c r="Y61" s="24">
        <v>436</v>
      </c>
      <c r="Z61" s="24">
        <v>418</v>
      </c>
      <c r="AA61" s="24">
        <v>432</v>
      </c>
      <c r="AB61" s="24">
        <v>351</v>
      </c>
      <c r="AC61" s="24">
        <v>478</v>
      </c>
      <c r="AD61" s="24">
        <v>263</v>
      </c>
      <c r="AE61" s="24">
        <v>305</v>
      </c>
      <c r="AF61" s="24">
        <v>542</v>
      </c>
      <c r="AG61" s="24">
        <v>556</v>
      </c>
      <c r="AH61" s="24">
        <v>414</v>
      </c>
      <c r="AI61" s="24">
        <v>485</v>
      </c>
      <c r="AJ61" s="24">
        <v>393</v>
      </c>
      <c r="AK61" s="24">
        <v>428</v>
      </c>
      <c r="AL61" s="24">
        <v>483</v>
      </c>
      <c r="AM61" s="24">
        <v>466</v>
      </c>
      <c r="AN61" s="24">
        <v>360</v>
      </c>
      <c r="AO61" s="24">
        <v>343</v>
      </c>
      <c r="AP61" s="24">
        <v>474</v>
      </c>
      <c r="AQ61" s="24">
        <v>308</v>
      </c>
      <c r="AR61" s="24">
        <v>355</v>
      </c>
      <c r="AS61" s="24">
        <v>425</v>
      </c>
      <c r="AT61" s="24">
        <v>338</v>
      </c>
      <c r="AU61" s="24">
        <v>326</v>
      </c>
      <c r="AV61" s="24">
        <v>533</v>
      </c>
      <c r="AW61" s="24">
        <v>585</v>
      </c>
      <c r="AX61" s="24">
        <v>472</v>
      </c>
      <c r="AY61" s="24">
        <v>476</v>
      </c>
      <c r="AZ61" s="24">
        <v>261</v>
      </c>
      <c r="BA61" s="24">
        <v>502</v>
      </c>
      <c r="BB61" s="24">
        <v>0</v>
      </c>
      <c r="BC61" s="25">
        <v>11951</v>
      </c>
      <c r="BD61" s="76">
        <f t="shared" si="1"/>
        <v>22020</v>
      </c>
    </row>
    <row r="62" spans="1:56" ht="15.75" customHeight="1">
      <c r="A62" s="27" t="s">
        <v>19</v>
      </c>
      <c r="B62" s="24">
        <v>239</v>
      </c>
      <c r="C62" s="24">
        <v>258</v>
      </c>
      <c r="D62" s="24">
        <v>290</v>
      </c>
      <c r="E62" s="24">
        <v>317</v>
      </c>
      <c r="F62" s="24">
        <v>245</v>
      </c>
      <c r="G62" s="24">
        <v>389</v>
      </c>
      <c r="H62" s="24">
        <v>465</v>
      </c>
      <c r="I62" s="24">
        <v>410</v>
      </c>
      <c r="J62" s="24">
        <v>442</v>
      </c>
      <c r="K62" s="24">
        <v>541</v>
      </c>
      <c r="L62" s="24">
        <v>570</v>
      </c>
      <c r="M62" s="24">
        <v>483</v>
      </c>
      <c r="N62" s="24">
        <v>544</v>
      </c>
      <c r="O62" s="24">
        <v>443</v>
      </c>
      <c r="P62" s="24">
        <v>429</v>
      </c>
      <c r="Q62" s="24">
        <v>418</v>
      </c>
      <c r="R62" s="24">
        <v>380</v>
      </c>
      <c r="S62" s="24">
        <v>341</v>
      </c>
      <c r="T62" s="24">
        <v>370</v>
      </c>
      <c r="U62" s="24">
        <v>327</v>
      </c>
      <c r="V62" s="24">
        <v>424</v>
      </c>
      <c r="W62" s="24">
        <v>354</v>
      </c>
      <c r="X62" s="24">
        <v>265</v>
      </c>
      <c r="Y62" s="24">
        <v>279</v>
      </c>
      <c r="Z62" s="24">
        <v>308</v>
      </c>
      <c r="AA62" s="24">
        <v>303</v>
      </c>
      <c r="AB62" s="24">
        <v>298</v>
      </c>
      <c r="AC62" s="24">
        <v>308</v>
      </c>
      <c r="AD62" s="24">
        <v>411</v>
      </c>
      <c r="AE62" s="24">
        <v>307</v>
      </c>
      <c r="AF62" s="24">
        <v>257</v>
      </c>
      <c r="AG62" s="24">
        <v>260</v>
      </c>
      <c r="AH62" s="24">
        <v>312</v>
      </c>
      <c r="AI62" s="24">
        <v>309</v>
      </c>
      <c r="AJ62" s="24">
        <v>316</v>
      </c>
      <c r="AK62" s="24">
        <v>308</v>
      </c>
      <c r="AL62" s="24">
        <v>401</v>
      </c>
      <c r="AM62" s="24">
        <v>339</v>
      </c>
      <c r="AN62" s="24">
        <v>284</v>
      </c>
      <c r="AO62" s="24">
        <v>349</v>
      </c>
      <c r="AP62" s="24">
        <v>315</v>
      </c>
      <c r="AQ62" s="24">
        <v>300</v>
      </c>
      <c r="AR62" s="24">
        <v>319</v>
      </c>
      <c r="AS62" s="24">
        <v>355</v>
      </c>
      <c r="AT62" s="24">
        <v>301</v>
      </c>
      <c r="AU62" s="24">
        <v>257</v>
      </c>
      <c r="AV62" s="24">
        <v>355</v>
      </c>
      <c r="AW62" s="24">
        <v>295</v>
      </c>
      <c r="AX62" s="24">
        <v>301</v>
      </c>
      <c r="AY62" s="24">
        <v>290</v>
      </c>
      <c r="AZ62" s="24">
        <v>302</v>
      </c>
      <c r="BA62" s="24">
        <v>204</v>
      </c>
      <c r="BB62" s="24">
        <v>0</v>
      </c>
      <c r="BC62" s="25">
        <v>21526</v>
      </c>
      <c r="BD62" s="76">
        <f t="shared" si="1"/>
        <v>17887</v>
      </c>
    </row>
    <row r="63" spans="1:56" ht="15.75" customHeight="1">
      <c r="A63" s="27" t="s">
        <v>20</v>
      </c>
      <c r="B63" s="24">
        <v>820</v>
      </c>
      <c r="C63" s="24">
        <v>693</v>
      </c>
      <c r="D63" s="24">
        <v>707</v>
      </c>
      <c r="E63" s="24">
        <v>553</v>
      </c>
      <c r="F63" s="24">
        <v>650</v>
      </c>
      <c r="G63" s="24">
        <v>793</v>
      </c>
      <c r="H63" s="24">
        <v>774</v>
      </c>
      <c r="I63" s="24">
        <v>706</v>
      </c>
      <c r="J63" s="24">
        <v>1062</v>
      </c>
      <c r="K63" s="24">
        <v>990</v>
      </c>
      <c r="L63" s="24">
        <v>1046</v>
      </c>
      <c r="M63" s="24">
        <v>967</v>
      </c>
      <c r="N63" s="24">
        <v>1300</v>
      </c>
      <c r="O63" s="24">
        <v>1552</v>
      </c>
      <c r="P63" s="24">
        <v>1621</v>
      </c>
      <c r="Q63" s="24">
        <v>1707</v>
      </c>
      <c r="R63" s="24">
        <v>1391</v>
      </c>
      <c r="S63" s="24">
        <v>847</v>
      </c>
      <c r="T63" s="24">
        <v>1081</v>
      </c>
      <c r="U63" s="24">
        <v>1090</v>
      </c>
      <c r="V63" s="24">
        <v>883</v>
      </c>
      <c r="W63" s="24">
        <v>927</v>
      </c>
      <c r="X63" s="24">
        <v>717</v>
      </c>
      <c r="Y63" s="24">
        <v>660</v>
      </c>
      <c r="Z63" s="24">
        <v>796</v>
      </c>
      <c r="AA63" s="24">
        <v>563</v>
      </c>
      <c r="AB63" s="24">
        <v>586</v>
      </c>
      <c r="AC63" s="24">
        <v>380</v>
      </c>
      <c r="AD63" s="24">
        <v>519</v>
      </c>
      <c r="AE63" s="24">
        <v>481</v>
      </c>
      <c r="AF63" s="24">
        <v>448</v>
      </c>
      <c r="AG63" s="24">
        <v>476</v>
      </c>
      <c r="AH63" s="24">
        <v>653</v>
      </c>
      <c r="AI63" s="24">
        <v>737</v>
      </c>
      <c r="AJ63" s="24">
        <v>853</v>
      </c>
      <c r="AK63" s="24">
        <v>641</v>
      </c>
      <c r="AL63" s="24">
        <v>725</v>
      </c>
      <c r="AM63" s="24">
        <v>733</v>
      </c>
      <c r="AN63" s="24">
        <v>690</v>
      </c>
      <c r="AO63" s="24">
        <v>897</v>
      </c>
      <c r="AP63" s="24">
        <v>760</v>
      </c>
      <c r="AQ63" s="24">
        <v>817</v>
      </c>
      <c r="AR63" s="24">
        <v>846</v>
      </c>
      <c r="AS63" s="24">
        <v>491</v>
      </c>
      <c r="AT63" s="24">
        <v>591</v>
      </c>
      <c r="AU63" s="24">
        <v>274</v>
      </c>
      <c r="AV63" s="24">
        <v>696</v>
      </c>
      <c r="AW63" s="24">
        <v>570</v>
      </c>
      <c r="AX63" s="24">
        <v>460</v>
      </c>
      <c r="AY63" s="24">
        <v>630</v>
      </c>
      <c r="AZ63" s="24">
        <v>457</v>
      </c>
      <c r="BA63" s="24">
        <v>412</v>
      </c>
      <c r="BB63" s="24">
        <v>0</v>
      </c>
      <c r="BC63" s="25">
        <v>22725</v>
      </c>
      <c r="BD63" s="76">
        <f t="shared" si="1"/>
        <v>40719</v>
      </c>
    </row>
    <row r="64" spans="1:56" ht="15.75" customHeight="1">
      <c r="A64" s="27" t="s">
        <v>21</v>
      </c>
      <c r="B64" s="24">
        <v>95</v>
      </c>
      <c r="C64" s="24">
        <v>523</v>
      </c>
      <c r="D64" s="24">
        <v>526</v>
      </c>
      <c r="E64" s="24">
        <v>134</v>
      </c>
      <c r="F64" s="24">
        <v>568</v>
      </c>
      <c r="G64" s="24">
        <v>214</v>
      </c>
      <c r="H64" s="24">
        <v>120</v>
      </c>
      <c r="I64" s="24">
        <v>873</v>
      </c>
      <c r="J64" s="24">
        <v>805</v>
      </c>
      <c r="K64" s="24">
        <v>309</v>
      </c>
      <c r="L64" s="24">
        <v>809</v>
      </c>
      <c r="M64" s="24">
        <v>737</v>
      </c>
      <c r="N64" s="24">
        <v>758</v>
      </c>
      <c r="O64" s="24">
        <v>776</v>
      </c>
      <c r="P64" s="24">
        <v>161</v>
      </c>
      <c r="Q64" s="24">
        <v>148</v>
      </c>
      <c r="R64" s="24">
        <v>614</v>
      </c>
      <c r="S64" s="24">
        <v>684</v>
      </c>
      <c r="T64" s="24">
        <v>780</v>
      </c>
      <c r="U64" s="24">
        <v>429</v>
      </c>
      <c r="V64" s="24">
        <v>683</v>
      </c>
      <c r="W64" s="24">
        <v>719</v>
      </c>
      <c r="X64" s="24">
        <v>339</v>
      </c>
      <c r="Y64" s="24">
        <v>545</v>
      </c>
      <c r="Z64" s="24">
        <v>566</v>
      </c>
      <c r="AA64" s="24">
        <v>428</v>
      </c>
      <c r="AB64" s="24">
        <v>497</v>
      </c>
      <c r="AC64" s="24">
        <v>404</v>
      </c>
      <c r="AD64" s="24">
        <v>448</v>
      </c>
      <c r="AE64" s="24">
        <v>90</v>
      </c>
      <c r="AF64" s="24">
        <v>645</v>
      </c>
      <c r="AG64" s="24">
        <v>599</v>
      </c>
      <c r="AH64" s="24">
        <v>626</v>
      </c>
      <c r="AI64" s="24">
        <v>728</v>
      </c>
      <c r="AJ64" s="24">
        <v>131</v>
      </c>
      <c r="AK64" s="24">
        <v>503</v>
      </c>
      <c r="AL64" s="24">
        <v>978</v>
      </c>
      <c r="AM64" s="24">
        <v>637</v>
      </c>
      <c r="AN64" s="24">
        <v>567</v>
      </c>
      <c r="AO64" s="24">
        <v>542</v>
      </c>
      <c r="AP64" s="24">
        <v>670</v>
      </c>
      <c r="AQ64" s="24">
        <v>733</v>
      </c>
      <c r="AR64" s="24">
        <v>145</v>
      </c>
      <c r="AS64" s="24">
        <v>405</v>
      </c>
      <c r="AT64" s="24">
        <v>312</v>
      </c>
      <c r="AU64" s="24">
        <v>435</v>
      </c>
      <c r="AV64" s="24">
        <v>558</v>
      </c>
      <c r="AW64" s="24">
        <v>496</v>
      </c>
      <c r="AX64" s="24">
        <v>511</v>
      </c>
      <c r="AY64" s="24">
        <v>620</v>
      </c>
      <c r="AZ64" s="24">
        <v>55</v>
      </c>
      <c r="BA64" s="24">
        <v>93</v>
      </c>
      <c r="BB64" s="24">
        <v>0</v>
      </c>
      <c r="BC64" s="25">
        <v>10506</v>
      </c>
      <c r="BD64" s="76">
        <f t="shared" si="1"/>
        <v>25771</v>
      </c>
    </row>
    <row r="65" spans="1:56" ht="15.75" customHeight="1">
      <c r="A65" s="27" t="s">
        <v>22</v>
      </c>
      <c r="B65" s="24">
        <v>203</v>
      </c>
      <c r="C65" s="24">
        <v>205</v>
      </c>
      <c r="D65" s="24">
        <v>184</v>
      </c>
      <c r="E65" s="24">
        <v>196</v>
      </c>
      <c r="F65" s="24">
        <v>213</v>
      </c>
      <c r="G65" s="24">
        <v>257</v>
      </c>
      <c r="H65" s="24">
        <v>291</v>
      </c>
      <c r="I65" s="24">
        <v>250</v>
      </c>
      <c r="J65" s="24">
        <v>329</v>
      </c>
      <c r="K65" s="24">
        <v>345</v>
      </c>
      <c r="L65" s="24">
        <v>381</v>
      </c>
      <c r="M65" s="24">
        <v>316</v>
      </c>
      <c r="N65" s="24">
        <v>367</v>
      </c>
      <c r="O65" s="24">
        <v>332</v>
      </c>
      <c r="P65" s="24">
        <v>445</v>
      </c>
      <c r="Q65" s="24">
        <v>443</v>
      </c>
      <c r="R65" s="24">
        <v>417</v>
      </c>
      <c r="S65" s="24">
        <v>334</v>
      </c>
      <c r="T65" s="24">
        <v>487</v>
      </c>
      <c r="U65" s="24">
        <v>615</v>
      </c>
      <c r="V65" s="24">
        <v>538</v>
      </c>
      <c r="W65" s="24">
        <v>525</v>
      </c>
      <c r="X65" s="24">
        <v>329</v>
      </c>
      <c r="Y65" s="24">
        <v>349</v>
      </c>
      <c r="Z65" s="24">
        <v>306</v>
      </c>
      <c r="AA65" s="24">
        <v>323</v>
      </c>
      <c r="AB65" s="24">
        <v>325</v>
      </c>
      <c r="AC65" s="24">
        <v>273</v>
      </c>
      <c r="AD65" s="24">
        <v>322</v>
      </c>
      <c r="AE65" s="24">
        <v>299</v>
      </c>
      <c r="AF65" s="24">
        <v>316</v>
      </c>
      <c r="AG65" s="24">
        <v>352</v>
      </c>
      <c r="AH65" s="24">
        <v>423</v>
      </c>
      <c r="AI65" s="24">
        <v>419</v>
      </c>
      <c r="AJ65" s="24">
        <v>433</v>
      </c>
      <c r="AK65" s="24">
        <v>359</v>
      </c>
      <c r="AL65" s="24">
        <v>457</v>
      </c>
      <c r="AM65" s="24">
        <v>385</v>
      </c>
      <c r="AN65" s="24">
        <v>226</v>
      </c>
      <c r="AO65" s="24">
        <v>311</v>
      </c>
      <c r="AP65" s="24">
        <v>279</v>
      </c>
      <c r="AQ65" s="24">
        <v>314</v>
      </c>
      <c r="AR65" s="24">
        <v>282</v>
      </c>
      <c r="AS65" s="24">
        <v>341</v>
      </c>
      <c r="AT65" s="24">
        <v>287</v>
      </c>
      <c r="AU65" s="24">
        <v>262</v>
      </c>
      <c r="AV65" s="24">
        <v>366</v>
      </c>
      <c r="AW65" s="24">
        <v>338</v>
      </c>
      <c r="AX65" s="24">
        <v>340</v>
      </c>
      <c r="AY65" s="24">
        <v>318</v>
      </c>
      <c r="AZ65" s="24">
        <v>233</v>
      </c>
      <c r="BA65" s="24">
        <v>243</v>
      </c>
      <c r="BB65" s="24">
        <v>0</v>
      </c>
      <c r="BC65" s="25">
        <v>40887</v>
      </c>
      <c r="BD65" s="76">
        <f t="shared" si="1"/>
        <v>17483</v>
      </c>
    </row>
    <row r="66" spans="1:56" ht="15.75" customHeight="1">
      <c r="A66" s="27" t="s">
        <v>23</v>
      </c>
      <c r="B66" s="24">
        <v>974</v>
      </c>
      <c r="C66" s="24">
        <v>1044</v>
      </c>
      <c r="D66" s="24">
        <v>1333</v>
      </c>
      <c r="E66" s="24">
        <v>1247</v>
      </c>
      <c r="F66" s="24">
        <v>1378</v>
      </c>
      <c r="G66" s="24">
        <v>1543</v>
      </c>
      <c r="H66" s="24">
        <v>1156</v>
      </c>
      <c r="I66" s="24">
        <v>1401</v>
      </c>
      <c r="J66" s="24">
        <v>1218</v>
      </c>
      <c r="K66" s="24">
        <v>1542</v>
      </c>
      <c r="L66" s="24">
        <v>1357</v>
      </c>
      <c r="M66" s="24">
        <v>1313</v>
      </c>
      <c r="N66" s="24">
        <v>2106</v>
      </c>
      <c r="O66" s="24">
        <v>1766</v>
      </c>
      <c r="P66" s="24">
        <v>2120</v>
      </c>
      <c r="Q66" s="24">
        <v>1982</v>
      </c>
      <c r="R66" s="24">
        <v>1746</v>
      </c>
      <c r="S66" s="24">
        <v>1382</v>
      </c>
      <c r="T66" s="24">
        <v>1623</v>
      </c>
      <c r="U66" s="24">
        <v>1127</v>
      </c>
      <c r="V66" s="24">
        <v>1391</v>
      </c>
      <c r="W66" s="24">
        <v>1500</v>
      </c>
      <c r="X66" s="24">
        <v>1289</v>
      </c>
      <c r="Y66" s="24">
        <v>1275</v>
      </c>
      <c r="Z66" s="24">
        <v>1174</v>
      </c>
      <c r="AA66" s="24">
        <v>791</v>
      </c>
      <c r="AB66" s="24">
        <v>825</v>
      </c>
      <c r="AC66" s="24">
        <v>853</v>
      </c>
      <c r="AD66" s="24">
        <v>941</v>
      </c>
      <c r="AE66" s="24">
        <v>912</v>
      </c>
      <c r="AF66" s="24">
        <v>1224</v>
      </c>
      <c r="AG66" s="24">
        <v>781</v>
      </c>
      <c r="AH66" s="24">
        <v>1707</v>
      </c>
      <c r="AI66" s="24">
        <v>1503</v>
      </c>
      <c r="AJ66" s="24">
        <v>1480</v>
      </c>
      <c r="AK66" s="24">
        <v>1246</v>
      </c>
      <c r="AL66" s="24">
        <v>673</v>
      </c>
      <c r="AM66" s="24">
        <v>1477</v>
      </c>
      <c r="AN66" s="24">
        <v>620</v>
      </c>
      <c r="AO66" s="24">
        <v>1057</v>
      </c>
      <c r="AP66" s="24">
        <v>1686</v>
      </c>
      <c r="AQ66" s="24">
        <v>1213</v>
      </c>
      <c r="AR66" s="24">
        <v>904</v>
      </c>
      <c r="AS66" s="24">
        <v>1174</v>
      </c>
      <c r="AT66" s="24">
        <v>886</v>
      </c>
      <c r="AU66" s="24">
        <v>1178</v>
      </c>
      <c r="AV66" s="24">
        <v>1316</v>
      </c>
      <c r="AW66" s="24">
        <v>1207</v>
      </c>
      <c r="AX66" s="24">
        <v>1398</v>
      </c>
      <c r="AY66" s="24">
        <v>1361</v>
      </c>
      <c r="AZ66" s="24">
        <v>852</v>
      </c>
      <c r="BA66" s="24">
        <v>637</v>
      </c>
      <c r="BB66" s="24">
        <v>0</v>
      </c>
      <c r="BC66" s="25">
        <v>8870</v>
      </c>
      <c r="BD66" s="76">
        <f t="shared" si="1"/>
        <v>65889</v>
      </c>
    </row>
    <row r="67" spans="1:56" ht="15.75" customHeight="1">
      <c r="A67" s="27" t="s">
        <v>24</v>
      </c>
      <c r="B67" s="24">
        <v>184</v>
      </c>
      <c r="C67" s="24">
        <v>157</v>
      </c>
      <c r="D67" s="24">
        <v>115</v>
      </c>
      <c r="E67" s="24">
        <v>103</v>
      </c>
      <c r="F67" s="24">
        <v>132</v>
      </c>
      <c r="G67" s="24">
        <v>235</v>
      </c>
      <c r="H67" s="24">
        <v>161</v>
      </c>
      <c r="I67" s="24">
        <v>77</v>
      </c>
      <c r="J67" s="24">
        <v>128</v>
      </c>
      <c r="K67" s="24">
        <v>157</v>
      </c>
      <c r="L67" s="24">
        <v>163</v>
      </c>
      <c r="M67" s="24">
        <v>196</v>
      </c>
      <c r="N67" s="24">
        <v>181</v>
      </c>
      <c r="O67" s="24">
        <v>179</v>
      </c>
      <c r="P67" s="24">
        <v>224</v>
      </c>
      <c r="Q67" s="24">
        <v>30</v>
      </c>
      <c r="R67" s="24">
        <v>229</v>
      </c>
      <c r="S67" s="24">
        <v>168</v>
      </c>
      <c r="T67" s="24">
        <v>384</v>
      </c>
      <c r="U67" s="24">
        <v>361</v>
      </c>
      <c r="V67" s="24">
        <v>476</v>
      </c>
      <c r="W67" s="24">
        <v>410</v>
      </c>
      <c r="X67" s="24">
        <v>322</v>
      </c>
      <c r="Y67" s="24">
        <v>415</v>
      </c>
      <c r="Z67" s="24">
        <v>385</v>
      </c>
      <c r="AA67" s="24">
        <v>337</v>
      </c>
      <c r="AB67" s="24">
        <v>292</v>
      </c>
      <c r="AC67" s="24">
        <v>232</v>
      </c>
      <c r="AD67" s="24">
        <v>182</v>
      </c>
      <c r="AE67" s="24">
        <v>164</v>
      </c>
      <c r="AF67" s="24">
        <v>237</v>
      </c>
      <c r="AG67" s="24">
        <v>164</v>
      </c>
      <c r="AH67" s="24">
        <v>173</v>
      </c>
      <c r="AI67" s="24">
        <v>187</v>
      </c>
      <c r="AJ67" s="24">
        <v>162</v>
      </c>
      <c r="AK67" s="24">
        <v>144</v>
      </c>
      <c r="AL67" s="24">
        <v>178</v>
      </c>
      <c r="AM67" s="24">
        <v>217</v>
      </c>
      <c r="AN67" s="24">
        <v>202</v>
      </c>
      <c r="AO67" s="24">
        <v>199</v>
      </c>
      <c r="AP67" s="24">
        <v>205</v>
      </c>
      <c r="AQ67" s="24">
        <v>174</v>
      </c>
      <c r="AR67" s="24">
        <v>181</v>
      </c>
      <c r="AS67" s="24">
        <v>133</v>
      </c>
      <c r="AT67" s="24">
        <v>191</v>
      </c>
      <c r="AU67" s="24">
        <v>171</v>
      </c>
      <c r="AV67" s="24">
        <v>221</v>
      </c>
      <c r="AW67" s="24">
        <v>197</v>
      </c>
      <c r="AX67" s="24">
        <v>148</v>
      </c>
      <c r="AY67" s="24">
        <v>168</v>
      </c>
      <c r="AZ67" s="24">
        <v>166</v>
      </c>
      <c r="BA67" s="24">
        <v>133</v>
      </c>
      <c r="BB67" s="24">
        <v>0</v>
      </c>
      <c r="BC67" s="25">
        <v>1660</v>
      </c>
      <c r="BD67" s="76">
        <f t="shared" si="1"/>
        <v>10730</v>
      </c>
    </row>
    <row r="68" spans="1:56" ht="15.75" customHeight="1">
      <c r="A68" s="27" t="s">
        <v>25</v>
      </c>
      <c r="B68" s="24">
        <v>42</v>
      </c>
      <c r="C68" s="24">
        <v>69</v>
      </c>
      <c r="D68" s="24">
        <v>33</v>
      </c>
      <c r="E68" s="24">
        <v>27</v>
      </c>
      <c r="F68" s="24">
        <v>52</v>
      </c>
      <c r="G68" s="24">
        <v>82</v>
      </c>
      <c r="H68" s="24">
        <v>66</v>
      </c>
      <c r="I68" s="24">
        <v>62</v>
      </c>
      <c r="J68" s="24">
        <v>85</v>
      </c>
      <c r="K68" s="24">
        <v>95</v>
      </c>
      <c r="L68" s="24">
        <v>85</v>
      </c>
      <c r="M68" s="24">
        <v>78</v>
      </c>
      <c r="N68" s="24">
        <v>80</v>
      </c>
      <c r="O68" s="24">
        <v>83</v>
      </c>
      <c r="P68" s="24">
        <v>97</v>
      </c>
      <c r="Q68" s="24">
        <v>119</v>
      </c>
      <c r="R68" s="24">
        <v>96</v>
      </c>
      <c r="S68" s="24">
        <v>86</v>
      </c>
      <c r="T68" s="24">
        <v>120</v>
      </c>
      <c r="U68" s="24">
        <v>160</v>
      </c>
      <c r="V68" s="24">
        <v>187</v>
      </c>
      <c r="W68" s="24">
        <v>225</v>
      </c>
      <c r="X68" s="24">
        <v>202</v>
      </c>
      <c r="Y68" s="24">
        <v>208</v>
      </c>
      <c r="Z68" s="24">
        <v>146</v>
      </c>
      <c r="AA68" s="24">
        <v>109</v>
      </c>
      <c r="AB68" s="24">
        <v>71</v>
      </c>
      <c r="AC68" s="24">
        <v>73</v>
      </c>
      <c r="AD68" s="24">
        <v>84</v>
      </c>
      <c r="AE68" s="24">
        <v>100</v>
      </c>
      <c r="AF68" s="24">
        <v>95</v>
      </c>
      <c r="AG68" s="24">
        <v>95</v>
      </c>
      <c r="AH68" s="24">
        <v>104</v>
      </c>
      <c r="AI68" s="24">
        <v>93</v>
      </c>
      <c r="AJ68" s="24">
        <v>84</v>
      </c>
      <c r="AK68" s="24">
        <v>103</v>
      </c>
      <c r="AL68" s="24">
        <v>87</v>
      </c>
      <c r="AM68" s="24">
        <v>75</v>
      </c>
      <c r="AN68" s="24">
        <v>56</v>
      </c>
      <c r="AO68" s="24">
        <v>62</v>
      </c>
      <c r="AP68" s="24">
        <v>86</v>
      </c>
      <c r="AQ68" s="24">
        <v>90</v>
      </c>
      <c r="AR68" s="24">
        <v>86</v>
      </c>
      <c r="AS68" s="24">
        <v>67</v>
      </c>
      <c r="AT68" s="24">
        <v>71</v>
      </c>
      <c r="AU68" s="24">
        <v>42</v>
      </c>
      <c r="AV68" s="24">
        <v>57</v>
      </c>
      <c r="AW68" s="24">
        <v>42</v>
      </c>
      <c r="AX68" s="24">
        <v>42</v>
      </c>
      <c r="AY68" s="24">
        <v>62</v>
      </c>
      <c r="AZ68" s="24">
        <v>37</v>
      </c>
      <c r="BA68" s="24">
        <v>38</v>
      </c>
      <c r="BB68" s="24">
        <v>0</v>
      </c>
      <c r="BC68" s="25">
        <v>6265</v>
      </c>
      <c r="BD68" s="76">
        <f t="shared" si="1"/>
        <v>4596</v>
      </c>
    </row>
    <row r="69" spans="1:56" ht="15.75" customHeight="1">
      <c r="A69" s="27" t="s">
        <v>26</v>
      </c>
      <c r="B69" s="24">
        <v>262</v>
      </c>
      <c r="C69" s="24">
        <v>232</v>
      </c>
      <c r="D69" s="24">
        <v>199</v>
      </c>
      <c r="E69" s="24">
        <v>127</v>
      </c>
      <c r="F69" s="24">
        <v>147</v>
      </c>
      <c r="G69" s="24">
        <v>116</v>
      </c>
      <c r="H69" s="24">
        <v>135</v>
      </c>
      <c r="I69" s="24">
        <v>176</v>
      </c>
      <c r="J69" s="24">
        <v>173</v>
      </c>
      <c r="K69" s="24">
        <v>162</v>
      </c>
      <c r="L69" s="24">
        <v>195</v>
      </c>
      <c r="M69" s="24">
        <v>241</v>
      </c>
      <c r="N69" s="24">
        <v>159</v>
      </c>
      <c r="O69" s="24">
        <v>231</v>
      </c>
      <c r="P69" s="24">
        <v>205</v>
      </c>
      <c r="Q69" s="24">
        <v>276</v>
      </c>
      <c r="R69" s="24">
        <v>211</v>
      </c>
      <c r="S69" s="24">
        <v>193</v>
      </c>
      <c r="T69" s="24">
        <v>219</v>
      </c>
      <c r="U69" s="24">
        <v>143</v>
      </c>
      <c r="V69" s="24">
        <v>228</v>
      </c>
      <c r="W69" s="24">
        <v>151</v>
      </c>
      <c r="X69" s="24">
        <v>136</v>
      </c>
      <c r="Y69" s="24">
        <v>202</v>
      </c>
      <c r="Z69" s="24">
        <v>142</v>
      </c>
      <c r="AA69" s="24">
        <v>99</v>
      </c>
      <c r="AB69" s="24">
        <v>105</v>
      </c>
      <c r="AC69" s="24">
        <v>43</v>
      </c>
      <c r="AD69" s="24">
        <v>105</v>
      </c>
      <c r="AE69" s="24">
        <v>124</v>
      </c>
      <c r="AF69" s="24">
        <v>95</v>
      </c>
      <c r="AG69" s="24">
        <v>138</v>
      </c>
      <c r="AH69" s="24">
        <v>124</v>
      </c>
      <c r="AI69" s="24">
        <v>120</v>
      </c>
      <c r="AJ69" s="24">
        <v>112</v>
      </c>
      <c r="AK69" s="24">
        <v>94</v>
      </c>
      <c r="AL69" s="24">
        <v>128</v>
      </c>
      <c r="AM69" s="24">
        <v>91</v>
      </c>
      <c r="AN69" s="24">
        <v>119</v>
      </c>
      <c r="AO69" s="24">
        <v>116</v>
      </c>
      <c r="AP69" s="24">
        <v>65</v>
      </c>
      <c r="AQ69" s="24">
        <v>111</v>
      </c>
      <c r="AR69" s="24">
        <v>110</v>
      </c>
      <c r="AS69" s="24">
        <v>117</v>
      </c>
      <c r="AT69" s="24">
        <v>89</v>
      </c>
      <c r="AU69" s="24">
        <v>139</v>
      </c>
      <c r="AV69" s="24">
        <v>153</v>
      </c>
      <c r="AW69" s="24">
        <v>87</v>
      </c>
      <c r="AX69" s="24">
        <v>79</v>
      </c>
      <c r="AY69" s="24">
        <v>90</v>
      </c>
      <c r="AZ69" s="24">
        <v>76</v>
      </c>
      <c r="BA69" s="24">
        <v>199</v>
      </c>
      <c r="BB69" s="24">
        <v>0</v>
      </c>
      <c r="BC69" s="25">
        <v>18789</v>
      </c>
      <c r="BD69" s="76">
        <f t="shared" si="1"/>
        <v>7589</v>
      </c>
    </row>
    <row r="70" spans="1:56" ht="15.75" customHeight="1">
      <c r="A70" s="27" t="s">
        <v>27</v>
      </c>
      <c r="B70" s="24">
        <v>423</v>
      </c>
      <c r="C70" s="24">
        <v>619</v>
      </c>
      <c r="D70" s="24">
        <v>493</v>
      </c>
      <c r="E70" s="24">
        <v>425</v>
      </c>
      <c r="F70" s="24">
        <v>427</v>
      </c>
      <c r="G70" s="24">
        <v>445</v>
      </c>
      <c r="H70" s="24">
        <v>408</v>
      </c>
      <c r="I70" s="24">
        <v>443</v>
      </c>
      <c r="J70" s="24">
        <v>470</v>
      </c>
      <c r="K70" s="24">
        <v>487</v>
      </c>
      <c r="L70" s="24">
        <v>503</v>
      </c>
      <c r="M70" s="24">
        <v>452</v>
      </c>
      <c r="N70" s="24">
        <v>568</v>
      </c>
      <c r="O70" s="24">
        <v>511</v>
      </c>
      <c r="P70" s="24">
        <v>569</v>
      </c>
      <c r="Q70" s="24">
        <v>669</v>
      </c>
      <c r="R70" s="24">
        <v>789</v>
      </c>
      <c r="S70" s="24">
        <v>636</v>
      </c>
      <c r="T70" s="24">
        <v>788</v>
      </c>
      <c r="U70" s="24">
        <v>781</v>
      </c>
      <c r="V70" s="24">
        <v>707</v>
      </c>
      <c r="W70" s="24">
        <v>696</v>
      </c>
      <c r="X70" s="24">
        <v>529</v>
      </c>
      <c r="Y70" s="24">
        <v>583</v>
      </c>
      <c r="Z70" s="24">
        <v>531</v>
      </c>
      <c r="AA70" s="24">
        <v>422</v>
      </c>
      <c r="AB70" s="24">
        <v>586</v>
      </c>
      <c r="AC70" s="24">
        <v>537</v>
      </c>
      <c r="AD70" s="24">
        <v>574</v>
      </c>
      <c r="AE70" s="24">
        <v>504</v>
      </c>
      <c r="AF70" s="24">
        <v>573</v>
      </c>
      <c r="AG70" s="24">
        <v>559</v>
      </c>
      <c r="AH70" s="24">
        <v>640</v>
      </c>
      <c r="AI70" s="24">
        <v>794</v>
      </c>
      <c r="AJ70" s="24">
        <v>1030</v>
      </c>
      <c r="AK70" s="24">
        <v>1184</v>
      </c>
      <c r="AL70" s="24">
        <v>1106</v>
      </c>
      <c r="AM70" s="24">
        <v>941</v>
      </c>
      <c r="AN70" s="24">
        <v>671</v>
      </c>
      <c r="AO70" s="24">
        <v>625</v>
      </c>
      <c r="AP70" s="24">
        <v>718</v>
      </c>
      <c r="AQ70" s="24">
        <v>628</v>
      </c>
      <c r="AR70" s="24">
        <v>588</v>
      </c>
      <c r="AS70" s="24">
        <v>475</v>
      </c>
      <c r="AT70" s="24">
        <v>541</v>
      </c>
      <c r="AU70" s="24">
        <v>465</v>
      </c>
      <c r="AV70" s="24">
        <v>536</v>
      </c>
      <c r="AW70" s="24">
        <v>588</v>
      </c>
      <c r="AX70" s="24">
        <v>628</v>
      </c>
      <c r="AY70" s="24">
        <v>501</v>
      </c>
      <c r="AZ70" s="24">
        <v>591</v>
      </c>
      <c r="BA70" s="24">
        <v>452</v>
      </c>
      <c r="BB70" s="24">
        <v>0</v>
      </c>
      <c r="BC70" s="25">
        <v>25563</v>
      </c>
      <c r="BD70" s="76">
        <f t="shared" si="1"/>
        <v>31409</v>
      </c>
    </row>
    <row r="71" spans="1:56" ht="15.75" customHeight="1">
      <c r="A71" s="27" t="s">
        <v>28</v>
      </c>
      <c r="B71" s="24">
        <v>1041</v>
      </c>
      <c r="C71" s="24">
        <v>1509</v>
      </c>
      <c r="D71" s="24">
        <v>1167</v>
      </c>
      <c r="E71" s="24">
        <v>1027</v>
      </c>
      <c r="F71" s="24">
        <v>945</v>
      </c>
      <c r="G71" s="24">
        <v>805</v>
      </c>
      <c r="H71" s="24">
        <v>940</v>
      </c>
      <c r="I71" s="24">
        <v>1008</v>
      </c>
      <c r="J71" s="24">
        <v>1023</v>
      </c>
      <c r="K71" s="24">
        <v>871</v>
      </c>
      <c r="L71" s="24">
        <v>920</v>
      </c>
      <c r="M71" s="24">
        <v>949</v>
      </c>
      <c r="N71" s="24">
        <v>1195</v>
      </c>
      <c r="O71" s="24">
        <v>711</v>
      </c>
      <c r="P71" s="24">
        <v>1354</v>
      </c>
      <c r="Q71" s="24">
        <v>914</v>
      </c>
      <c r="R71" s="24">
        <v>920</v>
      </c>
      <c r="S71" s="24">
        <v>753</v>
      </c>
      <c r="T71" s="24">
        <v>675</v>
      </c>
      <c r="U71" s="24">
        <v>734</v>
      </c>
      <c r="V71" s="24">
        <v>566</v>
      </c>
      <c r="W71" s="24">
        <v>649</v>
      </c>
      <c r="X71" s="24">
        <v>530</v>
      </c>
      <c r="Y71" s="24">
        <v>648</v>
      </c>
      <c r="Z71" s="24">
        <v>664</v>
      </c>
      <c r="AA71" s="24">
        <v>524</v>
      </c>
      <c r="AB71" s="24">
        <v>472</v>
      </c>
      <c r="AC71" s="24">
        <v>734</v>
      </c>
      <c r="AD71" s="24">
        <v>459</v>
      </c>
      <c r="AE71" s="24">
        <v>524</v>
      </c>
      <c r="AF71" s="24">
        <v>504</v>
      </c>
      <c r="AG71" s="24">
        <v>541</v>
      </c>
      <c r="AH71" s="24">
        <v>463</v>
      </c>
      <c r="AI71" s="24">
        <v>593</v>
      </c>
      <c r="AJ71" s="24">
        <v>558</v>
      </c>
      <c r="AK71" s="24">
        <v>590</v>
      </c>
      <c r="AL71" s="24">
        <v>621</v>
      </c>
      <c r="AM71" s="24">
        <v>846</v>
      </c>
      <c r="AN71" s="24">
        <v>648</v>
      </c>
      <c r="AO71" s="24">
        <v>801</v>
      </c>
      <c r="AP71" s="24">
        <v>725</v>
      </c>
      <c r="AQ71" s="24">
        <v>712</v>
      </c>
      <c r="AR71" s="24">
        <v>1020</v>
      </c>
      <c r="AS71" s="24">
        <v>533</v>
      </c>
      <c r="AT71" s="24">
        <v>712</v>
      </c>
      <c r="AU71" s="24">
        <v>526</v>
      </c>
      <c r="AV71" s="24">
        <v>576</v>
      </c>
      <c r="AW71" s="24">
        <v>671</v>
      </c>
      <c r="AX71" s="24">
        <v>793</v>
      </c>
      <c r="AY71" s="24">
        <v>829</v>
      </c>
      <c r="AZ71" s="24">
        <v>584</v>
      </c>
      <c r="BA71" s="24">
        <v>801</v>
      </c>
      <c r="BB71" s="24">
        <v>0</v>
      </c>
      <c r="BC71" s="25">
        <v>24223</v>
      </c>
      <c r="BD71" s="76">
        <f t="shared" si="1"/>
        <v>39878</v>
      </c>
    </row>
    <row r="72" spans="1:56" ht="15.75" customHeight="1">
      <c r="A72" s="27" t="s">
        <v>29</v>
      </c>
      <c r="B72" s="24">
        <v>651</v>
      </c>
      <c r="C72" s="24">
        <v>517</v>
      </c>
      <c r="D72" s="24">
        <v>463</v>
      </c>
      <c r="E72" s="24">
        <v>499</v>
      </c>
      <c r="F72" s="24">
        <v>597</v>
      </c>
      <c r="G72" s="24">
        <v>580</v>
      </c>
      <c r="H72" s="24">
        <v>433</v>
      </c>
      <c r="I72" s="24">
        <v>459</v>
      </c>
      <c r="J72" s="24">
        <v>633</v>
      </c>
      <c r="K72" s="24">
        <v>483</v>
      </c>
      <c r="L72" s="24">
        <v>523</v>
      </c>
      <c r="M72" s="24">
        <v>653</v>
      </c>
      <c r="N72" s="24">
        <v>668</v>
      </c>
      <c r="O72" s="24">
        <v>651</v>
      </c>
      <c r="P72" s="24">
        <v>1003</v>
      </c>
      <c r="Q72" s="24">
        <v>1326</v>
      </c>
      <c r="R72" s="24">
        <v>1577</v>
      </c>
      <c r="S72" s="24">
        <v>1215</v>
      </c>
      <c r="T72" s="24">
        <v>1646</v>
      </c>
      <c r="U72" s="24">
        <v>1733</v>
      </c>
      <c r="V72" s="24">
        <v>1365</v>
      </c>
      <c r="W72" s="24">
        <v>1389</v>
      </c>
      <c r="X72" s="24">
        <v>915</v>
      </c>
      <c r="Y72" s="24">
        <v>817</v>
      </c>
      <c r="Z72" s="24">
        <v>659</v>
      </c>
      <c r="AA72" s="24">
        <v>610</v>
      </c>
      <c r="AB72" s="24">
        <v>592</v>
      </c>
      <c r="AC72" s="24">
        <v>563</v>
      </c>
      <c r="AD72" s="24">
        <v>588</v>
      </c>
      <c r="AE72" s="24">
        <v>515</v>
      </c>
      <c r="AF72" s="24">
        <v>435</v>
      </c>
      <c r="AG72" s="24">
        <v>691</v>
      </c>
      <c r="AH72" s="24">
        <v>654</v>
      </c>
      <c r="AI72" s="24">
        <v>696</v>
      </c>
      <c r="AJ72" s="24">
        <v>772</v>
      </c>
      <c r="AK72" s="24">
        <v>606</v>
      </c>
      <c r="AL72" s="24">
        <v>779</v>
      </c>
      <c r="AM72" s="24">
        <v>669</v>
      </c>
      <c r="AN72" s="24">
        <v>530</v>
      </c>
      <c r="AO72" s="24">
        <v>548</v>
      </c>
      <c r="AP72" s="24">
        <v>66</v>
      </c>
      <c r="AQ72" s="24">
        <v>182</v>
      </c>
      <c r="AR72" s="24">
        <v>125</v>
      </c>
      <c r="AS72" s="24">
        <v>10</v>
      </c>
      <c r="AT72" s="24">
        <v>28</v>
      </c>
      <c r="AU72" s="24">
        <v>262</v>
      </c>
      <c r="AV72" s="24">
        <v>448</v>
      </c>
      <c r="AW72" s="24">
        <v>389</v>
      </c>
      <c r="AX72" s="24">
        <v>337</v>
      </c>
      <c r="AY72" s="24">
        <v>525</v>
      </c>
      <c r="AZ72" s="24">
        <v>421</v>
      </c>
      <c r="BA72" s="24">
        <v>273</v>
      </c>
      <c r="BB72" s="24">
        <v>0</v>
      </c>
      <c r="BC72" s="25">
        <v>13698</v>
      </c>
      <c r="BD72" s="76">
        <f t="shared" si="1"/>
        <v>33769</v>
      </c>
    </row>
    <row r="73" spans="1:56" ht="15.75" customHeight="1">
      <c r="A73" s="27" t="s">
        <v>30</v>
      </c>
      <c r="B73" s="24">
        <v>1023</v>
      </c>
      <c r="C73" s="24">
        <v>989</v>
      </c>
      <c r="D73" s="24">
        <v>693</v>
      </c>
      <c r="E73" s="24">
        <v>652</v>
      </c>
      <c r="F73" s="24">
        <v>693</v>
      </c>
      <c r="G73" s="24">
        <v>839</v>
      </c>
      <c r="H73" s="24">
        <v>870</v>
      </c>
      <c r="I73" s="24">
        <v>840</v>
      </c>
      <c r="J73" s="24">
        <v>1090</v>
      </c>
      <c r="K73" s="24">
        <v>973</v>
      </c>
      <c r="L73" s="24">
        <v>972</v>
      </c>
      <c r="M73" s="24">
        <v>944</v>
      </c>
      <c r="N73" s="24">
        <v>927</v>
      </c>
      <c r="O73" s="24">
        <v>815</v>
      </c>
      <c r="P73" s="24">
        <v>1139</v>
      </c>
      <c r="Q73" s="24">
        <v>969</v>
      </c>
      <c r="R73" s="24">
        <v>965</v>
      </c>
      <c r="S73" s="24">
        <v>1035</v>
      </c>
      <c r="T73" s="24">
        <v>1078</v>
      </c>
      <c r="U73" s="24">
        <v>1208</v>
      </c>
      <c r="V73" s="24">
        <v>1374</v>
      </c>
      <c r="W73" s="24">
        <v>1345</v>
      </c>
      <c r="X73" s="24">
        <v>1037</v>
      </c>
      <c r="Y73" s="24">
        <v>987</v>
      </c>
      <c r="Z73" s="24">
        <v>964</v>
      </c>
      <c r="AA73" s="24">
        <v>899</v>
      </c>
      <c r="AB73" s="24">
        <v>811</v>
      </c>
      <c r="AC73" s="24">
        <v>670</v>
      </c>
      <c r="AD73" s="24">
        <v>664</v>
      </c>
      <c r="AE73" s="24">
        <v>682</v>
      </c>
      <c r="AF73" s="24">
        <v>684</v>
      </c>
      <c r="AG73" s="24">
        <v>678</v>
      </c>
      <c r="AH73" s="24">
        <v>832</v>
      </c>
      <c r="AI73" s="24">
        <v>821</v>
      </c>
      <c r="AJ73" s="24">
        <v>870</v>
      </c>
      <c r="AK73" s="24">
        <v>979</v>
      </c>
      <c r="AL73" s="24">
        <v>1111</v>
      </c>
      <c r="AM73" s="24">
        <v>1190</v>
      </c>
      <c r="AN73" s="24">
        <v>947</v>
      </c>
      <c r="AO73" s="24">
        <v>1107</v>
      </c>
      <c r="AP73" s="24">
        <v>1056</v>
      </c>
      <c r="AQ73" s="24">
        <v>1041</v>
      </c>
      <c r="AR73" s="24">
        <v>1104</v>
      </c>
      <c r="AS73" s="24">
        <v>882</v>
      </c>
      <c r="AT73" s="24">
        <v>808</v>
      </c>
      <c r="AU73" s="24">
        <v>723</v>
      </c>
      <c r="AV73" s="24">
        <v>811</v>
      </c>
      <c r="AW73" s="24">
        <v>800</v>
      </c>
      <c r="AX73" s="24">
        <v>819</v>
      </c>
      <c r="AY73" s="24">
        <v>876</v>
      </c>
      <c r="AZ73" s="24">
        <v>646</v>
      </c>
      <c r="BA73" s="24">
        <v>748</v>
      </c>
      <c r="BB73" s="24">
        <v>0</v>
      </c>
      <c r="BC73" s="25">
        <v>7524</v>
      </c>
      <c r="BD73" s="76">
        <f t="shared" si="1"/>
        <v>47680</v>
      </c>
    </row>
    <row r="74" spans="1:56" ht="15.75" customHeight="1">
      <c r="A74" s="27" t="s">
        <v>31</v>
      </c>
      <c r="B74" s="24">
        <v>215</v>
      </c>
      <c r="C74" s="24">
        <v>278</v>
      </c>
      <c r="D74" s="24">
        <v>253</v>
      </c>
      <c r="E74" s="24">
        <v>303</v>
      </c>
      <c r="F74" s="24">
        <v>214</v>
      </c>
      <c r="G74" s="24">
        <v>278</v>
      </c>
      <c r="H74" s="24">
        <v>237</v>
      </c>
      <c r="I74" s="24">
        <v>178</v>
      </c>
      <c r="J74" s="24">
        <v>176</v>
      </c>
      <c r="K74" s="24">
        <v>196</v>
      </c>
      <c r="L74" s="24">
        <v>245</v>
      </c>
      <c r="M74" s="24">
        <v>212</v>
      </c>
      <c r="N74" s="24">
        <v>233</v>
      </c>
      <c r="O74" s="24">
        <v>189</v>
      </c>
      <c r="P74" s="24">
        <v>289</v>
      </c>
      <c r="Q74" s="24">
        <v>201</v>
      </c>
      <c r="R74" s="24">
        <v>170</v>
      </c>
      <c r="S74" s="24">
        <v>175</v>
      </c>
      <c r="T74" s="24">
        <v>207</v>
      </c>
      <c r="U74" s="24">
        <v>217</v>
      </c>
      <c r="V74" s="24">
        <v>214</v>
      </c>
      <c r="W74" s="24">
        <v>253</v>
      </c>
      <c r="X74" s="24">
        <v>167</v>
      </c>
      <c r="Y74" s="24">
        <v>193</v>
      </c>
      <c r="Z74" s="24">
        <v>196</v>
      </c>
      <c r="AA74" s="24">
        <v>173</v>
      </c>
      <c r="AB74" s="24">
        <v>215</v>
      </c>
      <c r="AC74" s="24">
        <v>176</v>
      </c>
      <c r="AD74" s="24">
        <v>152</v>
      </c>
      <c r="AE74" s="24">
        <v>160</v>
      </c>
      <c r="AF74" s="24">
        <v>129</v>
      </c>
      <c r="AG74" s="24">
        <v>202</v>
      </c>
      <c r="AH74" s="24">
        <v>126</v>
      </c>
      <c r="AI74" s="24">
        <v>142</v>
      </c>
      <c r="AJ74" s="24">
        <v>138</v>
      </c>
      <c r="AK74" s="24">
        <v>183</v>
      </c>
      <c r="AL74" s="24">
        <v>235</v>
      </c>
      <c r="AM74" s="24">
        <v>229</v>
      </c>
      <c r="AN74" s="24">
        <v>205</v>
      </c>
      <c r="AO74" s="24">
        <v>247</v>
      </c>
      <c r="AP74" s="24">
        <v>345</v>
      </c>
      <c r="AQ74" s="24">
        <v>230</v>
      </c>
      <c r="AR74" s="24">
        <v>233</v>
      </c>
      <c r="AS74" s="24">
        <v>212</v>
      </c>
      <c r="AT74" s="24">
        <v>204</v>
      </c>
      <c r="AU74" s="24">
        <v>168</v>
      </c>
      <c r="AV74" s="24">
        <v>141</v>
      </c>
      <c r="AW74" s="24">
        <v>116</v>
      </c>
      <c r="AX74" s="24">
        <v>147</v>
      </c>
      <c r="AY74" s="24">
        <v>189</v>
      </c>
      <c r="AZ74" s="24">
        <v>209</v>
      </c>
      <c r="BA74" s="24">
        <v>297</v>
      </c>
      <c r="BB74" s="24">
        <v>0</v>
      </c>
      <c r="BC74" s="25">
        <v>36843</v>
      </c>
      <c r="BD74" s="76">
        <f t="shared" si="1"/>
        <v>10692</v>
      </c>
    </row>
    <row r="75" spans="1:56" ht="15.75" customHeight="1">
      <c r="A75" s="27" t="s">
        <v>32</v>
      </c>
      <c r="B75" s="24">
        <v>996</v>
      </c>
      <c r="C75" s="24">
        <v>716</v>
      </c>
      <c r="D75" s="24">
        <v>867</v>
      </c>
      <c r="E75" s="24">
        <v>933</v>
      </c>
      <c r="F75" s="24">
        <v>939</v>
      </c>
      <c r="G75" s="24">
        <v>972</v>
      </c>
      <c r="H75" s="24">
        <v>933</v>
      </c>
      <c r="I75" s="24">
        <v>788</v>
      </c>
      <c r="J75" s="24">
        <v>789</v>
      </c>
      <c r="K75" s="24">
        <v>1126</v>
      </c>
      <c r="L75" s="24">
        <v>1350</v>
      </c>
      <c r="M75" s="24">
        <v>1295</v>
      </c>
      <c r="N75" s="24">
        <v>1199</v>
      </c>
      <c r="O75" s="24">
        <v>1087</v>
      </c>
      <c r="P75" s="24">
        <v>1455</v>
      </c>
      <c r="Q75" s="24">
        <v>954</v>
      </c>
      <c r="R75" s="24">
        <v>1227</v>
      </c>
      <c r="S75" s="24">
        <v>842</v>
      </c>
      <c r="T75" s="24">
        <v>964</v>
      </c>
      <c r="U75" s="24">
        <v>937</v>
      </c>
      <c r="V75" s="24">
        <v>1168</v>
      </c>
      <c r="W75" s="24">
        <v>924</v>
      </c>
      <c r="X75" s="24">
        <v>904</v>
      </c>
      <c r="Y75" s="24">
        <v>1163</v>
      </c>
      <c r="Z75" s="24">
        <v>1116</v>
      </c>
      <c r="AA75" s="24">
        <v>1036</v>
      </c>
      <c r="AB75" s="24">
        <v>1191</v>
      </c>
      <c r="AC75" s="24">
        <v>1136</v>
      </c>
      <c r="AD75" s="24">
        <v>1068</v>
      </c>
      <c r="AE75" s="24">
        <v>1280</v>
      </c>
      <c r="AF75" s="24">
        <v>1186</v>
      </c>
      <c r="AG75" s="24">
        <v>1284</v>
      </c>
      <c r="AH75" s="24">
        <v>1121</v>
      </c>
      <c r="AI75" s="24">
        <v>1391</v>
      </c>
      <c r="AJ75" s="24">
        <v>1442</v>
      </c>
      <c r="AK75" s="24">
        <v>1385</v>
      </c>
      <c r="AL75" s="24">
        <v>1546</v>
      </c>
      <c r="AM75" s="24">
        <v>1493</v>
      </c>
      <c r="AN75" s="24">
        <v>1115</v>
      </c>
      <c r="AO75" s="24">
        <v>1301</v>
      </c>
      <c r="AP75" s="24">
        <v>1096</v>
      </c>
      <c r="AQ75" s="24">
        <v>1111</v>
      </c>
      <c r="AR75" s="24">
        <v>967</v>
      </c>
      <c r="AS75" s="24">
        <v>979</v>
      </c>
      <c r="AT75" s="24">
        <v>1039</v>
      </c>
      <c r="AU75" s="24">
        <v>899</v>
      </c>
      <c r="AV75" s="24">
        <v>1055</v>
      </c>
      <c r="AW75" s="24">
        <v>1094</v>
      </c>
      <c r="AX75" s="24">
        <v>999</v>
      </c>
      <c r="AY75" s="24">
        <v>850</v>
      </c>
      <c r="AZ75" s="24">
        <v>843</v>
      </c>
      <c r="BA75" s="24">
        <v>844</v>
      </c>
      <c r="BB75" s="24">
        <v>0</v>
      </c>
      <c r="BC75" s="25"/>
      <c r="BD75" s="76">
        <f t="shared" si="1"/>
        <v>56395</v>
      </c>
    </row>
    <row r="76" spans="1:56" ht="15.75" customHeight="1">
      <c r="A76" s="27" t="s">
        <v>33</v>
      </c>
      <c r="B76" s="24">
        <v>143</v>
      </c>
      <c r="C76" s="24">
        <v>151</v>
      </c>
      <c r="D76" s="24">
        <v>107</v>
      </c>
      <c r="E76" s="24">
        <v>118</v>
      </c>
      <c r="F76" s="24">
        <v>165</v>
      </c>
      <c r="G76" s="24">
        <v>190</v>
      </c>
      <c r="H76" s="24">
        <v>131</v>
      </c>
      <c r="I76" s="24">
        <v>121</v>
      </c>
      <c r="J76" s="24">
        <v>157</v>
      </c>
      <c r="K76" s="24">
        <v>169</v>
      </c>
      <c r="L76" s="24">
        <v>157</v>
      </c>
      <c r="M76" s="24">
        <v>160</v>
      </c>
      <c r="N76" s="24">
        <v>197</v>
      </c>
      <c r="O76" s="24">
        <v>229</v>
      </c>
      <c r="P76" s="24">
        <v>329</v>
      </c>
      <c r="Q76" s="24">
        <v>342</v>
      </c>
      <c r="R76" s="24">
        <v>300</v>
      </c>
      <c r="S76" s="24">
        <v>168</v>
      </c>
      <c r="T76" s="24">
        <v>217</v>
      </c>
      <c r="U76" s="24">
        <v>199</v>
      </c>
      <c r="V76" s="24">
        <v>226</v>
      </c>
      <c r="W76" s="24">
        <v>277</v>
      </c>
      <c r="X76" s="24">
        <v>218</v>
      </c>
      <c r="Y76" s="24">
        <v>258</v>
      </c>
      <c r="Z76" s="24">
        <v>259</v>
      </c>
      <c r="AA76" s="24">
        <v>259</v>
      </c>
      <c r="AB76" s="24">
        <v>312</v>
      </c>
      <c r="AC76" s="24">
        <v>217</v>
      </c>
      <c r="AD76" s="24">
        <v>196</v>
      </c>
      <c r="AE76" s="24">
        <v>219</v>
      </c>
      <c r="AF76" s="24">
        <v>256</v>
      </c>
      <c r="AG76" s="24">
        <v>235</v>
      </c>
      <c r="AH76" s="24">
        <v>296</v>
      </c>
      <c r="AI76" s="24">
        <v>272</v>
      </c>
      <c r="AJ76" s="24">
        <v>409</v>
      </c>
      <c r="AK76" s="24">
        <v>337</v>
      </c>
      <c r="AL76" s="24">
        <v>413</v>
      </c>
      <c r="AM76" s="24">
        <v>255</v>
      </c>
      <c r="AN76" s="24">
        <v>302</v>
      </c>
      <c r="AO76" s="24">
        <v>307</v>
      </c>
      <c r="AP76" s="24">
        <v>278</v>
      </c>
      <c r="AQ76" s="24">
        <v>229</v>
      </c>
      <c r="AR76" s="24">
        <v>216</v>
      </c>
      <c r="AS76" s="24">
        <v>153</v>
      </c>
      <c r="AT76" s="24">
        <v>167</v>
      </c>
      <c r="AU76" s="24">
        <v>123</v>
      </c>
      <c r="AV76" s="24">
        <v>145</v>
      </c>
      <c r="AW76" s="24">
        <v>135</v>
      </c>
      <c r="AX76" s="24">
        <v>160</v>
      </c>
      <c r="AY76" s="24">
        <v>142</v>
      </c>
      <c r="AZ76" s="24">
        <v>107</v>
      </c>
      <c r="BA76" s="24">
        <v>102</v>
      </c>
      <c r="BB76" s="24">
        <v>0</v>
      </c>
      <c r="BC76" s="25"/>
      <c r="BD76" s="76">
        <f t="shared" si="1"/>
        <v>11230</v>
      </c>
    </row>
    <row r="77" spans="1:56" ht="15.75" customHeight="1">
      <c r="A77" s="27" t="s">
        <v>34</v>
      </c>
      <c r="B77" s="24">
        <v>1258</v>
      </c>
      <c r="C77" s="24">
        <v>1157</v>
      </c>
      <c r="D77" s="24">
        <v>898</v>
      </c>
      <c r="E77" s="24">
        <v>1115</v>
      </c>
      <c r="F77" s="24">
        <v>1037</v>
      </c>
      <c r="G77" s="24">
        <v>1234</v>
      </c>
      <c r="H77" s="24">
        <v>1163</v>
      </c>
      <c r="I77" s="24">
        <v>1123</v>
      </c>
      <c r="J77" s="24">
        <v>1406</v>
      </c>
      <c r="K77" s="24">
        <v>1375</v>
      </c>
      <c r="L77" s="24">
        <v>1439</v>
      </c>
      <c r="M77" s="24">
        <v>1612</v>
      </c>
      <c r="N77" s="24">
        <v>1620</v>
      </c>
      <c r="O77" s="24">
        <v>1644</v>
      </c>
      <c r="P77" s="24">
        <v>1738</v>
      </c>
      <c r="Q77" s="24">
        <v>2028</v>
      </c>
      <c r="R77" s="24">
        <v>1907</v>
      </c>
      <c r="S77" s="24">
        <v>1096</v>
      </c>
      <c r="T77" s="24">
        <v>1654</v>
      </c>
      <c r="U77" s="24">
        <v>1590</v>
      </c>
      <c r="V77" s="24">
        <v>1334</v>
      </c>
      <c r="W77" s="24">
        <v>1530</v>
      </c>
      <c r="X77" s="24">
        <v>1095</v>
      </c>
      <c r="Y77" s="24">
        <v>1107</v>
      </c>
      <c r="Z77" s="24">
        <v>1134</v>
      </c>
      <c r="AA77" s="24">
        <v>1021</v>
      </c>
      <c r="AB77" s="24">
        <v>866</v>
      </c>
      <c r="AC77" s="24">
        <v>959</v>
      </c>
      <c r="AD77" s="24">
        <v>827</v>
      </c>
      <c r="AE77" s="24">
        <v>783</v>
      </c>
      <c r="AF77" s="24">
        <v>887</v>
      </c>
      <c r="AG77" s="24">
        <v>659</v>
      </c>
      <c r="AH77" s="24">
        <v>1267</v>
      </c>
      <c r="AI77" s="24">
        <v>1285</v>
      </c>
      <c r="AJ77" s="24">
        <v>1189</v>
      </c>
      <c r="AK77" s="24">
        <v>1211</v>
      </c>
      <c r="AL77" s="24">
        <v>1284</v>
      </c>
      <c r="AM77" s="24">
        <v>944</v>
      </c>
      <c r="AN77" s="24">
        <v>597</v>
      </c>
      <c r="AO77" s="24">
        <v>1126</v>
      </c>
      <c r="AP77" s="24">
        <v>1185</v>
      </c>
      <c r="AQ77" s="24">
        <v>603</v>
      </c>
      <c r="AR77" s="24">
        <v>583</v>
      </c>
      <c r="AS77" s="24">
        <v>839</v>
      </c>
      <c r="AT77" s="24">
        <v>962</v>
      </c>
      <c r="AU77" s="24">
        <v>829</v>
      </c>
      <c r="AV77" s="24">
        <v>1090</v>
      </c>
      <c r="AW77" s="24">
        <v>472</v>
      </c>
      <c r="AX77" s="24">
        <v>483</v>
      </c>
      <c r="AY77" s="24">
        <v>563</v>
      </c>
      <c r="AZ77" s="24">
        <v>213</v>
      </c>
      <c r="BA77" s="24">
        <v>211</v>
      </c>
      <c r="BB77" s="24">
        <v>0</v>
      </c>
      <c r="BC77" s="25"/>
      <c r="BD77" s="76">
        <f t="shared" si="1"/>
        <v>57232</v>
      </c>
    </row>
    <row r="78" spans="1:56" ht="15.75" customHeight="1">
      <c r="A78" s="27" t="s">
        <v>35</v>
      </c>
      <c r="B78" s="24">
        <v>155</v>
      </c>
      <c r="C78" s="24">
        <v>182</v>
      </c>
      <c r="D78" s="24">
        <v>164</v>
      </c>
      <c r="E78" s="24">
        <v>153</v>
      </c>
      <c r="F78" s="24">
        <v>124</v>
      </c>
      <c r="G78" s="24">
        <v>140</v>
      </c>
      <c r="H78" s="24">
        <v>172</v>
      </c>
      <c r="I78" s="24">
        <v>149</v>
      </c>
      <c r="J78" s="24">
        <v>180</v>
      </c>
      <c r="K78" s="24">
        <v>204</v>
      </c>
      <c r="L78" s="24">
        <v>266</v>
      </c>
      <c r="M78" s="24">
        <v>223</v>
      </c>
      <c r="N78" s="24">
        <v>128</v>
      </c>
      <c r="O78" s="24">
        <v>144</v>
      </c>
      <c r="P78" s="24">
        <v>216</v>
      </c>
      <c r="Q78" s="24">
        <v>147</v>
      </c>
      <c r="R78" s="24">
        <v>212</v>
      </c>
      <c r="S78" s="24">
        <v>148</v>
      </c>
      <c r="T78" s="24">
        <v>256</v>
      </c>
      <c r="U78" s="24">
        <v>228</v>
      </c>
      <c r="V78" s="24">
        <v>214</v>
      </c>
      <c r="W78" s="24">
        <v>216</v>
      </c>
      <c r="X78" s="24">
        <v>103</v>
      </c>
      <c r="Y78" s="24">
        <v>157</v>
      </c>
      <c r="Z78" s="24">
        <v>115</v>
      </c>
      <c r="AA78" s="24">
        <v>189</v>
      </c>
      <c r="AB78" s="24">
        <v>180</v>
      </c>
      <c r="AC78" s="24">
        <v>120</v>
      </c>
      <c r="AD78" s="24">
        <v>149</v>
      </c>
      <c r="AE78" s="24">
        <v>114</v>
      </c>
      <c r="AF78" s="24">
        <v>126</v>
      </c>
      <c r="AG78" s="24">
        <v>122</v>
      </c>
      <c r="AH78" s="24">
        <v>98</v>
      </c>
      <c r="AI78" s="24">
        <v>139</v>
      </c>
      <c r="AJ78" s="24">
        <v>129</v>
      </c>
      <c r="AK78" s="24">
        <v>120</v>
      </c>
      <c r="AL78" s="24">
        <v>144</v>
      </c>
      <c r="AM78" s="24">
        <v>115</v>
      </c>
      <c r="AN78" s="24">
        <v>113</v>
      </c>
      <c r="AO78" s="24">
        <v>112</v>
      </c>
      <c r="AP78" s="24">
        <v>111</v>
      </c>
      <c r="AQ78" s="24">
        <v>125</v>
      </c>
      <c r="AR78" s="24">
        <v>96</v>
      </c>
      <c r="AS78" s="24">
        <v>98</v>
      </c>
      <c r="AT78" s="24">
        <v>101</v>
      </c>
      <c r="AU78" s="24">
        <v>80</v>
      </c>
      <c r="AV78" s="24">
        <v>102</v>
      </c>
      <c r="AW78" s="24">
        <v>132</v>
      </c>
      <c r="AX78" s="24">
        <v>108</v>
      </c>
      <c r="AY78" s="24">
        <v>103</v>
      </c>
      <c r="AZ78" s="24">
        <v>120</v>
      </c>
      <c r="BA78" s="24">
        <v>152</v>
      </c>
      <c r="BB78" s="24">
        <v>0</v>
      </c>
      <c r="BC78" s="25"/>
      <c r="BD78" s="76">
        <f t="shared" si="1"/>
        <v>7694</v>
      </c>
    </row>
    <row r="79" spans="1:56" ht="15.75" customHeight="1" thickBot="1">
      <c r="A79" s="27" t="s">
        <v>36</v>
      </c>
      <c r="B79" s="28">
        <v>315</v>
      </c>
      <c r="C79" s="28">
        <v>308</v>
      </c>
      <c r="D79" s="28">
        <v>272</v>
      </c>
      <c r="E79" s="28">
        <v>444</v>
      </c>
      <c r="F79" s="28">
        <v>243</v>
      </c>
      <c r="G79" s="28">
        <v>175</v>
      </c>
      <c r="H79" s="28">
        <v>336</v>
      </c>
      <c r="I79" s="28">
        <v>232</v>
      </c>
      <c r="J79" s="28">
        <v>376</v>
      </c>
      <c r="K79" s="28">
        <v>174</v>
      </c>
      <c r="L79" s="28">
        <v>447</v>
      </c>
      <c r="M79" s="28">
        <v>483</v>
      </c>
      <c r="N79" s="28">
        <v>534</v>
      </c>
      <c r="O79" s="28">
        <v>414</v>
      </c>
      <c r="P79" s="28">
        <v>351</v>
      </c>
      <c r="Q79" s="28">
        <v>687</v>
      </c>
      <c r="R79" s="28">
        <v>694</v>
      </c>
      <c r="S79" s="28">
        <v>645</v>
      </c>
      <c r="T79" s="28">
        <v>316</v>
      </c>
      <c r="U79" s="28">
        <v>761</v>
      </c>
      <c r="V79" s="28">
        <v>720</v>
      </c>
      <c r="W79" s="28">
        <v>576</v>
      </c>
      <c r="X79" s="28">
        <v>454</v>
      </c>
      <c r="Y79" s="28">
        <v>271</v>
      </c>
      <c r="Z79" s="28">
        <v>394</v>
      </c>
      <c r="AA79" s="28">
        <v>355</v>
      </c>
      <c r="AB79" s="28">
        <v>321</v>
      </c>
      <c r="AC79" s="28">
        <v>445</v>
      </c>
      <c r="AD79" s="28">
        <v>271</v>
      </c>
      <c r="AE79" s="28">
        <v>296</v>
      </c>
      <c r="AF79" s="28">
        <v>258</v>
      </c>
      <c r="AG79" s="28">
        <v>291</v>
      </c>
      <c r="AH79" s="28">
        <v>328</v>
      </c>
      <c r="AI79" s="28">
        <v>357</v>
      </c>
      <c r="AJ79" s="28">
        <v>368</v>
      </c>
      <c r="AK79" s="28">
        <v>339</v>
      </c>
      <c r="AL79" s="28">
        <v>418</v>
      </c>
      <c r="AM79" s="28">
        <v>151</v>
      </c>
      <c r="AN79" s="28">
        <v>410</v>
      </c>
      <c r="AO79" s="28">
        <v>307</v>
      </c>
      <c r="AP79" s="28">
        <v>390</v>
      </c>
      <c r="AQ79" s="28">
        <v>438</v>
      </c>
      <c r="AR79" s="28">
        <v>340</v>
      </c>
      <c r="AS79" s="28">
        <v>287</v>
      </c>
      <c r="AT79" s="28">
        <v>359</v>
      </c>
      <c r="AU79" s="28">
        <v>288</v>
      </c>
      <c r="AV79" s="28">
        <v>316</v>
      </c>
      <c r="AW79" s="28">
        <v>135</v>
      </c>
      <c r="AX79" s="28">
        <v>270</v>
      </c>
      <c r="AY79" s="28">
        <v>403</v>
      </c>
      <c r="AZ79" s="28">
        <v>175</v>
      </c>
      <c r="BA79" s="28">
        <v>133</v>
      </c>
      <c r="BB79" s="24">
        <v>0</v>
      </c>
      <c r="BC79" s="25"/>
      <c r="BD79" s="76">
        <f t="shared" si="1"/>
        <v>19071</v>
      </c>
    </row>
    <row r="80" spans="1:56" s="12" customFormat="1" ht="12" thickBot="1">
      <c r="A80" s="29" t="s">
        <v>37</v>
      </c>
      <c r="B80" s="30">
        <f>SUM(B52:B79)</f>
        <v>19925</v>
      </c>
      <c r="C80" s="30">
        <f aca="true" t="shared" si="2" ref="C80:BD80">SUM(C52:C79)</f>
        <v>20316</v>
      </c>
      <c r="D80" s="30">
        <f t="shared" si="2"/>
        <v>18769</v>
      </c>
      <c r="E80" s="30">
        <f t="shared" si="2"/>
        <v>18411</v>
      </c>
      <c r="F80" s="30">
        <f t="shared" si="2"/>
        <v>18898</v>
      </c>
      <c r="G80" s="30">
        <f t="shared" si="2"/>
        <v>21445</v>
      </c>
      <c r="H80" s="30">
        <f t="shared" si="2"/>
        <v>20859</v>
      </c>
      <c r="I80" s="30">
        <f t="shared" si="2"/>
        <v>22760</v>
      </c>
      <c r="J80" s="30">
        <f t="shared" si="2"/>
        <v>25948</v>
      </c>
      <c r="K80" s="30">
        <f t="shared" si="2"/>
        <v>26615</v>
      </c>
      <c r="L80" s="30">
        <f t="shared" si="2"/>
        <v>29850</v>
      </c>
      <c r="M80" s="30">
        <f t="shared" si="2"/>
        <v>29672</v>
      </c>
      <c r="N80" s="30">
        <f t="shared" si="2"/>
        <v>29298</v>
      </c>
      <c r="O80" s="30">
        <f t="shared" si="2"/>
        <v>27711</v>
      </c>
      <c r="P80" s="30">
        <f t="shared" si="2"/>
        <v>31629</v>
      </c>
      <c r="Q80" s="30">
        <f t="shared" si="2"/>
        <v>29770</v>
      </c>
      <c r="R80" s="30">
        <f t="shared" si="2"/>
        <v>29029</v>
      </c>
      <c r="S80" s="30">
        <f t="shared" si="2"/>
        <v>22168</v>
      </c>
      <c r="T80" s="30">
        <f t="shared" si="2"/>
        <v>26449</v>
      </c>
      <c r="U80" s="30">
        <f t="shared" si="2"/>
        <v>24900</v>
      </c>
      <c r="V80" s="30">
        <f t="shared" si="2"/>
        <v>25285</v>
      </c>
      <c r="W80" s="30">
        <f t="shared" si="2"/>
        <v>24517</v>
      </c>
      <c r="X80" s="30">
        <f t="shared" si="2"/>
        <v>19605</v>
      </c>
      <c r="Y80" s="30">
        <f t="shared" si="2"/>
        <v>21479</v>
      </c>
      <c r="Z80" s="30">
        <f t="shared" si="2"/>
        <v>21070</v>
      </c>
      <c r="AA80" s="30">
        <f t="shared" si="2"/>
        <v>19085</v>
      </c>
      <c r="AB80" s="30">
        <f t="shared" si="2"/>
        <v>18559</v>
      </c>
      <c r="AC80" s="30">
        <f t="shared" si="2"/>
        <v>17669</v>
      </c>
      <c r="AD80" s="30">
        <f t="shared" si="2"/>
        <v>16938</v>
      </c>
      <c r="AE80" s="30">
        <f t="shared" si="2"/>
        <v>17993</v>
      </c>
      <c r="AF80" s="30">
        <f t="shared" si="2"/>
        <v>18259</v>
      </c>
      <c r="AG80" s="30">
        <f t="shared" si="2"/>
        <v>18975</v>
      </c>
      <c r="AH80" s="30">
        <f t="shared" si="2"/>
        <v>21989</v>
      </c>
      <c r="AI80" s="30">
        <f t="shared" si="2"/>
        <v>23471</v>
      </c>
      <c r="AJ80" s="30">
        <f t="shared" si="2"/>
        <v>23475</v>
      </c>
      <c r="AK80" s="30">
        <f t="shared" si="2"/>
        <v>23361</v>
      </c>
      <c r="AL80" s="30">
        <f t="shared" si="2"/>
        <v>25833</v>
      </c>
      <c r="AM80" s="30">
        <f t="shared" si="2"/>
        <v>25718</v>
      </c>
      <c r="AN80" s="30">
        <f t="shared" si="2"/>
        <v>19584</v>
      </c>
      <c r="AO80" s="30">
        <f t="shared" si="2"/>
        <v>22887</v>
      </c>
      <c r="AP80" s="30">
        <f t="shared" si="2"/>
        <v>22530</v>
      </c>
      <c r="AQ80" s="30">
        <f t="shared" si="2"/>
        <v>21610</v>
      </c>
      <c r="AR80" s="30">
        <f t="shared" si="2"/>
        <v>21084</v>
      </c>
      <c r="AS80" s="30">
        <f t="shared" si="2"/>
        <v>19136</v>
      </c>
      <c r="AT80" s="30">
        <f t="shared" si="2"/>
        <v>18808</v>
      </c>
      <c r="AU80" s="30">
        <f t="shared" si="2"/>
        <v>16797</v>
      </c>
      <c r="AV80" s="30">
        <f t="shared" si="2"/>
        <v>19324</v>
      </c>
      <c r="AW80" s="30">
        <f t="shared" si="2"/>
        <v>17690</v>
      </c>
      <c r="AX80" s="30">
        <f t="shared" si="2"/>
        <v>18501</v>
      </c>
      <c r="AY80" s="30">
        <f t="shared" si="2"/>
        <v>19499</v>
      </c>
      <c r="AZ80" s="30">
        <f t="shared" si="2"/>
        <v>15416</v>
      </c>
      <c r="BA80" s="30">
        <f t="shared" si="2"/>
        <v>15643</v>
      </c>
      <c r="BB80" s="30">
        <f t="shared" si="2"/>
        <v>0</v>
      </c>
      <c r="BC80" s="30">
        <f t="shared" si="2"/>
        <v>466250</v>
      </c>
      <c r="BD80" s="77">
        <f t="shared" si="2"/>
        <v>1146212</v>
      </c>
    </row>
    <row r="81" ht="11.25">
      <c r="A81" s="33" t="s">
        <v>38</v>
      </c>
    </row>
    <row r="84" spans="1:56" s="12" customFormat="1" ht="11.25">
      <c r="A84" s="10" t="s">
        <v>66</v>
      </c>
      <c r="B84" s="4"/>
      <c r="C84" s="4"/>
      <c r="D84" s="4"/>
      <c r="E84" s="4"/>
      <c r="F84" s="4"/>
      <c r="G84" s="4"/>
      <c r="H84" s="4"/>
      <c r="BD84" s="64"/>
    </row>
    <row r="85" spans="1:57" ht="12" thickBot="1">
      <c r="A85" s="119" t="s">
        <v>59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1"/>
    </row>
    <row r="86" spans="1:56" ht="15.75" customHeight="1" thickBot="1">
      <c r="A86" s="122" t="s">
        <v>60</v>
      </c>
      <c r="B86" s="124" t="s">
        <v>61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13" t="s">
        <v>37</v>
      </c>
    </row>
    <row r="87" spans="1:56" ht="17.25" customHeight="1" thickBot="1">
      <c r="A87" s="123"/>
      <c r="B87" s="65">
        <v>1</v>
      </c>
      <c r="C87" s="66">
        <v>2</v>
      </c>
      <c r="D87" s="66">
        <v>3</v>
      </c>
      <c r="E87" s="66">
        <v>4</v>
      </c>
      <c r="F87" s="66">
        <v>5</v>
      </c>
      <c r="G87" s="66">
        <v>6</v>
      </c>
      <c r="H87" s="66">
        <v>7</v>
      </c>
      <c r="I87" s="66">
        <v>8</v>
      </c>
      <c r="J87" s="66">
        <v>9</v>
      </c>
      <c r="K87" s="66">
        <v>10</v>
      </c>
      <c r="L87" s="66">
        <v>11</v>
      </c>
      <c r="M87" s="66">
        <v>12</v>
      </c>
      <c r="N87" s="66">
        <v>13</v>
      </c>
      <c r="O87" s="66">
        <v>14</v>
      </c>
      <c r="P87" s="66">
        <v>15</v>
      </c>
      <c r="Q87" s="66">
        <v>16</v>
      </c>
      <c r="R87" s="66">
        <v>17</v>
      </c>
      <c r="S87" s="66">
        <v>18</v>
      </c>
      <c r="T87" s="66">
        <v>19</v>
      </c>
      <c r="U87" s="66">
        <v>20</v>
      </c>
      <c r="V87" s="66">
        <v>21</v>
      </c>
      <c r="W87" s="66">
        <v>22</v>
      </c>
      <c r="X87" s="66">
        <v>23</v>
      </c>
      <c r="Y87" s="66">
        <v>24</v>
      </c>
      <c r="Z87" s="66">
        <v>25</v>
      </c>
      <c r="AA87" s="66">
        <v>26</v>
      </c>
      <c r="AB87" s="66">
        <v>27</v>
      </c>
      <c r="AC87" s="66">
        <v>28</v>
      </c>
      <c r="AD87" s="66">
        <v>29</v>
      </c>
      <c r="AE87" s="66">
        <v>30</v>
      </c>
      <c r="AF87" s="66">
        <v>31</v>
      </c>
      <c r="AG87" s="66">
        <v>32</v>
      </c>
      <c r="AH87" s="66">
        <v>33</v>
      </c>
      <c r="AI87" s="66">
        <v>34</v>
      </c>
      <c r="AJ87" s="66">
        <v>35</v>
      </c>
      <c r="AK87" s="66">
        <v>36</v>
      </c>
      <c r="AL87" s="66">
        <v>37</v>
      </c>
      <c r="AM87" s="66">
        <v>38</v>
      </c>
      <c r="AN87" s="66">
        <v>39</v>
      </c>
      <c r="AO87" s="66">
        <v>40</v>
      </c>
      <c r="AP87" s="66">
        <v>41</v>
      </c>
      <c r="AQ87" s="66">
        <v>42</v>
      </c>
      <c r="AR87" s="66">
        <v>43</v>
      </c>
      <c r="AS87" s="66">
        <v>44</v>
      </c>
      <c r="AT87" s="66">
        <v>45</v>
      </c>
      <c r="AU87" s="66">
        <v>46</v>
      </c>
      <c r="AV87" s="66">
        <v>47</v>
      </c>
      <c r="AW87" s="66">
        <v>48</v>
      </c>
      <c r="AX87" s="66">
        <v>49</v>
      </c>
      <c r="AY87" s="66">
        <v>50</v>
      </c>
      <c r="AZ87" s="66">
        <v>51</v>
      </c>
      <c r="BA87" s="66">
        <v>52</v>
      </c>
      <c r="BB87" s="67">
        <v>53</v>
      </c>
      <c r="BC87" s="94" t="s">
        <v>8</v>
      </c>
      <c r="BD87" s="114"/>
    </row>
    <row r="88" spans="1:56" ht="11.25">
      <c r="A88" s="23" t="s">
        <v>9</v>
      </c>
      <c r="B88" s="99">
        <v>3</v>
      </c>
      <c r="C88" s="99">
        <v>7</v>
      </c>
      <c r="D88" s="99">
        <v>7</v>
      </c>
      <c r="E88" s="99">
        <v>4</v>
      </c>
      <c r="F88" s="99">
        <v>6</v>
      </c>
      <c r="G88" s="99">
        <v>5</v>
      </c>
      <c r="H88" s="99">
        <v>2</v>
      </c>
      <c r="I88" s="99">
        <v>3</v>
      </c>
      <c r="J88" s="99">
        <v>1</v>
      </c>
      <c r="K88" s="99">
        <v>5</v>
      </c>
      <c r="L88" s="99">
        <v>14</v>
      </c>
      <c r="M88" s="99">
        <v>8</v>
      </c>
      <c r="N88" s="99">
        <v>8</v>
      </c>
      <c r="O88" s="99">
        <v>5</v>
      </c>
      <c r="P88" s="99">
        <v>10</v>
      </c>
      <c r="Q88" s="99">
        <v>10</v>
      </c>
      <c r="R88" s="99">
        <v>5</v>
      </c>
      <c r="S88" s="99">
        <v>4</v>
      </c>
      <c r="T88" s="99">
        <v>1</v>
      </c>
      <c r="U88" s="99">
        <v>11</v>
      </c>
      <c r="V88" s="99">
        <v>4</v>
      </c>
      <c r="W88" s="99">
        <v>3</v>
      </c>
      <c r="X88" s="99">
        <v>2</v>
      </c>
      <c r="Y88" s="99">
        <v>6</v>
      </c>
      <c r="Z88" s="99">
        <v>5</v>
      </c>
      <c r="AA88" s="99">
        <v>5</v>
      </c>
      <c r="AB88" s="99">
        <v>6</v>
      </c>
      <c r="AC88" s="99">
        <v>6</v>
      </c>
      <c r="AD88" s="99">
        <v>1</v>
      </c>
      <c r="AE88" s="99">
        <v>1</v>
      </c>
      <c r="AF88" s="99" t="s">
        <v>67</v>
      </c>
      <c r="AG88" s="99">
        <v>5</v>
      </c>
      <c r="AH88" s="99" t="s">
        <v>67</v>
      </c>
      <c r="AI88" s="99">
        <v>5</v>
      </c>
      <c r="AJ88" s="99">
        <v>4</v>
      </c>
      <c r="AK88" s="99">
        <v>4</v>
      </c>
      <c r="AL88" s="99">
        <v>4</v>
      </c>
      <c r="AM88" s="99">
        <v>1</v>
      </c>
      <c r="AN88" s="99">
        <v>5</v>
      </c>
      <c r="AO88" s="99">
        <v>11</v>
      </c>
      <c r="AP88" s="99">
        <v>4</v>
      </c>
      <c r="AQ88" s="99">
        <v>7</v>
      </c>
      <c r="AR88" s="99">
        <v>1</v>
      </c>
      <c r="AS88" s="99">
        <v>1</v>
      </c>
      <c r="AT88" s="99">
        <v>8</v>
      </c>
      <c r="AU88" s="99">
        <v>3</v>
      </c>
      <c r="AV88" s="99">
        <v>4</v>
      </c>
      <c r="AW88" s="99">
        <v>2</v>
      </c>
      <c r="AX88" s="99">
        <v>1</v>
      </c>
      <c r="AY88" s="99">
        <v>3</v>
      </c>
      <c r="AZ88" s="99">
        <v>4</v>
      </c>
      <c r="BA88" s="99">
        <v>4</v>
      </c>
      <c r="BB88" s="61" t="s">
        <v>67</v>
      </c>
      <c r="BD88" s="68">
        <f>SUM(B88:BB88)</f>
        <v>239</v>
      </c>
    </row>
    <row r="89" spans="1:56" ht="11.25">
      <c r="A89" s="27" t="s">
        <v>10</v>
      </c>
      <c r="B89" s="74">
        <v>0</v>
      </c>
      <c r="C89" s="75">
        <v>0</v>
      </c>
      <c r="D89" s="75"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69">
        <v>0</v>
      </c>
      <c r="AK89" s="69">
        <v>0</v>
      </c>
      <c r="AL89" s="69">
        <v>0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61">
        <v>0</v>
      </c>
      <c r="BC89" s="25">
        <v>2</v>
      </c>
      <c r="BD89" s="68">
        <f>SUM(B89:BB89)</f>
        <v>0</v>
      </c>
    </row>
    <row r="90" spans="1:56" ht="11.25">
      <c r="A90" s="27" t="s">
        <v>11</v>
      </c>
      <c r="B90" s="69">
        <v>3</v>
      </c>
      <c r="C90" s="69">
        <v>0</v>
      </c>
      <c r="D90" s="69">
        <v>0</v>
      </c>
      <c r="E90" s="69">
        <v>3</v>
      </c>
      <c r="F90" s="69">
        <v>0</v>
      </c>
      <c r="G90" s="69">
        <v>0</v>
      </c>
      <c r="H90" s="69">
        <v>4</v>
      </c>
      <c r="I90" s="69">
        <v>1</v>
      </c>
      <c r="J90" s="69">
        <v>1</v>
      </c>
      <c r="K90" s="69">
        <v>6</v>
      </c>
      <c r="L90" s="69">
        <v>7</v>
      </c>
      <c r="M90" s="69">
        <v>2</v>
      </c>
      <c r="N90" s="69">
        <v>7</v>
      </c>
      <c r="O90" s="69">
        <v>5</v>
      </c>
      <c r="P90" s="69">
        <v>13</v>
      </c>
      <c r="Q90" s="69">
        <v>4</v>
      </c>
      <c r="R90" s="69">
        <v>2</v>
      </c>
      <c r="S90" s="69">
        <v>0</v>
      </c>
      <c r="T90" s="69">
        <v>0</v>
      </c>
      <c r="U90" s="69">
        <v>2</v>
      </c>
      <c r="V90" s="69">
        <v>0</v>
      </c>
      <c r="W90" s="69">
        <v>3</v>
      </c>
      <c r="X90" s="69">
        <v>0</v>
      </c>
      <c r="Y90" s="69">
        <v>0</v>
      </c>
      <c r="Z90" s="69">
        <v>2</v>
      </c>
      <c r="AA90" s="69">
        <v>1</v>
      </c>
      <c r="AB90" s="69">
        <v>3</v>
      </c>
      <c r="AC90" s="69">
        <v>2</v>
      </c>
      <c r="AD90" s="69">
        <v>1</v>
      </c>
      <c r="AE90" s="69">
        <v>0</v>
      </c>
      <c r="AF90" s="69">
        <v>0</v>
      </c>
      <c r="AG90" s="69">
        <v>1</v>
      </c>
      <c r="AH90" s="69">
        <v>1</v>
      </c>
      <c r="AI90" s="69">
        <v>3</v>
      </c>
      <c r="AJ90" s="28">
        <v>1</v>
      </c>
      <c r="AK90" s="28">
        <v>0</v>
      </c>
      <c r="AL90" s="28">
        <v>0</v>
      </c>
      <c r="AM90" s="28">
        <v>2</v>
      </c>
      <c r="AN90" s="28">
        <v>1</v>
      </c>
      <c r="AO90" s="28">
        <v>5</v>
      </c>
      <c r="AP90" s="28">
        <v>0</v>
      </c>
      <c r="AQ90" s="28">
        <v>0</v>
      </c>
      <c r="AR90" s="28">
        <v>2</v>
      </c>
      <c r="AS90" s="28">
        <v>1</v>
      </c>
      <c r="AT90" s="28">
        <v>3</v>
      </c>
      <c r="AU90" s="28">
        <v>1</v>
      </c>
      <c r="AV90" s="61">
        <v>3</v>
      </c>
      <c r="AW90" s="61">
        <v>1</v>
      </c>
      <c r="AX90" s="61">
        <v>3</v>
      </c>
      <c r="AY90" s="61">
        <v>0</v>
      </c>
      <c r="AZ90" s="61">
        <v>0</v>
      </c>
      <c r="BA90" s="61">
        <v>1</v>
      </c>
      <c r="BB90" s="61">
        <v>0</v>
      </c>
      <c r="BD90" s="68">
        <f>SUM(B90:BB90)</f>
        <v>101</v>
      </c>
    </row>
    <row r="91" spans="1:56" ht="11.25">
      <c r="A91" s="27" t="s">
        <v>12</v>
      </c>
      <c r="B91" s="74">
        <v>0</v>
      </c>
      <c r="C91" s="75">
        <v>0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75">
        <v>0</v>
      </c>
      <c r="T91" s="75">
        <v>0</v>
      </c>
      <c r="U91" s="75">
        <v>0</v>
      </c>
      <c r="V91" s="75">
        <v>0</v>
      </c>
      <c r="W91" s="75">
        <v>0</v>
      </c>
      <c r="X91" s="75">
        <v>0</v>
      </c>
      <c r="Y91" s="75">
        <v>0</v>
      </c>
      <c r="Z91" s="75">
        <v>0</v>
      </c>
      <c r="AA91" s="75">
        <v>0</v>
      </c>
      <c r="AB91" s="75">
        <v>0</v>
      </c>
      <c r="AC91" s="75">
        <v>0</v>
      </c>
      <c r="AD91" s="75">
        <v>0</v>
      </c>
      <c r="AE91" s="75">
        <v>0</v>
      </c>
      <c r="AF91" s="75">
        <v>0</v>
      </c>
      <c r="AG91" s="75">
        <v>0</v>
      </c>
      <c r="AH91" s="75">
        <v>0</v>
      </c>
      <c r="AI91" s="75">
        <v>0</v>
      </c>
      <c r="AJ91" s="75">
        <v>0</v>
      </c>
      <c r="AK91" s="75">
        <v>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5">
        <v>0</v>
      </c>
      <c r="AS91" s="75">
        <v>0</v>
      </c>
      <c r="AT91" s="75">
        <v>0</v>
      </c>
      <c r="AU91" s="75">
        <v>0</v>
      </c>
      <c r="AV91" s="61">
        <v>0</v>
      </c>
      <c r="AW91" s="61">
        <v>0</v>
      </c>
      <c r="AX91" s="61">
        <v>0</v>
      </c>
      <c r="AY91" s="61">
        <v>0</v>
      </c>
      <c r="AZ91" s="61">
        <v>0</v>
      </c>
      <c r="BA91" s="61">
        <v>0</v>
      </c>
      <c r="BB91" s="61">
        <v>0</v>
      </c>
      <c r="BD91" s="68">
        <f aca="true" t="shared" si="3" ref="BD91:BD116">SUM(B91:BB91)</f>
        <v>0</v>
      </c>
    </row>
    <row r="92" spans="1:56" ht="11.25">
      <c r="A92" s="27" t="s">
        <v>13</v>
      </c>
      <c r="B92" s="74">
        <v>0</v>
      </c>
      <c r="C92" s="75">
        <v>0</v>
      </c>
      <c r="D92" s="75">
        <v>0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0</v>
      </c>
      <c r="T92" s="75">
        <v>0</v>
      </c>
      <c r="U92" s="75">
        <v>0</v>
      </c>
      <c r="V92" s="75">
        <v>0</v>
      </c>
      <c r="W92" s="75">
        <v>0</v>
      </c>
      <c r="X92" s="75">
        <v>0</v>
      </c>
      <c r="Y92" s="75">
        <v>0</v>
      </c>
      <c r="Z92" s="75">
        <v>0</v>
      </c>
      <c r="AA92" s="75">
        <v>0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0</v>
      </c>
      <c r="AH92" s="75">
        <v>0</v>
      </c>
      <c r="AI92" s="75">
        <v>0</v>
      </c>
      <c r="AJ92" s="75">
        <v>0</v>
      </c>
      <c r="AK92" s="75">
        <v>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0</v>
      </c>
      <c r="AV92" s="61">
        <v>0</v>
      </c>
      <c r="AW92" s="61">
        <v>0</v>
      </c>
      <c r="AX92" s="61">
        <v>0</v>
      </c>
      <c r="AY92" s="61">
        <v>0</v>
      </c>
      <c r="AZ92" s="61">
        <v>0</v>
      </c>
      <c r="BA92" s="61">
        <v>0</v>
      </c>
      <c r="BB92" s="61">
        <v>0</v>
      </c>
      <c r="BD92" s="68">
        <f t="shared" si="3"/>
        <v>0</v>
      </c>
    </row>
    <row r="93" spans="1:56" ht="11.25">
      <c r="A93" s="27" t="s">
        <v>14</v>
      </c>
      <c r="B93" s="61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61">
        <v>0</v>
      </c>
      <c r="AW93" s="61">
        <v>0</v>
      </c>
      <c r="AX93" s="61">
        <v>0</v>
      </c>
      <c r="AY93" s="61">
        <v>0</v>
      </c>
      <c r="AZ93" s="61">
        <v>0</v>
      </c>
      <c r="BA93" s="61">
        <v>0</v>
      </c>
      <c r="BB93" s="61">
        <v>0</v>
      </c>
      <c r="BD93" s="68">
        <f t="shared" si="3"/>
        <v>0</v>
      </c>
    </row>
    <row r="94" spans="1:56" ht="11.25">
      <c r="A94" s="27" t="s">
        <v>15</v>
      </c>
      <c r="B94" s="61">
        <v>0</v>
      </c>
      <c r="C94" s="61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1</v>
      </c>
      <c r="O94" s="61">
        <v>1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1</v>
      </c>
      <c r="W94" s="61">
        <v>0</v>
      </c>
      <c r="X94" s="61">
        <v>0</v>
      </c>
      <c r="Y94" s="61">
        <v>0</v>
      </c>
      <c r="Z94" s="61">
        <v>1</v>
      </c>
      <c r="AA94" s="61">
        <v>0</v>
      </c>
      <c r="AB94" s="61">
        <v>0</v>
      </c>
      <c r="AC94" s="61">
        <v>0</v>
      </c>
      <c r="AD94" s="61">
        <v>0</v>
      </c>
      <c r="AE94" s="61">
        <v>1</v>
      </c>
      <c r="AF94" s="61">
        <v>1</v>
      </c>
      <c r="AG94" s="61">
        <v>0</v>
      </c>
      <c r="AH94" s="61">
        <v>0</v>
      </c>
      <c r="AI94" s="61">
        <v>0</v>
      </c>
      <c r="AJ94" s="61">
        <v>0</v>
      </c>
      <c r="AK94" s="61">
        <v>0</v>
      </c>
      <c r="AL94" s="61">
        <v>1</v>
      </c>
      <c r="AM94" s="61">
        <v>0</v>
      </c>
      <c r="AN94" s="61">
        <v>0</v>
      </c>
      <c r="AO94" s="61">
        <v>0</v>
      </c>
      <c r="AP94" s="61">
        <v>0</v>
      </c>
      <c r="AQ94" s="61">
        <v>0</v>
      </c>
      <c r="AR94" s="61">
        <v>0</v>
      </c>
      <c r="AS94" s="61">
        <v>0</v>
      </c>
      <c r="AT94" s="61">
        <v>1</v>
      </c>
      <c r="AU94" s="61">
        <v>0</v>
      </c>
      <c r="AV94" s="61">
        <v>0</v>
      </c>
      <c r="AW94" s="61">
        <v>1</v>
      </c>
      <c r="AX94" s="61">
        <v>0</v>
      </c>
      <c r="AY94" s="61">
        <v>0</v>
      </c>
      <c r="AZ94" s="61">
        <v>0</v>
      </c>
      <c r="BA94" s="61">
        <v>0</v>
      </c>
      <c r="BB94" s="61">
        <v>0</v>
      </c>
      <c r="BD94" s="68">
        <f t="shared" si="3"/>
        <v>9</v>
      </c>
    </row>
    <row r="95" spans="1:56" ht="11.25">
      <c r="A95" s="27" t="s">
        <v>16</v>
      </c>
      <c r="B95" s="61">
        <v>0</v>
      </c>
      <c r="C95" s="61">
        <v>0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0</v>
      </c>
      <c r="AH95" s="61">
        <v>0</v>
      </c>
      <c r="AI95" s="61">
        <v>0</v>
      </c>
      <c r="AJ95" s="61">
        <v>0</v>
      </c>
      <c r="AK95" s="61">
        <v>0</v>
      </c>
      <c r="AL95" s="61">
        <v>0</v>
      </c>
      <c r="AM95" s="61">
        <v>0</v>
      </c>
      <c r="AN95" s="61">
        <v>0</v>
      </c>
      <c r="AO95" s="61">
        <v>0</v>
      </c>
      <c r="AP95" s="61">
        <v>0</v>
      </c>
      <c r="AQ95" s="61">
        <v>0</v>
      </c>
      <c r="AR95" s="61">
        <v>0</v>
      </c>
      <c r="AS95" s="61">
        <v>0</v>
      </c>
      <c r="AT95" s="61">
        <v>0</v>
      </c>
      <c r="AU95" s="61">
        <v>0</v>
      </c>
      <c r="AV95" s="61">
        <v>0</v>
      </c>
      <c r="AW95" s="61">
        <v>0</v>
      </c>
      <c r="AX95" s="61">
        <v>0</v>
      </c>
      <c r="AY95" s="61">
        <v>0</v>
      </c>
      <c r="AZ95" s="61">
        <v>0</v>
      </c>
      <c r="BA95" s="61">
        <v>0</v>
      </c>
      <c r="BB95" s="61">
        <v>0</v>
      </c>
      <c r="BD95" s="68">
        <f t="shared" si="3"/>
        <v>0</v>
      </c>
    </row>
    <row r="96" spans="1:56" ht="11.25">
      <c r="A96" s="27" t="s">
        <v>17</v>
      </c>
      <c r="B96" s="61">
        <v>0</v>
      </c>
      <c r="C96" s="61">
        <v>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1</v>
      </c>
      <c r="N96" s="61">
        <v>0</v>
      </c>
      <c r="O96" s="61">
        <v>1</v>
      </c>
      <c r="P96" s="61">
        <v>2</v>
      </c>
      <c r="Q96" s="61">
        <v>3</v>
      </c>
      <c r="R96" s="61">
        <v>1</v>
      </c>
      <c r="S96" s="61">
        <v>2</v>
      </c>
      <c r="T96" s="61">
        <v>3</v>
      </c>
      <c r="U96" s="61">
        <v>1</v>
      </c>
      <c r="V96" s="61">
        <v>1</v>
      </c>
      <c r="W96" s="61">
        <v>1</v>
      </c>
      <c r="X96" s="61">
        <v>1</v>
      </c>
      <c r="Y96" s="61">
        <v>1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  <c r="AE96" s="61">
        <v>0</v>
      </c>
      <c r="AF96" s="61">
        <v>0</v>
      </c>
      <c r="AG96" s="61">
        <v>0</v>
      </c>
      <c r="AH96" s="61">
        <v>0</v>
      </c>
      <c r="AI96" s="61">
        <v>0</v>
      </c>
      <c r="AJ96" s="61">
        <v>0</v>
      </c>
      <c r="AK96" s="61">
        <v>0</v>
      </c>
      <c r="AL96" s="61">
        <v>2</v>
      </c>
      <c r="AM96" s="61">
        <v>0</v>
      </c>
      <c r="AN96" s="61">
        <v>0</v>
      </c>
      <c r="AO96" s="61">
        <v>0</v>
      </c>
      <c r="AP96" s="61">
        <v>0</v>
      </c>
      <c r="AQ96" s="61">
        <v>0</v>
      </c>
      <c r="AR96" s="61">
        <v>0</v>
      </c>
      <c r="AS96" s="61">
        <v>0</v>
      </c>
      <c r="AT96" s="61">
        <v>0</v>
      </c>
      <c r="AU96" s="61">
        <v>0</v>
      </c>
      <c r="AV96" s="61">
        <v>0</v>
      </c>
      <c r="AW96" s="61">
        <v>0</v>
      </c>
      <c r="AX96" s="61">
        <v>0</v>
      </c>
      <c r="AY96" s="61">
        <v>0</v>
      </c>
      <c r="AZ96" s="61">
        <v>0</v>
      </c>
      <c r="BA96" s="61">
        <v>0</v>
      </c>
      <c r="BB96" s="61">
        <v>0</v>
      </c>
      <c r="BD96" s="68">
        <f t="shared" si="3"/>
        <v>20</v>
      </c>
    </row>
    <row r="97" spans="1:56" ht="11.25">
      <c r="A97" s="27" t="s">
        <v>18</v>
      </c>
      <c r="B97" s="61">
        <v>0</v>
      </c>
      <c r="C97" s="61">
        <v>0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  <c r="AE97" s="61">
        <v>0</v>
      </c>
      <c r="AF97" s="61">
        <v>0</v>
      </c>
      <c r="AG97" s="61">
        <v>0</v>
      </c>
      <c r="AH97" s="61">
        <v>0</v>
      </c>
      <c r="AI97" s="61">
        <v>0</v>
      </c>
      <c r="AJ97" s="61">
        <v>0</v>
      </c>
      <c r="AK97" s="61">
        <v>0</v>
      </c>
      <c r="AL97" s="61">
        <v>0</v>
      </c>
      <c r="AM97" s="61">
        <v>0</v>
      </c>
      <c r="AN97" s="61">
        <v>0</v>
      </c>
      <c r="AO97" s="61">
        <v>0</v>
      </c>
      <c r="AP97" s="61">
        <v>0</v>
      </c>
      <c r="AQ97" s="61">
        <v>0</v>
      </c>
      <c r="AR97" s="61">
        <v>0</v>
      </c>
      <c r="AS97" s="61">
        <v>0</v>
      </c>
      <c r="AT97" s="61">
        <v>0</v>
      </c>
      <c r="AU97" s="61">
        <v>0</v>
      </c>
      <c r="AV97" s="61">
        <v>0</v>
      </c>
      <c r="AW97" s="61">
        <v>0</v>
      </c>
      <c r="AX97" s="61">
        <v>0</v>
      </c>
      <c r="AY97" s="61">
        <v>0</v>
      </c>
      <c r="AZ97" s="61">
        <v>0</v>
      </c>
      <c r="BA97" s="61">
        <v>0</v>
      </c>
      <c r="BB97" s="61">
        <v>0</v>
      </c>
      <c r="BD97" s="68">
        <f t="shared" si="3"/>
        <v>0</v>
      </c>
    </row>
    <row r="98" spans="1:56" ht="11.25">
      <c r="A98" s="27" t="s">
        <v>19</v>
      </c>
      <c r="B98" s="61">
        <v>0</v>
      </c>
      <c r="C98" s="61">
        <v>0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>
        <v>0</v>
      </c>
      <c r="AC98" s="61">
        <v>0</v>
      </c>
      <c r="AD98" s="61">
        <v>0</v>
      </c>
      <c r="AE98" s="61">
        <v>0</v>
      </c>
      <c r="AF98" s="61">
        <v>0</v>
      </c>
      <c r="AG98" s="61">
        <v>0</v>
      </c>
      <c r="AH98" s="61">
        <v>0</v>
      </c>
      <c r="AI98" s="61">
        <v>0</v>
      </c>
      <c r="AJ98" s="61">
        <v>0</v>
      </c>
      <c r="AK98" s="61">
        <v>0</v>
      </c>
      <c r="AL98" s="61">
        <v>0</v>
      </c>
      <c r="AM98" s="61">
        <v>0</v>
      </c>
      <c r="AN98" s="61">
        <v>0</v>
      </c>
      <c r="AO98" s="61">
        <v>0</v>
      </c>
      <c r="AP98" s="61">
        <v>0</v>
      </c>
      <c r="AQ98" s="61">
        <v>0</v>
      </c>
      <c r="AR98" s="61">
        <v>0</v>
      </c>
      <c r="AS98" s="61">
        <v>0</v>
      </c>
      <c r="AT98" s="61">
        <v>0</v>
      </c>
      <c r="AU98" s="61">
        <v>0</v>
      </c>
      <c r="AV98" s="61">
        <v>0</v>
      </c>
      <c r="AW98" s="61">
        <v>0</v>
      </c>
      <c r="AX98" s="61">
        <v>0</v>
      </c>
      <c r="AY98" s="61">
        <v>0</v>
      </c>
      <c r="AZ98" s="61">
        <v>0</v>
      </c>
      <c r="BA98" s="61">
        <v>0</v>
      </c>
      <c r="BB98" s="61">
        <v>0</v>
      </c>
      <c r="BD98" s="68">
        <f t="shared" si="3"/>
        <v>0</v>
      </c>
    </row>
    <row r="99" spans="1:56" ht="11.25">
      <c r="A99" s="27" t="s">
        <v>20</v>
      </c>
      <c r="B99" s="61">
        <v>0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1</v>
      </c>
      <c r="P99" s="61">
        <v>2</v>
      </c>
      <c r="Q99" s="61">
        <v>0</v>
      </c>
      <c r="R99" s="61">
        <v>1</v>
      </c>
      <c r="S99" s="61">
        <v>1</v>
      </c>
      <c r="T99" s="61">
        <v>0</v>
      </c>
      <c r="U99" s="61">
        <v>0</v>
      </c>
      <c r="V99" s="61">
        <v>0</v>
      </c>
      <c r="W99" s="61">
        <v>1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  <c r="AE99" s="61">
        <v>0</v>
      </c>
      <c r="AF99" s="61">
        <v>0</v>
      </c>
      <c r="AG99" s="61">
        <v>0</v>
      </c>
      <c r="AH99" s="61">
        <v>0</v>
      </c>
      <c r="AI99" s="61">
        <v>0</v>
      </c>
      <c r="AJ99" s="61">
        <v>0</v>
      </c>
      <c r="AK99" s="61">
        <v>0</v>
      </c>
      <c r="AL99" s="61">
        <v>0</v>
      </c>
      <c r="AM99" s="61">
        <v>0</v>
      </c>
      <c r="AN99" s="61">
        <v>2</v>
      </c>
      <c r="AO99" s="61">
        <v>0</v>
      </c>
      <c r="AP99" s="61">
        <v>0</v>
      </c>
      <c r="AQ99" s="61">
        <v>0</v>
      </c>
      <c r="AR99" s="61">
        <v>0</v>
      </c>
      <c r="AS99" s="61">
        <v>0</v>
      </c>
      <c r="AT99" s="61">
        <v>0</v>
      </c>
      <c r="AU99" s="61">
        <v>0</v>
      </c>
      <c r="AV99" s="61">
        <v>0</v>
      </c>
      <c r="AW99" s="61">
        <v>0</v>
      </c>
      <c r="AX99" s="61">
        <v>2</v>
      </c>
      <c r="AY99" s="61">
        <v>0</v>
      </c>
      <c r="AZ99" s="61">
        <v>0</v>
      </c>
      <c r="BA99" s="61">
        <v>0</v>
      </c>
      <c r="BB99" s="61">
        <v>0</v>
      </c>
      <c r="BD99" s="68">
        <f t="shared" si="3"/>
        <v>10</v>
      </c>
    </row>
    <row r="100" spans="1:56" ht="11.25">
      <c r="A100" s="27" t="s">
        <v>21</v>
      </c>
      <c r="B100" s="61">
        <v>0</v>
      </c>
      <c r="C100" s="61">
        <v>0</v>
      </c>
      <c r="D100" s="61">
        <v>0</v>
      </c>
      <c r="E100" s="61">
        <v>0</v>
      </c>
      <c r="F100" s="61"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61">
        <v>0</v>
      </c>
      <c r="AE100" s="61">
        <v>0</v>
      </c>
      <c r="AF100" s="61">
        <v>0</v>
      </c>
      <c r="AG100" s="61">
        <v>0</v>
      </c>
      <c r="AH100" s="61">
        <v>0</v>
      </c>
      <c r="AI100" s="61">
        <v>0</v>
      </c>
      <c r="AJ100" s="61">
        <v>0</v>
      </c>
      <c r="AK100" s="61">
        <v>0</v>
      </c>
      <c r="AL100" s="61">
        <v>0</v>
      </c>
      <c r="AM100" s="61">
        <v>0</v>
      </c>
      <c r="AN100" s="61">
        <v>0</v>
      </c>
      <c r="AO100" s="61">
        <v>0</v>
      </c>
      <c r="AP100" s="61">
        <v>0</v>
      </c>
      <c r="AQ100" s="61">
        <v>0</v>
      </c>
      <c r="AR100" s="61">
        <v>0</v>
      </c>
      <c r="AS100" s="61">
        <v>0</v>
      </c>
      <c r="AT100" s="61">
        <v>0</v>
      </c>
      <c r="AU100" s="61">
        <v>0</v>
      </c>
      <c r="AV100" s="61">
        <v>0</v>
      </c>
      <c r="AW100" s="61">
        <v>0</v>
      </c>
      <c r="AX100" s="61">
        <v>0</v>
      </c>
      <c r="AY100" s="61">
        <v>0</v>
      </c>
      <c r="AZ100" s="61">
        <v>0</v>
      </c>
      <c r="BA100" s="61">
        <v>0</v>
      </c>
      <c r="BB100" s="61">
        <v>0</v>
      </c>
      <c r="BD100" s="68">
        <f t="shared" si="3"/>
        <v>0</v>
      </c>
    </row>
    <row r="101" spans="1:56" ht="11.25">
      <c r="A101" s="27" t="s">
        <v>22</v>
      </c>
      <c r="B101" s="61">
        <v>0</v>
      </c>
      <c r="C101" s="61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1</v>
      </c>
      <c r="I101" s="61">
        <v>1</v>
      </c>
      <c r="J101" s="61">
        <v>3</v>
      </c>
      <c r="K101" s="61">
        <v>4</v>
      </c>
      <c r="L101" s="61">
        <v>4</v>
      </c>
      <c r="M101" s="61">
        <v>0</v>
      </c>
      <c r="N101" s="61">
        <v>0</v>
      </c>
      <c r="O101" s="61">
        <v>1</v>
      </c>
      <c r="P101" s="61">
        <v>9</v>
      </c>
      <c r="Q101" s="61">
        <v>1</v>
      </c>
      <c r="R101" s="61">
        <v>1</v>
      </c>
      <c r="S101" s="61">
        <v>0</v>
      </c>
      <c r="T101" s="61">
        <v>0</v>
      </c>
      <c r="U101" s="61">
        <v>5</v>
      </c>
      <c r="V101" s="61">
        <v>1</v>
      </c>
      <c r="W101" s="61">
        <v>1</v>
      </c>
      <c r="X101" s="61">
        <v>3</v>
      </c>
      <c r="Y101" s="61">
        <v>5</v>
      </c>
      <c r="Z101" s="61">
        <v>1</v>
      </c>
      <c r="AA101" s="61">
        <v>0</v>
      </c>
      <c r="AB101" s="61">
        <v>0</v>
      </c>
      <c r="AC101" s="61">
        <v>0</v>
      </c>
      <c r="AD101" s="61">
        <v>2</v>
      </c>
      <c r="AE101" s="61">
        <v>4</v>
      </c>
      <c r="AF101" s="61">
        <v>2</v>
      </c>
      <c r="AG101" s="61">
        <v>1</v>
      </c>
      <c r="AH101" s="61">
        <v>3</v>
      </c>
      <c r="AI101" s="61">
        <v>2</v>
      </c>
      <c r="AJ101" s="61">
        <v>1</v>
      </c>
      <c r="AK101" s="61">
        <v>0</v>
      </c>
      <c r="AL101" s="61">
        <v>0</v>
      </c>
      <c r="AM101" s="61">
        <v>0</v>
      </c>
      <c r="AN101" s="61">
        <v>0</v>
      </c>
      <c r="AO101" s="61">
        <v>0</v>
      </c>
      <c r="AP101" s="61">
        <v>0</v>
      </c>
      <c r="AQ101" s="61">
        <v>1</v>
      </c>
      <c r="AR101" s="61">
        <v>0</v>
      </c>
      <c r="AS101" s="61">
        <v>0</v>
      </c>
      <c r="AT101" s="61">
        <v>0</v>
      </c>
      <c r="AU101" s="61">
        <v>0</v>
      </c>
      <c r="AV101" s="61">
        <v>0</v>
      </c>
      <c r="AW101" s="61">
        <v>0</v>
      </c>
      <c r="AX101" s="61">
        <v>0</v>
      </c>
      <c r="AY101" s="61">
        <v>0</v>
      </c>
      <c r="AZ101" s="61">
        <v>0</v>
      </c>
      <c r="BA101" s="61">
        <v>0</v>
      </c>
      <c r="BB101" s="61">
        <v>0</v>
      </c>
      <c r="BD101" s="68">
        <f t="shared" si="3"/>
        <v>57</v>
      </c>
    </row>
    <row r="102" spans="1:56" ht="11.25">
      <c r="A102" s="27" t="s">
        <v>23</v>
      </c>
      <c r="B102" s="61">
        <v>2</v>
      </c>
      <c r="C102" s="61">
        <v>0</v>
      </c>
      <c r="D102" s="61">
        <v>0</v>
      </c>
      <c r="E102" s="61">
        <v>0</v>
      </c>
      <c r="F102" s="61">
        <v>1</v>
      </c>
      <c r="G102" s="61">
        <v>5</v>
      </c>
      <c r="H102" s="61">
        <v>4</v>
      </c>
      <c r="I102" s="61">
        <v>4</v>
      </c>
      <c r="J102" s="61">
        <v>0</v>
      </c>
      <c r="K102" s="61">
        <v>1</v>
      </c>
      <c r="L102" s="61">
        <v>0</v>
      </c>
      <c r="M102" s="61">
        <v>2</v>
      </c>
      <c r="N102" s="61">
        <v>5</v>
      </c>
      <c r="O102" s="61">
        <v>2</v>
      </c>
      <c r="P102" s="61">
        <v>4</v>
      </c>
      <c r="Q102" s="61">
        <v>3</v>
      </c>
      <c r="R102" s="61">
        <v>2</v>
      </c>
      <c r="S102" s="61">
        <v>1</v>
      </c>
      <c r="T102" s="61">
        <v>1</v>
      </c>
      <c r="U102" s="61">
        <v>1</v>
      </c>
      <c r="V102" s="61">
        <v>1</v>
      </c>
      <c r="W102" s="61">
        <v>5</v>
      </c>
      <c r="X102" s="61">
        <v>3</v>
      </c>
      <c r="Y102" s="61">
        <v>2</v>
      </c>
      <c r="Z102" s="61">
        <v>2</v>
      </c>
      <c r="AA102" s="61">
        <v>0</v>
      </c>
      <c r="AB102" s="61">
        <v>0</v>
      </c>
      <c r="AC102" s="61">
        <v>0</v>
      </c>
      <c r="AD102" s="61">
        <v>0</v>
      </c>
      <c r="AE102" s="61">
        <v>1</v>
      </c>
      <c r="AF102" s="61">
        <v>1</v>
      </c>
      <c r="AG102" s="61">
        <v>1</v>
      </c>
      <c r="AH102" s="61">
        <v>1</v>
      </c>
      <c r="AI102" s="61">
        <v>0</v>
      </c>
      <c r="AJ102" s="61">
        <v>0</v>
      </c>
      <c r="AK102" s="61">
        <v>0</v>
      </c>
      <c r="AL102" s="61">
        <v>2</v>
      </c>
      <c r="AM102" s="61">
        <v>0</v>
      </c>
      <c r="AN102" s="61">
        <v>5</v>
      </c>
      <c r="AO102" s="61">
        <v>2</v>
      </c>
      <c r="AP102" s="61">
        <v>2</v>
      </c>
      <c r="AQ102" s="61">
        <v>2</v>
      </c>
      <c r="AR102" s="61">
        <v>6</v>
      </c>
      <c r="AS102" s="61">
        <v>0</v>
      </c>
      <c r="AT102" s="61">
        <v>0</v>
      </c>
      <c r="AU102" s="61">
        <v>2</v>
      </c>
      <c r="AV102" s="61">
        <v>2</v>
      </c>
      <c r="AW102" s="61">
        <v>3</v>
      </c>
      <c r="AX102" s="61">
        <v>1</v>
      </c>
      <c r="AY102" s="61">
        <v>2</v>
      </c>
      <c r="AZ102" s="61">
        <v>2</v>
      </c>
      <c r="BA102" s="61">
        <v>1</v>
      </c>
      <c r="BB102" s="61">
        <v>0</v>
      </c>
      <c r="BD102" s="68">
        <f t="shared" si="3"/>
        <v>87</v>
      </c>
    </row>
    <row r="103" spans="1:56" ht="11.25">
      <c r="A103" s="27" t="s">
        <v>24</v>
      </c>
      <c r="B103" s="61">
        <v>0</v>
      </c>
      <c r="C103" s="61">
        <v>0</v>
      </c>
      <c r="D103" s="61">
        <v>0</v>
      </c>
      <c r="E103" s="61">
        <v>0</v>
      </c>
      <c r="F103" s="61">
        <v>0</v>
      </c>
      <c r="G103" s="61">
        <v>1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1</v>
      </c>
      <c r="U103" s="61">
        <v>1</v>
      </c>
      <c r="V103" s="61">
        <v>1</v>
      </c>
      <c r="W103" s="61">
        <v>1</v>
      </c>
      <c r="X103" s="61">
        <v>0</v>
      </c>
      <c r="Y103" s="61">
        <v>0</v>
      </c>
      <c r="Z103" s="61">
        <v>0</v>
      </c>
      <c r="AA103" s="61">
        <v>0</v>
      </c>
      <c r="AB103" s="61">
        <v>0</v>
      </c>
      <c r="AC103" s="61">
        <v>0</v>
      </c>
      <c r="AD103" s="61">
        <v>0</v>
      </c>
      <c r="AE103" s="61">
        <v>0</v>
      </c>
      <c r="AF103" s="61">
        <v>0</v>
      </c>
      <c r="AG103" s="61">
        <v>0</v>
      </c>
      <c r="AH103" s="61">
        <v>0</v>
      </c>
      <c r="AI103" s="61">
        <v>0</v>
      </c>
      <c r="AJ103" s="61">
        <v>0</v>
      </c>
      <c r="AK103" s="61">
        <v>0</v>
      </c>
      <c r="AL103" s="61">
        <v>0</v>
      </c>
      <c r="AM103" s="61">
        <v>0</v>
      </c>
      <c r="AN103" s="61">
        <v>0</v>
      </c>
      <c r="AO103" s="61">
        <v>0</v>
      </c>
      <c r="AP103" s="61">
        <v>0</v>
      </c>
      <c r="AQ103" s="61">
        <v>0</v>
      </c>
      <c r="AR103" s="61">
        <v>0</v>
      </c>
      <c r="AS103" s="61">
        <v>0</v>
      </c>
      <c r="AT103" s="61">
        <v>0</v>
      </c>
      <c r="AU103" s="61">
        <v>0</v>
      </c>
      <c r="AV103" s="61">
        <v>0</v>
      </c>
      <c r="AW103" s="61">
        <v>0</v>
      </c>
      <c r="AX103" s="61">
        <v>0</v>
      </c>
      <c r="AY103" s="61">
        <v>0</v>
      </c>
      <c r="AZ103" s="61">
        <v>0</v>
      </c>
      <c r="BA103" s="61">
        <v>0</v>
      </c>
      <c r="BB103" s="61">
        <v>0</v>
      </c>
      <c r="BD103" s="68">
        <f t="shared" si="3"/>
        <v>5</v>
      </c>
    </row>
    <row r="104" spans="1:56" ht="11.25">
      <c r="A104" s="27" t="s">
        <v>25</v>
      </c>
      <c r="B104" s="61">
        <v>0</v>
      </c>
      <c r="C104" s="61">
        <v>0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1</v>
      </c>
      <c r="L104" s="61">
        <v>1</v>
      </c>
      <c r="M104" s="61">
        <v>1</v>
      </c>
      <c r="N104" s="61">
        <v>0</v>
      </c>
      <c r="O104" s="61">
        <v>0</v>
      </c>
      <c r="P104" s="61">
        <v>0</v>
      </c>
      <c r="Q104" s="61">
        <v>0</v>
      </c>
      <c r="R104" s="61">
        <v>1</v>
      </c>
      <c r="S104" s="61">
        <v>1</v>
      </c>
      <c r="T104" s="61">
        <v>1</v>
      </c>
      <c r="U104" s="61">
        <v>1</v>
      </c>
      <c r="V104" s="61">
        <v>1</v>
      </c>
      <c r="W104" s="61">
        <v>2</v>
      </c>
      <c r="X104" s="61">
        <v>2</v>
      </c>
      <c r="Y104" s="61">
        <v>2</v>
      </c>
      <c r="Z104" s="61">
        <v>1</v>
      </c>
      <c r="AA104" s="61">
        <v>0</v>
      </c>
      <c r="AB104" s="61">
        <v>0</v>
      </c>
      <c r="AC104" s="61">
        <v>0</v>
      </c>
      <c r="AD104" s="61">
        <v>0</v>
      </c>
      <c r="AE104" s="61">
        <v>1</v>
      </c>
      <c r="AF104" s="61">
        <v>0</v>
      </c>
      <c r="AG104" s="61">
        <v>0</v>
      </c>
      <c r="AH104" s="61">
        <v>0</v>
      </c>
      <c r="AI104" s="61">
        <v>0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61">
        <v>0</v>
      </c>
      <c r="AT104" s="61">
        <v>0</v>
      </c>
      <c r="AU104" s="61">
        <v>0</v>
      </c>
      <c r="AV104" s="61">
        <v>0</v>
      </c>
      <c r="AW104" s="61">
        <v>0</v>
      </c>
      <c r="AX104" s="61">
        <v>0</v>
      </c>
      <c r="AY104" s="61">
        <v>0</v>
      </c>
      <c r="AZ104" s="61">
        <v>0</v>
      </c>
      <c r="BA104" s="61">
        <v>0</v>
      </c>
      <c r="BB104" s="61">
        <v>0</v>
      </c>
      <c r="BD104" s="68">
        <f t="shared" si="3"/>
        <v>16</v>
      </c>
    </row>
    <row r="105" spans="1:56" ht="11.25">
      <c r="A105" s="27" t="s">
        <v>26</v>
      </c>
      <c r="B105" s="61">
        <v>0</v>
      </c>
      <c r="C105" s="61">
        <v>0</v>
      </c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  <c r="AE105" s="61">
        <v>0</v>
      </c>
      <c r="AF105" s="61">
        <v>0</v>
      </c>
      <c r="AG105" s="61">
        <v>0</v>
      </c>
      <c r="AH105" s="61">
        <v>0</v>
      </c>
      <c r="AI105" s="61">
        <v>0</v>
      </c>
      <c r="AJ105" s="61">
        <v>0</v>
      </c>
      <c r="AK105" s="61">
        <v>0</v>
      </c>
      <c r="AL105" s="61">
        <v>0</v>
      </c>
      <c r="AM105" s="61">
        <v>0</v>
      </c>
      <c r="AN105" s="61">
        <v>0</v>
      </c>
      <c r="AO105" s="61">
        <v>0</v>
      </c>
      <c r="AP105" s="61">
        <v>0</v>
      </c>
      <c r="AQ105" s="61">
        <v>0</v>
      </c>
      <c r="AR105" s="61">
        <v>0</v>
      </c>
      <c r="AS105" s="61">
        <v>0</v>
      </c>
      <c r="AT105" s="61">
        <v>0</v>
      </c>
      <c r="AU105" s="61">
        <v>0</v>
      </c>
      <c r="AV105" s="61">
        <v>0</v>
      </c>
      <c r="AW105" s="61">
        <v>0</v>
      </c>
      <c r="AX105" s="61">
        <v>0</v>
      </c>
      <c r="AY105" s="61">
        <v>0</v>
      </c>
      <c r="AZ105" s="61">
        <v>0</v>
      </c>
      <c r="BA105" s="61">
        <v>0</v>
      </c>
      <c r="BB105" s="61">
        <v>0</v>
      </c>
      <c r="BD105" s="68">
        <f t="shared" si="3"/>
        <v>0</v>
      </c>
    </row>
    <row r="106" spans="1:56" ht="11.25">
      <c r="A106" s="27" t="s">
        <v>27</v>
      </c>
      <c r="B106" s="61">
        <v>1</v>
      </c>
      <c r="C106" s="61">
        <v>1</v>
      </c>
      <c r="D106" s="61" t="s">
        <v>67</v>
      </c>
      <c r="E106" s="61">
        <v>1</v>
      </c>
      <c r="F106" s="61" t="s">
        <v>67</v>
      </c>
      <c r="G106" s="61" t="s">
        <v>67</v>
      </c>
      <c r="H106" s="61" t="s">
        <v>67</v>
      </c>
      <c r="I106" s="61" t="s">
        <v>67</v>
      </c>
      <c r="J106" s="61" t="s">
        <v>67</v>
      </c>
      <c r="K106" s="61" t="s">
        <v>67</v>
      </c>
      <c r="L106" s="61" t="s">
        <v>67</v>
      </c>
      <c r="M106" s="61" t="s">
        <v>67</v>
      </c>
      <c r="N106" s="61" t="s">
        <v>67</v>
      </c>
      <c r="O106" s="61" t="s">
        <v>67</v>
      </c>
      <c r="P106" s="61" t="s">
        <v>67</v>
      </c>
      <c r="Q106" s="61" t="s">
        <v>67</v>
      </c>
      <c r="R106" s="61" t="s">
        <v>67</v>
      </c>
      <c r="S106" s="61" t="s">
        <v>67</v>
      </c>
      <c r="T106" s="61" t="s">
        <v>67</v>
      </c>
      <c r="U106" s="61" t="s">
        <v>67</v>
      </c>
      <c r="V106" s="61" t="s">
        <v>67</v>
      </c>
      <c r="W106" s="61" t="s">
        <v>67</v>
      </c>
      <c r="X106" s="61" t="s">
        <v>67</v>
      </c>
      <c r="Y106" s="61" t="s">
        <v>67</v>
      </c>
      <c r="Z106" s="61" t="s">
        <v>67</v>
      </c>
      <c r="AA106" s="61" t="s">
        <v>67</v>
      </c>
      <c r="AB106" s="61" t="s">
        <v>67</v>
      </c>
      <c r="AC106" s="61" t="s">
        <v>67</v>
      </c>
      <c r="AD106" s="61" t="s">
        <v>67</v>
      </c>
      <c r="AE106" s="61" t="s">
        <v>67</v>
      </c>
      <c r="AF106" s="61" t="s">
        <v>67</v>
      </c>
      <c r="AG106" s="61" t="s">
        <v>67</v>
      </c>
      <c r="AH106" s="61" t="s">
        <v>67</v>
      </c>
      <c r="AI106" s="61">
        <v>1</v>
      </c>
      <c r="AJ106" s="61">
        <v>2</v>
      </c>
      <c r="AK106" s="61" t="s">
        <v>67</v>
      </c>
      <c r="AL106" s="61" t="s">
        <v>67</v>
      </c>
      <c r="AM106" s="61" t="s">
        <v>67</v>
      </c>
      <c r="AN106" s="61" t="s">
        <v>67</v>
      </c>
      <c r="AO106" s="61" t="s">
        <v>67</v>
      </c>
      <c r="AP106" s="61" t="s">
        <v>67</v>
      </c>
      <c r="AQ106" s="61" t="s">
        <v>67</v>
      </c>
      <c r="AR106" s="61" t="s">
        <v>67</v>
      </c>
      <c r="AS106" s="61" t="s">
        <v>67</v>
      </c>
      <c r="AT106" s="61" t="s">
        <v>67</v>
      </c>
      <c r="AU106" s="61" t="s">
        <v>67</v>
      </c>
      <c r="AV106" s="61" t="s">
        <v>67</v>
      </c>
      <c r="AW106" s="61" t="s">
        <v>67</v>
      </c>
      <c r="AX106" s="61" t="s">
        <v>67</v>
      </c>
      <c r="AY106" s="61" t="s">
        <v>67</v>
      </c>
      <c r="AZ106" s="61" t="s">
        <v>67</v>
      </c>
      <c r="BA106" s="61" t="s">
        <v>67</v>
      </c>
      <c r="BB106" s="61" t="s">
        <v>67</v>
      </c>
      <c r="BD106" s="68">
        <f t="shared" si="3"/>
        <v>6</v>
      </c>
    </row>
    <row r="107" spans="1:56" ht="11.25">
      <c r="A107" s="27" t="s">
        <v>28</v>
      </c>
      <c r="B107" s="61">
        <v>0</v>
      </c>
      <c r="C107" s="61">
        <v>0</v>
      </c>
      <c r="D107" s="61">
        <v>0</v>
      </c>
      <c r="E107" s="61">
        <v>1</v>
      </c>
      <c r="F107" s="61">
        <v>1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1</v>
      </c>
      <c r="AA107" s="61">
        <v>0</v>
      </c>
      <c r="AB107" s="61">
        <v>0</v>
      </c>
      <c r="AC107" s="61">
        <v>0</v>
      </c>
      <c r="AD107" s="61">
        <v>0</v>
      </c>
      <c r="AE107" s="61">
        <v>0</v>
      </c>
      <c r="AF107" s="61">
        <v>0</v>
      </c>
      <c r="AG107" s="61">
        <v>0</v>
      </c>
      <c r="AH107" s="61">
        <v>1</v>
      </c>
      <c r="AI107" s="61">
        <v>0</v>
      </c>
      <c r="AJ107" s="61">
        <v>0</v>
      </c>
      <c r="AK107" s="61">
        <v>0</v>
      </c>
      <c r="AL107" s="61">
        <v>0</v>
      </c>
      <c r="AM107" s="61">
        <v>1</v>
      </c>
      <c r="AN107" s="61">
        <v>0</v>
      </c>
      <c r="AO107" s="61">
        <v>0</v>
      </c>
      <c r="AP107" s="61">
        <v>0</v>
      </c>
      <c r="AQ107" s="61">
        <v>0</v>
      </c>
      <c r="AR107" s="61">
        <v>1</v>
      </c>
      <c r="AS107" s="61">
        <v>0</v>
      </c>
      <c r="AT107" s="61">
        <v>0</v>
      </c>
      <c r="AU107" s="61">
        <v>0</v>
      </c>
      <c r="AV107" s="61">
        <v>0</v>
      </c>
      <c r="AW107" s="61">
        <v>0</v>
      </c>
      <c r="AX107" s="61">
        <v>0</v>
      </c>
      <c r="AY107" s="61">
        <v>0</v>
      </c>
      <c r="AZ107" s="61">
        <v>0</v>
      </c>
      <c r="BA107" s="61">
        <v>0</v>
      </c>
      <c r="BB107" s="61">
        <v>0</v>
      </c>
      <c r="BD107" s="68">
        <f t="shared" si="3"/>
        <v>6</v>
      </c>
    </row>
    <row r="108" spans="1:56" ht="11.25" customHeight="1">
      <c r="A108" s="27" t="s">
        <v>29</v>
      </c>
      <c r="B108" s="61">
        <v>0</v>
      </c>
      <c r="C108" s="61">
        <v>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2</v>
      </c>
      <c r="L108" s="61">
        <v>1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1</v>
      </c>
      <c r="S108" s="61">
        <v>1</v>
      </c>
      <c r="T108" s="61">
        <v>0</v>
      </c>
      <c r="U108" s="61">
        <v>1</v>
      </c>
      <c r="V108" s="61">
        <v>0</v>
      </c>
      <c r="W108" s="61">
        <v>1</v>
      </c>
      <c r="X108" s="61">
        <v>1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>
        <v>0</v>
      </c>
      <c r="AO108" s="61">
        <v>0</v>
      </c>
      <c r="AP108" s="61">
        <v>0</v>
      </c>
      <c r="AQ108" s="61">
        <v>0</v>
      </c>
      <c r="AR108" s="61">
        <v>0</v>
      </c>
      <c r="AS108" s="61">
        <v>0</v>
      </c>
      <c r="AT108" s="61">
        <v>0</v>
      </c>
      <c r="AU108" s="61">
        <v>0</v>
      </c>
      <c r="AV108" s="61">
        <v>0</v>
      </c>
      <c r="AW108" s="61">
        <v>0</v>
      </c>
      <c r="AX108" s="61">
        <v>0</v>
      </c>
      <c r="AY108" s="61">
        <v>0</v>
      </c>
      <c r="AZ108" s="61">
        <v>0</v>
      </c>
      <c r="BA108" s="61">
        <v>0</v>
      </c>
      <c r="BB108" s="61">
        <v>0</v>
      </c>
      <c r="BD108" s="68">
        <f t="shared" si="3"/>
        <v>8</v>
      </c>
    </row>
    <row r="109" spans="1:56" ht="11.25">
      <c r="A109" s="27" t="s">
        <v>30</v>
      </c>
      <c r="B109" s="61">
        <v>0</v>
      </c>
      <c r="C109" s="61">
        <v>0</v>
      </c>
      <c r="D109" s="61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3</v>
      </c>
      <c r="Q109" s="61">
        <v>0</v>
      </c>
      <c r="R109" s="61">
        <v>0</v>
      </c>
      <c r="S109" s="61">
        <v>1</v>
      </c>
      <c r="T109" s="61">
        <v>1</v>
      </c>
      <c r="U109" s="61">
        <v>3</v>
      </c>
      <c r="V109" s="61">
        <v>2</v>
      </c>
      <c r="W109" s="61">
        <v>0</v>
      </c>
      <c r="X109" s="61">
        <v>2</v>
      </c>
      <c r="Y109" s="61">
        <v>1</v>
      </c>
      <c r="Z109" s="61">
        <v>0</v>
      </c>
      <c r="AA109" s="61">
        <v>1</v>
      </c>
      <c r="AB109" s="61">
        <v>0</v>
      </c>
      <c r="AC109" s="61">
        <v>0</v>
      </c>
      <c r="AD109" s="61">
        <v>0</v>
      </c>
      <c r="AE109" s="61">
        <v>0</v>
      </c>
      <c r="AF109" s="61">
        <v>0</v>
      </c>
      <c r="AG109" s="61">
        <v>0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2</v>
      </c>
      <c r="AN109" s="61">
        <v>0</v>
      </c>
      <c r="AO109" s="61">
        <v>0</v>
      </c>
      <c r="AP109" s="61">
        <v>0</v>
      </c>
      <c r="AQ109" s="61">
        <v>0</v>
      </c>
      <c r="AR109" s="61">
        <v>0</v>
      </c>
      <c r="AS109" s="61">
        <v>0</v>
      </c>
      <c r="AT109" s="61">
        <v>1</v>
      </c>
      <c r="AU109" s="61">
        <v>0</v>
      </c>
      <c r="AV109" s="61">
        <v>0</v>
      </c>
      <c r="AW109" s="61">
        <v>0</v>
      </c>
      <c r="AX109" s="61">
        <v>0</v>
      </c>
      <c r="AY109" s="61">
        <v>0</v>
      </c>
      <c r="AZ109" s="61">
        <v>0</v>
      </c>
      <c r="BA109" s="61">
        <v>0</v>
      </c>
      <c r="BB109" s="61">
        <v>0</v>
      </c>
      <c r="BD109" s="68">
        <f t="shared" si="3"/>
        <v>17</v>
      </c>
    </row>
    <row r="110" spans="1:56" ht="11.25">
      <c r="A110" s="27" t="s">
        <v>31</v>
      </c>
      <c r="B110" s="61">
        <v>0</v>
      </c>
      <c r="C110" s="61">
        <v>0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1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0</v>
      </c>
      <c r="AN110" s="61">
        <v>0</v>
      </c>
      <c r="AO110" s="61">
        <v>0</v>
      </c>
      <c r="AP110" s="61">
        <v>1</v>
      </c>
      <c r="AQ110" s="61">
        <v>0</v>
      </c>
      <c r="AR110" s="61">
        <v>0</v>
      </c>
      <c r="AS110" s="61">
        <v>0</v>
      </c>
      <c r="AT110" s="61">
        <v>0</v>
      </c>
      <c r="AU110" s="61">
        <v>0</v>
      </c>
      <c r="AV110" s="61">
        <v>0</v>
      </c>
      <c r="AW110" s="61">
        <v>0</v>
      </c>
      <c r="AX110" s="61">
        <v>0</v>
      </c>
      <c r="AY110" s="61">
        <v>0</v>
      </c>
      <c r="AZ110" s="61">
        <v>0</v>
      </c>
      <c r="BA110" s="61">
        <v>0</v>
      </c>
      <c r="BB110" s="61">
        <v>0</v>
      </c>
      <c r="BD110" s="68">
        <f t="shared" si="3"/>
        <v>2</v>
      </c>
    </row>
    <row r="111" spans="1:56" ht="11.25">
      <c r="A111" s="27" t="s">
        <v>32</v>
      </c>
      <c r="B111" s="61">
        <v>0</v>
      </c>
      <c r="C111" s="61">
        <v>0</v>
      </c>
      <c r="D111" s="61">
        <v>0</v>
      </c>
      <c r="E111" s="61">
        <v>0</v>
      </c>
      <c r="F111" s="61">
        <v>0</v>
      </c>
      <c r="G111" s="61">
        <v>0</v>
      </c>
      <c r="H111" s="61">
        <v>1</v>
      </c>
      <c r="I111" s="61">
        <v>0</v>
      </c>
      <c r="J111" s="61">
        <v>0</v>
      </c>
      <c r="K111" s="61">
        <v>0</v>
      </c>
      <c r="L111" s="61">
        <v>0</v>
      </c>
      <c r="M111" s="61">
        <v>1</v>
      </c>
      <c r="N111" s="61">
        <v>2</v>
      </c>
      <c r="O111" s="61">
        <v>4</v>
      </c>
      <c r="P111" s="61">
        <v>0</v>
      </c>
      <c r="Q111" s="61">
        <v>0</v>
      </c>
      <c r="R111" s="61">
        <v>2</v>
      </c>
      <c r="S111" s="61">
        <v>0</v>
      </c>
      <c r="T111" s="61">
        <v>1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1</v>
      </c>
      <c r="AA111" s="61">
        <v>0</v>
      </c>
      <c r="AB111" s="61">
        <v>0</v>
      </c>
      <c r="AC111" s="61">
        <v>1</v>
      </c>
      <c r="AD111" s="61">
        <v>1</v>
      </c>
      <c r="AE111" s="61">
        <v>2</v>
      </c>
      <c r="AF111" s="61">
        <v>1</v>
      </c>
      <c r="AG111" s="61">
        <v>1</v>
      </c>
      <c r="AH111" s="61">
        <v>1</v>
      </c>
      <c r="AI111" s="61">
        <v>1</v>
      </c>
      <c r="AJ111" s="61">
        <v>0</v>
      </c>
      <c r="AK111" s="61">
        <v>0</v>
      </c>
      <c r="AL111" s="61">
        <v>0</v>
      </c>
      <c r="AM111" s="61">
        <v>0</v>
      </c>
      <c r="AN111" s="61">
        <v>0</v>
      </c>
      <c r="AO111" s="61">
        <v>0</v>
      </c>
      <c r="AP111" s="61">
        <v>0</v>
      </c>
      <c r="AQ111" s="61">
        <v>0</v>
      </c>
      <c r="AR111" s="61">
        <v>0</v>
      </c>
      <c r="AS111" s="61">
        <v>0</v>
      </c>
      <c r="AT111" s="61">
        <v>1</v>
      </c>
      <c r="AU111" s="61">
        <v>0</v>
      </c>
      <c r="AV111" s="61">
        <v>1</v>
      </c>
      <c r="AW111" s="61">
        <v>0</v>
      </c>
      <c r="AX111" s="61">
        <v>0</v>
      </c>
      <c r="AY111" s="61">
        <v>0</v>
      </c>
      <c r="AZ111" s="61">
        <v>0</v>
      </c>
      <c r="BA111" s="61">
        <v>0</v>
      </c>
      <c r="BB111" s="61">
        <v>0</v>
      </c>
      <c r="BD111" s="68">
        <f t="shared" si="3"/>
        <v>22</v>
      </c>
    </row>
    <row r="112" spans="1:56" ht="11.25">
      <c r="A112" s="27" t="s">
        <v>33</v>
      </c>
      <c r="B112" s="61">
        <v>1</v>
      </c>
      <c r="C112" s="61">
        <v>1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1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1</v>
      </c>
      <c r="W112" s="61">
        <v>0</v>
      </c>
      <c r="X112" s="61">
        <v>0</v>
      </c>
      <c r="Y112" s="61">
        <v>0</v>
      </c>
      <c r="Z112" s="61">
        <v>0</v>
      </c>
      <c r="AA112" s="61">
        <v>1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>
        <v>0</v>
      </c>
      <c r="AO112" s="61">
        <v>0</v>
      </c>
      <c r="AP112" s="61">
        <v>0</v>
      </c>
      <c r="AQ112" s="61">
        <v>0</v>
      </c>
      <c r="AR112" s="61">
        <v>0</v>
      </c>
      <c r="AS112" s="61">
        <v>0</v>
      </c>
      <c r="AT112" s="61">
        <v>0</v>
      </c>
      <c r="AU112" s="61">
        <v>0</v>
      </c>
      <c r="AV112" s="61">
        <v>0</v>
      </c>
      <c r="AW112" s="61">
        <v>0</v>
      </c>
      <c r="AX112" s="61">
        <v>0</v>
      </c>
      <c r="AY112" s="61">
        <v>0</v>
      </c>
      <c r="AZ112" s="61">
        <v>0</v>
      </c>
      <c r="BA112" s="61">
        <v>0</v>
      </c>
      <c r="BB112" s="61">
        <v>0</v>
      </c>
      <c r="BD112" s="68">
        <f t="shared" si="3"/>
        <v>5</v>
      </c>
    </row>
    <row r="113" spans="1:56" ht="11.25">
      <c r="A113" s="27" t="s">
        <v>34</v>
      </c>
      <c r="B113" s="61">
        <v>0</v>
      </c>
      <c r="C113" s="61">
        <v>0</v>
      </c>
      <c r="D113" s="61">
        <v>1</v>
      </c>
      <c r="E113" s="61">
        <v>0</v>
      </c>
      <c r="F113" s="61">
        <v>1</v>
      </c>
      <c r="G113" s="61">
        <v>0</v>
      </c>
      <c r="H113" s="61">
        <v>0</v>
      </c>
      <c r="I113" s="61">
        <v>0</v>
      </c>
      <c r="J113" s="61">
        <v>1</v>
      </c>
      <c r="K113" s="61">
        <v>0</v>
      </c>
      <c r="L113" s="61">
        <v>1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1</v>
      </c>
      <c r="AI113" s="61">
        <v>0</v>
      </c>
      <c r="AJ113" s="61">
        <v>0</v>
      </c>
      <c r="AK113" s="61">
        <v>0</v>
      </c>
      <c r="AL113" s="61">
        <v>0</v>
      </c>
      <c r="AM113" s="61">
        <v>0</v>
      </c>
      <c r="AN113" s="61">
        <v>0</v>
      </c>
      <c r="AO113" s="61">
        <v>0</v>
      </c>
      <c r="AP113" s="61">
        <v>2</v>
      </c>
      <c r="AQ113" s="61">
        <v>0</v>
      </c>
      <c r="AR113" s="61">
        <v>0</v>
      </c>
      <c r="AS113" s="61">
        <v>0</v>
      </c>
      <c r="AT113" s="61">
        <v>0</v>
      </c>
      <c r="AU113" s="61">
        <v>0</v>
      </c>
      <c r="AV113" s="61">
        <v>0</v>
      </c>
      <c r="AW113" s="61">
        <v>0</v>
      </c>
      <c r="AX113" s="61">
        <v>0</v>
      </c>
      <c r="AY113" s="61">
        <v>0</v>
      </c>
      <c r="AZ113" s="61">
        <v>0</v>
      </c>
      <c r="BA113" s="61">
        <v>0</v>
      </c>
      <c r="BB113" s="61">
        <v>0</v>
      </c>
      <c r="BD113" s="68">
        <f t="shared" si="3"/>
        <v>7</v>
      </c>
    </row>
    <row r="114" spans="1:56" ht="11.25">
      <c r="A114" s="27" t="s">
        <v>35</v>
      </c>
      <c r="B114" s="61">
        <v>0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>
        <v>0</v>
      </c>
      <c r="AO114" s="61">
        <v>0</v>
      </c>
      <c r="AP114" s="61">
        <v>0</v>
      </c>
      <c r="AQ114" s="61">
        <v>0</v>
      </c>
      <c r="AR114" s="61">
        <v>0</v>
      </c>
      <c r="AS114" s="61">
        <v>0</v>
      </c>
      <c r="AT114" s="61">
        <v>0</v>
      </c>
      <c r="AU114" s="61">
        <v>0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61">
        <v>0</v>
      </c>
      <c r="BD114" s="68">
        <f t="shared" si="3"/>
        <v>0</v>
      </c>
    </row>
    <row r="115" spans="1:56" ht="12" thickBot="1">
      <c r="A115" s="27" t="s">
        <v>36</v>
      </c>
      <c r="B115" s="61">
        <v>0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</v>
      </c>
      <c r="AE115" s="61">
        <v>0</v>
      </c>
      <c r="AF115" s="61">
        <v>0</v>
      </c>
      <c r="AG115" s="61">
        <v>0</v>
      </c>
      <c r="AH115" s="61">
        <v>0</v>
      </c>
      <c r="AI115" s="61">
        <v>0</v>
      </c>
      <c r="AJ115" s="61">
        <v>0</v>
      </c>
      <c r="AK115" s="61">
        <v>0</v>
      </c>
      <c r="AL115" s="61">
        <v>0</v>
      </c>
      <c r="AM115" s="61">
        <v>0</v>
      </c>
      <c r="AN115" s="61">
        <v>0</v>
      </c>
      <c r="AO115" s="61">
        <v>0</v>
      </c>
      <c r="AP115" s="61">
        <v>0</v>
      </c>
      <c r="AQ115" s="61">
        <v>0</v>
      </c>
      <c r="AR115" s="61">
        <v>0</v>
      </c>
      <c r="AS115" s="61">
        <v>0</v>
      </c>
      <c r="AT115" s="61">
        <v>0</v>
      </c>
      <c r="AU115" s="61">
        <v>0</v>
      </c>
      <c r="AV115" s="61">
        <v>0</v>
      </c>
      <c r="AW115" s="61">
        <v>0</v>
      </c>
      <c r="AX115" s="61">
        <v>0</v>
      </c>
      <c r="AY115" s="61">
        <v>0</v>
      </c>
      <c r="AZ115" s="61">
        <v>0</v>
      </c>
      <c r="BA115" s="61">
        <v>0</v>
      </c>
      <c r="BB115" s="61">
        <v>0</v>
      </c>
      <c r="BD115" s="68">
        <f t="shared" si="3"/>
        <v>0</v>
      </c>
    </row>
    <row r="116" spans="1:56" s="12" customFormat="1" ht="12" thickBot="1">
      <c r="A116" s="29" t="s">
        <v>37</v>
      </c>
      <c r="B116" s="30">
        <f>SUM(B88:B115)</f>
        <v>10</v>
      </c>
      <c r="C116" s="30">
        <f aca="true" t="shared" si="4" ref="C116:BB116">SUM(C88:C115)</f>
        <v>9</v>
      </c>
      <c r="D116" s="30">
        <f t="shared" si="4"/>
        <v>8</v>
      </c>
      <c r="E116" s="30">
        <f t="shared" si="4"/>
        <v>9</v>
      </c>
      <c r="F116" s="30">
        <f t="shared" si="4"/>
        <v>9</v>
      </c>
      <c r="G116" s="30">
        <f t="shared" si="4"/>
        <v>11</v>
      </c>
      <c r="H116" s="30">
        <f t="shared" si="4"/>
        <v>12</v>
      </c>
      <c r="I116" s="30">
        <f t="shared" si="4"/>
        <v>9</v>
      </c>
      <c r="J116" s="30">
        <f t="shared" si="4"/>
        <v>6</v>
      </c>
      <c r="K116" s="30">
        <f t="shared" si="4"/>
        <v>19</v>
      </c>
      <c r="L116" s="30">
        <f t="shared" si="4"/>
        <v>28</v>
      </c>
      <c r="M116" s="30">
        <f t="shared" si="4"/>
        <v>16</v>
      </c>
      <c r="N116" s="30">
        <f t="shared" si="4"/>
        <v>23</v>
      </c>
      <c r="O116" s="30">
        <f t="shared" si="4"/>
        <v>20</v>
      </c>
      <c r="P116" s="30">
        <f t="shared" si="4"/>
        <v>43</v>
      </c>
      <c r="Q116" s="30">
        <f t="shared" si="4"/>
        <v>21</v>
      </c>
      <c r="R116" s="30">
        <f t="shared" si="4"/>
        <v>16</v>
      </c>
      <c r="S116" s="30">
        <f t="shared" si="4"/>
        <v>11</v>
      </c>
      <c r="T116" s="30">
        <f t="shared" si="4"/>
        <v>9</v>
      </c>
      <c r="U116" s="30">
        <f t="shared" si="4"/>
        <v>26</v>
      </c>
      <c r="V116" s="30">
        <f t="shared" si="4"/>
        <v>13</v>
      </c>
      <c r="W116" s="30">
        <f t="shared" si="4"/>
        <v>18</v>
      </c>
      <c r="X116" s="30">
        <f t="shared" si="4"/>
        <v>15</v>
      </c>
      <c r="Y116" s="30">
        <f t="shared" si="4"/>
        <v>17</v>
      </c>
      <c r="Z116" s="30">
        <f t="shared" si="4"/>
        <v>14</v>
      </c>
      <c r="AA116" s="30">
        <f t="shared" si="4"/>
        <v>8</v>
      </c>
      <c r="AB116" s="30">
        <f t="shared" si="4"/>
        <v>9</v>
      </c>
      <c r="AC116" s="30">
        <f t="shared" si="4"/>
        <v>9</v>
      </c>
      <c r="AD116" s="30">
        <f t="shared" si="4"/>
        <v>5</v>
      </c>
      <c r="AE116" s="30">
        <f t="shared" si="4"/>
        <v>10</v>
      </c>
      <c r="AF116" s="30">
        <f t="shared" si="4"/>
        <v>5</v>
      </c>
      <c r="AG116" s="30">
        <f t="shared" si="4"/>
        <v>9</v>
      </c>
      <c r="AH116" s="30">
        <f t="shared" si="4"/>
        <v>8</v>
      </c>
      <c r="AI116" s="30">
        <f t="shared" si="4"/>
        <v>12</v>
      </c>
      <c r="AJ116" s="30">
        <f t="shared" si="4"/>
        <v>8</v>
      </c>
      <c r="AK116" s="30">
        <f t="shared" si="4"/>
        <v>4</v>
      </c>
      <c r="AL116" s="30">
        <f t="shared" si="4"/>
        <v>9</v>
      </c>
      <c r="AM116" s="30">
        <f t="shared" si="4"/>
        <v>6</v>
      </c>
      <c r="AN116" s="30">
        <f t="shared" si="4"/>
        <v>13</v>
      </c>
      <c r="AO116" s="30">
        <f t="shared" si="4"/>
        <v>18</v>
      </c>
      <c r="AP116" s="30">
        <f t="shared" si="4"/>
        <v>9</v>
      </c>
      <c r="AQ116" s="30">
        <f t="shared" si="4"/>
        <v>10</v>
      </c>
      <c r="AR116" s="30">
        <f t="shared" si="4"/>
        <v>10</v>
      </c>
      <c r="AS116" s="30">
        <f t="shared" si="4"/>
        <v>2</v>
      </c>
      <c r="AT116" s="30">
        <f t="shared" si="4"/>
        <v>14</v>
      </c>
      <c r="AU116" s="30">
        <f t="shared" si="4"/>
        <v>6</v>
      </c>
      <c r="AV116" s="30">
        <f t="shared" si="4"/>
        <v>10</v>
      </c>
      <c r="AW116" s="30">
        <f t="shared" si="4"/>
        <v>7</v>
      </c>
      <c r="AX116" s="30">
        <f t="shared" si="4"/>
        <v>7</v>
      </c>
      <c r="AY116" s="30">
        <f t="shared" si="4"/>
        <v>5</v>
      </c>
      <c r="AZ116" s="30">
        <f t="shared" si="4"/>
        <v>6</v>
      </c>
      <c r="BA116" s="30">
        <f t="shared" si="4"/>
        <v>6</v>
      </c>
      <c r="BB116" s="30">
        <f t="shared" si="4"/>
        <v>0</v>
      </c>
      <c r="BD116" s="32">
        <f t="shared" si="3"/>
        <v>617</v>
      </c>
    </row>
    <row r="117" ht="11.25">
      <c r="A117" s="33" t="s">
        <v>38</v>
      </c>
    </row>
    <row r="119" ht="12" thickBot="1">
      <c r="A119" s="12" t="s">
        <v>74</v>
      </c>
    </row>
    <row r="120" spans="1:5" ht="11.25">
      <c r="A120" s="100" t="s">
        <v>7</v>
      </c>
      <c r="B120" s="102" t="s">
        <v>68</v>
      </c>
      <c r="C120" s="104" t="s">
        <v>69</v>
      </c>
      <c r="D120" s="102" t="s">
        <v>70</v>
      </c>
      <c r="E120" s="104" t="s">
        <v>71</v>
      </c>
    </row>
    <row r="121" spans="1:5" ht="33.75" customHeight="1" thickBot="1">
      <c r="A121" s="101"/>
      <c r="B121" s="103"/>
      <c r="C121" s="105"/>
      <c r="D121" s="103"/>
      <c r="E121" s="105"/>
    </row>
    <row r="122" spans="1:5" ht="11.25">
      <c r="A122" s="86" t="s">
        <v>9</v>
      </c>
      <c r="B122" s="26">
        <v>239</v>
      </c>
      <c r="C122" s="26">
        <v>239</v>
      </c>
      <c r="D122" s="90">
        <v>100</v>
      </c>
      <c r="E122" s="90">
        <v>20</v>
      </c>
    </row>
    <row r="123" spans="1:5" ht="11.25">
      <c r="A123" s="87" t="s">
        <v>10</v>
      </c>
      <c r="B123" s="26">
        <v>0</v>
      </c>
      <c r="C123" s="26">
        <v>0</v>
      </c>
      <c r="D123" s="61">
        <v>0</v>
      </c>
      <c r="E123" s="26">
        <v>0</v>
      </c>
    </row>
    <row r="124" spans="1:5" ht="11.25">
      <c r="A124" s="87" t="s">
        <v>11</v>
      </c>
      <c r="B124" s="26">
        <v>101</v>
      </c>
      <c r="C124" s="26">
        <v>101</v>
      </c>
      <c r="D124" s="61">
        <v>100</v>
      </c>
      <c r="E124" s="26">
        <v>8</v>
      </c>
    </row>
    <row r="125" spans="1:5" ht="11.25">
      <c r="A125" s="87" t="s">
        <v>12</v>
      </c>
      <c r="B125" s="26">
        <v>0</v>
      </c>
      <c r="C125" s="26">
        <v>0</v>
      </c>
      <c r="D125" s="61">
        <v>0</v>
      </c>
      <c r="E125" s="26">
        <v>0</v>
      </c>
    </row>
    <row r="126" spans="1:5" ht="11.25">
      <c r="A126" s="87" t="s">
        <v>13</v>
      </c>
      <c r="B126" s="26">
        <v>0</v>
      </c>
      <c r="C126" s="26">
        <v>0</v>
      </c>
      <c r="D126" s="61">
        <v>0</v>
      </c>
      <c r="E126" s="26">
        <v>0</v>
      </c>
    </row>
    <row r="127" spans="1:5" ht="11.25">
      <c r="A127" s="87" t="s">
        <v>14</v>
      </c>
      <c r="B127" s="26">
        <v>0</v>
      </c>
      <c r="C127" s="26">
        <v>0</v>
      </c>
      <c r="D127" s="61">
        <v>0</v>
      </c>
      <c r="E127" s="26">
        <v>0</v>
      </c>
    </row>
    <row r="128" spans="1:5" ht="11.25">
      <c r="A128" s="87" t="s">
        <v>15</v>
      </c>
      <c r="B128" s="26">
        <v>9</v>
      </c>
      <c r="C128" s="26">
        <v>5</v>
      </c>
      <c r="D128" s="91">
        <f>C128/B128*100</f>
        <v>55.55555555555556</v>
      </c>
      <c r="E128" s="26">
        <v>4</v>
      </c>
    </row>
    <row r="129" spans="1:5" ht="11.25">
      <c r="A129" s="87" t="s">
        <v>16</v>
      </c>
      <c r="B129" s="26">
        <v>0</v>
      </c>
      <c r="C129" s="26">
        <v>0</v>
      </c>
      <c r="D129" s="61">
        <v>0</v>
      </c>
      <c r="E129" s="26">
        <v>0</v>
      </c>
    </row>
    <row r="130" spans="1:5" ht="11.25">
      <c r="A130" s="87" t="s">
        <v>17</v>
      </c>
      <c r="B130" s="26">
        <v>20</v>
      </c>
      <c r="C130" s="26">
        <v>8</v>
      </c>
      <c r="D130" s="61">
        <v>40</v>
      </c>
      <c r="E130" s="26">
        <v>8</v>
      </c>
    </row>
    <row r="131" spans="1:5" ht="11.25">
      <c r="A131" s="87" t="s">
        <v>72</v>
      </c>
      <c r="B131" s="26">
        <v>0</v>
      </c>
      <c r="C131" s="26">
        <v>0</v>
      </c>
      <c r="D131" s="61">
        <v>0</v>
      </c>
      <c r="E131" s="26">
        <v>0</v>
      </c>
    </row>
    <row r="132" spans="1:5" ht="11.25">
      <c r="A132" s="87" t="s">
        <v>19</v>
      </c>
      <c r="B132" s="26">
        <v>0</v>
      </c>
      <c r="C132" s="26">
        <v>0</v>
      </c>
      <c r="D132" s="61">
        <v>0</v>
      </c>
      <c r="E132" s="26">
        <v>0</v>
      </c>
    </row>
    <row r="133" spans="1:5" ht="11.25">
      <c r="A133" s="87" t="s">
        <v>20</v>
      </c>
      <c r="B133" s="26">
        <v>10</v>
      </c>
      <c r="C133" s="26">
        <v>10</v>
      </c>
      <c r="D133" s="61">
        <v>100</v>
      </c>
      <c r="E133" s="26">
        <v>7</v>
      </c>
    </row>
    <row r="134" spans="1:5" ht="11.25">
      <c r="A134" s="87" t="s">
        <v>21</v>
      </c>
      <c r="B134" s="26">
        <v>0</v>
      </c>
      <c r="C134" s="26">
        <v>0</v>
      </c>
      <c r="D134" s="61">
        <v>0</v>
      </c>
      <c r="E134" s="26">
        <v>0</v>
      </c>
    </row>
    <row r="135" spans="1:5" ht="11.25">
      <c r="A135" s="87" t="s">
        <v>22</v>
      </c>
      <c r="B135" s="26">
        <v>57</v>
      </c>
      <c r="C135" s="26">
        <v>52</v>
      </c>
      <c r="D135" s="91">
        <f>C135/B135*100</f>
        <v>91.22807017543859</v>
      </c>
      <c r="E135" s="26">
        <v>10</v>
      </c>
    </row>
    <row r="136" spans="1:5" ht="11.25">
      <c r="A136" s="87" t="s">
        <v>23</v>
      </c>
      <c r="B136" s="26">
        <v>87</v>
      </c>
      <c r="C136" s="26">
        <v>60</v>
      </c>
      <c r="D136" s="92">
        <f aca="true" t="shared" si="5" ref="D136:D143">C136/B136*100</f>
        <v>68.96551724137932</v>
      </c>
      <c r="E136" s="26">
        <v>7</v>
      </c>
    </row>
    <row r="137" spans="1:5" ht="11.25">
      <c r="A137" s="87" t="s">
        <v>24</v>
      </c>
      <c r="B137" s="26">
        <v>5</v>
      </c>
      <c r="C137" s="26">
        <v>5</v>
      </c>
      <c r="D137" s="92">
        <f t="shared" si="5"/>
        <v>100</v>
      </c>
      <c r="E137" s="26">
        <v>3</v>
      </c>
    </row>
    <row r="138" spans="1:5" ht="11.25">
      <c r="A138" s="87" t="s">
        <v>25</v>
      </c>
      <c r="B138" s="26">
        <v>16</v>
      </c>
      <c r="C138" s="26">
        <v>16</v>
      </c>
      <c r="D138" s="92">
        <f t="shared" si="5"/>
        <v>100</v>
      </c>
      <c r="E138" s="26">
        <v>12</v>
      </c>
    </row>
    <row r="139" spans="1:5" ht="11.25">
      <c r="A139" s="87" t="s">
        <v>73</v>
      </c>
      <c r="B139" s="26">
        <v>0</v>
      </c>
      <c r="C139" s="26">
        <v>0</v>
      </c>
      <c r="D139" s="92">
        <v>0</v>
      </c>
      <c r="E139" s="26">
        <v>0</v>
      </c>
    </row>
    <row r="140" spans="1:5" ht="11.25">
      <c r="A140" s="87" t="s">
        <v>27</v>
      </c>
      <c r="B140" s="26">
        <v>6</v>
      </c>
      <c r="C140" s="26">
        <v>6</v>
      </c>
      <c r="D140" s="92">
        <f t="shared" si="5"/>
        <v>100</v>
      </c>
      <c r="E140" s="26">
        <v>2</v>
      </c>
    </row>
    <row r="141" spans="1:5" ht="11.25">
      <c r="A141" s="87" t="s">
        <v>28</v>
      </c>
      <c r="B141" s="26">
        <v>6</v>
      </c>
      <c r="C141" s="26">
        <v>6</v>
      </c>
      <c r="D141" s="92">
        <f t="shared" si="5"/>
        <v>100</v>
      </c>
      <c r="E141" s="26">
        <v>6</v>
      </c>
    </row>
    <row r="142" spans="1:5" ht="11.25">
      <c r="A142" s="87" t="s">
        <v>29</v>
      </c>
      <c r="B142" s="26">
        <v>8</v>
      </c>
      <c r="C142" s="26">
        <v>8</v>
      </c>
      <c r="D142" s="92">
        <f t="shared" si="5"/>
        <v>100</v>
      </c>
      <c r="E142" s="26">
        <v>3</v>
      </c>
    </row>
    <row r="143" spans="1:5" ht="11.25">
      <c r="A143" s="87" t="s">
        <v>30</v>
      </c>
      <c r="B143" s="26">
        <v>17</v>
      </c>
      <c r="C143" s="26">
        <v>16</v>
      </c>
      <c r="D143" s="91">
        <f t="shared" si="5"/>
        <v>94.11764705882352</v>
      </c>
      <c r="E143" s="26">
        <v>5</v>
      </c>
    </row>
    <row r="144" spans="1:5" ht="11.25">
      <c r="A144" s="87" t="s">
        <v>31</v>
      </c>
      <c r="B144" s="26">
        <v>2</v>
      </c>
      <c r="C144" s="26">
        <v>0</v>
      </c>
      <c r="D144" s="61">
        <v>0</v>
      </c>
      <c r="E144" s="26">
        <v>0</v>
      </c>
    </row>
    <row r="145" spans="1:5" ht="11.25">
      <c r="A145" s="87" t="s">
        <v>32</v>
      </c>
      <c r="B145" s="26">
        <v>22</v>
      </c>
      <c r="C145" s="26">
        <v>21</v>
      </c>
      <c r="D145" s="91">
        <v>95.45454545454545</v>
      </c>
      <c r="E145" s="26">
        <v>21</v>
      </c>
    </row>
    <row r="146" spans="1:5" ht="11.25">
      <c r="A146" s="87" t="s">
        <v>33</v>
      </c>
      <c r="B146" s="26">
        <v>5</v>
      </c>
      <c r="C146" s="26">
        <v>5</v>
      </c>
      <c r="D146" s="61">
        <v>100</v>
      </c>
      <c r="E146" s="26">
        <v>4</v>
      </c>
    </row>
    <row r="147" spans="1:5" ht="11.25">
      <c r="A147" s="87" t="s">
        <v>34</v>
      </c>
      <c r="B147" s="26">
        <v>7</v>
      </c>
      <c r="C147" s="26">
        <v>4</v>
      </c>
      <c r="D147" s="61">
        <v>57</v>
      </c>
      <c r="E147" s="26">
        <v>3</v>
      </c>
    </row>
    <row r="148" spans="1:5" ht="11.25">
      <c r="A148" s="87" t="s">
        <v>35</v>
      </c>
      <c r="B148" s="26">
        <v>0</v>
      </c>
      <c r="C148" s="26">
        <v>0</v>
      </c>
      <c r="D148" s="61">
        <v>0</v>
      </c>
      <c r="E148" s="26">
        <v>0</v>
      </c>
    </row>
    <row r="149" spans="1:5" ht="12" thickBot="1">
      <c r="A149" s="87" t="s">
        <v>36</v>
      </c>
      <c r="B149" s="51">
        <v>0</v>
      </c>
      <c r="C149" s="51">
        <v>0</v>
      </c>
      <c r="D149" s="61">
        <v>0</v>
      </c>
      <c r="E149" s="26">
        <v>0</v>
      </c>
    </row>
    <row r="150" spans="1:5" ht="12" thickBot="1">
      <c r="A150" s="88" t="s">
        <v>37</v>
      </c>
      <c r="B150" s="89">
        <f>SUM(B122:B149)</f>
        <v>617</v>
      </c>
      <c r="C150" s="89">
        <f>SUM(C122:C149)</f>
        <v>562</v>
      </c>
      <c r="D150" s="93">
        <f>C150/B150*100</f>
        <v>91.08589951377634</v>
      </c>
      <c r="E150" s="89">
        <f>SUM(E122:E149)</f>
        <v>123</v>
      </c>
    </row>
    <row r="151" ht="11.25">
      <c r="A151" s="33" t="s">
        <v>38</v>
      </c>
    </row>
    <row r="154" ht="11.25">
      <c r="A154" s="3" t="s">
        <v>75</v>
      </c>
    </row>
  </sheetData>
  <sheetProtection/>
  <mergeCells count="19">
    <mergeCell ref="H13:L13"/>
    <mergeCell ref="M13:M14"/>
    <mergeCell ref="N13:N14"/>
    <mergeCell ref="O13:O14"/>
    <mergeCell ref="BD86:BD87"/>
    <mergeCell ref="BD50:BD51"/>
    <mergeCell ref="P13:P14"/>
    <mergeCell ref="A85:BE85"/>
    <mergeCell ref="A86:A87"/>
    <mergeCell ref="B86:BC86"/>
    <mergeCell ref="A47:B47"/>
    <mergeCell ref="A50:A51"/>
    <mergeCell ref="A13:A14"/>
    <mergeCell ref="B13:G13"/>
    <mergeCell ref="A120:A121"/>
    <mergeCell ref="B120:B121"/>
    <mergeCell ref="C120:C121"/>
    <mergeCell ref="D120:D121"/>
    <mergeCell ref="E120:E121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zsouza</cp:lastModifiedBy>
  <dcterms:created xsi:type="dcterms:W3CDTF">2011-01-12T17:46:54Z</dcterms:created>
  <dcterms:modified xsi:type="dcterms:W3CDTF">2013-07-03T21:10:09Z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