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11" sheetId="1" r:id="rId1"/>
    <sheet name="GrMUNSE" sheetId="2" r:id="rId2"/>
    <sheet name="GrMUNSE2" sheetId="3" r:id="rId3"/>
    <sheet name="GrMUNSE3" sheetId="4" r:id="rId4"/>
    <sheet name="GrMUNSE4" sheetId="5" r:id="rId5"/>
    <sheet name="GrTrimEFT" sheetId="6" r:id="rId6"/>
    <sheet name="Plan1" sheetId="7" r:id="rId7"/>
  </sheets>
  <definedNames/>
  <calcPr fullCalcOnLoad="1"/>
</workbook>
</file>

<file path=xl/sharedStrings.xml><?xml version="1.0" encoding="utf-8"?>
<sst xmlns="http://schemas.openxmlformats.org/spreadsheetml/2006/main" count="2042" uniqueCount="78">
  <si>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</si>
  <si>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</si>
  <si>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</si>
  <si>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</si>
  <si>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</si>
  <si>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</si>
  <si>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</si>
  <si>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</si>
  <si>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</si>
  <si>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</si>
  <si>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</si>
  <si>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</si>
  <si>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</si>
  <si>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</si>
  <si>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</si>
  <si>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</si>
  <si>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</si>
  <si>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</si>
  <si>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</si>
  <si>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</si>
  <si>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</si>
  <si>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</si>
  <si>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</si>
  <si>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</si>
  <si>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</si>
  <si>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</si>
  <si>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</si>
  <si>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</si>
  <si>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</si>
  <si>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</si>
  <si>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</si>
  <si>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</si>
  <si>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</si>
  <si>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</si>
  <si>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</si>
  <si>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</si>
  <si>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</si>
  <si>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</si>
  <si>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</si>
  <si>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</si>
  <si>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</si>
  <si>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</si>
  <si>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</si>
  <si>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</si>
  <si>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</si>
  <si>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</si>
  <si>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</si>
  <si>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</si>
  <si>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</si>
  <si>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</si>
  <si>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</si>
  <si>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</si>
  <si>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</si>
  <si>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</si>
  <si>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</si>
  <si>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</si>
  <si>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</si>
  <si>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</si>
  <si>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</si>
  <si>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</si>
  <si>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</si>
  <si>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</si>
  <si>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</si>
  <si>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</si>
  <si>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</si>
  <si>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</si>
  <si>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</si>
  <si>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</si>
  <si>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</si>
  <si>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</si>
  <si>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7 - MDDA: Número de Casos de Diarréia por Faixa Etária, Plano de Tratamento, por trimestre de ocorrência, GVE  26 - SÃO JOÃO DA BOA VISTA, 2011</t>
  </si>
  <si>
    <t>Planilha 6 - MDDA: Número de surtos detectados por semana epidemiológica,  GVE  26 - SÃO JOÃO DA BOA VISTA, 2011</t>
  </si>
  <si>
    <t>Planilha 5 - MDDA: Número de Unidades que atendem Casos de Diarréia por município, GVE  26 - SÃO JOÃO DA BOA VISTA, 2011</t>
  </si>
  <si>
    <t>Planilha 4 - MDDA: Número de Surtos de Diarréia por semana epidemiológica, por município, GVE 26 - SÃO JOÃO DA BOA VISTA, 2011</t>
  </si>
  <si>
    <t>Planilha 3 - MDDA: Distribuição de casos de diarréia por município e semana epidemiológica, GVE 26 - SÃO JOÃO DA BOA VISTA, 2011</t>
  </si>
  <si>
    <t>Planilha 2 - MDDA: Distribuição dos casos de diarréia por faixa etária, plano de tratamento e outras variáveis, por município, GVE 26 - SÃO JOÃO DA BOA VISTA, 2011</t>
  </si>
  <si>
    <t>Planilha 1 - MDDA: Casos de diarréia por faixa etária, plano de tratamento e outras variáveis, por semana epidemiológica GVE 26 - SÃO JOÃO DA BOA VISTA,  2011</t>
  </si>
  <si>
    <t>Atualização final 28/02/2012.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</si>
</sst>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5" xfId="0" applyFont="1" applyBorder="1" applyAlignment="1">
      <alignment horizontal="left" wrapText="1"/>
    </xf>
    <xf numFmtId="0" fontId="46" fillId="0" borderId="23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23" xfId="0" applyFont="1" applyBorder="1" applyAlignment="1">
      <alignment horizontal="left" wrapText="1"/>
    </xf>
    <xf numFmtId="0" fontId="47" fillId="33" borderId="24" xfId="0" applyFont="1" applyFill="1" applyBorder="1" applyAlignment="1">
      <alignment horizontal="center" wrapText="1"/>
    </xf>
    <xf numFmtId="0" fontId="47" fillId="33" borderId="25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6" fillId="0" borderId="28" xfId="0" applyFont="1" applyBorder="1" applyAlignment="1">
      <alignment/>
    </xf>
    <xf numFmtId="0" fontId="0" fillId="0" borderId="0" xfId="0" applyAlignment="1">
      <alignment/>
    </xf>
    <xf numFmtId="0" fontId="47" fillId="0" borderId="26" xfId="0" applyFont="1" applyBorder="1" applyAlignment="1">
      <alignment/>
    </xf>
    <xf numFmtId="0" fontId="47" fillId="0" borderId="34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9" fillId="33" borderId="24" xfId="0" applyFont="1" applyFill="1" applyBorder="1" applyAlignment="1">
      <alignment horizontal="center" wrapText="1"/>
    </xf>
    <xf numFmtId="0" fontId="46" fillId="0" borderId="35" xfId="0" applyFont="1" applyBorder="1" applyAlignment="1">
      <alignment/>
    </xf>
    <xf numFmtId="0" fontId="49" fillId="0" borderId="26" xfId="0" applyFont="1" applyBorder="1" applyAlignment="1">
      <alignment horizontal="right" wrapText="1"/>
    </xf>
    <xf numFmtId="0" fontId="47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35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  <xf numFmtId="0" fontId="47" fillId="33" borderId="35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76" fontId="2" fillId="0" borderId="45" xfId="0" applyNumberFormat="1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9" fillId="0" borderId="34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51" fillId="0" borderId="11" xfId="0" applyFont="1" applyBorder="1" applyAlignment="1">
      <alignment horizontal="center" wrapText="1"/>
    </xf>
    <xf numFmtId="176" fontId="2" fillId="0" borderId="46" xfId="0" applyNumberFormat="1" applyFont="1" applyBorder="1" applyAlignment="1">
      <alignment horizontal="center" wrapText="1"/>
    </xf>
    <xf numFmtId="176" fontId="49" fillId="0" borderId="26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76" fontId="2" fillId="0" borderId="35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 wrapText="1"/>
    </xf>
    <xf numFmtId="176" fontId="4" fillId="0" borderId="26" xfId="0" applyNumberFormat="1" applyFont="1" applyBorder="1" applyAlignment="1">
      <alignment horizontal="center"/>
    </xf>
    <xf numFmtId="0" fontId="35" fillId="0" borderId="11" xfId="44" applyBorder="1" applyAlignment="1" applyProtection="1">
      <alignment horizontal="center" wrapText="1"/>
      <protection/>
    </xf>
    <xf numFmtId="0" fontId="50" fillId="0" borderId="11" xfId="0" applyFont="1" applyBorder="1" applyAlignment="1">
      <alignment wrapText="1"/>
    </xf>
    <xf numFmtId="0" fontId="49" fillId="33" borderId="35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7" fillId="33" borderId="38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26 São João da Boa Vista,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CONSOL2011'!$A$103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CONSOL2011'!$B$103:$BA$103</c:f>
              <c:numCache>
                <c:ptCount val="52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39</c:v>
                </c:pt>
                <c:pt idx="24">
                  <c:v>39</c:v>
                </c:pt>
                <c:pt idx="25">
                  <c:v>31</c:v>
                </c:pt>
                <c:pt idx="26">
                  <c:v>43</c:v>
                </c:pt>
                <c:pt idx="27">
                  <c:v>36</c:v>
                </c:pt>
                <c:pt idx="28">
                  <c:v>34</c:v>
                </c:pt>
                <c:pt idx="29">
                  <c:v>37</c:v>
                </c:pt>
                <c:pt idx="30">
                  <c:v>37</c:v>
                </c:pt>
                <c:pt idx="31">
                  <c:v>11</c:v>
                </c:pt>
                <c:pt idx="32">
                  <c:v>44</c:v>
                </c:pt>
                <c:pt idx="33">
                  <c:v>33</c:v>
                </c:pt>
                <c:pt idx="34">
                  <c:v>0</c:v>
                </c:pt>
                <c:pt idx="35">
                  <c:v>31</c:v>
                </c:pt>
                <c:pt idx="36">
                  <c:v>67</c:v>
                </c:pt>
                <c:pt idx="37">
                  <c:v>75</c:v>
                </c:pt>
                <c:pt idx="38">
                  <c:v>60</c:v>
                </c:pt>
                <c:pt idx="39">
                  <c:v>55</c:v>
                </c:pt>
                <c:pt idx="40">
                  <c:v>41</c:v>
                </c:pt>
                <c:pt idx="41">
                  <c:v>38</c:v>
                </c:pt>
                <c:pt idx="42">
                  <c:v>23</c:v>
                </c:pt>
                <c:pt idx="43">
                  <c:v>31</c:v>
                </c:pt>
                <c:pt idx="44">
                  <c:v>37</c:v>
                </c:pt>
                <c:pt idx="45">
                  <c:v>42</c:v>
                </c:pt>
                <c:pt idx="46">
                  <c:v>30</c:v>
                </c:pt>
                <c:pt idx="47">
                  <c:v>36</c:v>
                </c:pt>
                <c:pt idx="48">
                  <c:v>35</c:v>
                </c:pt>
                <c:pt idx="49">
                  <c:v>39</c:v>
                </c:pt>
                <c:pt idx="50">
                  <c:v>51</c:v>
                </c:pt>
                <c:pt idx="51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CONSOL2011'!$A$104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CONSOL2011'!$B$104:$BA$104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CONSOL2011'!$A$105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CONSOL2011'!$B$105:$BA$105</c:f>
              <c:numCache>
                <c:ptCount val="52"/>
                <c:pt idx="0">
                  <c:v>19</c:v>
                </c:pt>
                <c:pt idx="1">
                  <c:v>10</c:v>
                </c:pt>
                <c:pt idx="2">
                  <c:v>20</c:v>
                </c:pt>
                <c:pt idx="3">
                  <c:v>16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12</c:v>
                </c:pt>
                <c:pt idx="8">
                  <c:v>11</c:v>
                </c:pt>
                <c:pt idx="9">
                  <c:v>22</c:v>
                </c:pt>
                <c:pt idx="10">
                  <c:v>14</c:v>
                </c:pt>
                <c:pt idx="11">
                  <c:v>6</c:v>
                </c:pt>
                <c:pt idx="12">
                  <c:v>13</c:v>
                </c:pt>
                <c:pt idx="13">
                  <c:v>10</c:v>
                </c:pt>
                <c:pt idx="14">
                  <c:v>6</c:v>
                </c:pt>
                <c:pt idx="15">
                  <c:v>16</c:v>
                </c:pt>
                <c:pt idx="16">
                  <c:v>9</c:v>
                </c:pt>
                <c:pt idx="17">
                  <c:v>13</c:v>
                </c:pt>
                <c:pt idx="18">
                  <c:v>5</c:v>
                </c:pt>
                <c:pt idx="19">
                  <c:v>12</c:v>
                </c:pt>
                <c:pt idx="20">
                  <c:v>9</c:v>
                </c:pt>
                <c:pt idx="21">
                  <c:v>8</c:v>
                </c:pt>
                <c:pt idx="22">
                  <c:v>10</c:v>
                </c:pt>
                <c:pt idx="23">
                  <c:v>5</c:v>
                </c:pt>
                <c:pt idx="24">
                  <c:v>19</c:v>
                </c:pt>
                <c:pt idx="25">
                  <c:v>21</c:v>
                </c:pt>
                <c:pt idx="26">
                  <c:v>15</c:v>
                </c:pt>
                <c:pt idx="27">
                  <c:v>23</c:v>
                </c:pt>
                <c:pt idx="28">
                  <c:v>30</c:v>
                </c:pt>
                <c:pt idx="29">
                  <c:v>13</c:v>
                </c:pt>
                <c:pt idx="30">
                  <c:v>16</c:v>
                </c:pt>
                <c:pt idx="31">
                  <c:v>7</c:v>
                </c:pt>
                <c:pt idx="32">
                  <c:v>19</c:v>
                </c:pt>
                <c:pt idx="33">
                  <c:v>22</c:v>
                </c:pt>
                <c:pt idx="34">
                  <c:v>27</c:v>
                </c:pt>
                <c:pt idx="35">
                  <c:v>31</c:v>
                </c:pt>
                <c:pt idx="36">
                  <c:v>13</c:v>
                </c:pt>
                <c:pt idx="37">
                  <c:v>21</c:v>
                </c:pt>
                <c:pt idx="38">
                  <c:v>19</c:v>
                </c:pt>
                <c:pt idx="39">
                  <c:v>39</c:v>
                </c:pt>
                <c:pt idx="40">
                  <c:v>13</c:v>
                </c:pt>
                <c:pt idx="41">
                  <c:v>14</c:v>
                </c:pt>
                <c:pt idx="42">
                  <c:v>13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30</c:v>
                </c:pt>
                <c:pt idx="47">
                  <c:v>22</c:v>
                </c:pt>
                <c:pt idx="48">
                  <c:v>12</c:v>
                </c:pt>
                <c:pt idx="49">
                  <c:v>19</c:v>
                </c:pt>
                <c:pt idx="50">
                  <c:v>17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CONSOL2011'!$A$106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CONSOL2011'!$B$106:$BA$106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9</c:v>
                </c:pt>
                <c:pt idx="8">
                  <c:v>12</c:v>
                </c:pt>
                <c:pt idx="9">
                  <c:v>3</c:v>
                </c:pt>
                <c:pt idx="10">
                  <c:v>13</c:v>
                </c:pt>
                <c:pt idx="11">
                  <c:v>11</c:v>
                </c:pt>
                <c:pt idx="12">
                  <c:v>10</c:v>
                </c:pt>
                <c:pt idx="13">
                  <c:v>19</c:v>
                </c:pt>
                <c:pt idx="14">
                  <c:v>11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10</c:v>
                </c:pt>
                <c:pt idx="22">
                  <c:v>10</c:v>
                </c:pt>
                <c:pt idx="23">
                  <c:v>5</c:v>
                </c:pt>
                <c:pt idx="24">
                  <c:v>12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9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9</c:v>
                </c:pt>
                <c:pt idx="34">
                  <c:v>4</c:v>
                </c:pt>
                <c:pt idx="35">
                  <c:v>5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5</c:v>
                </c:pt>
                <c:pt idx="47">
                  <c:v>6</c:v>
                </c:pt>
                <c:pt idx="48">
                  <c:v>10</c:v>
                </c:pt>
                <c:pt idx="49">
                  <c:v>6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CONSOL2011'!$A$107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CONSOL2011'!$B$107:$BA$107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23</c:v>
                </c:pt>
                <c:pt idx="6">
                  <c:v>3</c:v>
                </c:pt>
                <c:pt idx="7">
                  <c:v>5</c:v>
                </c:pt>
                <c:pt idx="8">
                  <c:v>15</c:v>
                </c:pt>
                <c:pt idx="9">
                  <c:v>8</c:v>
                </c:pt>
                <c:pt idx="10">
                  <c:v>14</c:v>
                </c:pt>
                <c:pt idx="11">
                  <c:v>10</c:v>
                </c:pt>
                <c:pt idx="12">
                  <c:v>16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17</c:v>
                </c:pt>
                <c:pt idx="24">
                  <c:v>12</c:v>
                </c:pt>
                <c:pt idx="25">
                  <c:v>8</c:v>
                </c:pt>
                <c:pt idx="26">
                  <c:v>9</c:v>
                </c:pt>
                <c:pt idx="27">
                  <c:v>14</c:v>
                </c:pt>
                <c:pt idx="28">
                  <c:v>4</c:v>
                </c:pt>
                <c:pt idx="29">
                  <c:v>15</c:v>
                </c:pt>
                <c:pt idx="30">
                  <c:v>21</c:v>
                </c:pt>
                <c:pt idx="31">
                  <c:v>16</c:v>
                </c:pt>
                <c:pt idx="32">
                  <c:v>15</c:v>
                </c:pt>
                <c:pt idx="33">
                  <c:v>21</c:v>
                </c:pt>
                <c:pt idx="34">
                  <c:v>18</c:v>
                </c:pt>
                <c:pt idx="35">
                  <c:v>28</c:v>
                </c:pt>
                <c:pt idx="36">
                  <c:v>24</c:v>
                </c:pt>
                <c:pt idx="37">
                  <c:v>14</c:v>
                </c:pt>
                <c:pt idx="38">
                  <c:v>14</c:v>
                </c:pt>
                <c:pt idx="39">
                  <c:v>30</c:v>
                </c:pt>
                <c:pt idx="40">
                  <c:v>31</c:v>
                </c:pt>
                <c:pt idx="41">
                  <c:v>16</c:v>
                </c:pt>
                <c:pt idx="42">
                  <c:v>14</c:v>
                </c:pt>
                <c:pt idx="43">
                  <c:v>19</c:v>
                </c:pt>
                <c:pt idx="44">
                  <c:v>12</c:v>
                </c:pt>
                <c:pt idx="45">
                  <c:v>11</c:v>
                </c:pt>
                <c:pt idx="46">
                  <c:v>14</c:v>
                </c:pt>
                <c:pt idx="47">
                  <c:v>7</c:v>
                </c:pt>
                <c:pt idx="48">
                  <c:v>12</c:v>
                </c:pt>
                <c:pt idx="49">
                  <c:v>13</c:v>
                </c:pt>
                <c:pt idx="50">
                  <c:v>18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277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"/>
          <c:y val="0.9525"/>
          <c:w val="0.53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26 São João da Boa Vista,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CONSOL2011'!$A$108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CONSOL2011'!$B$108:$BA$108</c:f>
              <c:numCache>
                <c:ptCount val="52"/>
                <c:pt idx="0">
                  <c:v>33</c:v>
                </c:pt>
                <c:pt idx="1">
                  <c:v>26</c:v>
                </c:pt>
                <c:pt idx="2">
                  <c:v>35</c:v>
                </c:pt>
                <c:pt idx="3">
                  <c:v>41</c:v>
                </c:pt>
                <c:pt idx="4">
                  <c:v>48</c:v>
                </c:pt>
                <c:pt idx="5">
                  <c:v>41</c:v>
                </c:pt>
                <c:pt idx="6">
                  <c:v>20</c:v>
                </c:pt>
                <c:pt idx="7">
                  <c:v>39</c:v>
                </c:pt>
                <c:pt idx="8">
                  <c:v>26</c:v>
                </c:pt>
                <c:pt idx="9">
                  <c:v>35</c:v>
                </c:pt>
                <c:pt idx="10">
                  <c:v>38</c:v>
                </c:pt>
                <c:pt idx="11">
                  <c:v>28</c:v>
                </c:pt>
                <c:pt idx="12">
                  <c:v>29</c:v>
                </c:pt>
                <c:pt idx="13">
                  <c:v>22</c:v>
                </c:pt>
                <c:pt idx="14">
                  <c:v>24</c:v>
                </c:pt>
                <c:pt idx="15">
                  <c:v>57</c:v>
                </c:pt>
                <c:pt idx="16">
                  <c:v>31</c:v>
                </c:pt>
                <c:pt idx="17">
                  <c:v>31</c:v>
                </c:pt>
                <c:pt idx="18">
                  <c:v>29</c:v>
                </c:pt>
                <c:pt idx="19">
                  <c:v>20</c:v>
                </c:pt>
                <c:pt idx="20">
                  <c:v>13</c:v>
                </c:pt>
                <c:pt idx="21">
                  <c:v>15</c:v>
                </c:pt>
                <c:pt idx="22">
                  <c:v>23</c:v>
                </c:pt>
                <c:pt idx="23">
                  <c:v>33</c:v>
                </c:pt>
                <c:pt idx="24">
                  <c:v>36</c:v>
                </c:pt>
                <c:pt idx="25">
                  <c:v>37</c:v>
                </c:pt>
                <c:pt idx="26">
                  <c:v>23</c:v>
                </c:pt>
                <c:pt idx="27">
                  <c:v>50</c:v>
                </c:pt>
                <c:pt idx="28">
                  <c:v>70</c:v>
                </c:pt>
                <c:pt idx="29">
                  <c:v>50</c:v>
                </c:pt>
                <c:pt idx="30">
                  <c:v>48</c:v>
                </c:pt>
                <c:pt idx="31">
                  <c:v>37</c:v>
                </c:pt>
                <c:pt idx="32">
                  <c:v>59</c:v>
                </c:pt>
                <c:pt idx="33">
                  <c:v>53</c:v>
                </c:pt>
                <c:pt idx="34">
                  <c:v>50</c:v>
                </c:pt>
                <c:pt idx="35">
                  <c:v>43</c:v>
                </c:pt>
                <c:pt idx="36">
                  <c:v>54</c:v>
                </c:pt>
                <c:pt idx="37">
                  <c:v>64</c:v>
                </c:pt>
                <c:pt idx="38">
                  <c:v>66</c:v>
                </c:pt>
                <c:pt idx="39">
                  <c:v>54</c:v>
                </c:pt>
                <c:pt idx="40">
                  <c:v>43</c:v>
                </c:pt>
                <c:pt idx="41">
                  <c:v>60</c:v>
                </c:pt>
                <c:pt idx="42">
                  <c:v>29</c:v>
                </c:pt>
                <c:pt idx="43">
                  <c:v>28</c:v>
                </c:pt>
                <c:pt idx="44">
                  <c:v>44</c:v>
                </c:pt>
                <c:pt idx="45">
                  <c:v>38</c:v>
                </c:pt>
                <c:pt idx="46">
                  <c:v>52</c:v>
                </c:pt>
                <c:pt idx="47">
                  <c:v>27</c:v>
                </c:pt>
                <c:pt idx="48">
                  <c:v>29</c:v>
                </c:pt>
                <c:pt idx="49">
                  <c:v>42</c:v>
                </c:pt>
                <c:pt idx="50">
                  <c:v>48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CONSOL2011'!$A$109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CONSOL2011'!$B$109:$BA$109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12</c:v>
                </c:pt>
                <c:pt idx="3">
                  <c:v>14</c:v>
                </c:pt>
                <c:pt idx="4">
                  <c:v>0</c:v>
                </c:pt>
                <c:pt idx="5">
                  <c:v>12</c:v>
                </c:pt>
                <c:pt idx="6">
                  <c:v>4</c:v>
                </c:pt>
                <c:pt idx="7">
                  <c:v>16</c:v>
                </c:pt>
                <c:pt idx="8">
                  <c:v>9</c:v>
                </c:pt>
                <c:pt idx="9">
                  <c:v>14</c:v>
                </c:pt>
                <c:pt idx="10">
                  <c:v>11</c:v>
                </c:pt>
                <c:pt idx="11">
                  <c:v>10</c:v>
                </c:pt>
                <c:pt idx="12">
                  <c:v>5</c:v>
                </c:pt>
                <c:pt idx="13">
                  <c:v>11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9</c:v>
                </c:pt>
                <c:pt idx="24">
                  <c:v>6</c:v>
                </c:pt>
                <c:pt idx="25">
                  <c:v>3</c:v>
                </c:pt>
                <c:pt idx="26">
                  <c:v>16</c:v>
                </c:pt>
                <c:pt idx="27">
                  <c:v>37</c:v>
                </c:pt>
                <c:pt idx="28">
                  <c:v>13</c:v>
                </c:pt>
                <c:pt idx="29">
                  <c:v>18</c:v>
                </c:pt>
                <c:pt idx="30">
                  <c:v>14</c:v>
                </c:pt>
                <c:pt idx="31">
                  <c:v>11</c:v>
                </c:pt>
                <c:pt idx="32">
                  <c:v>3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22</c:v>
                </c:pt>
                <c:pt idx="38">
                  <c:v>29</c:v>
                </c:pt>
                <c:pt idx="39">
                  <c:v>29</c:v>
                </c:pt>
                <c:pt idx="40">
                  <c:v>15</c:v>
                </c:pt>
                <c:pt idx="41">
                  <c:v>27</c:v>
                </c:pt>
                <c:pt idx="42">
                  <c:v>25</c:v>
                </c:pt>
                <c:pt idx="43">
                  <c:v>24</c:v>
                </c:pt>
                <c:pt idx="44">
                  <c:v>17</c:v>
                </c:pt>
                <c:pt idx="45">
                  <c:v>17</c:v>
                </c:pt>
                <c:pt idx="46">
                  <c:v>10</c:v>
                </c:pt>
                <c:pt idx="47">
                  <c:v>11</c:v>
                </c:pt>
                <c:pt idx="48">
                  <c:v>21</c:v>
                </c:pt>
                <c:pt idx="49">
                  <c:v>20</c:v>
                </c:pt>
                <c:pt idx="50">
                  <c:v>16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CONSOL2011'!$A$110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CONSOL2011'!$B$110:$BA$110</c:f>
              <c:numCache>
                <c:ptCount val="52"/>
                <c:pt idx="0">
                  <c:v>65</c:v>
                </c:pt>
                <c:pt idx="1">
                  <c:v>50</c:v>
                </c:pt>
                <c:pt idx="2">
                  <c:v>71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61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62</c:v>
                </c:pt>
                <c:pt idx="11">
                  <c:v>5</c:v>
                </c:pt>
                <c:pt idx="12">
                  <c:v>82</c:v>
                </c:pt>
                <c:pt idx="13">
                  <c:v>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6</c:v>
                </c:pt>
                <c:pt idx="19">
                  <c:v>64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29</c:v>
                </c:pt>
                <c:pt idx="26">
                  <c:v>46</c:v>
                </c:pt>
                <c:pt idx="27">
                  <c:v>0</c:v>
                </c:pt>
                <c:pt idx="28">
                  <c:v>1</c:v>
                </c:pt>
                <c:pt idx="29">
                  <c:v>47</c:v>
                </c:pt>
                <c:pt idx="30">
                  <c:v>34</c:v>
                </c:pt>
                <c:pt idx="31">
                  <c:v>36</c:v>
                </c:pt>
                <c:pt idx="32">
                  <c:v>62</c:v>
                </c:pt>
                <c:pt idx="33">
                  <c:v>28</c:v>
                </c:pt>
                <c:pt idx="34">
                  <c:v>42</c:v>
                </c:pt>
                <c:pt idx="35">
                  <c:v>60</c:v>
                </c:pt>
                <c:pt idx="36">
                  <c:v>55</c:v>
                </c:pt>
                <c:pt idx="37">
                  <c:v>1</c:v>
                </c:pt>
                <c:pt idx="38">
                  <c:v>58</c:v>
                </c:pt>
                <c:pt idx="39">
                  <c:v>81</c:v>
                </c:pt>
                <c:pt idx="40">
                  <c:v>75</c:v>
                </c:pt>
                <c:pt idx="41">
                  <c:v>7</c:v>
                </c:pt>
                <c:pt idx="42">
                  <c:v>7</c:v>
                </c:pt>
                <c:pt idx="43">
                  <c:v>1</c:v>
                </c:pt>
                <c:pt idx="44">
                  <c:v>2</c:v>
                </c:pt>
                <c:pt idx="45">
                  <c:v>34</c:v>
                </c:pt>
                <c:pt idx="46">
                  <c:v>46</c:v>
                </c:pt>
                <c:pt idx="47">
                  <c:v>0</c:v>
                </c:pt>
                <c:pt idx="48">
                  <c:v>4</c:v>
                </c:pt>
                <c:pt idx="49">
                  <c:v>39</c:v>
                </c:pt>
                <c:pt idx="50">
                  <c:v>57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CONSOL2011'!$A$111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CONSOL2011'!$B$111:$BA$111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CONSOL2011'!$A$112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CONSOL2011'!$B$112:$BA$112</c:f>
              <c:numCache>
                <c:ptCount val="52"/>
                <c:pt idx="0">
                  <c:v>62</c:v>
                </c:pt>
                <c:pt idx="1">
                  <c:v>80</c:v>
                </c:pt>
                <c:pt idx="2">
                  <c:v>90</c:v>
                </c:pt>
                <c:pt idx="3">
                  <c:v>73</c:v>
                </c:pt>
                <c:pt idx="4">
                  <c:v>53</c:v>
                </c:pt>
                <c:pt idx="5">
                  <c:v>73</c:v>
                </c:pt>
                <c:pt idx="6">
                  <c:v>55</c:v>
                </c:pt>
                <c:pt idx="7">
                  <c:v>61</c:v>
                </c:pt>
                <c:pt idx="8">
                  <c:v>64</c:v>
                </c:pt>
                <c:pt idx="9">
                  <c:v>82</c:v>
                </c:pt>
                <c:pt idx="10">
                  <c:v>87</c:v>
                </c:pt>
                <c:pt idx="11">
                  <c:v>73</c:v>
                </c:pt>
                <c:pt idx="12">
                  <c:v>66</c:v>
                </c:pt>
                <c:pt idx="13">
                  <c:v>26</c:v>
                </c:pt>
                <c:pt idx="14">
                  <c:v>75</c:v>
                </c:pt>
                <c:pt idx="15">
                  <c:v>63</c:v>
                </c:pt>
                <c:pt idx="16">
                  <c:v>67</c:v>
                </c:pt>
                <c:pt idx="17">
                  <c:v>70</c:v>
                </c:pt>
                <c:pt idx="18">
                  <c:v>71</c:v>
                </c:pt>
                <c:pt idx="19">
                  <c:v>58</c:v>
                </c:pt>
                <c:pt idx="20">
                  <c:v>79</c:v>
                </c:pt>
                <c:pt idx="21">
                  <c:v>71</c:v>
                </c:pt>
                <c:pt idx="22">
                  <c:v>76</c:v>
                </c:pt>
                <c:pt idx="23">
                  <c:v>80</c:v>
                </c:pt>
                <c:pt idx="24">
                  <c:v>56</c:v>
                </c:pt>
                <c:pt idx="25">
                  <c:v>55</c:v>
                </c:pt>
                <c:pt idx="26">
                  <c:v>54</c:v>
                </c:pt>
                <c:pt idx="27">
                  <c:v>78</c:v>
                </c:pt>
                <c:pt idx="28">
                  <c:v>40</c:v>
                </c:pt>
                <c:pt idx="29">
                  <c:v>32</c:v>
                </c:pt>
                <c:pt idx="30">
                  <c:v>26</c:v>
                </c:pt>
                <c:pt idx="31">
                  <c:v>36</c:v>
                </c:pt>
                <c:pt idx="32">
                  <c:v>32</c:v>
                </c:pt>
                <c:pt idx="33">
                  <c:v>43</c:v>
                </c:pt>
                <c:pt idx="34">
                  <c:v>55</c:v>
                </c:pt>
                <c:pt idx="35">
                  <c:v>52</c:v>
                </c:pt>
                <c:pt idx="36">
                  <c:v>59</c:v>
                </c:pt>
                <c:pt idx="37">
                  <c:v>92</c:v>
                </c:pt>
                <c:pt idx="38">
                  <c:v>88</c:v>
                </c:pt>
                <c:pt idx="39">
                  <c:v>75</c:v>
                </c:pt>
                <c:pt idx="40">
                  <c:v>56</c:v>
                </c:pt>
                <c:pt idx="41">
                  <c:v>73</c:v>
                </c:pt>
                <c:pt idx="42">
                  <c:v>46</c:v>
                </c:pt>
                <c:pt idx="43">
                  <c:v>53</c:v>
                </c:pt>
                <c:pt idx="44">
                  <c:v>50</c:v>
                </c:pt>
                <c:pt idx="45">
                  <c:v>54</c:v>
                </c:pt>
                <c:pt idx="46">
                  <c:v>57</c:v>
                </c:pt>
                <c:pt idx="47">
                  <c:v>46</c:v>
                </c:pt>
                <c:pt idx="48">
                  <c:v>47</c:v>
                </c:pt>
                <c:pt idx="49">
                  <c:v>57</c:v>
                </c:pt>
                <c:pt idx="50">
                  <c:v>61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85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"/>
          <c:y val="0.9525"/>
          <c:w val="0.5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26 São João da Boa Vista,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CONSOL2011'!$A$113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CONSOL2011'!$B$113:$BA$113</c:f>
              <c:numCache>
                <c:ptCount val="52"/>
                <c:pt idx="0">
                  <c:v>149</c:v>
                </c:pt>
                <c:pt idx="1">
                  <c:v>145</c:v>
                </c:pt>
                <c:pt idx="2">
                  <c:v>296</c:v>
                </c:pt>
                <c:pt idx="3">
                  <c:v>0</c:v>
                </c:pt>
                <c:pt idx="4">
                  <c:v>180</c:v>
                </c:pt>
                <c:pt idx="5">
                  <c:v>201</c:v>
                </c:pt>
                <c:pt idx="6">
                  <c:v>135</c:v>
                </c:pt>
                <c:pt idx="7">
                  <c:v>130</c:v>
                </c:pt>
                <c:pt idx="8">
                  <c:v>39</c:v>
                </c:pt>
                <c:pt idx="9">
                  <c:v>138</c:v>
                </c:pt>
                <c:pt idx="10">
                  <c:v>203</c:v>
                </c:pt>
                <c:pt idx="11">
                  <c:v>163</c:v>
                </c:pt>
                <c:pt idx="12">
                  <c:v>188</c:v>
                </c:pt>
                <c:pt idx="13">
                  <c:v>144</c:v>
                </c:pt>
                <c:pt idx="14">
                  <c:v>122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143</c:v>
                </c:pt>
                <c:pt idx="20">
                  <c:v>156</c:v>
                </c:pt>
                <c:pt idx="21">
                  <c:v>92</c:v>
                </c:pt>
                <c:pt idx="22">
                  <c:v>46</c:v>
                </c:pt>
                <c:pt idx="23">
                  <c:v>41</c:v>
                </c:pt>
                <c:pt idx="24">
                  <c:v>62</c:v>
                </c:pt>
                <c:pt idx="25">
                  <c:v>82</c:v>
                </c:pt>
                <c:pt idx="26">
                  <c:v>183</c:v>
                </c:pt>
                <c:pt idx="27">
                  <c:v>153</c:v>
                </c:pt>
                <c:pt idx="28">
                  <c:v>137</c:v>
                </c:pt>
                <c:pt idx="29">
                  <c:v>37</c:v>
                </c:pt>
                <c:pt idx="30">
                  <c:v>74</c:v>
                </c:pt>
                <c:pt idx="31">
                  <c:v>56</c:v>
                </c:pt>
                <c:pt idx="32">
                  <c:v>219</c:v>
                </c:pt>
                <c:pt idx="33">
                  <c:v>43</c:v>
                </c:pt>
                <c:pt idx="34">
                  <c:v>53</c:v>
                </c:pt>
                <c:pt idx="35">
                  <c:v>113</c:v>
                </c:pt>
                <c:pt idx="36">
                  <c:v>192</c:v>
                </c:pt>
                <c:pt idx="37">
                  <c:v>183</c:v>
                </c:pt>
                <c:pt idx="38">
                  <c:v>147</c:v>
                </c:pt>
                <c:pt idx="39">
                  <c:v>33</c:v>
                </c:pt>
                <c:pt idx="40">
                  <c:v>132</c:v>
                </c:pt>
                <c:pt idx="41">
                  <c:v>173</c:v>
                </c:pt>
                <c:pt idx="42">
                  <c:v>161</c:v>
                </c:pt>
                <c:pt idx="43">
                  <c:v>61</c:v>
                </c:pt>
                <c:pt idx="44">
                  <c:v>61</c:v>
                </c:pt>
                <c:pt idx="45">
                  <c:v>185</c:v>
                </c:pt>
                <c:pt idx="46">
                  <c:v>189</c:v>
                </c:pt>
                <c:pt idx="47">
                  <c:v>120</c:v>
                </c:pt>
                <c:pt idx="48">
                  <c:v>108</c:v>
                </c:pt>
                <c:pt idx="49">
                  <c:v>48</c:v>
                </c:pt>
                <c:pt idx="50">
                  <c:v>65</c:v>
                </c:pt>
                <c:pt idx="51">
                  <c:v>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CONSOL2011'!$A$114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CONSOL2011'!$B$114:$BA$114</c:f>
              <c:numCache>
                <c:ptCount val="52"/>
                <c:pt idx="0">
                  <c:v>93</c:v>
                </c:pt>
                <c:pt idx="1">
                  <c:v>100</c:v>
                </c:pt>
                <c:pt idx="2">
                  <c:v>93</c:v>
                </c:pt>
                <c:pt idx="3">
                  <c:v>109</c:v>
                </c:pt>
                <c:pt idx="4">
                  <c:v>75</c:v>
                </c:pt>
                <c:pt idx="5">
                  <c:v>94</c:v>
                </c:pt>
                <c:pt idx="6">
                  <c:v>94</c:v>
                </c:pt>
                <c:pt idx="7">
                  <c:v>72</c:v>
                </c:pt>
                <c:pt idx="8">
                  <c:v>46</c:v>
                </c:pt>
                <c:pt idx="9">
                  <c:v>32</c:v>
                </c:pt>
                <c:pt idx="10">
                  <c:v>54</c:v>
                </c:pt>
                <c:pt idx="11">
                  <c:v>74</c:v>
                </c:pt>
                <c:pt idx="12">
                  <c:v>37</c:v>
                </c:pt>
                <c:pt idx="13">
                  <c:v>27</c:v>
                </c:pt>
                <c:pt idx="14">
                  <c:v>37</c:v>
                </c:pt>
                <c:pt idx="15">
                  <c:v>38</c:v>
                </c:pt>
                <c:pt idx="16">
                  <c:v>28</c:v>
                </c:pt>
                <c:pt idx="17">
                  <c:v>17</c:v>
                </c:pt>
                <c:pt idx="18">
                  <c:v>32</c:v>
                </c:pt>
                <c:pt idx="19">
                  <c:v>36</c:v>
                </c:pt>
                <c:pt idx="20">
                  <c:v>49</c:v>
                </c:pt>
                <c:pt idx="21">
                  <c:v>43</c:v>
                </c:pt>
                <c:pt idx="22">
                  <c:v>45</c:v>
                </c:pt>
                <c:pt idx="23">
                  <c:v>73</c:v>
                </c:pt>
                <c:pt idx="24">
                  <c:v>71</c:v>
                </c:pt>
                <c:pt idx="25">
                  <c:v>46</c:v>
                </c:pt>
                <c:pt idx="26">
                  <c:v>43</c:v>
                </c:pt>
                <c:pt idx="27">
                  <c:v>43</c:v>
                </c:pt>
                <c:pt idx="28">
                  <c:v>39</c:v>
                </c:pt>
                <c:pt idx="29">
                  <c:v>42</c:v>
                </c:pt>
                <c:pt idx="30">
                  <c:v>47</c:v>
                </c:pt>
                <c:pt idx="31">
                  <c:v>68</c:v>
                </c:pt>
                <c:pt idx="32">
                  <c:v>58</c:v>
                </c:pt>
                <c:pt idx="33">
                  <c:v>62</c:v>
                </c:pt>
                <c:pt idx="34">
                  <c:v>39</c:v>
                </c:pt>
                <c:pt idx="35">
                  <c:v>85</c:v>
                </c:pt>
                <c:pt idx="36">
                  <c:v>62</c:v>
                </c:pt>
                <c:pt idx="37">
                  <c:v>61</c:v>
                </c:pt>
                <c:pt idx="38">
                  <c:v>68</c:v>
                </c:pt>
                <c:pt idx="39">
                  <c:v>79</c:v>
                </c:pt>
                <c:pt idx="40">
                  <c:v>60</c:v>
                </c:pt>
                <c:pt idx="41">
                  <c:v>84</c:v>
                </c:pt>
                <c:pt idx="42">
                  <c:v>89</c:v>
                </c:pt>
                <c:pt idx="43">
                  <c:v>0</c:v>
                </c:pt>
                <c:pt idx="44">
                  <c:v>73</c:v>
                </c:pt>
                <c:pt idx="45">
                  <c:v>68</c:v>
                </c:pt>
                <c:pt idx="46">
                  <c:v>78</c:v>
                </c:pt>
                <c:pt idx="47">
                  <c:v>94</c:v>
                </c:pt>
                <c:pt idx="48">
                  <c:v>121</c:v>
                </c:pt>
                <c:pt idx="49">
                  <c:v>86</c:v>
                </c:pt>
                <c:pt idx="50">
                  <c:v>79</c:v>
                </c:pt>
                <c:pt idx="51">
                  <c:v>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CONSOL2011'!$A$115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CONSOL2011'!$B$115:$BA$115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9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7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12</c:v>
                </c:pt>
                <c:pt idx="22">
                  <c:v>0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6</c:v>
                </c:pt>
                <c:pt idx="27">
                  <c:v>12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8</c:v>
                </c:pt>
                <c:pt idx="32">
                  <c:v>11</c:v>
                </c:pt>
                <c:pt idx="33">
                  <c:v>25</c:v>
                </c:pt>
                <c:pt idx="34">
                  <c:v>12</c:v>
                </c:pt>
                <c:pt idx="35">
                  <c:v>11</c:v>
                </c:pt>
                <c:pt idx="36">
                  <c:v>0</c:v>
                </c:pt>
                <c:pt idx="37">
                  <c:v>10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8</c:v>
                </c:pt>
                <c:pt idx="46">
                  <c:v>6</c:v>
                </c:pt>
                <c:pt idx="47">
                  <c:v>5</c:v>
                </c:pt>
                <c:pt idx="48">
                  <c:v>9</c:v>
                </c:pt>
                <c:pt idx="49">
                  <c:v>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CONSOL2011'!$A$116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CONSOL2011'!$B$116:$BA$116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7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8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CONSOL2011'!$A$117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CONSOL2011'!$B$117:$BA$117</c:f>
              <c:numCache>
                <c:ptCount val="52"/>
                <c:pt idx="0">
                  <c:v>69</c:v>
                </c:pt>
                <c:pt idx="1">
                  <c:v>95</c:v>
                </c:pt>
                <c:pt idx="2">
                  <c:v>90</c:v>
                </c:pt>
                <c:pt idx="3">
                  <c:v>78</c:v>
                </c:pt>
                <c:pt idx="4">
                  <c:v>76</c:v>
                </c:pt>
                <c:pt idx="5">
                  <c:v>81</c:v>
                </c:pt>
                <c:pt idx="6">
                  <c:v>83</c:v>
                </c:pt>
                <c:pt idx="7">
                  <c:v>114</c:v>
                </c:pt>
                <c:pt idx="8">
                  <c:v>53</c:v>
                </c:pt>
                <c:pt idx="9">
                  <c:v>74</c:v>
                </c:pt>
                <c:pt idx="10">
                  <c:v>65</c:v>
                </c:pt>
                <c:pt idx="11">
                  <c:v>83</c:v>
                </c:pt>
                <c:pt idx="12">
                  <c:v>152</c:v>
                </c:pt>
                <c:pt idx="13">
                  <c:v>123</c:v>
                </c:pt>
                <c:pt idx="14">
                  <c:v>80</c:v>
                </c:pt>
                <c:pt idx="15">
                  <c:v>56</c:v>
                </c:pt>
                <c:pt idx="16">
                  <c:v>54</c:v>
                </c:pt>
                <c:pt idx="17">
                  <c:v>53</c:v>
                </c:pt>
                <c:pt idx="18">
                  <c:v>68</c:v>
                </c:pt>
                <c:pt idx="19">
                  <c:v>63</c:v>
                </c:pt>
                <c:pt idx="20">
                  <c:v>65</c:v>
                </c:pt>
                <c:pt idx="21">
                  <c:v>59</c:v>
                </c:pt>
                <c:pt idx="22">
                  <c:v>72</c:v>
                </c:pt>
                <c:pt idx="23">
                  <c:v>115</c:v>
                </c:pt>
                <c:pt idx="24">
                  <c:v>81</c:v>
                </c:pt>
                <c:pt idx="25">
                  <c:v>99</c:v>
                </c:pt>
                <c:pt idx="26">
                  <c:v>94</c:v>
                </c:pt>
                <c:pt idx="27">
                  <c:v>69</c:v>
                </c:pt>
                <c:pt idx="28">
                  <c:v>55</c:v>
                </c:pt>
                <c:pt idx="29">
                  <c:v>74</c:v>
                </c:pt>
                <c:pt idx="30">
                  <c:v>68</c:v>
                </c:pt>
                <c:pt idx="31">
                  <c:v>78</c:v>
                </c:pt>
                <c:pt idx="32">
                  <c:v>128</c:v>
                </c:pt>
                <c:pt idx="33">
                  <c:v>73</c:v>
                </c:pt>
                <c:pt idx="34">
                  <c:v>96</c:v>
                </c:pt>
                <c:pt idx="35">
                  <c:v>127</c:v>
                </c:pt>
                <c:pt idx="36">
                  <c:v>140</c:v>
                </c:pt>
                <c:pt idx="37">
                  <c:v>126</c:v>
                </c:pt>
                <c:pt idx="38">
                  <c:v>125</c:v>
                </c:pt>
                <c:pt idx="39">
                  <c:v>0</c:v>
                </c:pt>
                <c:pt idx="40">
                  <c:v>0</c:v>
                </c:pt>
                <c:pt idx="41">
                  <c:v>57</c:v>
                </c:pt>
                <c:pt idx="42">
                  <c:v>89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55312"/>
        <c:axId val="31997809"/>
      </c:lineChart>
      <c:catAx>
        <c:axId val="355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55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75"/>
          <c:y val="0.9525"/>
          <c:w val="0.792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26 São João da Boa Vista,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CONSOL2011'!$A$118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CONSOL2011'!$B$118:$BA$118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0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13</c:v>
                </c:pt>
                <c:pt idx="13">
                  <c:v>17</c:v>
                </c:pt>
                <c:pt idx="14">
                  <c:v>25</c:v>
                </c:pt>
                <c:pt idx="15">
                  <c:v>11</c:v>
                </c:pt>
                <c:pt idx="16">
                  <c:v>15</c:v>
                </c:pt>
                <c:pt idx="17">
                  <c:v>19</c:v>
                </c:pt>
                <c:pt idx="18">
                  <c:v>20</c:v>
                </c:pt>
                <c:pt idx="19">
                  <c:v>3</c:v>
                </c:pt>
                <c:pt idx="20">
                  <c:v>4</c:v>
                </c:pt>
                <c:pt idx="21">
                  <c:v>7</c:v>
                </c:pt>
                <c:pt idx="22">
                  <c:v>9</c:v>
                </c:pt>
                <c:pt idx="23">
                  <c:v>10</c:v>
                </c:pt>
                <c:pt idx="24">
                  <c:v>7</c:v>
                </c:pt>
                <c:pt idx="25">
                  <c:v>13</c:v>
                </c:pt>
                <c:pt idx="26">
                  <c:v>11</c:v>
                </c:pt>
                <c:pt idx="27">
                  <c:v>15</c:v>
                </c:pt>
                <c:pt idx="28">
                  <c:v>9</c:v>
                </c:pt>
                <c:pt idx="29">
                  <c:v>11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11</c:v>
                </c:pt>
                <c:pt idx="34">
                  <c:v>12</c:v>
                </c:pt>
                <c:pt idx="35">
                  <c:v>15</c:v>
                </c:pt>
                <c:pt idx="36">
                  <c:v>12</c:v>
                </c:pt>
                <c:pt idx="37">
                  <c:v>4</c:v>
                </c:pt>
                <c:pt idx="38">
                  <c:v>14</c:v>
                </c:pt>
                <c:pt idx="39">
                  <c:v>7</c:v>
                </c:pt>
                <c:pt idx="40">
                  <c:v>14</c:v>
                </c:pt>
                <c:pt idx="41">
                  <c:v>17</c:v>
                </c:pt>
                <c:pt idx="42">
                  <c:v>6</c:v>
                </c:pt>
                <c:pt idx="43">
                  <c:v>11</c:v>
                </c:pt>
                <c:pt idx="44">
                  <c:v>6</c:v>
                </c:pt>
                <c:pt idx="45">
                  <c:v>3</c:v>
                </c:pt>
                <c:pt idx="46">
                  <c:v>20</c:v>
                </c:pt>
                <c:pt idx="47">
                  <c:v>12</c:v>
                </c:pt>
                <c:pt idx="48">
                  <c:v>8</c:v>
                </c:pt>
                <c:pt idx="49">
                  <c:v>19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CONSOL2011'!$A$119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CONSOL2011'!$B$119:$BA$119</c:f>
              <c:numCache>
                <c:ptCount val="52"/>
                <c:pt idx="0">
                  <c:v>20</c:v>
                </c:pt>
                <c:pt idx="1">
                  <c:v>24</c:v>
                </c:pt>
                <c:pt idx="2">
                  <c:v>45</c:v>
                </c:pt>
                <c:pt idx="3">
                  <c:v>36</c:v>
                </c:pt>
                <c:pt idx="4">
                  <c:v>36</c:v>
                </c:pt>
                <c:pt idx="5">
                  <c:v>22</c:v>
                </c:pt>
                <c:pt idx="6">
                  <c:v>32</c:v>
                </c:pt>
                <c:pt idx="7">
                  <c:v>12</c:v>
                </c:pt>
                <c:pt idx="8">
                  <c:v>20</c:v>
                </c:pt>
                <c:pt idx="9">
                  <c:v>10</c:v>
                </c:pt>
                <c:pt idx="10">
                  <c:v>24</c:v>
                </c:pt>
                <c:pt idx="11">
                  <c:v>21</c:v>
                </c:pt>
                <c:pt idx="12">
                  <c:v>13</c:v>
                </c:pt>
                <c:pt idx="13">
                  <c:v>11</c:v>
                </c:pt>
                <c:pt idx="14">
                  <c:v>15</c:v>
                </c:pt>
                <c:pt idx="15">
                  <c:v>14</c:v>
                </c:pt>
                <c:pt idx="16">
                  <c:v>15</c:v>
                </c:pt>
                <c:pt idx="17">
                  <c:v>13</c:v>
                </c:pt>
                <c:pt idx="18">
                  <c:v>14</c:v>
                </c:pt>
                <c:pt idx="19">
                  <c:v>10</c:v>
                </c:pt>
                <c:pt idx="20">
                  <c:v>7</c:v>
                </c:pt>
                <c:pt idx="21">
                  <c:v>11</c:v>
                </c:pt>
                <c:pt idx="22">
                  <c:v>7</c:v>
                </c:pt>
                <c:pt idx="23">
                  <c:v>10</c:v>
                </c:pt>
                <c:pt idx="24">
                  <c:v>8</c:v>
                </c:pt>
                <c:pt idx="25">
                  <c:v>16</c:v>
                </c:pt>
                <c:pt idx="26">
                  <c:v>22</c:v>
                </c:pt>
                <c:pt idx="27">
                  <c:v>33</c:v>
                </c:pt>
                <c:pt idx="28">
                  <c:v>27</c:v>
                </c:pt>
                <c:pt idx="29">
                  <c:v>17</c:v>
                </c:pt>
                <c:pt idx="30">
                  <c:v>28</c:v>
                </c:pt>
                <c:pt idx="31">
                  <c:v>33</c:v>
                </c:pt>
                <c:pt idx="32">
                  <c:v>21</c:v>
                </c:pt>
                <c:pt idx="33">
                  <c:v>30</c:v>
                </c:pt>
                <c:pt idx="34">
                  <c:v>32</c:v>
                </c:pt>
                <c:pt idx="35">
                  <c:v>41</c:v>
                </c:pt>
                <c:pt idx="36">
                  <c:v>21</c:v>
                </c:pt>
                <c:pt idx="37">
                  <c:v>22</c:v>
                </c:pt>
                <c:pt idx="38">
                  <c:v>20</c:v>
                </c:pt>
                <c:pt idx="39">
                  <c:v>25</c:v>
                </c:pt>
                <c:pt idx="40">
                  <c:v>30</c:v>
                </c:pt>
                <c:pt idx="41">
                  <c:v>27</c:v>
                </c:pt>
                <c:pt idx="42">
                  <c:v>21</c:v>
                </c:pt>
                <c:pt idx="43">
                  <c:v>25</c:v>
                </c:pt>
                <c:pt idx="44">
                  <c:v>30</c:v>
                </c:pt>
                <c:pt idx="45">
                  <c:v>21</c:v>
                </c:pt>
                <c:pt idx="46">
                  <c:v>19</c:v>
                </c:pt>
                <c:pt idx="47">
                  <c:v>8</c:v>
                </c:pt>
                <c:pt idx="48">
                  <c:v>13</c:v>
                </c:pt>
                <c:pt idx="49">
                  <c:v>17</c:v>
                </c:pt>
                <c:pt idx="50">
                  <c:v>17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CONSOL2011'!$A$120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CONSOL2011'!$B$120:$BA$120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9</c:v>
                </c:pt>
                <c:pt idx="9">
                  <c:v>5</c:v>
                </c:pt>
                <c:pt idx="10">
                  <c:v>6</c:v>
                </c:pt>
                <c:pt idx="11">
                  <c:v>13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5</c:v>
                </c:pt>
                <c:pt idx="35">
                  <c:v>7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9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CONSOL2011'!$A$121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CONSOL2011'!$B$121:$BA$121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17</c:v>
                </c:pt>
                <c:pt idx="4">
                  <c:v>12</c:v>
                </c:pt>
                <c:pt idx="5">
                  <c:v>11</c:v>
                </c:pt>
                <c:pt idx="6">
                  <c:v>12</c:v>
                </c:pt>
                <c:pt idx="7">
                  <c:v>16</c:v>
                </c:pt>
                <c:pt idx="8">
                  <c:v>7</c:v>
                </c:pt>
                <c:pt idx="9">
                  <c:v>18</c:v>
                </c:pt>
                <c:pt idx="10">
                  <c:v>20</c:v>
                </c:pt>
                <c:pt idx="11">
                  <c:v>8</c:v>
                </c:pt>
                <c:pt idx="12">
                  <c:v>11</c:v>
                </c:pt>
                <c:pt idx="13">
                  <c:v>17</c:v>
                </c:pt>
                <c:pt idx="14">
                  <c:v>24</c:v>
                </c:pt>
                <c:pt idx="15">
                  <c:v>10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13</c:v>
                </c:pt>
                <c:pt idx="20">
                  <c:v>10</c:v>
                </c:pt>
                <c:pt idx="21">
                  <c:v>0</c:v>
                </c:pt>
                <c:pt idx="22">
                  <c:v>19</c:v>
                </c:pt>
                <c:pt idx="23">
                  <c:v>15</c:v>
                </c:pt>
                <c:pt idx="24">
                  <c:v>14</c:v>
                </c:pt>
                <c:pt idx="25">
                  <c:v>5</c:v>
                </c:pt>
                <c:pt idx="26">
                  <c:v>12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17</c:v>
                </c:pt>
                <c:pt idx="31">
                  <c:v>15</c:v>
                </c:pt>
                <c:pt idx="32">
                  <c:v>20</c:v>
                </c:pt>
                <c:pt idx="33">
                  <c:v>12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11</c:v>
                </c:pt>
                <c:pt idx="38">
                  <c:v>13</c:v>
                </c:pt>
                <c:pt idx="39">
                  <c:v>2</c:v>
                </c:pt>
                <c:pt idx="40">
                  <c:v>15</c:v>
                </c:pt>
                <c:pt idx="41">
                  <c:v>6</c:v>
                </c:pt>
                <c:pt idx="42">
                  <c:v>8</c:v>
                </c:pt>
                <c:pt idx="43">
                  <c:v>13</c:v>
                </c:pt>
                <c:pt idx="44">
                  <c:v>8</c:v>
                </c:pt>
                <c:pt idx="45">
                  <c:v>18</c:v>
                </c:pt>
                <c:pt idx="46">
                  <c:v>13</c:v>
                </c:pt>
                <c:pt idx="47">
                  <c:v>10</c:v>
                </c:pt>
                <c:pt idx="48">
                  <c:v>11</c:v>
                </c:pt>
                <c:pt idx="49">
                  <c:v>13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CONSOL2011'!$A$122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CONSOL2011'!$B$102:$BA$102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CONSOL2011'!$B$122:$BA$122</c:f>
              <c:numCache>
                <c:ptCount val="52"/>
                <c:pt idx="0">
                  <c:v>33</c:v>
                </c:pt>
                <c:pt idx="1">
                  <c:v>28</c:v>
                </c:pt>
                <c:pt idx="2">
                  <c:v>35</c:v>
                </c:pt>
                <c:pt idx="3">
                  <c:v>49</c:v>
                </c:pt>
                <c:pt idx="4">
                  <c:v>31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23</c:v>
                </c:pt>
                <c:pt idx="9">
                  <c:v>18</c:v>
                </c:pt>
                <c:pt idx="10">
                  <c:v>17</c:v>
                </c:pt>
                <c:pt idx="11">
                  <c:v>26</c:v>
                </c:pt>
                <c:pt idx="12">
                  <c:v>17</c:v>
                </c:pt>
                <c:pt idx="13">
                  <c:v>17</c:v>
                </c:pt>
                <c:pt idx="14">
                  <c:v>19</c:v>
                </c:pt>
                <c:pt idx="15">
                  <c:v>12</c:v>
                </c:pt>
                <c:pt idx="16">
                  <c:v>24</c:v>
                </c:pt>
                <c:pt idx="17">
                  <c:v>23</c:v>
                </c:pt>
                <c:pt idx="18">
                  <c:v>18</c:v>
                </c:pt>
                <c:pt idx="19">
                  <c:v>17</c:v>
                </c:pt>
                <c:pt idx="20">
                  <c:v>16</c:v>
                </c:pt>
                <c:pt idx="21">
                  <c:v>17</c:v>
                </c:pt>
                <c:pt idx="22">
                  <c:v>11</c:v>
                </c:pt>
                <c:pt idx="23">
                  <c:v>18</c:v>
                </c:pt>
                <c:pt idx="24">
                  <c:v>25</c:v>
                </c:pt>
                <c:pt idx="25">
                  <c:v>12</c:v>
                </c:pt>
                <c:pt idx="26">
                  <c:v>16</c:v>
                </c:pt>
                <c:pt idx="27">
                  <c:v>23</c:v>
                </c:pt>
                <c:pt idx="28">
                  <c:v>18</c:v>
                </c:pt>
                <c:pt idx="29">
                  <c:v>19</c:v>
                </c:pt>
                <c:pt idx="30">
                  <c:v>16</c:v>
                </c:pt>
                <c:pt idx="31">
                  <c:v>25</c:v>
                </c:pt>
                <c:pt idx="32">
                  <c:v>14</c:v>
                </c:pt>
                <c:pt idx="33">
                  <c:v>23</c:v>
                </c:pt>
                <c:pt idx="34">
                  <c:v>23</c:v>
                </c:pt>
                <c:pt idx="35">
                  <c:v>14</c:v>
                </c:pt>
                <c:pt idx="36">
                  <c:v>24</c:v>
                </c:pt>
                <c:pt idx="37">
                  <c:v>33</c:v>
                </c:pt>
                <c:pt idx="38">
                  <c:v>4</c:v>
                </c:pt>
                <c:pt idx="39">
                  <c:v>37</c:v>
                </c:pt>
                <c:pt idx="40">
                  <c:v>33</c:v>
                </c:pt>
                <c:pt idx="41">
                  <c:v>32</c:v>
                </c:pt>
                <c:pt idx="42">
                  <c:v>22</c:v>
                </c:pt>
                <c:pt idx="43">
                  <c:v>25</c:v>
                </c:pt>
                <c:pt idx="44">
                  <c:v>33</c:v>
                </c:pt>
                <c:pt idx="45">
                  <c:v>20</c:v>
                </c:pt>
                <c:pt idx="46">
                  <c:v>32</c:v>
                </c:pt>
                <c:pt idx="47">
                  <c:v>27</c:v>
                </c:pt>
                <c:pt idx="48">
                  <c:v>24</c:v>
                </c:pt>
                <c:pt idx="49">
                  <c:v>18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19544826"/>
        <c:axId val="41685707"/>
      </c:line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44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525"/>
          <c:y val="0.9525"/>
          <c:w val="0.7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26 São João da Boa Vista,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'GVE26 SJ BOA VISTA CONSOL2011'!$B$247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CONSOL2011'!$A$248:$A$251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CONSOL2011'!$B$248:$B$251</c:f>
              <c:numCache>
                <c:ptCount val="4"/>
                <c:pt idx="0">
                  <c:v>247</c:v>
                </c:pt>
                <c:pt idx="1">
                  <c:v>188</c:v>
                </c:pt>
                <c:pt idx="2">
                  <c:v>252</c:v>
                </c:pt>
                <c:pt idx="3">
                  <c:v>266</c:v>
                </c:pt>
              </c:numCache>
            </c:numRef>
          </c:val>
        </c:ser>
        <c:ser>
          <c:idx val="1"/>
          <c:order val="1"/>
          <c:tx>
            <c:strRef>
              <c:f>'GVE26 SJ BOA VISTA CONSOL2011'!$C$247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CONSOL2011'!$A$248:$A$251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CONSOL2011'!$C$248:$C$251</c:f>
              <c:numCache>
                <c:ptCount val="4"/>
                <c:pt idx="0">
                  <c:v>840</c:v>
                </c:pt>
                <c:pt idx="1">
                  <c:v>718</c:v>
                </c:pt>
                <c:pt idx="2">
                  <c:v>1032</c:v>
                </c:pt>
                <c:pt idx="3">
                  <c:v>884</c:v>
                </c:pt>
              </c:numCache>
            </c:numRef>
          </c:val>
        </c:ser>
        <c:ser>
          <c:idx val="2"/>
          <c:order val="2"/>
          <c:tx>
            <c:strRef>
              <c:f>'GVE26 SJ BOA VISTA CONSOL2011'!$D$247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CONSOL2011'!$A$248:$A$251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CONSOL2011'!$D$248:$D$251</c:f>
              <c:numCache>
                <c:ptCount val="4"/>
                <c:pt idx="0">
                  <c:v>662</c:v>
                </c:pt>
                <c:pt idx="1">
                  <c:v>643</c:v>
                </c:pt>
                <c:pt idx="2">
                  <c:v>890</c:v>
                </c:pt>
                <c:pt idx="3">
                  <c:v>689</c:v>
                </c:pt>
              </c:numCache>
            </c:numRef>
          </c:val>
        </c:ser>
        <c:ser>
          <c:idx val="3"/>
          <c:order val="3"/>
          <c:tx>
            <c:strRef>
              <c:f>'GVE26 SJ BOA VISTA CONSOL2011'!$E$247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CONSOL2011'!$A$248:$A$251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CONSOL2011'!$E$248:$E$251</c:f>
              <c:numCache>
                <c:ptCount val="4"/>
                <c:pt idx="0">
                  <c:v>5748</c:v>
                </c:pt>
                <c:pt idx="1">
                  <c:v>3480</c:v>
                </c:pt>
                <c:pt idx="2">
                  <c:v>5065</c:v>
                </c:pt>
                <c:pt idx="3">
                  <c:v>4563</c:v>
                </c:pt>
              </c:numCache>
            </c:numRef>
          </c:val>
        </c:ser>
        <c:ser>
          <c:idx val="4"/>
          <c:order val="4"/>
          <c:tx>
            <c:strRef>
              <c:f>'GVE26 SJ BOA VISTA CONSOL2011'!$F$247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CONSOL2011'!$A$248:$A$251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CONSOL2011'!$F$248:$F$251</c:f>
              <c:numCache>
                <c:ptCount val="4"/>
                <c:pt idx="0">
                  <c:v>76</c:v>
                </c:pt>
                <c:pt idx="1">
                  <c:v>129</c:v>
                </c:pt>
                <c:pt idx="2">
                  <c:v>470</c:v>
                </c:pt>
                <c:pt idx="3">
                  <c:v>125</c:v>
                </c:pt>
              </c:numCache>
            </c:numRef>
          </c:val>
        </c:ser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27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abrejanela('rel_faixa.asp?tx_estado=SP&amp;cd_estado=26&amp;tx_municipio=AGUAI&amp;cd_municipio=4744&amp;dt_ano=2011&amp;titulo2=Segundo%20Semana%20Epidemiol&#243;gica,&amp;sem_inicial=&amp;sem_final=','MDDA2','scrollbars=yes,fullscreen=yes',false)" TargetMode="External" /><Relationship Id="rId2" Type="http://schemas.openxmlformats.org/officeDocument/2006/relationships/hyperlink" Target="javascript:abrejanela('rel_faixa.asp?tx_estado=SP&amp;cd_estado=26&amp;tx_municipio=AGUAS%20DA%20PRATA&amp;cd_municipio=4745&amp;dt_ano=2011&amp;titulo2=Segundo%20Semana%20Epidemiol&#243;gica,&amp;sem_inicial=&amp;sem_final=','MDDA2','scrollbars=yes,fullscreen=yes',false)" TargetMode="External" /><Relationship Id="rId3" Type="http://schemas.openxmlformats.org/officeDocument/2006/relationships/hyperlink" Target="javascript:abrejanela('rel_faixa.asp?tx_estado=SP&amp;cd_estado=26&amp;tx_municipio=CACONDE&amp;cd_municipio=4840&amp;dt_ano=2011&amp;titulo2=Segundo%20Semana%20Epidemiol&#243;gica,&amp;sem_inicial=&amp;sem_final=','MDDA2','scrollbars=yes,fullscreen=yes',false)" TargetMode="External" /><Relationship Id="rId4" Type="http://schemas.openxmlformats.org/officeDocument/2006/relationships/hyperlink" Target="javascript:abrejanela('rel_faixa.asp?tx_estado=SP&amp;cd_estado=26&amp;tx_municipio=CASA%20BRANCA&amp;cd_municipio=4865&amp;dt_ano=2011&amp;titulo2=Segundo%20Semana%20Epidemiol&#243;gica,&amp;sem_inicial=&amp;sem_final=','MDDA2','scrollbars=yes,fullscreen=yes',false)" TargetMode="External" /><Relationship Id="rId5" Type="http://schemas.openxmlformats.org/officeDocument/2006/relationships/hyperlink" Target="javascript:abrejanela('rel_faixa.asp?tx_estado=SP&amp;cd_estado=26&amp;tx_municipio=DIVINOLANDIA&amp;cd_municipio=4897&amp;dt_ano=2011&amp;titulo2=Segundo%20Semana%20Epidemiol&#243;gica,&amp;sem_inicial=&amp;sem_final=','MDDA2','scrollbars=yes,fullscreen=yes',false)" TargetMode="External" /><Relationship Id="rId6" Type="http://schemas.openxmlformats.org/officeDocument/2006/relationships/hyperlink" Target="javascript:abrejanela('rel_faixa.asp?tx_estado=SP&amp;cd_estado=26&amp;tx_municipio=ESPIRITO%20SANTO%20DO%20PINHAL&amp;cd_municipio=4914&amp;dt_ano=2011&amp;titulo2=Segundo%20Semana%20Epidemiol&#243;gica,&amp;sem_inicial=&amp;sem_final=','MDDA2','scrollbars=yes,fullscreen=yes',false)" TargetMode="External" /><Relationship Id="rId7" Type="http://schemas.openxmlformats.org/officeDocument/2006/relationships/hyperlink" Target="javascript:abrejanela('rel_faixa.asp?tx_estado=SP&amp;cd_estado=26&amp;tx_municipio=ESTIVA%20GERBI&amp;cd_municipio=4916&amp;dt_ano=2011&amp;titulo2=Segundo%20Semana%20Epidemiol&#243;gica,&amp;sem_inicial=&amp;sem_final=','MDDA2','scrollbars=yes,fullscreen=yes',false)" TargetMode="External" /><Relationship Id="rId8" Type="http://schemas.openxmlformats.org/officeDocument/2006/relationships/hyperlink" Target="javascript:abrejanela('rel_faixa.asp?tx_estado=SP&amp;cd_estado=26&amp;tx_municipio=ITAPIRA&amp;cd_municipio=5002&amp;dt_ano=2011&amp;titulo2=Segundo%20Semana%20Epidemiol&#243;gica,&amp;sem_inicial=&amp;sem_final=','MDDA2','scrollbars=yes,fullscreen=yes',false)" TargetMode="External" /><Relationship Id="rId9" Type="http://schemas.openxmlformats.org/officeDocument/2006/relationships/hyperlink" Target="javascript:abrejanela('rel_faixa.asp?tx_estado=SP&amp;cd_estado=26&amp;tx_municipio=ITOBI&amp;cd_municipio=5015&amp;dt_ano=2011&amp;titulo2=Segundo%20Semana%20Epidemiol&#243;gica,&amp;sem_inicial=&amp;sem_final=','MDDA2','scrollbars=yes,fullscreen=yes',false)" TargetMode="External" /><Relationship Id="rId10" Type="http://schemas.openxmlformats.org/officeDocument/2006/relationships/hyperlink" Target="javascript:abrejanela('rel_faixa.asp?tx_estado=SP&amp;cd_estado=26&amp;tx_municipio=MOCOCA&amp;cd_municipio=5086&amp;dt_ano=2011&amp;titulo2=Segundo%20Semana%20Epidemiol&#243;gica,&amp;sem_inicial=&amp;sem_final=','MDDA2','scrollbars=yes,fullscreen=yes',false)" TargetMode="External" /><Relationship Id="rId11" Type="http://schemas.openxmlformats.org/officeDocument/2006/relationships/hyperlink" Target="javascript:abrejanela('rel_faixa.asp?tx_estado=SP&amp;cd_estado=26&amp;tx_municipio=MOGI-GUACU&amp;cd_municipio=5088&amp;dt_ano=2011&amp;titulo2=Segundo%20Semana%20Epidemiol&#243;gica,&amp;sem_inicial=&amp;sem_final=','MDDA2','scrollbars=yes,fullscreen=yes',false)" TargetMode="External" /><Relationship Id="rId12" Type="http://schemas.openxmlformats.org/officeDocument/2006/relationships/hyperlink" Target="javascript:abrejanela('rel_faixa.asp?tx_estado=SP&amp;cd_estado=26&amp;tx_municipio=MOGI-MIRIM&amp;cd_municipio=5089&amp;dt_ano=2011&amp;titulo2=Segundo%20Semana%20Epidemiol&#243;gica,&amp;sem_inicial=&amp;sem_final=','MDDA2','scrollbars=yes,fullscreen=yes',false)" TargetMode="External" /><Relationship Id="rId13" Type="http://schemas.openxmlformats.org/officeDocument/2006/relationships/hyperlink" Target="javascript:abrejanela('rel_faixa.asp?tx_estado=SP&amp;cd_estado=26&amp;tx_municipio=SANTA%20CRUZ%20DAS%20PALMEIRAS&amp;cd_municipio=5262&amp;dt_ano=2011&amp;titulo2=Segundo%20Semana%20Epidemiol&#243;gica,&amp;sem_inicial=&amp;sem_final=','MDDA2','scrollbars=yes,fullscreen=yes',false)" TargetMode="External" /><Relationship Id="rId14" Type="http://schemas.openxmlformats.org/officeDocument/2006/relationships/hyperlink" Target="javascript:abrejanela('rel_faixa.asp?tx_estado=SP&amp;cd_estado=26&amp;tx_municipio=SANTO%20ANTONIO%20DO%20JARDIM&amp;cd_municipio=5282&amp;dt_ano=2011&amp;titulo2=Segundo%20Semana%20Epidemiol&#243;gica,&amp;sem_inicial=&amp;sem_final=','MDDA2','scrollbars=yes,fullscreen=yes',false)" TargetMode="External" /><Relationship Id="rId15" Type="http://schemas.openxmlformats.org/officeDocument/2006/relationships/hyperlink" Target="javascript:abrejanela('rel_faixa.asp?tx_estado=SP&amp;cd_estado=26&amp;tx_municipio=SAO%20JOAO%20DA%20BOA%20VISTA&amp;cd_municipio=5292&amp;dt_ano=2011&amp;titulo2=Segundo%20Semana%20Epidemiol&#243;gica,&amp;sem_inicial=&amp;sem_final=','MDDA2','scrollbars=yes,fullscreen=yes',false)" TargetMode="External" /><Relationship Id="rId16" Type="http://schemas.openxmlformats.org/officeDocument/2006/relationships/hyperlink" Target="javascript:abrejanela('rel_faixa.asp?tx_estado=SP&amp;cd_estado=26&amp;tx_municipio=SAO%20JOSE%20DO%20RIO%20PARDO&amp;cd_municipio=5299&amp;dt_ano=2011&amp;titulo2=Segundo%20Semana%20Epidemiol&#243;gica,&amp;sem_inicial=&amp;sem_final=','MDDA2','scrollbars=yes,fullscreen=yes',false)" TargetMode="External" /><Relationship Id="rId17" Type="http://schemas.openxmlformats.org/officeDocument/2006/relationships/hyperlink" Target="javascript:abrejanela('rel_faixa.asp?tx_estado=SP&amp;cd_estado=26&amp;tx_municipio=SAO%20SEBASTIAO%20DA%20GRAMA&amp;cd_municipio=5311&amp;dt_ano=2011&amp;titulo2=Segundo%20Semana%20Epidemiol&#243;gica,&amp;sem_inicial=&amp;sem_final=','MDDA2','scrollbars=yes,fullscreen=yes',false)" TargetMode="External" /><Relationship Id="rId18" Type="http://schemas.openxmlformats.org/officeDocument/2006/relationships/hyperlink" Target="javascript:abrejanela('rel_faixa.asp?tx_estado=SP&amp;cd_estado=26&amp;tx_municipio=TAMBAU&amp;cd_municipio=5337&amp;dt_ano=2011&amp;titulo2=Segundo%20Semana%20Epidemiol&#243;gica,&amp;sem_inicial=&amp;sem_final=','MDDA2','scrollbars=yes,fullscreen=yes',false)" TargetMode="External" /><Relationship Id="rId19" Type="http://schemas.openxmlformats.org/officeDocument/2006/relationships/hyperlink" Target="javascript:abrejanela('rel_faixa.asp?tx_estado=SP&amp;cd_estado=26&amp;tx_municipio=TAPIRATIBA&amp;cd_municipio=5340&amp;dt_ano=2011&amp;titulo2=Segundo%20Semana%20Epidemiol&#243;gica,&amp;sem_inicial=&amp;sem_final=','MDDA2','scrollbars=yes,fullscreen=yes',false)" TargetMode="External" /><Relationship Id="rId20" Type="http://schemas.openxmlformats.org/officeDocument/2006/relationships/hyperlink" Target="javascript:abrejanela('rel_faixa.asp?tx_estado=SP&amp;cd_estado=26&amp;tx_municipio=VARGEM%20GRANDE%20DO%20SUL&amp;cd_municipio=5376&amp;dt_ano=2011&amp;titulo2=Segundo%20Semana%20Epidemiol&#243;gica,&amp;sem_inicial=&amp;sem_final=','MDDA2','scrollbars=yes,fullscreen=yes',false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6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" width="9.140625" style="3" customWidth="1"/>
    <col min="17" max="17" width="9.140625" style="109" customWidth="1"/>
    <col min="18" max="16384" width="9.140625" style="3" customWidth="1"/>
  </cols>
  <sheetData>
    <row r="1" spans="1:56" ht="11.25">
      <c r="A1" s="1"/>
      <c r="B1" s="2" t="s">
        <v>45</v>
      </c>
      <c r="G1" s="4" t="s">
        <v>69</v>
      </c>
      <c r="BD1" s="5"/>
    </row>
    <row r="2" spans="1:56" ht="11.25">
      <c r="A2" s="1"/>
      <c r="B2" s="2" t="s">
        <v>46</v>
      </c>
      <c r="BD2" s="5"/>
    </row>
    <row r="3" spans="1:56" ht="11.25">
      <c r="A3" s="1"/>
      <c r="B3" s="2" t="s">
        <v>47</v>
      </c>
      <c r="BD3" s="5"/>
    </row>
    <row r="4" spans="1:56" ht="11.25">
      <c r="A4" s="1"/>
      <c r="B4" s="2" t="s">
        <v>48</v>
      </c>
      <c r="BD4" s="5"/>
    </row>
    <row r="5" spans="1:56" ht="11.25">
      <c r="A5" s="1"/>
      <c r="B5" s="6" t="s">
        <v>49</v>
      </c>
      <c r="BD5" s="5"/>
    </row>
    <row r="6" spans="1:56" ht="11.25">
      <c r="A6" s="1"/>
      <c r="B6" s="6" t="s">
        <v>50</v>
      </c>
      <c r="BD6" s="5"/>
    </row>
    <row r="7" spans="1:56" ht="11.25">
      <c r="A7" s="1"/>
      <c r="B7" s="7" t="s">
        <v>51</v>
      </c>
      <c r="BD7" s="5"/>
    </row>
    <row r="8" spans="1:56" ht="11.25">
      <c r="A8" s="8"/>
      <c r="B8" s="70"/>
      <c r="C8" s="70"/>
      <c r="D8" s="70"/>
      <c r="E8" s="70"/>
      <c r="F8" s="70"/>
      <c r="G8" s="70"/>
      <c r="H8" s="70"/>
      <c r="I8" s="70"/>
      <c r="J8" s="70"/>
      <c r="BD8" s="5"/>
    </row>
    <row r="9" spans="1:56" ht="11.25">
      <c r="A9" s="9" t="s">
        <v>52</v>
      </c>
      <c r="B9" s="70"/>
      <c r="C9" s="70"/>
      <c r="D9" s="70"/>
      <c r="E9" s="70"/>
      <c r="F9" s="70"/>
      <c r="G9" s="70"/>
      <c r="H9" s="70"/>
      <c r="I9" s="70"/>
      <c r="J9" s="70"/>
      <c r="BD9" s="5"/>
    </row>
    <row r="12" spans="1:56" s="10" customFormat="1" ht="11.25">
      <c r="A12" s="9" t="s">
        <v>76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0"/>
      <c r="BD12" s="11"/>
    </row>
    <row r="13" ht="12" thickBot="1"/>
    <row r="14" spans="1:17" ht="36" customHeight="1" thickBot="1">
      <c r="A14" s="117" t="s">
        <v>36</v>
      </c>
      <c r="B14" s="121" t="s">
        <v>24</v>
      </c>
      <c r="C14" s="119"/>
      <c r="D14" s="119"/>
      <c r="E14" s="119"/>
      <c r="F14" s="119"/>
      <c r="G14" s="120"/>
      <c r="H14" s="128" t="s">
        <v>25</v>
      </c>
      <c r="I14" s="128"/>
      <c r="J14" s="128"/>
      <c r="K14" s="128"/>
      <c r="L14" s="128"/>
      <c r="M14" s="117" t="s">
        <v>37</v>
      </c>
      <c r="N14" s="117" t="s">
        <v>38</v>
      </c>
      <c r="O14" s="129" t="s">
        <v>39</v>
      </c>
      <c r="P14" s="126" t="s">
        <v>67</v>
      </c>
      <c r="Q14" s="126" t="s">
        <v>68</v>
      </c>
    </row>
    <row r="15" spans="1:17" ht="12" thickBot="1">
      <c r="A15" s="118"/>
      <c r="B15" s="39" t="s">
        <v>27</v>
      </c>
      <c r="C15" s="37" t="s">
        <v>28</v>
      </c>
      <c r="D15" s="37" t="s">
        <v>29</v>
      </c>
      <c r="E15" s="37" t="s">
        <v>30</v>
      </c>
      <c r="F15" s="38" t="s">
        <v>31</v>
      </c>
      <c r="G15" s="46" t="s">
        <v>2</v>
      </c>
      <c r="H15" s="39" t="s">
        <v>32</v>
      </c>
      <c r="I15" s="37" t="s">
        <v>33</v>
      </c>
      <c r="J15" s="37" t="s">
        <v>34</v>
      </c>
      <c r="K15" s="38" t="s">
        <v>31</v>
      </c>
      <c r="L15" s="46" t="s">
        <v>2</v>
      </c>
      <c r="M15" s="118"/>
      <c r="N15" s="118"/>
      <c r="O15" s="130"/>
      <c r="P15" s="127"/>
      <c r="Q15" s="127"/>
    </row>
    <row r="16" spans="1:17" ht="11.25">
      <c r="A16" s="42">
        <v>1</v>
      </c>
      <c r="B16" s="40">
        <v>21</v>
      </c>
      <c r="C16" s="36">
        <v>68</v>
      </c>
      <c r="D16" s="36">
        <v>52</v>
      </c>
      <c r="E16" s="36">
        <v>457</v>
      </c>
      <c r="F16" s="44">
        <v>1</v>
      </c>
      <c r="G16" s="47">
        <v>599</v>
      </c>
      <c r="H16" s="40">
        <v>132</v>
      </c>
      <c r="I16" s="36">
        <v>179</v>
      </c>
      <c r="J16" s="36">
        <v>288</v>
      </c>
      <c r="K16" s="44">
        <v>0</v>
      </c>
      <c r="L16" s="47">
        <v>599</v>
      </c>
      <c r="M16" s="42">
        <v>111</v>
      </c>
      <c r="N16" s="42">
        <v>86</v>
      </c>
      <c r="O16" s="100">
        <v>94.51</v>
      </c>
      <c r="P16" s="101">
        <v>141</v>
      </c>
      <c r="Q16" s="111">
        <f>(M16*100/P16)</f>
        <v>78.72340425531915</v>
      </c>
    </row>
    <row r="17" spans="1:17" ht="11.25">
      <c r="A17" s="43">
        <v>2</v>
      </c>
      <c r="B17" s="41">
        <v>21</v>
      </c>
      <c r="C17" s="35">
        <v>76</v>
      </c>
      <c r="D17" s="35">
        <v>48</v>
      </c>
      <c r="E17" s="35">
        <v>449</v>
      </c>
      <c r="F17" s="45">
        <v>4</v>
      </c>
      <c r="G17" s="47">
        <v>598</v>
      </c>
      <c r="H17" s="41">
        <v>164</v>
      </c>
      <c r="I17" s="35">
        <v>191</v>
      </c>
      <c r="J17" s="35">
        <v>235</v>
      </c>
      <c r="K17" s="45">
        <v>8</v>
      </c>
      <c r="L17" s="47">
        <v>598</v>
      </c>
      <c r="M17" s="43">
        <v>111</v>
      </c>
      <c r="N17" s="43">
        <v>89</v>
      </c>
      <c r="O17" s="100">
        <v>97.8</v>
      </c>
      <c r="P17" s="102">
        <v>141</v>
      </c>
      <c r="Q17" s="112">
        <f aca="true" t="shared" si="0" ref="Q17:Q69">(M17*100/P17)</f>
        <v>78.72340425531915</v>
      </c>
    </row>
    <row r="18" spans="1:17" ht="11.25">
      <c r="A18" s="43">
        <v>3</v>
      </c>
      <c r="B18" s="41">
        <v>24</v>
      </c>
      <c r="C18" s="35">
        <v>79</v>
      </c>
      <c r="D18" s="35">
        <v>56</v>
      </c>
      <c r="E18" s="35">
        <v>654</v>
      </c>
      <c r="F18" s="45">
        <v>5</v>
      </c>
      <c r="G18" s="47">
        <v>818</v>
      </c>
      <c r="H18" s="41">
        <v>160</v>
      </c>
      <c r="I18" s="35">
        <v>200</v>
      </c>
      <c r="J18" s="35">
        <v>435</v>
      </c>
      <c r="K18" s="45">
        <v>23</v>
      </c>
      <c r="L18" s="47">
        <v>818</v>
      </c>
      <c r="M18" s="43">
        <v>111</v>
      </c>
      <c r="N18" s="43">
        <v>81</v>
      </c>
      <c r="O18" s="100">
        <v>89.01</v>
      </c>
      <c r="P18" s="102">
        <v>141</v>
      </c>
      <c r="Q18" s="112">
        <f t="shared" si="0"/>
        <v>78.72340425531915</v>
      </c>
    </row>
    <row r="19" spans="1:17" ht="11.25">
      <c r="A19" s="43">
        <v>4</v>
      </c>
      <c r="B19" s="41">
        <v>7</v>
      </c>
      <c r="C19" s="35">
        <v>46</v>
      </c>
      <c r="D19" s="35">
        <v>44</v>
      </c>
      <c r="E19" s="35">
        <v>367</v>
      </c>
      <c r="F19" s="45">
        <v>4</v>
      </c>
      <c r="G19" s="47">
        <v>468</v>
      </c>
      <c r="H19" s="41">
        <v>145</v>
      </c>
      <c r="I19" s="35">
        <v>142</v>
      </c>
      <c r="J19" s="35">
        <v>177</v>
      </c>
      <c r="K19" s="45">
        <v>4</v>
      </c>
      <c r="L19" s="47">
        <v>468</v>
      </c>
      <c r="M19" s="43">
        <v>111</v>
      </c>
      <c r="N19" s="43">
        <v>70</v>
      </c>
      <c r="O19" s="100">
        <v>97.22</v>
      </c>
      <c r="P19" s="102">
        <v>141</v>
      </c>
      <c r="Q19" s="112">
        <f t="shared" si="0"/>
        <v>78.72340425531915</v>
      </c>
    </row>
    <row r="20" spans="1:17" ht="11.25">
      <c r="A20" s="43">
        <v>5</v>
      </c>
      <c r="B20" s="41">
        <v>19</v>
      </c>
      <c r="C20" s="35">
        <v>48</v>
      </c>
      <c r="D20" s="35">
        <v>43</v>
      </c>
      <c r="E20" s="35">
        <v>424</v>
      </c>
      <c r="F20" s="45">
        <v>6</v>
      </c>
      <c r="G20" s="47">
        <v>540</v>
      </c>
      <c r="H20" s="41">
        <v>117</v>
      </c>
      <c r="I20" s="35">
        <v>209</v>
      </c>
      <c r="J20" s="35">
        <v>207</v>
      </c>
      <c r="K20" s="45">
        <v>7</v>
      </c>
      <c r="L20" s="47">
        <v>540</v>
      </c>
      <c r="M20" s="43">
        <v>111</v>
      </c>
      <c r="N20" s="43">
        <v>59</v>
      </c>
      <c r="O20" s="100">
        <v>62.77</v>
      </c>
      <c r="P20" s="102">
        <v>141</v>
      </c>
      <c r="Q20" s="112">
        <f t="shared" si="0"/>
        <v>78.72340425531915</v>
      </c>
    </row>
    <row r="21" spans="1:17" ht="11.25">
      <c r="A21" s="43">
        <v>6</v>
      </c>
      <c r="B21" s="41">
        <v>15</v>
      </c>
      <c r="C21" s="35">
        <v>57</v>
      </c>
      <c r="D21" s="35">
        <v>54</v>
      </c>
      <c r="E21" s="35">
        <v>526</v>
      </c>
      <c r="F21" s="45">
        <v>4</v>
      </c>
      <c r="G21" s="47">
        <v>656</v>
      </c>
      <c r="H21" s="41">
        <v>164</v>
      </c>
      <c r="I21" s="35">
        <v>196</v>
      </c>
      <c r="J21" s="35">
        <v>292</v>
      </c>
      <c r="K21" s="45">
        <v>4</v>
      </c>
      <c r="L21" s="47">
        <v>656</v>
      </c>
      <c r="M21" s="43">
        <v>111</v>
      </c>
      <c r="N21" s="43">
        <v>69</v>
      </c>
      <c r="O21" s="100">
        <v>66.99</v>
      </c>
      <c r="P21" s="102">
        <v>141</v>
      </c>
      <c r="Q21" s="112">
        <f t="shared" si="0"/>
        <v>78.72340425531915</v>
      </c>
    </row>
    <row r="22" spans="1:17" ht="11.25">
      <c r="A22" s="43">
        <v>7</v>
      </c>
      <c r="B22" s="41">
        <v>22</v>
      </c>
      <c r="C22" s="35">
        <v>57</v>
      </c>
      <c r="D22" s="35">
        <v>52</v>
      </c>
      <c r="E22" s="35">
        <v>452</v>
      </c>
      <c r="F22" s="45">
        <v>6</v>
      </c>
      <c r="G22" s="47">
        <v>589</v>
      </c>
      <c r="H22" s="41">
        <v>160</v>
      </c>
      <c r="I22" s="35">
        <v>207</v>
      </c>
      <c r="J22" s="35">
        <v>203</v>
      </c>
      <c r="K22" s="45">
        <v>19</v>
      </c>
      <c r="L22" s="47">
        <v>589</v>
      </c>
      <c r="M22" s="43">
        <v>111</v>
      </c>
      <c r="N22" s="43">
        <v>66</v>
      </c>
      <c r="O22" s="100">
        <v>68.04</v>
      </c>
      <c r="P22" s="102">
        <v>141</v>
      </c>
      <c r="Q22" s="112">
        <f t="shared" si="0"/>
        <v>78.72340425531915</v>
      </c>
    </row>
    <row r="23" spans="1:17" ht="11.25">
      <c r="A23" s="43">
        <v>8</v>
      </c>
      <c r="B23" s="41">
        <v>28</v>
      </c>
      <c r="C23" s="35">
        <v>62</v>
      </c>
      <c r="D23" s="35">
        <v>48</v>
      </c>
      <c r="E23" s="35">
        <v>465</v>
      </c>
      <c r="F23" s="45">
        <v>6</v>
      </c>
      <c r="G23" s="47">
        <v>609</v>
      </c>
      <c r="H23" s="41">
        <v>182</v>
      </c>
      <c r="I23" s="35">
        <v>159</v>
      </c>
      <c r="J23" s="35">
        <v>241</v>
      </c>
      <c r="K23" s="45">
        <v>27</v>
      </c>
      <c r="L23" s="47">
        <v>609</v>
      </c>
      <c r="M23" s="43">
        <v>111</v>
      </c>
      <c r="N23" s="43">
        <v>68</v>
      </c>
      <c r="O23" s="100">
        <v>64.15</v>
      </c>
      <c r="P23" s="102">
        <v>141</v>
      </c>
      <c r="Q23" s="112">
        <f t="shared" si="0"/>
        <v>78.72340425531915</v>
      </c>
    </row>
    <row r="24" spans="1:17" ht="11.25">
      <c r="A24" s="43">
        <v>9</v>
      </c>
      <c r="B24" s="41">
        <v>13</v>
      </c>
      <c r="C24" s="35">
        <v>51</v>
      </c>
      <c r="D24" s="35">
        <v>47</v>
      </c>
      <c r="E24" s="35">
        <v>236</v>
      </c>
      <c r="F24" s="45">
        <v>3</v>
      </c>
      <c r="G24" s="47">
        <v>350</v>
      </c>
      <c r="H24" s="41">
        <v>134</v>
      </c>
      <c r="I24" s="35">
        <v>107</v>
      </c>
      <c r="J24" s="35">
        <v>104</v>
      </c>
      <c r="K24" s="45">
        <v>5</v>
      </c>
      <c r="L24" s="47">
        <v>350</v>
      </c>
      <c r="M24" s="43">
        <v>111</v>
      </c>
      <c r="N24" s="43">
        <v>63</v>
      </c>
      <c r="O24" s="100">
        <v>64.95</v>
      </c>
      <c r="P24" s="102">
        <v>141</v>
      </c>
      <c r="Q24" s="112">
        <f t="shared" si="0"/>
        <v>78.72340425531915</v>
      </c>
    </row>
    <row r="25" spans="1:17" ht="11.25">
      <c r="A25" s="43">
        <v>10</v>
      </c>
      <c r="B25" s="41">
        <v>15</v>
      </c>
      <c r="C25" s="35">
        <v>51</v>
      </c>
      <c r="D25" s="35">
        <v>32</v>
      </c>
      <c r="E25" s="35">
        <v>370</v>
      </c>
      <c r="F25" s="45">
        <v>6</v>
      </c>
      <c r="G25" s="47">
        <v>474</v>
      </c>
      <c r="H25" s="41">
        <v>104</v>
      </c>
      <c r="I25" s="35">
        <v>179</v>
      </c>
      <c r="J25" s="35">
        <v>185</v>
      </c>
      <c r="K25" s="45">
        <v>6</v>
      </c>
      <c r="L25" s="47">
        <v>474</v>
      </c>
      <c r="M25" s="43">
        <v>111</v>
      </c>
      <c r="N25" s="43">
        <v>67</v>
      </c>
      <c r="O25" s="100">
        <v>65.05</v>
      </c>
      <c r="P25" s="102">
        <v>141</v>
      </c>
      <c r="Q25" s="112">
        <f t="shared" si="0"/>
        <v>78.72340425531915</v>
      </c>
    </row>
    <row r="26" spans="1:17" ht="11.25">
      <c r="A26" s="43">
        <v>11</v>
      </c>
      <c r="B26" s="41">
        <v>20</v>
      </c>
      <c r="C26" s="35">
        <v>75</v>
      </c>
      <c r="D26" s="35">
        <v>73</v>
      </c>
      <c r="E26" s="35">
        <v>472</v>
      </c>
      <c r="F26" s="45">
        <v>12</v>
      </c>
      <c r="G26" s="47">
        <v>652</v>
      </c>
      <c r="H26" s="41">
        <v>190</v>
      </c>
      <c r="I26" s="35">
        <v>174</v>
      </c>
      <c r="J26" s="35">
        <v>282</v>
      </c>
      <c r="K26" s="45">
        <v>6</v>
      </c>
      <c r="L26" s="47">
        <v>652</v>
      </c>
      <c r="M26" s="43">
        <v>111</v>
      </c>
      <c r="N26" s="43">
        <v>68</v>
      </c>
      <c r="O26" s="100">
        <v>62.39</v>
      </c>
      <c r="P26" s="102">
        <v>141</v>
      </c>
      <c r="Q26" s="112">
        <f t="shared" si="0"/>
        <v>78.72340425531915</v>
      </c>
    </row>
    <row r="27" spans="1:17" ht="11.25">
      <c r="A27" s="43">
        <v>12</v>
      </c>
      <c r="B27" s="41">
        <v>16</v>
      </c>
      <c r="C27" s="35">
        <v>70</v>
      </c>
      <c r="D27" s="35">
        <v>49</v>
      </c>
      <c r="E27" s="35">
        <v>404</v>
      </c>
      <c r="F27" s="45">
        <v>13</v>
      </c>
      <c r="G27" s="47">
        <v>552</v>
      </c>
      <c r="H27" s="41">
        <v>160</v>
      </c>
      <c r="I27" s="35">
        <v>195</v>
      </c>
      <c r="J27" s="35">
        <v>194</v>
      </c>
      <c r="K27" s="45">
        <v>3</v>
      </c>
      <c r="L27" s="47">
        <v>552</v>
      </c>
      <c r="M27" s="43">
        <v>111</v>
      </c>
      <c r="N27" s="43">
        <v>67</v>
      </c>
      <c r="O27" s="100">
        <v>67.01</v>
      </c>
      <c r="P27" s="102">
        <v>141</v>
      </c>
      <c r="Q27" s="112">
        <f t="shared" si="0"/>
        <v>78.72340425531915</v>
      </c>
    </row>
    <row r="28" spans="1:17" ht="11.25">
      <c r="A28" s="43">
        <v>13</v>
      </c>
      <c r="B28" s="41">
        <v>26</v>
      </c>
      <c r="C28" s="35">
        <v>100</v>
      </c>
      <c r="D28" s="35">
        <v>64</v>
      </c>
      <c r="E28" s="35">
        <v>472</v>
      </c>
      <c r="F28" s="45">
        <v>6</v>
      </c>
      <c r="G28" s="47">
        <v>668</v>
      </c>
      <c r="H28" s="41">
        <v>194</v>
      </c>
      <c r="I28" s="35">
        <v>153</v>
      </c>
      <c r="J28" s="35">
        <v>308</v>
      </c>
      <c r="K28" s="45">
        <v>13</v>
      </c>
      <c r="L28" s="47">
        <v>668</v>
      </c>
      <c r="M28" s="43">
        <v>111</v>
      </c>
      <c r="N28" s="43">
        <v>71</v>
      </c>
      <c r="O28" s="100">
        <v>63.96</v>
      </c>
      <c r="P28" s="102">
        <v>141</v>
      </c>
      <c r="Q28" s="112">
        <f t="shared" si="0"/>
        <v>78.72340425531915</v>
      </c>
    </row>
    <row r="29" spans="1:17" ht="11.25">
      <c r="A29" s="43">
        <v>14</v>
      </c>
      <c r="B29" s="41">
        <v>17</v>
      </c>
      <c r="C29" s="35">
        <v>58</v>
      </c>
      <c r="D29" s="35">
        <v>51</v>
      </c>
      <c r="E29" s="35">
        <v>383</v>
      </c>
      <c r="F29" s="45">
        <v>7</v>
      </c>
      <c r="G29" s="47">
        <v>516</v>
      </c>
      <c r="H29" s="41">
        <v>175</v>
      </c>
      <c r="I29" s="35">
        <v>92</v>
      </c>
      <c r="J29" s="35">
        <v>243</v>
      </c>
      <c r="K29" s="45">
        <v>6</v>
      </c>
      <c r="L29" s="47">
        <v>516</v>
      </c>
      <c r="M29" s="43">
        <v>111</v>
      </c>
      <c r="N29" s="43">
        <v>67</v>
      </c>
      <c r="O29" s="100">
        <v>60.36</v>
      </c>
      <c r="P29" s="102">
        <v>141</v>
      </c>
      <c r="Q29" s="112">
        <f t="shared" si="0"/>
        <v>78.72340425531915</v>
      </c>
    </row>
    <row r="30" spans="1:17" ht="11.25">
      <c r="A30" s="43">
        <v>15</v>
      </c>
      <c r="B30" s="41">
        <v>18</v>
      </c>
      <c r="C30" s="35">
        <v>48</v>
      </c>
      <c r="D30" s="35">
        <v>58</v>
      </c>
      <c r="E30" s="35">
        <v>329</v>
      </c>
      <c r="F30" s="45">
        <v>5</v>
      </c>
      <c r="G30" s="47">
        <v>458</v>
      </c>
      <c r="H30" s="41">
        <v>158</v>
      </c>
      <c r="I30" s="35">
        <v>117</v>
      </c>
      <c r="J30" s="35">
        <v>182</v>
      </c>
      <c r="K30" s="45">
        <v>1</v>
      </c>
      <c r="L30" s="47">
        <v>458</v>
      </c>
      <c r="M30" s="43">
        <v>111</v>
      </c>
      <c r="N30" s="43">
        <v>74</v>
      </c>
      <c r="O30" s="100">
        <v>66.67</v>
      </c>
      <c r="P30" s="102">
        <v>141</v>
      </c>
      <c r="Q30" s="112">
        <f t="shared" si="0"/>
        <v>78.72340425531915</v>
      </c>
    </row>
    <row r="31" spans="1:17" ht="11.25">
      <c r="A31" s="43">
        <v>16</v>
      </c>
      <c r="B31" s="41">
        <v>14</v>
      </c>
      <c r="C31" s="35">
        <v>40</v>
      </c>
      <c r="D31" s="35">
        <v>23</v>
      </c>
      <c r="E31" s="35">
        <v>227</v>
      </c>
      <c r="F31" s="45">
        <v>5</v>
      </c>
      <c r="G31" s="47">
        <v>309</v>
      </c>
      <c r="H31" s="41">
        <v>116</v>
      </c>
      <c r="I31" s="35">
        <v>92</v>
      </c>
      <c r="J31" s="35">
        <v>101</v>
      </c>
      <c r="K31" s="45">
        <v>0</v>
      </c>
      <c r="L31" s="47">
        <v>309</v>
      </c>
      <c r="M31" s="43">
        <v>111</v>
      </c>
      <c r="N31" s="43">
        <v>59</v>
      </c>
      <c r="O31" s="100">
        <v>69.41</v>
      </c>
      <c r="P31" s="102">
        <v>141</v>
      </c>
      <c r="Q31" s="112">
        <f t="shared" si="0"/>
        <v>78.72340425531915</v>
      </c>
    </row>
    <row r="32" spans="1:17" ht="11.25">
      <c r="A32" s="43">
        <v>17</v>
      </c>
      <c r="B32" s="41">
        <v>23</v>
      </c>
      <c r="C32" s="35">
        <v>47</v>
      </c>
      <c r="D32" s="35">
        <v>80</v>
      </c>
      <c r="E32" s="35">
        <v>120</v>
      </c>
      <c r="F32" s="45">
        <v>4</v>
      </c>
      <c r="G32" s="47">
        <v>274</v>
      </c>
      <c r="H32" s="41">
        <v>104</v>
      </c>
      <c r="I32" s="35">
        <v>80</v>
      </c>
      <c r="J32" s="35">
        <v>90</v>
      </c>
      <c r="K32" s="45">
        <v>0</v>
      </c>
      <c r="L32" s="47">
        <v>274</v>
      </c>
      <c r="M32" s="43">
        <v>111</v>
      </c>
      <c r="N32" s="43">
        <v>66</v>
      </c>
      <c r="O32" s="100">
        <v>77.65</v>
      </c>
      <c r="P32" s="102">
        <v>141</v>
      </c>
      <c r="Q32" s="112">
        <f t="shared" si="0"/>
        <v>78.72340425531915</v>
      </c>
    </row>
    <row r="33" spans="1:17" ht="11.25">
      <c r="A33" s="43">
        <v>18</v>
      </c>
      <c r="B33" s="41">
        <v>14</v>
      </c>
      <c r="C33" s="35">
        <v>32</v>
      </c>
      <c r="D33" s="35">
        <v>38</v>
      </c>
      <c r="E33" s="35">
        <v>178</v>
      </c>
      <c r="F33" s="45">
        <v>5</v>
      </c>
      <c r="G33" s="47">
        <v>267</v>
      </c>
      <c r="H33" s="41">
        <v>103</v>
      </c>
      <c r="I33" s="35">
        <v>79</v>
      </c>
      <c r="J33" s="35">
        <v>84</v>
      </c>
      <c r="K33" s="45">
        <v>1</v>
      </c>
      <c r="L33" s="47">
        <v>267</v>
      </c>
      <c r="M33" s="43">
        <v>111</v>
      </c>
      <c r="N33" s="43">
        <v>67</v>
      </c>
      <c r="O33" s="100">
        <v>74.44</v>
      </c>
      <c r="P33" s="102">
        <v>141</v>
      </c>
      <c r="Q33" s="112">
        <f t="shared" si="0"/>
        <v>78.72340425531915</v>
      </c>
    </row>
    <row r="34" spans="1:17" ht="11.25">
      <c r="A34" s="43">
        <v>19</v>
      </c>
      <c r="B34" s="41">
        <v>13</v>
      </c>
      <c r="C34" s="35">
        <v>41</v>
      </c>
      <c r="D34" s="35">
        <v>32</v>
      </c>
      <c r="E34" s="35">
        <v>204</v>
      </c>
      <c r="F34" s="45">
        <v>6</v>
      </c>
      <c r="G34" s="47">
        <v>296</v>
      </c>
      <c r="H34" s="41">
        <v>120</v>
      </c>
      <c r="I34" s="35">
        <v>92</v>
      </c>
      <c r="J34" s="35">
        <v>83</v>
      </c>
      <c r="K34" s="45">
        <v>1</v>
      </c>
      <c r="L34" s="47">
        <v>296</v>
      </c>
      <c r="M34" s="43">
        <v>111</v>
      </c>
      <c r="N34" s="43">
        <v>66</v>
      </c>
      <c r="O34" s="100">
        <v>72.53</v>
      </c>
      <c r="P34" s="102">
        <v>141</v>
      </c>
      <c r="Q34" s="112">
        <f t="shared" si="0"/>
        <v>78.72340425531915</v>
      </c>
    </row>
    <row r="35" spans="1:17" ht="11.25">
      <c r="A35" s="43">
        <v>20</v>
      </c>
      <c r="B35" s="41">
        <v>14</v>
      </c>
      <c r="C35" s="35">
        <v>48</v>
      </c>
      <c r="D35" s="35">
        <v>45</v>
      </c>
      <c r="E35" s="35">
        <v>311</v>
      </c>
      <c r="F35" s="45">
        <v>48</v>
      </c>
      <c r="G35" s="47">
        <v>466</v>
      </c>
      <c r="H35" s="41">
        <v>153</v>
      </c>
      <c r="I35" s="35">
        <v>78</v>
      </c>
      <c r="J35" s="35">
        <v>193</v>
      </c>
      <c r="K35" s="45">
        <v>42</v>
      </c>
      <c r="L35" s="47">
        <v>466</v>
      </c>
      <c r="M35" s="43">
        <v>111</v>
      </c>
      <c r="N35" s="43">
        <v>74</v>
      </c>
      <c r="O35" s="100">
        <v>66.67</v>
      </c>
      <c r="P35" s="102">
        <v>141</v>
      </c>
      <c r="Q35" s="112">
        <f t="shared" si="0"/>
        <v>78.72340425531915</v>
      </c>
    </row>
    <row r="36" spans="1:17" ht="11.25">
      <c r="A36" s="43">
        <v>21</v>
      </c>
      <c r="B36" s="41">
        <v>10</v>
      </c>
      <c r="C36" s="35">
        <v>62</v>
      </c>
      <c r="D36" s="35">
        <v>56</v>
      </c>
      <c r="E36" s="35">
        <v>303</v>
      </c>
      <c r="F36" s="45">
        <v>0</v>
      </c>
      <c r="G36" s="47">
        <v>431</v>
      </c>
      <c r="H36" s="41">
        <v>112</v>
      </c>
      <c r="I36" s="35">
        <v>102</v>
      </c>
      <c r="J36" s="35">
        <v>149</v>
      </c>
      <c r="K36" s="45">
        <v>68</v>
      </c>
      <c r="L36" s="47">
        <v>431</v>
      </c>
      <c r="M36" s="43">
        <v>111</v>
      </c>
      <c r="N36" s="43">
        <v>75</v>
      </c>
      <c r="O36" s="100">
        <v>67.57</v>
      </c>
      <c r="P36" s="102">
        <v>141</v>
      </c>
      <c r="Q36" s="112">
        <f t="shared" si="0"/>
        <v>78.72340425531915</v>
      </c>
    </row>
    <row r="37" spans="1:17" ht="11.25">
      <c r="A37" s="43">
        <v>22</v>
      </c>
      <c r="B37" s="41">
        <v>8</v>
      </c>
      <c r="C37" s="35">
        <v>70</v>
      </c>
      <c r="D37" s="35">
        <v>46</v>
      </c>
      <c r="E37" s="35">
        <v>238</v>
      </c>
      <c r="F37" s="45">
        <v>3</v>
      </c>
      <c r="G37" s="47">
        <v>365</v>
      </c>
      <c r="H37" s="41">
        <v>136</v>
      </c>
      <c r="I37" s="35">
        <v>96</v>
      </c>
      <c r="J37" s="35">
        <v>68</v>
      </c>
      <c r="K37" s="45">
        <v>65</v>
      </c>
      <c r="L37" s="47">
        <v>365</v>
      </c>
      <c r="M37" s="43">
        <v>111</v>
      </c>
      <c r="N37" s="43">
        <v>69</v>
      </c>
      <c r="O37" s="100">
        <v>66.35</v>
      </c>
      <c r="P37" s="102">
        <v>141</v>
      </c>
      <c r="Q37" s="112">
        <f t="shared" si="0"/>
        <v>78.72340425531915</v>
      </c>
    </row>
    <row r="38" spans="1:17" ht="11.25">
      <c r="A38" s="43">
        <v>23</v>
      </c>
      <c r="B38" s="41">
        <v>13</v>
      </c>
      <c r="C38" s="35">
        <v>58</v>
      </c>
      <c r="D38" s="35">
        <v>33</v>
      </c>
      <c r="E38" s="35">
        <v>233</v>
      </c>
      <c r="F38" s="45">
        <v>5</v>
      </c>
      <c r="G38" s="47">
        <v>342</v>
      </c>
      <c r="H38" s="41">
        <v>142</v>
      </c>
      <c r="I38" s="35">
        <v>102</v>
      </c>
      <c r="J38" s="35">
        <v>96</v>
      </c>
      <c r="K38" s="45">
        <v>2</v>
      </c>
      <c r="L38" s="47">
        <v>342</v>
      </c>
      <c r="M38" s="43">
        <v>111</v>
      </c>
      <c r="N38" s="43">
        <v>65</v>
      </c>
      <c r="O38" s="100">
        <v>63.73</v>
      </c>
      <c r="P38" s="102">
        <v>141</v>
      </c>
      <c r="Q38" s="112">
        <f t="shared" si="0"/>
        <v>78.72340425531915</v>
      </c>
    </row>
    <row r="39" spans="1:17" ht="11.25">
      <c r="A39" s="43">
        <v>24</v>
      </c>
      <c r="B39" s="41">
        <v>11</v>
      </c>
      <c r="C39" s="35">
        <v>73</v>
      </c>
      <c r="D39" s="35">
        <v>60</v>
      </c>
      <c r="E39" s="35">
        <v>337</v>
      </c>
      <c r="F39" s="45">
        <v>5</v>
      </c>
      <c r="G39" s="47">
        <v>486</v>
      </c>
      <c r="H39" s="41">
        <v>208</v>
      </c>
      <c r="I39" s="35">
        <v>132</v>
      </c>
      <c r="J39" s="35">
        <v>144</v>
      </c>
      <c r="K39" s="45">
        <v>2</v>
      </c>
      <c r="L39" s="47">
        <v>486</v>
      </c>
      <c r="M39" s="43">
        <v>111</v>
      </c>
      <c r="N39" s="43">
        <v>71</v>
      </c>
      <c r="O39" s="100">
        <v>63.96</v>
      </c>
      <c r="P39" s="102">
        <v>141</v>
      </c>
      <c r="Q39" s="112">
        <f t="shared" si="0"/>
        <v>78.72340425531915</v>
      </c>
    </row>
    <row r="40" spans="1:17" ht="11.25">
      <c r="A40" s="43">
        <v>25</v>
      </c>
      <c r="B40" s="41">
        <v>13</v>
      </c>
      <c r="C40" s="35">
        <v>72</v>
      </c>
      <c r="D40" s="35">
        <v>66</v>
      </c>
      <c r="E40" s="35">
        <v>291</v>
      </c>
      <c r="F40" s="45">
        <v>19</v>
      </c>
      <c r="G40" s="47">
        <v>461</v>
      </c>
      <c r="H40" s="41">
        <v>193</v>
      </c>
      <c r="I40" s="35">
        <v>106</v>
      </c>
      <c r="J40" s="35">
        <v>160</v>
      </c>
      <c r="K40" s="45">
        <v>2</v>
      </c>
      <c r="L40" s="47">
        <v>461</v>
      </c>
      <c r="M40" s="43">
        <v>111</v>
      </c>
      <c r="N40" s="43">
        <v>68</v>
      </c>
      <c r="O40" s="100">
        <v>61.26</v>
      </c>
      <c r="P40" s="102">
        <v>141</v>
      </c>
      <c r="Q40" s="112">
        <f t="shared" si="0"/>
        <v>78.72340425531915</v>
      </c>
    </row>
    <row r="41" spans="1:17" ht="11.25">
      <c r="A41" s="43">
        <v>26</v>
      </c>
      <c r="B41" s="41">
        <v>20</v>
      </c>
      <c r="C41" s="35">
        <v>69</v>
      </c>
      <c r="D41" s="35">
        <v>55</v>
      </c>
      <c r="E41" s="35">
        <v>326</v>
      </c>
      <c r="F41" s="45">
        <v>17</v>
      </c>
      <c r="G41" s="47">
        <v>487</v>
      </c>
      <c r="H41" s="41">
        <v>169</v>
      </c>
      <c r="I41" s="35">
        <v>105</v>
      </c>
      <c r="J41" s="35">
        <v>154</v>
      </c>
      <c r="K41" s="45">
        <v>59</v>
      </c>
      <c r="L41" s="47">
        <v>487</v>
      </c>
      <c r="M41" s="43">
        <v>111</v>
      </c>
      <c r="N41" s="43">
        <v>74</v>
      </c>
      <c r="O41" s="100">
        <v>66.67</v>
      </c>
      <c r="P41" s="102">
        <v>141</v>
      </c>
      <c r="Q41" s="112">
        <f t="shared" si="0"/>
        <v>78.72340425531915</v>
      </c>
    </row>
    <row r="42" spans="1:17" ht="11.25">
      <c r="A42" s="43">
        <v>27</v>
      </c>
      <c r="B42" s="41">
        <v>22</v>
      </c>
      <c r="C42" s="35">
        <v>73</v>
      </c>
      <c r="D42" s="35">
        <v>55</v>
      </c>
      <c r="E42" s="35">
        <v>351</v>
      </c>
      <c r="F42" s="45">
        <v>106</v>
      </c>
      <c r="G42" s="47">
        <v>607</v>
      </c>
      <c r="H42" s="41">
        <v>219</v>
      </c>
      <c r="I42" s="35">
        <v>120</v>
      </c>
      <c r="J42" s="35">
        <v>202</v>
      </c>
      <c r="K42" s="45">
        <v>66</v>
      </c>
      <c r="L42" s="47">
        <v>607</v>
      </c>
      <c r="M42" s="43">
        <v>111</v>
      </c>
      <c r="N42" s="43">
        <v>75</v>
      </c>
      <c r="O42" s="100"/>
      <c r="P42" s="102">
        <v>141</v>
      </c>
      <c r="Q42" s="112">
        <f t="shared" si="0"/>
        <v>78.72340425531915</v>
      </c>
    </row>
    <row r="43" spans="1:17" ht="11.25">
      <c r="A43" s="43">
        <v>28</v>
      </c>
      <c r="B43" s="41">
        <v>26</v>
      </c>
      <c r="C43" s="35">
        <v>53</v>
      </c>
      <c r="D43" s="35">
        <v>46</v>
      </c>
      <c r="E43" s="35">
        <v>379</v>
      </c>
      <c r="F43" s="45">
        <v>98</v>
      </c>
      <c r="G43" s="47">
        <v>602</v>
      </c>
      <c r="H43" s="41">
        <v>186</v>
      </c>
      <c r="I43" s="35">
        <v>138</v>
      </c>
      <c r="J43" s="35">
        <v>171</v>
      </c>
      <c r="K43" s="45">
        <v>107</v>
      </c>
      <c r="L43" s="47">
        <v>602</v>
      </c>
      <c r="M43" s="43">
        <v>111</v>
      </c>
      <c r="N43" s="43">
        <v>63</v>
      </c>
      <c r="O43" s="100"/>
      <c r="P43" s="102">
        <v>141</v>
      </c>
      <c r="Q43" s="112">
        <f t="shared" si="0"/>
        <v>78.72340425531915</v>
      </c>
    </row>
    <row r="44" spans="1:17" ht="11.25">
      <c r="A44" s="43">
        <v>29</v>
      </c>
      <c r="B44" s="41">
        <v>12</v>
      </c>
      <c r="C44" s="35">
        <v>75</v>
      </c>
      <c r="D44" s="35">
        <v>54</v>
      </c>
      <c r="E44" s="35">
        <v>344</v>
      </c>
      <c r="F44" s="45">
        <v>18</v>
      </c>
      <c r="G44" s="47">
        <v>503</v>
      </c>
      <c r="H44" s="41">
        <v>146</v>
      </c>
      <c r="I44" s="35">
        <v>117</v>
      </c>
      <c r="J44" s="35">
        <v>239</v>
      </c>
      <c r="K44" s="45">
        <v>1</v>
      </c>
      <c r="L44" s="47">
        <v>503</v>
      </c>
      <c r="M44" s="43">
        <v>111</v>
      </c>
      <c r="N44" s="43">
        <v>74</v>
      </c>
      <c r="O44" s="100"/>
      <c r="P44" s="102">
        <v>141</v>
      </c>
      <c r="Q44" s="112">
        <f t="shared" si="0"/>
        <v>78.72340425531915</v>
      </c>
    </row>
    <row r="45" spans="1:17" ht="11.25">
      <c r="A45" s="43">
        <v>30</v>
      </c>
      <c r="B45" s="41">
        <v>18</v>
      </c>
      <c r="C45" s="35">
        <v>57</v>
      </c>
      <c r="D45" s="35">
        <v>49</v>
      </c>
      <c r="E45" s="35">
        <v>300</v>
      </c>
      <c r="F45" s="45">
        <v>20</v>
      </c>
      <c r="G45" s="47">
        <v>444</v>
      </c>
      <c r="H45" s="41">
        <v>172</v>
      </c>
      <c r="I45" s="35">
        <v>93</v>
      </c>
      <c r="J45" s="35">
        <v>179</v>
      </c>
      <c r="K45" s="45">
        <v>0</v>
      </c>
      <c r="L45" s="47">
        <v>444</v>
      </c>
      <c r="M45" s="43">
        <v>111</v>
      </c>
      <c r="N45" s="43">
        <v>74</v>
      </c>
      <c r="O45" s="100"/>
      <c r="P45" s="102">
        <v>141</v>
      </c>
      <c r="Q45" s="112">
        <f t="shared" si="0"/>
        <v>78.72340425531915</v>
      </c>
    </row>
    <row r="46" spans="1:17" ht="11.25">
      <c r="A46" s="43">
        <v>31</v>
      </c>
      <c r="B46" s="41">
        <v>13</v>
      </c>
      <c r="C46" s="35">
        <v>62</v>
      </c>
      <c r="D46" s="35">
        <v>55</v>
      </c>
      <c r="E46" s="35">
        <v>321</v>
      </c>
      <c r="F46" s="45">
        <v>20</v>
      </c>
      <c r="G46" s="47">
        <v>471</v>
      </c>
      <c r="H46" s="41">
        <v>186</v>
      </c>
      <c r="I46" s="35">
        <v>115</v>
      </c>
      <c r="J46" s="35">
        <v>169</v>
      </c>
      <c r="K46" s="45">
        <v>1</v>
      </c>
      <c r="L46" s="47">
        <v>471</v>
      </c>
      <c r="M46" s="43">
        <v>111</v>
      </c>
      <c r="N46" s="43">
        <v>78</v>
      </c>
      <c r="O46" s="100"/>
      <c r="P46" s="102">
        <v>141</v>
      </c>
      <c r="Q46" s="112">
        <f t="shared" si="0"/>
        <v>78.72340425531915</v>
      </c>
    </row>
    <row r="47" spans="1:17" ht="11.25">
      <c r="A47" s="43">
        <v>32</v>
      </c>
      <c r="B47" s="41">
        <v>15</v>
      </c>
      <c r="C47" s="35">
        <v>58</v>
      </c>
      <c r="D47" s="35">
        <v>47</v>
      </c>
      <c r="E47" s="35">
        <v>325</v>
      </c>
      <c r="F47" s="45">
        <v>3</v>
      </c>
      <c r="G47" s="47">
        <v>448</v>
      </c>
      <c r="H47" s="41">
        <v>177</v>
      </c>
      <c r="I47" s="35">
        <v>78</v>
      </c>
      <c r="J47" s="35">
        <v>189</v>
      </c>
      <c r="K47" s="45">
        <v>4</v>
      </c>
      <c r="L47" s="47">
        <v>448</v>
      </c>
      <c r="M47" s="43">
        <v>111</v>
      </c>
      <c r="N47" s="43">
        <v>74</v>
      </c>
      <c r="O47" s="100"/>
      <c r="P47" s="102">
        <v>141</v>
      </c>
      <c r="Q47" s="112">
        <f t="shared" si="0"/>
        <v>78.72340425531915</v>
      </c>
    </row>
    <row r="48" spans="1:17" ht="11.25">
      <c r="A48" s="43">
        <v>33</v>
      </c>
      <c r="B48" s="41">
        <v>25</v>
      </c>
      <c r="C48" s="35">
        <v>94</v>
      </c>
      <c r="D48" s="35">
        <v>77</v>
      </c>
      <c r="E48" s="35">
        <v>520</v>
      </c>
      <c r="F48" s="45">
        <v>9</v>
      </c>
      <c r="G48" s="47">
        <v>725</v>
      </c>
      <c r="H48" s="41">
        <v>269</v>
      </c>
      <c r="I48" s="35">
        <v>146</v>
      </c>
      <c r="J48" s="35">
        <v>293</v>
      </c>
      <c r="K48" s="45">
        <v>17</v>
      </c>
      <c r="L48" s="47">
        <v>725</v>
      </c>
      <c r="M48" s="43">
        <v>111</v>
      </c>
      <c r="N48" s="43">
        <v>75</v>
      </c>
      <c r="O48" s="100"/>
      <c r="P48" s="102">
        <v>141</v>
      </c>
      <c r="Q48" s="112">
        <f t="shared" si="0"/>
        <v>78.72340425531915</v>
      </c>
    </row>
    <row r="49" spans="1:17" ht="11.25">
      <c r="A49" s="43">
        <v>34</v>
      </c>
      <c r="B49" s="41">
        <v>9</v>
      </c>
      <c r="C49" s="35">
        <v>87</v>
      </c>
      <c r="D49" s="35">
        <v>66</v>
      </c>
      <c r="E49" s="35">
        <v>323</v>
      </c>
      <c r="F49" s="45">
        <v>17</v>
      </c>
      <c r="G49" s="47">
        <v>502</v>
      </c>
      <c r="H49" s="41">
        <v>173</v>
      </c>
      <c r="I49" s="35">
        <v>126</v>
      </c>
      <c r="J49" s="35">
        <v>199</v>
      </c>
      <c r="K49" s="45">
        <v>4</v>
      </c>
      <c r="L49" s="47">
        <v>502</v>
      </c>
      <c r="M49" s="43">
        <v>111</v>
      </c>
      <c r="N49" s="43">
        <v>78</v>
      </c>
      <c r="O49" s="100"/>
      <c r="P49" s="102">
        <v>141</v>
      </c>
      <c r="Q49" s="112">
        <f t="shared" si="0"/>
        <v>78.72340425531915</v>
      </c>
    </row>
    <row r="50" spans="1:17" ht="11.25">
      <c r="A50" s="43">
        <v>35</v>
      </c>
      <c r="B50" s="41">
        <v>24</v>
      </c>
      <c r="C50" s="35">
        <v>51</v>
      </c>
      <c r="D50" s="35">
        <v>69</v>
      </c>
      <c r="E50" s="35">
        <v>339</v>
      </c>
      <c r="F50" s="45">
        <v>2</v>
      </c>
      <c r="G50" s="47">
        <v>485</v>
      </c>
      <c r="H50" s="41">
        <v>190</v>
      </c>
      <c r="I50" s="35">
        <v>101</v>
      </c>
      <c r="J50" s="35">
        <v>192</v>
      </c>
      <c r="K50" s="45">
        <v>2</v>
      </c>
      <c r="L50" s="47">
        <v>485</v>
      </c>
      <c r="M50" s="43">
        <v>111</v>
      </c>
      <c r="N50" s="43">
        <v>73</v>
      </c>
      <c r="O50" s="100"/>
      <c r="P50" s="102">
        <v>141</v>
      </c>
      <c r="Q50" s="112">
        <f t="shared" si="0"/>
        <v>78.72340425531915</v>
      </c>
    </row>
    <row r="51" spans="1:17" ht="11.25">
      <c r="A51" s="43">
        <v>36</v>
      </c>
      <c r="B51" s="41">
        <v>23</v>
      </c>
      <c r="C51" s="35">
        <v>91</v>
      </c>
      <c r="D51" s="35">
        <v>100</v>
      </c>
      <c r="E51" s="35">
        <v>446</v>
      </c>
      <c r="F51" s="45">
        <v>18</v>
      </c>
      <c r="G51" s="47">
        <v>678</v>
      </c>
      <c r="H51" s="41">
        <v>286</v>
      </c>
      <c r="I51" s="35">
        <v>140</v>
      </c>
      <c r="J51" s="35">
        <v>245</v>
      </c>
      <c r="K51" s="45">
        <v>7</v>
      </c>
      <c r="L51" s="47">
        <v>678</v>
      </c>
      <c r="M51" s="43">
        <v>111</v>
      </c>
      <c r="N51" s="43">
        <v>75</v>
      </c>
      <c r="O51" s="100"/>
      <c r="P51" s="102">
        <v>141</v>
      </c>
      <c r="Q51" s="112">
        <f t="shared" si="0"/>
        <v>78.72340425531915</v>
      </c>
    </row>
    <row r="52" spans="1:17" ht="11.25">
      <c r="A52" s="43">
        <v>37</v>
      </c>
      <c r="B52" s="41">
        <v>17</v>
      </c>
      <c r="C52" s="35">
        <v>113</v>
      </c>
      <c r="D52" s="35">
        <v>73</v>
      </c>
      <c r="E52" s="35">
        <v>458</v>
      </c>
      <c r="F52" s="45">
        <v>101</v>
      </c>
      <c r="G52" s="47">
        <v>762</v>
      </c>
      <c r="H52" s="41">
        <v>307</v>
      </c>
      <c r="I52" s="35">
        <v>160</v>
      </c>
      <c r="J52" s="35">
        <v>235</v>
      </c>
      <c r="K52" s="45">
        <v>60</v>
      </c>
      <c r="L52" s="47">
        <v>762</v>
      </c>
      <c r="M52" s="43">
        <v>111</v>
      </c>
      <c r="N52" s="43">
        <v>75</v>
      </c>
      <c r="O52" s="100"/>
      <c r="P52" s="102">
        <v>141</v>
      </c>
      <c r="Q52" s="112">
        <f t="shared" si="0"/>
        <v>78.72340425531915</v>
      </c>
    </row>
    <row r="53" spans="1:17" ht="11.25">
      <c r="A53" s="43">
        <v>38</v>
      </c>
      <c r="B53" s="41">
        <v>18</v>
      </c>
      <c r="C53" s="35">
        <v>115</v>
      </c>
      <c r="D53" s="35">
        <v>108</v>
      </c>
      <c r="E53" s="35">
        <v>455</v>
      </c>
      <c r="F53" s="45">
        <v>50</v>
      </c>
      <c r="G53" s="47">
        <v>746</v>
      </c>
      <c r="H53" s="41">
        <v>248</v>
      </c>
      <c r="I53" s="35">
        <v>218</v>
      </c>
      <c r="J53" s="35">
        <v>278</v>
      </c>
      <c r="K53" s="45">
        <v>2</v>
      </c>
      <c r="L53" s="47">
        <v>746</v>
      </c>
      <c r="M53" s="43">
        <v>111</v>
      </c>
      <c r="N53" s="43">
        <v>78</v>
      </c>
      <c r="O53" s="100"/>
      <c r="P53" s="102">
        <v>141</v>
      </c>
      <c r="Q53" s="112">
        <f t="shared" si="0"/>
        <v>78.72340425531915</v>
      </c>
    </row>
    <row r="54" spans="1:17" ht="11.25">
      <c r="A54" s="43">
        <v>39</v>
      </c>
      <c r="B54" s="41">
        <v>30</v>
      </c>
      <c r="C54" s="35">
        <v>103</v>
      </c>
      <c r="D54" s="35">
        <v>91</v>
      </c>
      <c r="E54" s="35">
        <v>504</v>
      </c>
      <c r="F54" s="45">
        <v>8</v>
      </c>
      <c r="G54" s="47">
        <v>736</v>
      </c>
      <c r="H54" s="41">
        <v>299</v>
      </c>
      <c r="I54" s="35">
        <v>187</v>
      </c>
      <c r="J54" s="35">
        <v>244</v>
      </c>
      <c r="K54" s="45">
        <v>6</v>
      </c>
      <c r="L54" s="47">
        <v>736</v>
      </c>
      <c r="M54" s="43">
        <v>111</v>
      </c>
      <c r="N54" s="43">
        <v>78</v>
      </c>
      <c r="O54" s="100"/>
      <c r="P54" s="102">
        <v>141</v>
      </c>
      <c r="Q54" s="112">
        <f t="shared" si="0"/>
        <v>78.72340425531915</v>
      </c>
    </row>
    <row r="55" spans="1:17" ht="11.25">
      <c r="A55" s="43">
        <v>40</v>
      </c>
      <c r="B55" s="41">
        <v>18</v>
      </c>
      <c r="C55" s="35">
        <v>92</v>
      </c>
      <c r="D55" s="35">
        <v>77</v>
      </c>
      <c r="E55" s="35">
        <v>371</v>
      </c>
      <c r="F55" s="45">
        <v>2</v>
      </c>
      <c r="G55" s="47">
        <v>560</v>
      </c>
      <c r="H55" s="41">
        <v>165</v>
      </c>
      <c r="I55" s="35">
        <v>190</v>
      </c>
      <c r="J55" s="35">
        <v>205</v>
      </c>
      <c r="K55" s="45">
        <v>0</v>
      </c>
      <c r="L55" s="47">
        <v>560</v>
      </c>
      <c r="M55" s="43">
        <v>111</v>
      </c>
      <c r="N55" s="43">
        <v>71</v>
      </c>
      <c r="O55" s="100"/>
      <c r="P55" s="102">
        <v>141</v>
      </c>
      <c r="Q55" s="112">
        <f t="shared" si="0"/>
        <v>78.72340425531915</v>
      </c>
    </row>
    <row r="56" spans="1:17" ht="11.25">
      <c r="A56" s="43">
        <v>41</v>
      </c>
      <c r="B56" s="41">
        <v>28</v>
      </c>
      <c r="C56" s="35">
        <v>82</v>
      </c>
      <c r="D56" s="35">
        <v>58</v>
      </c>
      <c r="E56" s="35">
        <v>382</v>
      </c>
      <c r="F56" s="45">
        <v>27</v>
      </c>
      <c r="G56" s="47">
        <v>577</v>
      </c>
      <c r="H56" s="41">
        <v>169</v>
      </c>
      <c r="I56" s="35">
        <v>153</v>
      </c>
      <c r="J56" s="35">
        <v>252</v>
      </c>
      <c r="K56" s="45">
        <v>3</v>
      </c>
      <c r="L56" s="47">
        <v>577</v>
      </c>
      <c r="M56" s="43">
        <v>111</v>
      </c>
      <c r="N56" s="43">
        <v>77</v>
      </c>
      <c r="O56" s="100"/>
      <c r="P56" s="102">
        <v>141</v>
      </c>
      <c r="Q56" s="112">
        <f t="shared" si="0"/>
        <v>78.72340425531915</v>
      </c>
    </row>
    <row r="57" spans="1:17" ht="11.25">
      <c r="A57" s="43">
        <v>42</v>
      </c>
      <c r="B57" s="41">
        <v>14</v>
      </c>
      <c r="C57" s="35">
        <v>99</v>
      </c>
      <c r="D57" s="35">
        <v>59</v>
      </c>
      <c r="E57" s="35">
        <v>449</v>
      </c>
      <c r="F57" s="45">
        <v>24</v>
      </c>
      <c r="G57" s="47">
        <v>645</v>
      </c>
      <c r="H57" s="41">
        <v>261</v>
      </c>
      <c r="I57" s="35">
        <v>152</v>
      </c>
      <c r="J57" s="35">
        <v>231</v>
      </c>
      <c r="K57" s="45">
        <v>1</v>
      </c>
      <c r="L57" s="47">
        <v>645</v>
      </c>
      <c r="M57" s="43">
        <v>111</v>
      </c>
      <c r="N57" s="43">
        <v>80</v>
      </c>
      <c r="O57" s="100"/>
      <c r="P57" s="102">
        <v>141</v>
      </c>
      <c r="Q57" s="112">
        <f t="shared" si="0"/>
        <v>78.72340425531915</v>
      </c>
    </row>
    <row r="58" spans="1:17" ht="11.25">
      <c r="A58" s="43">
        <v>43</v>
      </c>
      <c r="B58" s="41">
        <v>23</v>
      </c>
      <c r="C58" s="35">
        <v>81</v>
      </c>
      <c r="D58" s="35">
        <v>59</v>
      </c>
      <c r="E58" s="35">
        <v>392</v>
      </c>
      <c r="F58" s="45">
        <v>13</v>
      </c>
      <c r="G58" s="47">
        <v>568</v>
      </c>
      <c r="H58" s="41">
        <v>176</v>
      </c>
      <c r="I58" s="35">
        <v>97</v>
      </c>
      <c r="J58" s="35">
        <v>205</v>
      </c>
      <c r="K58" s="45">
        <v>90</v>
      </c>
      <c r="L58" s="47">
        <v>568</v>
      </c>
      <c r="M58" s="43">
        <v>111</v>
      </c>
      <c r="N58" s="43">
        <v>75</v>
      </c>
      <c r="O58" s="100"/>
      <c r="P58" s="102">
        <v>141</v>
      </c>
      <c r="Q58" s="112">
        <f t="shared" si="0"/>
        <v>78.72340425531915</v>
      </c>
    </row>
    <row r="59" spans="1:17" ht="11.25">
      <c r="A59" s="43">
        <v>44</v>
      </c>
      <c r="B59" s="41">
        <v>16</v>
      </c>
      <c r="C59" s="35">
        <v>40</v>
      </c>
      <c r="D59" s="35">
        <v>30</v>
      </c>
      <c r="E59" s="35">
        <v>233</v>
      </c>
      <c r="F59" s="45">
        <v>3</v>
      </c>
      <c r="G59" s="47">
        <v>322</v>
      </c>
      <c r="H59" s="41">
        <v>111</v>
      </c>
      <c r="I59" s="35">
        <v>90</v>
      </c>
      <c r="J59" s="35">
        <v>106</v>
      </c>
      <c r="K59" s="45">
        <v>15</v>
      </c>
      <c r="L59" s="47">
        <v>322</v>
      </c>
      <c r="M59" s="43">
        <v>111</v>
      </c>
      <c r="N59" s="43">
        <v>65</v>
      </c>
      <c r="O59" s="100"/>
      <c r="P59" s="102">
        <v>141</v>
      </c>
      <c r="Q59" s="112">
        <f t="shared" si="0"/>
        <v>78.72340425531915</v>
      </c>
    </row>
    <row r="60" spans="1:17" ht="11.25">
      <c r="A60" s="43">
        <v>45</v>
      </c>
      <c r="B60" s="41">
        <v>19</v>
      </c>
      <c r="C60" s="35">
        <v>51</v>
      </c>
      <c r="D60" s="35">
        <v>49</v>
      </c>
      <c r="E60" s="35">
        <v>271</v>
      </c>
      <c r="F60" s="45">
        <v>18</v>
      </c>
      <c r="G60" s="47">
        <v>408</v>
      </c>
      <c r="H60" s="41">
        <v>154</v>
      </c>
      <c r="I60" s="35">
        <v>133</v>
      </c>
      <c r="J60" s="35">
        <v>119</v>
      </c>
      <c r="K60" s="45">
        <v>2</v>
      </c>
      <c r="L60" s="47">
        <v>408</v>
      </c>
      <c r="M60" s="43">
        <v>111</v>
      </c>
      <c r="N60" s="43">
        <v>71</v>
      </c>
      <c r="O60" s="100"/>
      <c r="P60" s="102">
        <v>141</v>
      </c>
      <c r="Q60" s="112">
        <f t="shared" si="0"/>
        <v>78.72340425531915</v>
      </c>
    </row>
    <row r="61" spans="1:17" ht="11.25">
      <c r="A61" s="43">
        <v>46</v>
      </c>
      <c r="B61" s="41">
        <v>27</v>
      </c>
      <c r="C61" s="35">
        <v>75</v>
      </c>
      <c r="D61" s="35">
        <v>62</v>
      </c>
      <c r="E61" s="35">
        <v>372</v>
      </c>
      <c r="F61" s="45">
        <v>14</v>
      </c>
      <c r="G61" s="47">
        <v>550</v>
      </c>
      <c r="H61" s="41">
        <v>172</v>
      </c>
      <c r="I61" s="35">
        <v>164</v>
      </c>
      <c r="J61" s="35">
        <v>207</v>
      </c>
      <c r="K61" s="45">
        <v>7</v>
      </c>
      <c r="L61" s="47">
        <v>550</v>
      </c>
      <c r="M61" s="43">
        <v>111</v>
      </c>
      <c r="N61" s="43">
        <v>77</v>
      </c>
      <c r="O61" s="100"/>
      <c r="P61" s="102">
        <v>141</v>
      </c>
      <c r="Q61" s="112">
        <f t="shared" si="0"/>
        <v>78.72340425531915</v>
      </c>
    </row>
    <row r="62" spans="1:17" ht="11.25">
      <c r="A62" s="43">
        <v>47</v>
      </c>
      <c r="B62" s="41">
        <v>26</v>
      </c>
      <c r="C62" s="35">
        <v>93</v>
      </c>
      <c r="D62" s="35">
        <v>50</v>
      </c>
      <c r="E62" s="35">
        <v>439</v>
      </c>
      <c r="F62" s="45">
        <v>6</v>
      </c>
      <c r="G62" s="47">
        <v>614</v>
      </c>
      <c r="H62" s="41">
        <v>211</v>
      </c>
      <c r="I62" s="35">
        <v>174</v>
      </c>
      <c r="J62" s="35">
        <v>227</v>
      </c>
      <c r="K62" s="45">
        <v>2</v>
      </c>
      <c r="L62" s="47">
        <v>614</v>
      </c>
      <c r="M62" s="43">
        <v>111</v>
      </c>
      <c r="N62" s="43">
        <v>77</v>
      </c>
      <c r="O62" s="100"/>
      <c r="P62" s="102">
        <v>141</v>
      </c>
      <c r="Q62" s="112">
        <f t="shared" si="0"/>
        <v>78.72340425531915</v>
      </c>
    </row>
    <row r="63" spans="1:17" ht="11.25">
      <c r="A63" s="43">
        <v>48</v>
      </c>
      <c r="B63" s="41">
        <v>15</v>
      </c>
      <c r="C63" s="35">
        <v>53</v>
      </c>
      <c r="D63" s="35">
        <v>61</v>
      </c>
      <c r="E63" s="35">
        <v>302</v>
      </c>
      <c r="F63" s="45">
        <v>5</v>
      </c>
      <c r="G63" s="47">
        <v>436</v>
      </c>
      <c r="H63" s="41">
        <v>127</v>
      </c>
      <c r="I63" s="35">
        <v>109</v>
      </c>
      <c r="J63" s="35">
        <v>105</v>
      </c>
      <c r="K63" s="45">
        <v>95</v>
      </c>
      <c r="L63" s="47">
        <v>436</v>
      </c>
      <c r="M63" s="43">
        <v>111</v>
      </c>
      <c r="N63" s="43">
        <v>73</v>
      </c>
      <c r="O63" s="100"/>
      <c r="P63" s="102">
        <v>141</v>
      </c>
      <c r="Q63" s="112">
        <f t="shared" si="0"/>
        <v>78.72340425531915</v>
      </c>
    </row>
    <row r="64" spans="1:17" ht="11.25">
      <c r="A64" s="43">
        <v>49</v>
      </c>
      <c r="B64" s="41">
        <v>21</v>
      </c>
      <c r="C64" s="35">
        <v>49</v>
      </c>
      <c r="D64" s="35">
        <v>60</v>
      </c>
      <c r="E64" s="35">
        <v>338</v>
      </c>
      <c r="F64" s="45">
        <v>1</v>
      </c>
      <c r="G64" s="47">
        <v>469</v>
      </c>
      <c r="H64" s="41">
        <v>140</v>
      </c>
      <c r="I64" s="35">
        <v>147</v>
      </c>
      <c r="J64" s="35">
        <v>181</v>
      </c>
      <c r="K64" s="45">
        <v>1</v>
      </c>
      <c r="L64" s="47">
        <v>469</v>
      </c>
      <c r="M64" s="43">
        <v>111</v>
      </c>
      <c r="N64" s="43">
        <v>72</v>
      </c>
      <c r="O64" s="100"/>
      <c r="P64" s="102">
        <v>141</v>
      </c>
      <c r="Q64" s="112">
        <f t="shared" si="0"/>
        <v>78.72340425531915</v>
      </c>
    </row>
    <row r="65" spans="1:17" ht="11.25">
      <c r="A65" s="43">
        <v>50</v>
      </c>
      <c r="B65" s="41">
        <v>22</v>
      </c>
      <c r="C65" s="35">
        <v>49</v>
      </c>
      <c r="D65" s="35">
        <v>39</v>
      </c>
      <c r="E65" s="35">
        <v>334</v>
      </c>
      <c r="F65" s="45">
        <v>8</v>
      </c>
      <c r="G65" s="47">
        <v>452</v>
      </c>
      <c r="H65" s="41">
        <v>155</v>
      </c>
      <c r="I65" s="35">
        <v>173</v>
      </c>
      <c r="J65" s="35">
        <v>123</v>
      </c>
      <c r="K65" s="45">
        <v>1</v>
      </c>
      <c r="L65" s="47">
        <v>452</v>
      </c>
      <c r="M65" s="43">
        <v>111</v>
      </c>
      <c r="N65" s="43">
        <v>73</v>
      </c>
      <c r="O65" s="100"/>
      <c r="P65" s="102">
        <v>141</v>
      </c>
      <c r="Q65" s="112">
        <f t="shared" si="0"/>
        <v>78.72340425531915</v>
      </c>
    </row>
    <row r="66" spans="1:17" ht="11.25">
      <c r="A66" s="43">
        <v>51</v>
      </c>
      <c r="B66" s="41">
        <v>15</v>
      </c>
      <c r="C66" s="35">
        <v>67</v>
      </c>
      <c r="D66" s="35">
        <v>41</v>
      </c>
      <c r="E66" s="35">
        <v>332</v>
      </c>
      <c r="F66" s="45">
        <v>0</v>
      </c>
      <c r="G66" s="47">
        <v>455</v>
      </c>
      <c r="H66" s="41">
        <v>113</v>
      </c>
      <c r="I66" s="35">
        <v>183</v>
      </c>
      <c r="J66" s="35">
        <v>157</v>
      </c>
      <c r="K66" s="45">
        <v>2</v>
      </c>
      <c r="L66" s="47">
        <v>455</v>
      </c>
      <c r="M66" s="43">
        <v>111</v>
      </c>
      <c r="N66" s="43">
        <v>73</v>
      </c>
      <c r="O66" s="100"/>
      <c r="P66" s="102">
        <v>141</v>
      </c>
      <c r="Q66" s="112">
        <f t="shared" si="0"/>
        <v>78.72340425531915</v>
      </c>
    </row>
    <row r="67" spans="1:17" ht="11.25">
      <c r="A67" s="43">
        <v>52</v>
      </c>
      <c r="B67" s="41">
        <v>22</v>
      </c>
      <c r="C67" s="35">
        <v>53</v>
      </c>
      <c r="D67" s="35">
        <v>44</v>
      </c>
      <c r="E67" s="35">
        <v>348</v>
      </c>
      <c r="F67" s="45">
        <v>4</v>
      </c>
      <c r="G67" s="47">
        <v>471</v>
      </c>
      <c r="H67" s="41">
        <v>159</v>
      </c>
      <c r="I67" s="35">
        <v>179</v>
      </c>
      <c r="J67" s="35">
        <v>133</v>
      </c>
      <c r="K67" s="45">
        <v>0</v>
      </c>
      <c r="L67" s="47">
        <v>471</v>
      </c>
      <c r="M67" s="43">
        <v>111</v>
      </c>
      <c r="N67" s="43">
        <v>71</v>
      </c>
      <c r="O67" s="100"/>
      <c r="P67" s="102">
        <v>141</v>
      </c>
      <c r="Q67" s="112">
        <f t="shared" si="0"/>
        <v>78.72340425531915</v>
      </c>
    </row>
    <row r="68" spans="1:17" ht="12" thickBot="1">
      <c r="A68" s="49">
        <v>53</v>
      </c>
      <c r="B68" s="50" t="s">
        <v>4</v>
      </c>
      <c r="C68" s="51" t="s">
        <v>4</v>
      </c>
      <c r="D68" s="51" t="s">
        <v>4</v>
      </c>
      <c r="E68" s="51" t="s">
        <v>4</v>
      </c>
      <c r="F68" s="52" t="s">
        <v>4</v>
      </c>
      <c r="G68" s="53" t="s">
        <v>4</v>
      </c>
      <c r="H68" s="50" t="s">
        <v>4</v>
      </c>
      <c r="I68" s="51" t="s">
        <v>4</v>
      </c>
      <c r="J68" s="51" t="s">
        <v>4</v>
      </c>
      <c r="K68" s="52" t="s">
        <v>4</v>
      </c>
      <c r="L68" s="53" t="s">
        <v>4</v>
      </c>
      <c r="M68" s="49" t="s">
        <v>4</v>
      </c>
      <c r="N68" s="49" t="s">
        <v>4</v>
      </c>
      <c r="O68" s="107"/>
      <c r="P68" s="102"/>
      <c r="Q68" s="112"/>
    </row>
    <row r="69" spans="1:17" ht="12" thickBot="1">
      <c r="A69" s="54" t="s">
        <v>40</v>
      </c>
      <c r="B69" s="55">
        <f>SUM(B16:B68)</f>
        <v>953</v>
      </c>
      <c r="C69" s="55">
        <f aca="true" t="shared" si="1" ref="C69:L69">SUM(C16:C68)</f>
        <v>3474</v>
      </c>
      <c r="D69" s="55">
        <f t="shared" si="1"/>
        <v>2884</v>
      </c>
      <c r="E69" s="55">
        <f t="shared" si="1"/>
        <v>18856</v>
      </c>
      <c r="F69" s="103">
        <f t="shared" si="1"/>
        <v>800</v>
      </c>
      <c r="G69" s="54">
        <f t="shared" si="1"/>
        <v>26967</v>
      </c>
      <c r="H69" s="55">
        <f t="shared" si="1"/>
        <v>8866</v>
      </c>
      <c r="I69" s="55">
        <f t="shared" si="1"/>
        <v>7247</v>
      </c>
      <c r="J69" s="55">
        <f t="shared" si="1"/>
        <v>9984</v>
      </c>
      <c r="K69" s="103">
        <f t="shared" si="1"/>
        <v>870</v>
      </c>
      <c r="L69" s="54">
        <f t="shared" si="1"/>
        <v>26967</v>
      </c>
      <c r="M69" s="54">
        <v>111</v>
      </c>
      <c r="N69" s="108">
        <f>SUM(N16:N68)/52</f>
        <v>72</v>
      </c>
      <c r="O69" s="113">
        <f>(N69*100/M69)</f>
        <v>64.86486486486487</v>
      </c>
      <c r="P69" s="83">
        <v>141</v>
      </c>
      <c r="Q69" s="114">
        <f t="shared" si="0"/>
        <v>78.72340425531915</v>
      </c>
    </row>
    <row r="72" spans="1:56" s="10" customFormat="1" ht="11.25">
      <c r="A72" s="9" t="s">
        <v>75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10"/>
      <c r="BD72" s="11"/>
    </row>
    <row r="73" ht="12" thickBot="1"/>
    <row r="74" spans="1:13" ht="12" thickBot="1">
      <c r="A74" s="117" t="s">
        <v>0</v>
      </c>
      <c r="B74" s="119" t="s">
        <v>24</v>
      </c>
      <c r="C74" s="119"/>
      <c r="D74" s="119"/>
      <c r="E74" s="119"/>
      <c r="F74" s="119"/>
      <c r="G74" s="120"/>
      <c r="H74" s="121" t="s">
        <v>25</v>
      </c>
      <c r="I74" s="119"/>
      <c r="J74" s="119"/>
      <c r="K74" s="119"/>
      <c r="L74" s="120"/>
      <c r="M74" s="117" t="s">
        <v>26</v>
      </c>
    </row>
    <row r="75" spans="1:13" ht="12" thickBot="1">
      <c r="A75" s="118"/>
      <c r="B75" s="58" t="s">
        <v>27</v>
      </c>
      <c r="C75" s="59" t="s">
        <v>28</v>
      </c>
      <c r="D75" s="59" t="s">
        <v>29</v>
      </c>
      <c r="E75" s="59" t="s">
        <v>30</v>
      </c>
      <c r="F75" s="60" t="s">
        <v>31</v>
      </c>
      <c r="G75" s="46" t="s">
        <v>2</v>
      </c>
      <c r="H75" s="58" t="s">
        <v>32</v>
      </c>
      <c r="I75" s="59" t="s">
        <v>33</v>
      </c>
      <c r="J75" s="59" t="s">
        <v>34</v>
      </c>
      <c r="K75" s="60" t="s">
        <v>31</v>
      </c>
      <c r="L75" s="46" t="s">
        <v>2</v>
      </c>
      <c r="M75" s="118"/>
    </row>
    <row r="76" spans="1:13" ht="11.25">
      <c r="A76" s="61" t="s">
        <v>3</v>
      </c>
      <c r="B76" s="40">
        <v>53</v>
      </c>
      <c r="C76" s="36">
        <v>228</v>
      </c>
      <c r="D76" s="36">
        <v>172</v>
      </c>
      <c r="E76" s="36">
        <v>487</v>
      </c>
      <c r="F76" s="44">
        <v>282</v>
      </c>
      <c r="G76" s="47">
        <v>1222</v>
      </c>
      <c r="H76" s="40">
        <v>265</v>
      </c>
      <c r="I76" s="36">
        <v>817</v>
      </c>
      <c r="J76" s="36">
        <v>121</v>
      </c>
      <c r="K76" s="44">
        <v>19</v>
      </c>
      <c r="L76" s="47">
        <v>1222</v>
      </c>
      <c r="M76" s="42">
        <v>6</v>
      </c>
    </row>
    <row r="77" spans="1:13" ht="11.25">
      <c r="A77" s="61" t="s">
        <v>5</v>
      </c>
      <c r="B77" s="41">
        <v>2</v>
      </c>
      <c r="C77" s="35">
        <v>10</v>
      </c>
      <c r="D77" s="35">
        <v>11</v>
      </c>
      <c r="E77" s="35">
        <v>57</v>
      </c>
      <c r="F77" s="45">
        <v>0</v>
      </c>
      <c r="G77" s="48">
        <v>80</v>
      </c>
      <c r="H77" s="41">
        <v>42</v>
      </c>
      <c r="I77" s="35">
        <v>23</v>
      </c>
      <c r="J77" s="35">
        <v>13</v>
      </c>
      <c r="K77" s="45">
        <v>2</v>
      </c>
      <c r="L77" s="48">
        <v>80</v>
      </c>
      <c r="M77" s="43">
        <v>3</v>
      </c>
    </row>
    <row r="78" spans="1:13" ht="11.25">
      <c r="A78" s="61" t="s">
        <v>6</v>
      </c>
      <c r="B78" s="41">
        <v>37</v>
      </c>
      <c r="C78" s="35">
        <v>144</v>
      </c>
      <c r="D78" s="35">
        <v>138</v>
      </c>
      <c r="E78" s="35">
        <v>505</v>
      </c>
      <c r="F78" s="45">
        <v>9</v>
      </c>
      <c r="G78" s="48">
        <v>833</v>
      </c>
      <c r="H78" s="41">
        <v>692</v>
      </c>
      <c r="I78" s="35">
        <v>46</v>
      </c>
      <c r="J78" s="35">
        <v>95</v>
      </c>
      <c r="K78" s="45">
        <v>0</v>
      </c>
      <c r="L78" s="48">
        <v>833</v>
      </c>
      <c r="M78" s="43">
        <v>3</v>
      </c>
    </row>
    <row r="79" spans="1:13" ht="11.25">
      <c r="A79" s="61" t="s">
        <v>7</v>
      </c>
      <c r="B79" s="41">
        <v>12</v>
      </c>
      <c r="C79" s="35">
        <v>61</v>
      </c>
      <c r="D79" s="35">
        <v>53</v>
      </c>
      <c r="E79" s="35">
        <v>190</v>
      </c>
      <c r="F79" s="45">
        <v>7</v>
      </c>
      <c r="G79" s="48">
        <v>323</v>
      </c>
      <c r="H79" s="41">
        <v>84</v>
      </c>
      <c r="I79" s="35">
        <v>230</v>
      </c>
      <c r="J79" s="35">
        <v>9</v>
      </c>
      <c r="K79" s="45">
        <v>0</v>
      </c>
      <c r="L79" s="48">
        <v>323</v>
      </c>
      <c r="M79" s="43">
        <v>8</v>
      </c>
    </row>
    <row r="80" spans="1:13" ht="11.25">
      <c r="A80" s="61" t="s">
        <v>8</v>
      </c>
      <c r="B80" s="41">
        <v>31</v>
      </c>
      <c r="C80" s="35">
        <v>97</v>
      </c>
      <c r="D80" s="35">
        <v>59</v>
      </c>
      <c r="E80" s="35">
        <v>458</v>
      </c>
      <c r="F80" s="45">
        <v>0</v>
      </c>
      <c r="G80" s="48">
        <v>645</v>
      </c>
      <c r="H80" s="41">
        <v>216</v>
      </c>
      <c r="I80" s="35">
        <v>63</v>
      </c>
      <c r="J80" s="35">
        <v>353</v>
      </c>
      <c r="K80" s="45">
        <v>13</v>
      </c>
      <c r="L80" s="48">
        <v>645</v>
      </c>
      <c r="M80" s="43">
        <v>5</v>
      </c>
    </row>
    <row r="81" spans="1:13" ht="11.25">
      <c r="A81" s="61" t="s">
        <v>9</v>
      </c>
      <c r="B81" s="41">
        <v>51</v>
      </c>
      <c r="C81" s="35">
        <v>244</v>
      </c>
      <c r="D81" s="35">
        <v>202</v>
      </c>
      <c r="E81" s="35">
        <v>1499</v>
      </c>
      <c r="F81" s="45">
        <v>0</v>
      </c>
      <c r="G81" s="48">
        <v>1996</v>
      </c>
      <c r="H81" s="41">
        <v>180</v>
      </c>
      <c r="I81" s="35">
        <v>46</v>
      </c>
      <c r="J81" s="35">
        <v>1769</v>
      </c>
      <c r="K81" s="45">
        <v>1</v>
      </c>
      <c r="L81" s="48">
        <v>1996</v>
      </c>
      <c r="M81" s="43">
        <v>10</v>
      </c>
    </row>
    <row r="82" spans="1:13" ht="11.25">
      <c r="A82" s="61" t="s">
        <v>10</v>
      </c>
      <c r="B82" s="41">
        <v>19</v>
      </c>
      <c r="C82" s="35">
        <v>96</v>
      </c>
      <c r="D82" s="35">
        <v>84</v>
      </c>
      <c r="E82" s="35">
        <v>448</v>
      </c>
      <c r="F82" s="45">
        <v>0</v>
      </c>
      <c r="G82" s="48">
        <v>647</v>
      </c>
      <c r="H82" s="41">
        <v>241</v>
      </c>
      <c r="I82" s="35">
        <v>42</v>
      </c>
      <c r="J82" s="35">
        <v>362</v>
      </c>
      <c r="K82" s="45">
        <v>2</v>
      </c>
      <c r="L82" s="48">
        <v>647</v>
      </c>
      <c r="M82" s="43">
        <v>3</v>
      </c>
    </row>
    <row r="83" spans="1:13" ht="11.25">
      <c r="A83" s="61" t="s">
        <v>11</v>
      </c>
      <c r="B83" s="41">
        <v>33</v>
      </c>
      <c r="C83" s="35">
        <v>164</v>
      </c>
      <c r="D83" s="35">
        <v>112</v>
      </c>
      <c r="E83" s="35">
        <v>1153</v>
      </c>
      <c r="F83" s="45">
        <v>13</v>
      </c>
      <c r="G83" s="48">
        <v>1475</v>
      </c>
      <c r="H83" s="41">
        <v>209</v>
      </c>
      <c r="I83" s="35">
        <v>30</v>
      </c>
      <c r="J83" s="35">
        <v>1226</v>
      </c>
      <c r="K83" s="45">
        <v>10</v>
      </c>
      <c r="L83" s="48">
        <v>1475</v>
      </c>
      <c r="M83" s="43">
        <v>11</v>
      </c>
    </row>
    <row r="84" spans="1:13" ht="11.25">
      <c r="A84" s="61" t="s">
        <v>12</v>
      </c>
      <c r="B84" s="41">
        <v>1</v>
      </c>
      <c r="C84" s="35">
        <v>6</v>
      </c>
      <c r="D84" s="35">
        <v>5</v>
      </c>
      <c r="E84" s="35">
        <v>20</v>
      </c>
      <c r="F84" s="45">
        <v>0</v>
      </c>
      <c r="G84" s="48">
        <v>32</v>
      </c>
      <c r="H84" s="41">
        <v>8</v>
      </c>
      <c r="I84" s="35">
        <v>0</v>
      </c>
      <c r="J84" s="35">
        <v>24</v>
      </c>
      <c r="K84" s="45">
        <v>0</v>
      </c>
      <c r="L84" s="48">
        <v>32</v>
      </c>
      <c r="M84" s="43">
        <v>1</v>
      </c>
    </row>
    <row r="85" spans="1:13" ht="11.25">
      <c r="A85" s="61" t="s">
        <v>13</v>
      </c>
      <c r="B85" s="41">
        <v>124</v>
      </c>
      <c r="C85" s="35">
        <v>513</v>
      </c>
      <c r="D85" s="35">
        <v>412</v>
      </c>
      <c r="E85" s="35">
        <v>2121</v>
      </c>
      <c r="F85" s="45">
        <v>0</v>
      </c>
      <c r="G85" s="48">
        <v>3170</v>
      </c>
      <c r="H85" s="41">
        <v>734</v>
      </c>
      <c r="I85" s="35">
        <v>2320</v>
      </c>
      <c r="J85" s="35">
        <v>116</v>
      </c>
      <c r="K85" s="45">
        <v>0</v>
      </c>
      <c r="L85" s="48">
        <v>3170</v>
      </c>
      <c r="M85" s="43">
        <v>11</v>
      </c>
    </row>
    <row r="86" spans="1:13" ht="11.25">
      <c r="A86" s="61" t="s">
        <v>14</v>
      </c>
      <c r="B86" s="41">
        <v>118</v>
      </c>
      <c r="C86" s="35">
        <v>555</v>
      </c>
      <c r="D86" s="35">
        <v>461</v>
      </c>
      <c r="E86" s="35">
        <v>4443</v>
      </c>
      <c r="F86" s="45">
        <v>359</v>
      </c>
      <c r="G86" s="48">
        <v>5936</v>
      </c>
      <c r="H86" s="41">
        <v>1350</v>
      </c>
      <c r="I86" s="35">
        <v>745</v>
      </c>
      <c r="J86" s="35">
        <v>3243</v>
      </c>
      <c r="K86" s="45">
        <v>598</v>
      </c>
      <c r="L86" s="48">
        <v>5936</v>
      </c>
      <c r="M86" s="43">
        <v>20</v>
      </c>
    </row>
    <row r="87" spans="1:13" ht="11.25">
      <c r="A87" s="61" t="s">
        <v>15</v>
      </c>
      <c r="B87" s="41">
        <v>126</v>
      </c>
      <c r="C87" s="35">
        <v>400</v>
      </c>
      <c r="D87" s="35">
        <v>326</v>
      </c>
      <c r="E87" s="35">
        <v>2344</v>
      </c>
      <c r="F87" s="45">
        <v>4</v>
      </c>
      <c r="G87" s="48">
        <v>3200</v>
      </c>
      <c r="H87" s="41">
        <v>1275</v>
      </c>
      <c r="I87" s="35">
        <v>1471</v>
      </c>
      <c r="J87" s="35">
        <v>241</v>
      </c>
      <c r="K87" s="45">
        <v>213</v>
      </c>
      <c r="L87" s="48">
        <v>3200</v>
      </c>
      <c r="M87" s="43">
        <v>14</v>
      </c>
    </row>
    <row r="88" spans="1:13" ht="11.25">
      <c r="A88" s="61" t="s">
        <v>16</v>
      </c>
      <c r="B88" s="41">
        <v>46</v>
      </c>
      <c r="C88" s="35">
        <v>70</v>
      </c>
      <c r="D88" s="35">
        <v>39</v>
      </c>
      <c r="E88" s="35">
        <v>141</v>
      </c>
      <c r="F88" s="45">
        <v>1</v>
      </c>
      <c r="G88" s="48">
        <v>297</v>
      </c>
      <c r="H88" s="41">
        <v>179</v>
      </c>
      <c r="I88" s="35">
        <v>6</v>
      </c>
      <c r="J88" s="35">
        <v>112</v>
      </c>
      <c r="K88" s="45">
        <v>0</v>
      </c>
      <c r="L88" s="48">
        <v>297</v>
      </c>
      <c r="M88" s="43">
        <v>5</v>
      </c>
    </row>
    <row r="89" spans="1:13" ht="11.25">
      <c r="A89" s="61" t="s">
        <v>17</v>
      </c>
      <c r="B89" s="41">
        <v>3</v>
      </c>
      <c r="C89" s="35">
        <v>18</v>
      </c>
      <c r="D89" s="35">
        <v>11</v>
      </c>
      <c r="E89" s="35">
        <v>72</v>
      </c>
      <c r="F89" s="45">
        <v>0</v>
      </c>
      <c r="G89" s="48">
        <v>104</v>
      </c>
      <c r="H89" s="41">
        <v>1</v>
      </c>
      <c r="I89" s="35">
        <v>57</v>
      </c>
      <c r="J89" s="35">
        <v>46</v>
      </c>
      <c r="K89" s="45">
        <v>0</v>
      </c>
      <c r="L89" s="48">
        <v>104</v>
      </c>
      <c r="M89" s="43">
        <v>1</v>
      </c>
    </row>
    <row r="90" spans="1:13" ht="11.25">
      <c r="A90" s="61" t="s">
        <v>18</v>
      </c>
      <c r="B90" s="41">
        <v>173</v>
      </c>
      <c r="C90" s="35">
        <v>422</v>
      </c>
      <c r="D90" s="35">
        <v>433</v>
      </c>
      <c r="E90" s="35">
        <v>2451</v>
      </c>
      <c r="F90" s="45">
        <v>21</v>
      </c>
      <c r="G90" s="48">
        <v>3500</v>
      </c>
      <c r="H90" s="41">
        <v>1783</v>
      </c>
      <c r="I90" s="35">
        <v>431</v>
      </c>
      <c r="J90" s="35">
        <v>1280</v>
      </c>
      <c r="K90" s="45">
        <v>6</v>
      </c>
      <c r="L90" s="48">
        <v>3500</v>
      </c>
      <c r="M90" s="43">
        <v>14</v>
      </c>
    </row>
    <row r="91" spans="1:13" ht="11.25">
      <c r="A91" s="61" t="s">
        <v>19</v>
      </c>
      <c r="B91" s="41">
        <v>16</v>
      </c>
      <c r="C91" s="35">
        <v>35</v>
      </c>
      <c r="D91" s="35">
        <v>21</v>
      </c>
      <c r="E91" s="35">
        <v>350</v>
      </c>
      <c r="F91" s="45">
        <v>82</v>
      </c>
      <c r="G91" s="48">
        <v>504</v>
      </c>
      <c r="H91" s="41">
        <v>502</v>
      </c>
      <c r="I91" s="35">
        <v>0</v>
      </c>
      <c r="J91" s="35">
        <v>0</v>
      </c>
      <c r="K91" s="45">
        <v>2</v>
      </c>
      <c r="L91" s="48">
        <v>504</v>
      </c>
      <c r="M91" s="43">
        <v>8</v>
      </c>
    </row>
    <row r="92" spans="1:13" ht="11.25">
      <c r="A92" s="61" t="s">
        <v>20</v>
      </c>
      <c r="B92" s="41">
        <v>29</v>
      </c>
      <c r="C92" s="35">
        <v>171</v>
      </c>
      <c r="D92" s="35">
        <v>146</v>
      </c>
      <c r="E92" s="35">
        <v>738</v>
      </c>
      <c r="F92" s="45">
        <v>10</v>
      </c>
      <c r="G92" s="48">
        <v>1094</v>
      </c>
      <c r="H92" s="41">
        <v>344</v>
      </c>
      <c r="I92" s="35">
        <v>730</v>
      </c>
      <c r="J92" s="35">
        <v>20</v>
      </c>
      <c r="K92" s="45">
        <v>0</v>
      </c>
      <c r="L92" s="48">
        <v>1094</v>
      </c>
      <c r="M92" s="43">
        <v>6</v>
      </c>
    </row>
    <row r="93" spans="1:13" ht="11.25">
      <c r="A93" s="61" t="s">
        <v>21</v>
      </c>
      <c r="B93" s="41">
        <v>11</v>
      </c>
      <c r="C93" s="35">
        <v>22</v>
      </c>
      <c r="D93" s="35">
        <v>19</v>
      </c>
      <c r="E93" s="35">
        <v>103</v>
      </c>
      <c r="F93" s="45">
        <v>12</v>
      </c>
      <c r="G93" s="48">
        <v>167</v>
      </c>
      <c r="H93" s="41">
        <v>50</v>
      </c>
      <c r="I93" s="35">
        <v>52</v>
      </c>
      <c r="J93" s="35">
        <v>61</v>
      </c>
      <c r="K93" s="45">
        <v>4</v>
      </c>
      <c r="L93" s="48">
        <v>167</v>
      </c>
      <c r="M93" s="43">
        <v>3</v>
      </c>
    </row>
    <row r="94" spans="1:13" ht="11.25">
      <c r="A94" s="61" t="s">
        <v>22</v>
      </c>
      <c r="B94" s="41">
        <v>10</v>
      </c>
      <c r="C94" s="35">
        <v>62</v>
      </c>
      <c r="D94" s="35">
        <v>44</v>
      </c>
      <c r="E94" s="35">
        <v>468</v>
      </c>
      <c r="F94" s="45">
        <v>0</v>
      </c>
      <c r="G94" s="48">
        <v>584</v>
      </c>
      <c r="H94" s="41">
        <v>388</v>
      </c>
      <c r="I94" s="35">
        <v>6</v>
      </c>
      <c r="J94" s="35">
        <v>190</v>
      </c>
      <c r="K94" s="45">
        <v>0</v>
      </c>
      <c r="L94" s="48">
        <v>584</v>
      </c>
      <c r="M94" s="43">
        <v>3</v>
      </c>
    </row>
    <row r="95" spans="1:13" ht="12" thickBot="1">
      <c r="A95" s="61" t="s">
        <v>23</v>
      </c>
      <c r="B95" s="50">
        <v>58</v>
      </c>
      <c r="C95" s="51">
        <v>156</v>
      </c>
      <c r="D95" s="51">
        <v>136</v>
      </c>
      <c r="E95" s="51">
        <v>808</v>
      </c>
      <c r="F95" s="52">
        <v>0</v>
      </c>
      <c r="G95" s="53">
        <v>1158</v>
      </c>
      <c r="H95" s="50">
        <v>323</v>
      </c>
      <c r="I95" s="51">
        <v>132</v>
      </c>
      <c r="J95" s="51">
        <v>703</v>
      </c>
      <c r="K95" s="52">
        <v>0</v>
      </c>
      <c r="L95" s="53">
        <v>1158</v>
      </c>
      <c r="M95" s="49">
        <v>6</v>
      </c>
    </row>
    <row r="96" spans="1:13" ht="12" thickBot="1">
      <c r="A96" s="54" t="s">
        <v>35</v>
      </c>
      <c r="B96" s="55">
        <f>SUM(B76:B95)</f>
        <v>953</v>
      </c>
      <c r="C96" s="55">
        <f aca="true" t="shared" si="2" ref="C96:M96">SUM(C76:C95)</f>
        <v>3474</v>
      </c>
      <c r="D96" s="55">
        <f t="shared" si="2"/>
        <v>2884</v>
      </c>
      <c r="E96" s="55">
        <f t="shared" si="2"/>
        <v>18856</v>
      </c>
      <c r="F96" s="103">
        <f t="shared" si="2"/>
        <v>800</v>
      </c>
      <c r="G96" s="54">
        <f t="shared" si="2"/>
        <v>26967</v>
      </c>
      <c r="H96" s="55">
        <f t="shared" si="2"/>
        <v>8866</v>
      </c>
      <c r="I96" s="55">
        <f t="shared" si="2"/>
        <v>7247</v>
      </c>
      <c r="J96" s="55">
        <f t="shared" si="2"/>
        <v>9984</v>
      </c>
      <c r="K96" s="103">
        <f t="shared" si="2"/>
        <v>870</v>
      </c>
      <c r="L96" s="54">
        <f t="shared" si="2"/>
        <v>26967</v>
      </c>
      <c r="M96" s="54">
        <f t="shared" si="2"/>
        <v>141</v>
      </c>
    </row>
    <row r="97" ht="11.25">
      <c r="A97" s="57"/>
    </row>
    <row r="98" spans="1:56" ht="11.25">
      <c r="A98" s="122"/>
      <c r="B98" s="122"/>
      <c r="C98" s="70"/>
      <c r="D98" s="70"/>
      <c r="E98" s="70"/>
      <c r="F98" s="70"/>
      <c r="G98" s="70"/>
      <c r="H98" s="70"/>
      <c r="I98" s="70"/>
      <c r="J98" s="70"/>
      <c r="BD98" s="5"/>
    </row>
    <row r="99" spans="1:56" s="10" customFormat="1" ht="11.25">
      <c r="A99" s="4" t="s">
        <v>74</v>
      </c>
      <c r="B99" s="4"/>
      <c r="C99" s="4"/>
      <c r="D99" s="4"/>
      <c r="E99" s="4"/>
      <c r="F99" s="4"/>
      <c r="G99" s="4"/>
      <c r="H99" s="4"/>
      <c r="I99" s="4"/>
      <c r="J99" s="4"/>
      <c r="Q99" s="110"/>
      <c r="BD99" s="11"/>
    </row>
    <row r="100" ht="12" thickBot="1"/>
    <row r="101" spans="1:57" ht="15.75" customHeight="1" thickBot="1">
      <c r="A101" s="74" t="s">
        <v>0</v>
      </c>
      <c r="B101" s="123" t="s">
        <v>1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5"/>
      <c r="BE101" s="12"/>
    </row>
    <row r="102" spans="1:57" ht="12" thickBot="1">
      <c r="A102" s="75"/>
      <c r="B102" s="30">
        <v>1</v>
      </c>
      <c r="C102" s="31">
        <v>2</v>
      </c>
      <c r="D102" s="31">
        <v>3</v>
      </c>
      <c r="E102" s="31">
        <v>4</v>
      </c>
      <c r="F102" s="31">
        <v>5</v>
      </c>
      <c r="G102" s="31">
        <v>6</v>
      </c>
      <c r="H102" s="31">
        <v>7</v>
      </c>
      <c r="I102" s="31">
        <v>8</v>
      </c>
      <c r="J102" s="31">
        <v>9</v>
      </c>
      <c r="K102" s="31">
        <v>10</v>
      </c>
      <c r="L102" s="31">
        <v>11</v>
      </c>
      <c r="M102" s="31">
        <v>12</v>
      </c>
      <c r="N102" s="31">
        <v>13</v>
      </c>
      <c r="O102" s="31">
        <v>14</v>
      </c>
      <c r="P102" s="31">
        <v>15</v>
      </c>
      <c r="Q102" s="31">
        <v>16</v>
      </c>
      <c r="R102" s="31">
        <v>17</v>
      </c>
      <c r="S102" s="31">
        <v>18</v>
      </c>
      <c r="T102" s="31">
        <v>19</v>
      </c>
      <c r="U102" s="31">
        <v>20</v>
      </c>
      <c r="V102" s="31">
        <v>21</v>
      </c>
      <c r="W102" s="31">
        <v>22</v>
      </c>
      <c r="X102" s="31">
        <v>23</v>
      </c>
      <c r="Y102" s="31">
        <v>24</v>
      </c>
      <c r="Z102" s="31">
        <v>25</v>
      </c>
      <c r="AA102" s="31">
        <v>26</v>
      </c>
      <c r="AB102" s="31">
        <v>27</v>
      </c>
      <c r="AC102" s="31">
        <v>28</v>
      </c>
      <c r="AD102" s="31">
        <v>29</v>
      </c>
      <c r="AE102" s="31">
        <v>30</v>
      </c>
      <c r="AF102" s="31">
        <v>31</v>
      </c>
      <c r="AG102" s="31">
        <v>32</v>
      </c>
      <c r="AH102" s="31">
        <v>33</v>
      </c>
      <c r="AI102" s="31">
        <v>34</v>
      </c>
      <c r="AJ102" s="31">
        <v>35</v>
      </c>
      <c r="AK102" s="31">
        <v>36</v>
      </c>
      <c r="AL102" s="31">
        <v>37</v>
      </c>
      <c r="AM102" s="31">
        <v>38</v>
      </c>
      <c r="AN102" s="31">
        <v>39</v>
      </c>
      <c r="AO102" s="31">
        <v>40</v>
      </c>
      <c r="AP102" s="31">
        <v>41</v>
      </c>
      <c r="AQ102" s="31">
        <v>42</v>
      </c>
      <c r="AR102" s="31">
        <v>43</v>
      </c>
      <c r="AS102" s="31">
        <v>44</v>
      </c>
      <c r="AT102" s="31">
        <v>45</v>
      </c>
      <c r="AU102" s="31">
        <v>46</v>
      </c>
      <c r="AV102" s="31">
        <v>47</v>
      </c>
      <c r="AW102" s="31">
        <v>48</v>
      </c>
      <c r="AX102" s="31">
        <v>49</v>
      </c>
      <c r="AY102" s="31">
        <v>50</v>
      </c>
      <c r="AZ102" s="31">
        <v>51</v>
      </c>
      <c r="BA102" s="31">
        <v>52</v>
      </c>
      <c r="BB102" s="33">
        <v>53</v>
      </c>
      <c r="BC102" s="32" t="s">
        <v>2</v>
      </c>
      <c r="BE102" s="12"/>
    </row>
    <row r="103" spans="1:57" ht="15.75" customHeight="1">
      <c r="A103" s="72" t="s">
        <v>3</v>
      </c>
      <c r="B103" s="28">
        <v>13</v>
      </c>
      <c r="C103" s="28">
        <v>3</v>
      </c>
      <c r="D103" s="28">
        <v>1</v>
      </c>
      <c r="E103" s="28">
        <v>4</v>
      </c>
      <c r="F103" s="28">
        <v>4</v>
      </c>
      <c r="G103" s="28">
        <v>3</v>
      </c>
      <c r="H103" s="28">
        <v>0</v>
      </c>
      <c r="I103" s="28">
        <v>9</v>
      </c>
      <c r="J103" s="28">
        <v>0</v>
      </c>
      <c r="K103" s="28">
        <v>0</v>
      </c>
      <c r="L103" s="28">
        <v>14</v>
      </c>
      <c r="M103" s="28">
        <v>0</v>
      </c>
      <c r="N103" s="28">
        <v>5</v>
      </c>
      <c r="O103" s="28">
        <v>1</v>
      </c>
      <c r="P103" s="28">
        <v>2</v>
      </c>
      <c r="Q103" s="28">
        <v>3</v>
      </c>
      <c r="R103" s="28">
        <v>0</v>
      </c>
      <c r="S103" s="28">
        <v>1</v>
      </c>
      <c r="T103" s="28">
        <v>3</v>
      </c>
      <c r="U103" s="28">
        <v>2</v>
      </c>
      <c r="V103" s="28">
        <v>3</v>
      </c>
      <c r="W103" s="28">
        <v>0</v>
      </c>
      <c r="X103" s="28">
        <v>0</v>
      </c>
      <c r="Y103" s="28">
        <v>39</v>
      </c>
      <c r="Z103" s="28">
        <v>39</v>
      </c>
      <c r="AA103" s="28">
        <v>31</v>
      </c>
      <c r="AB103" s="28">
        <v>43</v>
      </c>
      <c r="AC103" s="28">
        <v>36</v>
      </c>
      <c r="AD103" s="28">
        <v>34</v>
      </c>
      <c r="AE103" s="28">
        <v>37</v>
      </c>
      <c r="AF103" s="28">
        <v>37</v>
      </c>
      <c r="AG103" s="28">
        <v>11</v>
      </c>
      <c r="AH103" s="28">
        <v>44</v>
      </c>
      <c r="AI103" s="28">
        <v>33</v>
      </c>
      <c r="AJ103" s="28">
        <v>0</v>
      </c>
      <c r="AK103" s="28">
        <v>31</v>
      </c>
      <c r="AL103" s="28">
        <v>67</v>
      </c>
      <c r="AM103" s="28">
        <v>75</v>
      </c>
      <c r="AN103" s="28">
        <v>60</v>
      </c>
      <c r="AO103" s="28">
        <v>55</v>
      </c>
      <c r="AP103" s="28">
        <v>41</v>
      </c>
      <c r="AQ103" s="28">
        <v>38</v>
      </c>
      <c r="AR103" s="28">
        <v>23</v>
      </c>
      <c r="AS103" s="28">
        <v>31</v>
      </c>
      <c r="AT103" s="28">
        <v>37</v>
      </c>
      <c r="AU103" s="28">
        <v>42</v>
      </c>
      <c r="AV103" s="28">
        <v>30</v>
      </c>
      <c r="AW103" s="28">
        <v>36</v>
      </c>
      <c r="AX103" s="28">
        <v>35</v>
      </c>
      <c r="AY103" s="28">
        <v>39</v>
      </c>
      <c r="AZ103" s="28">
        <v>51</v>
      </c>
      <c r="BA103" s="28">
        <v>76</v>
      </c>
      <c r="BB103" s="28" t="s">
        <v>4</v>
      </c>
      <c r="BC103" s="34">
        <f>SUM(B103:BB103)</f>
        <v>1222</v>
      </c>
      <c r="BE103" s="12"/>
    </row>
    <row r="104" spans="1:57" ht="15.75" customHeight="1">
      <c r="A104" s="29" t="s">
        <v>5</v>
      </c>
      <c r="B104" s="23">
        <v>1</v>
      </c>
      <c r="C104" s="18">
        <v>0</v>
      </c>
      <c r="D104" s="18">
        <v>2</v>
      </c>
      <c r="E104" s="18">
        <v>5</v>
      </c>
      <c r="F104" s="18">
        <v>5</v>
      </c>
      <c r="G104" s="18">
        <v>9</v>
      </c>
      <c r="H104" s="18">
        <v>2</v>
      </c>
      <c r="I104" s="18">
        <v>2</v>
      </c>
      <c r="J104" s="18">
        <v>3</v>
      </c>
      <c r="K104" s="18">
        <v>5</v>
      </c>
      <c r="L104" s="18">
        <v>3</v>
      </c>
      <c r="M104" s="18">
        <v>1</v>
      </c>
      <c r="N104" s="18">
        <v>4</v>
      </c>
      <c r="O104" s="18">
        <v>0</v>
      </c>
      <c r="P104" s="18">
        <v>0</v>
      </c>
      <c r="Q104" s="18">
        <v>0</v>
      </c>
      <c r="R104" s="18">
        <v>0</v>
      </c>
      <c r="S104" s="18">
        <v>2</v>
      </c>
      <c r="T104" s="18">
        <v>1</v>
      </c>
      <c r="U104" s="18">
        <v>0</v>
      </c>
      <c r="V104" s="18">
        <v>1</v>
      </c>
      <c r="W104" s="18">
        <v>1</v>
      </c>
      <c r="X104" s="18">
        <v>0</v>
      </c>
      <c r="Y104" s="18">
        <v>2</v>
      </c>
      <c r="Z104" s="18">
        <v>1</v>
      </c>
      <c r="AA104" s="18">
        <v>4</v>
      </c>
      <c r="AB104" s="18">
        <v>1</v>
      </c>
      <c r="AC104" s="18">
        <v>1</v>
      </c>
      <c r="AD104" s="18">
        <v>1</v>
      </c>
      <c r="AE104" s="18">
        <v>0</v>
      </c>
      <c r="AF104" s="18">
        <v>0</v>
      </c>
      <c r="AG104" s="18">
        <v>0</v>
      </c>
      <c r="AH104" s="18">
        <v>2</v>
      </c>
      <c r="AI104" s="18">
        <v>2</v>
      </c>
      <c r="AJ104" s="18">
        <v>0</v>
      </c>
      <c r="AK104" s="18">
        <v>0</v>
      </c>
      <c r="AL104" s="18">
        <v>6</v>
      </c>
      <c r="AM104" s="18">
        <v>1</v>
      </c>
      <c r="AN104" s="18">
        <v>2</v>
      </c>
      <c r="AO104" s="18">
        <v>0</v>
      </c>
      <c r="AP104" s="18">
        <v>0</v>
      </c>
      <c r="AQ104" s="18">
        <v>0</v>
      </c>
      <c r="AR104" s="18">
        <v>1</v>
      </c>
      <c r="AS104" s="18">
        <v>3</v>
      </c>
      <c r="AT104" s="18">
        <v>0</v>
      </c>
      <c r="AU104" s="18">
        <v>1</v>
      </c>
      <c r="AV104" s="18">
        <v>1</v>
      </c>
      <c r="AW104" s="18">
        <v>1</v>
      </c>
      <c r="AX104" s="18">
        <v>0</v>
      </c>
      <c r="AY104" s="18">
        <v>2</v>
      </c>
      <c r="AZ104" s="18">
        <v>1</v>
      </c>
      <c r="BA104" s="18">
        <v>0</v>
      </c>
      <c r="BB104" s="19" t="s">
        <v>4</v>
      </c>
      <c r="BC104" s="27">
        <f aca="true" t="shared" si="3" ref="BC104:BC122">SUM(B104:BB104)</f>
        <v>80</v>
      </c>
      <c r="BE104" s="12"/>
    </row>
    <row r="105" spans="1:57" ht="15.75" customHeight="1">
      <c r="A105" s="26" t="s">
        <v>6</v>
      </c>
      <c r="B105" s="24">
        <v>19</v>
      </c>
      <c r="C105" s="13">
        <v>10</v>
      </c>
      <c r="D105" s="13">
        <v>20</v>
      </c>
      <c r="E105" s="13">
        <v>16</v>
      </c>
      <c r="F105" s="13">
        <v>11</v>
      </c>
      <c r="G105" s="13">
        <v>14</v>
      </c>
      <c r="H105" s="13">
        <v>18</v>
      </c>
      <c r="I105" s="13">
        <v>12</v>
      </c>
      <c r="J105" s="13">
        <v>11</v>
      </c>
      <c r="K105" s="13">
        <v>22</v>
      </c>
      <c r="L105" s="13">
        <v>14</v>
      </c>
      <c r="M105" s="13">
        <v>6</v>
      </c>
      <c r="N105" s="13">
        <v>13</v>
      </c>
      <c r="O105" s="13">
        <v>10</v>
      </c>
      <c r="P105" s="13">
        <v>6</v>
      </c>
      <c r="Q105" s="13">
        <v>16</v>
      </c>
      <c r="R105" s="13">
        <v>9</v>
      </c>
      <c r="S105" s="13">
        <v>13</v>
      </c>
      <c r="T105" s="13">
        <v>5</v>
      </c>
      <c r="U105" s="13">
        <v>12</v>
      </c>
      <c r="V105" s="13">
        <v>9</v>
      </c>
      <c r="W105" s="13">
        <v>8</v>
      </c>
      <c r="X105" s="13">
        <v>10</v>
      </c>
      <c r="Y105" s="13">
        <v>5</v>
      </c>
      <c r="Z105" s="13">
        <v>19</v>
      </c>
      <c r="AA105" s="13">
        <v>21</v>
      </c>
      <c r="AB105" s="13">
        <v>15</v>
      </c>
      <c r="AC105" s="13">
        <v>23</v>
      </c>
      <c r="AD105" s="13">
        <v>30</v>
      </c>
      <c r="AE105" s="13">
        <v>13</v>
      </c>
      <c r="AF105" s="13">
        <v>16</v>
      </c>
      <c r="AG105" s="13">
        <v>7</v>
      </c>
      <c r="AH105" s="13">
        <v>19</v>
      </c>
      <c r="AI105" s="13">
        <v>22</v>
      </c>
      <c r="AJ105" s="13">
        <v>27</v>
      </c>
      <c r="AK105" s="13">
        <v>31</v>
      </c>
      <c r="AL105" s="13">
        <v>13</v>
      </c>
      <c r="AM105" s="13">
        <v>21</v>
      </c>
      <c r="AN105" s="13">
        <v>19</v>
      </c>
      <c r="AO105" s="13">
        <v>39</v>
      </c>
      <c r="AP105" s="13">
        <v>13</v>
      </c>
      <c r="AQ105" s="13">
        <v>14</v>
      </c>
      <c r="AR105" s="13">
        <v>13</v>
      </c>
      <c r="AS105" s="13">
        <v>17</v>
      </c>
      <c r="AT105" s="13">
        <v>16</v>
      </c>
      <c r="AU105" s="13">
        <v>15</v>
      </c>
      <c r="AV105" s="13">
        <v>30</v>
      </c>
      <c r="AW105" s="13">
        <v>22</v>
      </c>
      <c r="AX105" s="13">
        <v>12</v>
      </c>
      <c r="AY105" s="13">
        <v>19</v>
      </c>
      <c r="AZ105" s="13">
        <v>17</v>
      </c>
      <c r="BA105" s="13">
        <v>21</v>
      </c>
      <c r="BB105" s="16" t="s">
        <v>4</v>
      </c>
      <c r="BC105" s="17">
        <f t="shared" si="3"/>
        <v>833</v>
      </c>
      <c r="BE105" s="12"/>
    </row>
    <row r="106" spans="1:57" ht="15.75" customHeight="1">
      <c r="A106" s="26" t="s">
        <v>7</v>
      </c>
      <c r="B106" s="24">
        <v>1</v>
      </c>
      <c r="C106" s="13">
        <v>0</v>
      </c>
      <c r="D106" s="13">
        <v>4</v>
      </c>
      <c r="E106" s="13">
        <v>0</v>
      </c>
      <c r="F106" s="13">
        <v>0</v>
      </c>
      <c r="G106" s="13">
        <v>0</v>
      </c>
      <c r="H106" s="13">
        <v>12</v>
      </c>
      <c r="I106" s="13">
        <v>9</v>
      </c>
      <c r="J106" s="13">
        <v>12</v>
      </c>
      <c r="K106" s="13">
        <v>3</v>
      </c>
      <c r="L106" s="13">
        <v>13</v>
      </c>
      <c r="M106" s="13">
        <v>11</v>
      </c>
      <c r="N106" s="13">
        <v>10</v>
      </c>
      <c r="O106" s="13">
        <v>19</v>
      </c>
      <c r="P106" s="13">
        <v>11</v>
      </c>
      <c r="Q106" s="13">
        <v>8</v>
      </c>
      <c r="R106" s="13">
        <v>6</v>
      </c>
      <c r="S106" s="13">
        <v>7</v>
      </c>
      <c r="T106" s="13">
        <v>5</v>
      </c>
      <c r="U106" s="13">
        <v>5</v>
      </c>
      <c r="V106" s="13">
        <v>6</v>
      </c>
      <c r="W106" s="13">
        <v>10</v>
      </c>
      <c r="X106" s="13">
        <v>10</v>
      </c>
      <c r="Y106" s="13">
        <v>5</v>
      </c>
      <c r="Z106" s="13">
        <v>12</v>
      </c>
      <c r="AA106" s="13">
        <v>4</v>
      </c>
      <c r="AB106" s="13">
        <v>3</v>
      </c>
      <c r="AC106" s="13">
        <v>0</v>
      </c>
      <c r="AD106" s="13">
        <v>4</v>
      </c>
      <c r="AE106" s="13">
        <v>9</v>
      </c>
      <c r="AF106" s="13">
        <v>6</v>
      </c>
      <c r="AG106" s="13">
        <v>4</v>
      </c>
      <c r="AH106" s="13">
        <v>3</v>
      </c>
      <c r="AI106" s="13">
        <v>9</v>
      </c>
      <c r="AJ106" s="13">
        <v>4</v>
      </c>
      <c r="AK106" s="13">
        <v>5</v>
      </c>
      <c r="AL106" s="13">
        <v>8</v>
      </c>
      <c r="AM106" s="13">
        <v>4</v>
      </c>
      <c r="AN106" s="13">
        <v>4</v>
      </c>
      <c r="AO106" s="13">
        <v>8</v>
      </c>
      <c r="AP106" s="13">
        <v>7</v>
      </c>
      <c r="AQ106" s="13">
        <v>5</v>
      </c>
      <c r="AR106" s="13">
        <v>3</v>
      </c>
      <c r="AS106" s="13">
        <v>3</v>
      </c>
      <c r="AT106" s="13">
        <v>4</v>
      </c>
      <c r="AU106" s="13">
        <v>7</v>
      </c>
      <c r="AV106" s="13">
        <v>5</v>
      </c>
      <c r="AW106" s="13">
        <v>6</v>
      </c>
      <c r="AX106" s="13">
        <v>10</v>
      </c>
      <c r="AY106" s="13">
        <v>6</v>
      </c>
      <c r="AZ106" s="13">
        <v>5</v>
      </c>
      <c r="BA106" s="13">
        <v>8</v>
      </c>
      <c r="BB106" s="16" t="s">
        <v>4</v>
      </c>
      <c r="BC106" s="17">
        <f t="shared" si="3"/>
        <v>323</v>
      </c>
      <c r="BE106" s="12"/>
    </row>
    <row r="107" spans="1:57" ht="15.75" customHeight="1">
      <c r="A107" s="26" t="s">
        <v>8</v>
      </c>
      <c r="B107" s="24">
        <v>4</v>
      </c>
      <c r="C107" s="13">
        <v>5</v>
      </c>
      <c r="D107" s="13">
        <v>1</v>
      </c>
      <c r="E107" s="13">
        <v>1</v>
      </c>
      <c r="F107" s="13">
        <v>1</v>
      </c>
      <c r="G107" s="13">
        <v>23</v>
      </c>
      <c r="H107" s="13">
        <v>3</v>
      </c>
      <c r="I107" s="13">
        <v>5</v>
      </c>
      <c r="J107" s="13">
        <v>15</v>
      </c>
      <c r="K107" s="13">
        <v>8</v>
      </c>
      <c r="L107" s="13">
        <v>14</v>
      </c>
      <c r="M107" s="13">
        <v>10</v>
      </c>
      <c r="N107" s="13">
        <v>16</v>
      </c>
      <c r="O107" s="13">
        <v>12</v>
      </c>
      <c r="P107" s="13">
        <v>9</v>
      </c>
      <c r="Q107" s="13">
        <v>5</v>
      </c>
      <c r="R107" s="13">
        <v>9</v>
      </c>
      <c r="S107" s="13">
        <v>6</v>
      </c>
      <c r="T107" s="13">
        <v>6</v>
      </c>
      <c r="U107" s="13">
        <v>7</v>
      </c>
      <c r="V107" s="13">
        <v>8</v>
      </c>
      <c r="W107" s="13">
        <v>10</v>
      </c>
      <c r="X107" s="13">
        <v>8</v>
      </c>
      <c r="Y107" s="13">
        <v>17</v>
      </c>
      <c r="Z107" s="13">
        <v>12</v>
      </c>
      <c r="AA107" s="13">
        <v>8</v>
      </c>
      <c r="AB107" s="13">
        <v>9</v>
      </c>
      <c r="AC107" s="13">
        <v>14</v>
      </c>
      <c r="AD107" s="13">
        <v>4</v>
      </c>
      <c r="AE107" s="13">
        <v>15</v>
      </c>
      <c r="AF107" s="13">
        <v>21</v>
      </c>
      <c r="AG107" s="13">
        <v>16</v>
      </c>
      <c r="AH107" s="13">
        <v>15</v>
      </c>
      <c r="AI107" s="13">
        <v>21</v>
      </c>
      <c r="AJ107" s="13">
        <v>18</v>
      </c>
      <c r="AK107" s="13">
        <v>28</v>
      </c>
      <c r="AL107" s="13">
        <v>24</v>
      </c>
      <c r="AM107" s="13">
        <v>14</v>
      </c>
      <c r="AN107" s="13">
        <v>14</v>
      </c>
      <c r="AO107" s="13">
        <v>30</v>
      </c>
      <c r="AP107" s="13">
        <v>31</v>
      </c>
      <c r="AQ107" s="13">
        <v>16</v>
      </c>
      <c r="AR107" s="13">
        <v>14</v>
      </c>
      <c r="AS107" s="13">
        <v>19</v>
      </c>
      <c r="AT107" s="13">
        <v>12</v>
      </c>
      <c r="AU107" s="13">
        <v>11</v>
      </c>
      <c r="AV107" s="13">
        <v>14</v>
      </c>
      <c r="AW107" s="13">
        <v>7</v>
      </c>
      <c r="AX107" s="13">
        <v>12</v>
      </c>
      <c r="AY107" s="13">
        <v>13</v>
      </c>
      <c r="AZ107" s="13">
        <v>18</v>
      </c>
      <c r="BA107" s="13">
        <v>12</v>
      </c>
      <c r="BB107" s="16" t="s">
        <v>4</v>
      </c>
      <c r="BC107" s="17">
        <f t="shared" si="3"/>
        <v>645</v>
      </c>
      <c r="BE107" s="12"/>
    </row>
    <row r="108" spans="1:57" ht="15.75" customHeight="1">
      <c r="A108" s="26" t="s">
        <v>9</v>
      </c>
      <c r="B108" s="24">
        <v>33</v>
      </c>
      <c r="C108" s="13">
        <v>26</v>
      </c>
      <c r="D108" s="13">
        <v>35</v>
      </c>
      <c r="E108" s="13">
        <v>41</v>
      </c>
      <c r="F108" s="13">
        <v>48</v>
      </c>
      <c r="G108" s="13">
        <v>41</v>
      </c>
      <c r="H108" s="13">
        <v>20</v>
      </c>
      <c r="I108" s="13">
        <v>39</v>
      </c>
      <c r="J108" s="13">
        <v>26</v>
      </c>
      <c r="K108" s="13">
        <v>35</v>
      </c>
      <c r="L108" s="13">
        <v>38</v>
      </c>
      <c r="M108" s="13">
        <v>28</v>
      </c>
      <c r="N108" s="13">
        <v>29</v>
      </c>
      <c r="O108" s="13">
        <v>22</v>
      </c>
      <c r="P108" s="13">
        <v>24</v>
      </c>
      <c r="Q108" s="13">
        <v>57</v>
      </c>
      <c r="R108" s="13">
        <v>31</v>
      </c>
      <c r="S108" s="13">
        <v>31</v>
      </c>
      <c r="T108" s="13">
        <v>29</v>
      </c>
      <c r="U108" s="13">
        <v>20</v>
      </c>
      <c r="V108" s="13">
        <v>13</v>
      </c>
      <c r="W108" s="13">
        <v>15</v>
      </c>
      <c r="X108" s="13">
        <v>23</v>
      </c>
      <c r="Y108" s="13">
        <v>33</v>
      </c>
      <c r="Z108" s="13">
        <v>36</v>
      </c>
      <c r="AA108" s="13">
        <v>37</v>
      </c>
      <c r="AB108" s="13">
        <v>23</v>
      </c>
      <c r="AC108" s="13">
        <v>50</v>
      </c>
      <c r="AD108" s="13">
        <v>70</v>
      </c>
      <c r="AE108" s="13">
        <v>50</v>
      </c>
      <c r="AF108" s="13">
        <v>48</v>
      </c>
      <c r="AG108" s="13">
        <v>37</v>
      </c>
      <c r="AH108" s="13">
        <v>59</v>
      </c>
      <c r="AI108" s="13">
        <v>53</v>
      </c>
      <c r="AJ108" s="13">
        <v>50</v>
      </c>
      <c r="AK108" s="13">
        <v>43</v>
      </c>
      <c r="AL108" s="13">
        <v>54</v>
      </c>
      <c r="AM108" s="13">
        <v>64</v>
      </c>
      <c r="AN108" s="13">
        <v>66</v>
      </c>
      <c r="AO108" s="13">
        <v>54</v>
      </c>
      <c r="AP108" s="13">
        <v>43</v>
      </c>
      <c r="AQ108" s="13">
        <v>60</v>
      </c>
      <c r="AR108" s="13">
        <v>29</v>
      </c>
      <c r="AS108" s="13">
        <v>28</v>
      </c>
      <c r="AT108" s="13">
        <v>44</v>
      </c>
      <c r="AU108" s="13">
        <v>38</v>
      </c>
      <c r="AV108" s="13">
        <v>52</v>
      </c>
      <c r="AW108" s="13">
        <v>27</v>
      </c>
      <c r="AX108" s="13">
        <v>29</v>
      </c>
      <c r="AY108" s="13">
        <v>42</v>
      </c>
      <c r="AZ108" s="13">
        <v>48</v>
      </c>
      <c r="BA108" s="13">
        <v>25</v>
      </c>
      <c r="BB108" s="16" t="s">
        <v>4</v>
      </c>
      <c r="BC108" s="17">
        <f t="shared" si="3"/>
        <v>1996</v>
      </c>
      <c r="BE108" s="12"/>
    </row>
    <row r="109" spans="1:57" ht="15.75" customHeight="1">
      <c r="A109" s="26" t="s">
        <v>10</v>
      </c>
      <c r="B109" s="24">
        <v>19</v>
      </c>
      <c r="C109" s="13">
        <v>16</v>
      </c>
      <c r="D109" s="13">
        <v>12</v>
      </c>
      <c r="E109" s="13">
        <v>14</v>
      </c>
      <c r="F109" s="13">
        <v>0</v>
      </c>
      <c r="G109" s="13">
        <v>12</v>
      </c>
      <c r="H109" s="13">
        <v>4</v>
      </c>
      <c r="I109" s="13">
        <v>16</v>
      </c>
      <c r="J109" s="13">
        <v>9</v>
      </c>
      <c r="K109" s="13">
        <v>14</v>
      </c>
      <c r="L109" s="13">
        <v>11</v>
      </c>
      <c r="M109" s="13">
        <v>10</v>
      </c>
      <c r="N109" s="13">
        <v>5</v>
      </c>
      <c r="O109" s="13">
        <v>11</v>
      </c>
      <c r="P109" s="13">
        <v>6</v>
      </c>
      <c r="Q109" s="13">
        <v>8</v>
      </c>
      <c r="R109" s="13">
        <v>6</v>
      </c>
      <c r="S109" s="13">
        <v>8</v>
      </c>
      <c r="T109" s="13">
        <v>6</v>
      </c>
      <c r="U109" s="13">
        <v>7</v>
      </c>
      <c r="V109" s="13">
        <v>0</v>
      </c>
      <c r="W109" s="13">
        <v>2</v>
      </c>
      <c r="X109" s="13">
        <v>0</v>
      </c>
      <c r="Y109" s="13">
        <v>9</v>
      </c>
      <c r="Z109" s="13">
        <v>6</v>
      </c>
      <c r="AA109" s="13">
        <v>3</v>
      </c>
      <c r="AB109" s="13">
        <v>16</v>
      </c>
      <c r="AC109" s="13">
        <v>37</v>
      </c>
      <c r="AD109" s="13">
        <v>13</v>
      </c>
      <c r="AE109" s="13">
        <v>18</v>
      </c>
      <c r="AF109" s="13">
        <v>14</v>
      </c>
      <c r="AG109" s="13">
        <v>11</v>
      </c>
      <c r="AH109" s="13">
        <v>3</v>
      </c>
      <c r="AI109" s="13">
        <v>9</v>
      </c>
      <c r="AJ109" s="13">
        <v>7</v>
      </c>
      <c r="AK109" s="13">
        <v>7</v>
      </c>
      <c r="AL109" s="13">
        <v>6</v>
      </c>
      <c r="AM109" s="13">
        <v>22</v>
      </c>
      <c r="AN109" s="13">
        <v>29</v>
      </c>
      <c r="AO109" s="13">
        <v>29</v>
      </c>
      <c r="AP109" s="13">
        <v>15</v>
      </c>
      <c r="AQ109" s="13">
        <v>27</v>
      </c>
      <c r="AR109" s="13">
        <v>25</v>
      </c>
      <c r="AS109" s="13">
        <v>24</v>
      </c>
      <c r="AT109" s="13">
        <v>17</v>
      </c>
      <c r="AU109" s="13">
        <v>17</v>
      </c>
      <c r="AV109" s="13">
        <v>10</v>
      </c>
      <c r="AW109" s="13">
        <v>11</v>
      </c>
      <c r="AX109" s="13">
        <v>21</v>
      </c>
      <c r="AY109" s="13">
        <v>20</v>
      </c>
      <c r="AZ109" s="13">
        <v>16</v>
      </c>
      <c r="BA109" s="13">
        <v>9</v>
      </c>
      <c r="BB109" s="16" t="s">
        <v>4</v>
      </c>
      <c r="BC109" s="17">
        <f t="shared" si="3"/>
        <v>647</v>
      </c>
      <c r="BE109" s="12"/>
    </row>
    <row r="110" spans="1:57" ht="15.75" customHeight="1">
      <c r="A110" s="26" t="s">
        <v>11</v>
      </c>
      <c r="B110" s="24">
        <v>65</v>
      </c>
      <c r="C110" s="13">
        <v>50</v>
      </c>
      <c r="D110" s="13">
        <v>71</v>
      </c>
      <c r="E110" s="13">
        <v>0</v>
      </c>
      <c r="F110" s="13">
        <v>0</v>
      </c>
      <c r="G110" s="13">
        <v>24</v>
      </c>
      <c r="H110" s="13">
        <v>61</v>
      </c>
      <c r="I110" s="13">
        <v>67</v>
      </c>
      <c r="J110" s="13">
        <v>0</v>
      </c>
      <c r="K110" s="13">
        <v>0</v>
      </c>
      <c r="L110" s="13">
        <v>62</v>
      </c>
      <c r="M110" s="13">
        <v>5</v>
      </c>
      <c r="N110" s="13">
        <v>82</v>
      </c>
      <c r="O110" s="13">
        <v>53</v>
      </c>
      <c r="P110" s="13">
        <v>0</v>
      </c>
      <c r="Q110" s="13">
        <v>0</v>
      </c>
      <c r="R110" s="13">
        <v>0</v>
      </c>
      <c r="S110" s="13">
        <v>1</v>
      </c>
      <c r="T110" s="13">
        <v>6</v>
      </c>
      <c r="U110" s="13">
        <v>64</v>
      </c>
      <c r="V110" s="13">
        <v>0</v>
      </c>
      <c r="W110" s="13">
        <v>0</v>
      </c>
      <c r="X110" s="13">
        <v>5</v>
      </c>
      <c r="Y110" s="13">
        <v>0</v>
      </c>
      <c r="Z110" s="13">
        <v>0</v>
      </c>
      <c r="AA110" s="13">
        <v>29</v>
      </c>
      <c r="AB110" s="13">
        <v>46</v>
      </c>
      <c r="AC110" s="13">
        <v>0</v>
      </c>
      <c r="AD110" s="13">
        <v>1</v>
      </c>
      <c r="AE110" s="13">
        <v>47</v>
      </c>
      <c r="AF110" s="13">
        <v>34</v>
      </c>
      <c r="AG110" s="13">
        <v>36</v>
      </c>
      <c r="AH110" s="13">
        <v>62</v>
      </c>
      <c r="AI110" s="13">
        <v>28</v>
      </c>
      <c r="AJ110" s="13">
        <v>42</v>
      </c>
      <c r="AK110" s="13">
        <v>60</v>
      </c>
      <c r="AL110" s="13">
        <v>55</v>
      </c>
      <c r="AM110" s="13">
        <v>1</v>
      </c>
      <c r="AN110" s="13">
        <v>58</v>
      </c>
      <c r="AO110" s="13">
        <v>81</v>
      </c>
      <c r="AP110" s="13">
        <v>75</v>
      </c>
      <c r="AQ110" s="13">
        <v>7</v>
      </c>
      <c r="AR110" s="13">
        <v>7</v>
      </c>
      <c r="AS110" s="13">
        <v>1</v>
      </c>
      <c r="AT110" s="13">
        <v>2</v>
      </c>
      <c r="AU110" s="13">
        <v>34</v>
      </c>
      <c r="AV110" s="13">
        <v>46</v>
      </c>
      <c r="AW110" s="13">
        <v>0</v>
      </c>
      <c r="AX110" s="13">
        <v>4</v>
      </c>
      <c r="AY110" s="13">
        <v>39</v>
      </c>
      <c r="AZ110" s="13">
        <v>57</v>
      </c>
      <c r="BA110" s="13">
        <v>7</v>
      </c>
      <c r="BB110" s="16" t="s">
        <v>4</v>
      </c>
      <c r="BC110" s="17">
        <f t="shared" si="3"/>
        <v>1475</v>
      </c>
      <c r="BE110" s="12"/>
    </row>
    <row r="111" spans="1:57" ht="15.75" customHeight="1">
      <c r="A111" s="26" t="s">
        <v>12</v>
      </c>
      <c r="B111" s="24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6</v>
      </c>
      <c r="H111" s="13">
        <v>3</v>
      </c>
      <c r="I111" s="13">
        <v>2</v>
      </c>
      <c r="J111" s="13">
        <v>2</v>
      </c>
      <c r="K111" s="13">
        <v>0</v>
      </c>
      <c r="L111" s="13">
        <v>0</v>
      </c>
      <c r="M111" s="13">
        <v>3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6</v>
      </c>
      <c r="AB111" s="13">
        <v>3</v>
      </c>
      <c r="AC111" s="13">
        <v>3</v>
      </c>
      <c r="AD111" s="13">
        <v>1</v>
      </c>
      <c r="AE111" s="13">
        <v>1</v>
      </c>
      <c r="AF111" s="13">
        <v>0</v>
      </c>
      <c r="AG111" s="13">
        <v>0</v>
      </c>
      <c r="AH111" s="13">
        <v>0</v>
      </c>
      <c r="AI111" s="13">
        <v>0</v>
      </c>
      <c r="AJ111" s="13">
        <v>1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1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 t="s">
        <v>4</v>
      </c>
      <c r="AX111" s="13">
        <v>0</v>
      </c>
      <c r="AY111" s="13">
        <v>0</v>
      </c>
      <c r="AZ111" s="13">
        <v>0</v>
      </c>
      <c r="BA111" s="13">
        <v>0</v>
      </c>
      <c r="BB111" s="16" t="s">
        <v>4</v>
      </c>
      <c r="BC111" s="17">
        <f t="shared" si="3"/>
        <v>32</v>
      </c>
      <c r="BE111" s="12"/>
    </row>
    <row r="112" spans="1:57" ht="15.75" customHeight="1">
      <c r="A112" s="26" t="s">
        <v>13</v>
      </c>
      <c r="B112" s="24">
        <v>62</v>
      </c>
      <c r="C112" s="13">
        <v>80</v>
      </c>
      <c r="D112" s="13">
        <v>90</v>
      </c>
      <c r="E112" s="13">
        <v>73</v>
      </c>
      <c r="F112" s="13">
        <v>53</v>
      </c>
      <c r="G112" s="13">
        <v>73</v>
      </c>
      <c r="H112" s="13">
        <v>55</v>
      </c>
      <c r="I112" s="13">
        <v>61</v>
      </c>
      <c r="J112" s="13">
        <v>64</v>
      </c>
      <c r="K112" s="13">
        <v>82</v>
      </c>
      <c r="L112" s="13">
        <v>87</v>
      </c>
      <c r="M112" s="13">
        <v>73</v>
      </c>
      <c r="N112" s="13">
        <v>66</v>
      </c>
      <c r="O112" s="13">
        <v>26</v>
      </c>
      <c r="P112" s="13">
        <v>75</v>
      </c>
      <c r="Q112" s="13">
        <v>63</v>
      </c>
      <c r="R112" s="13">
        <v>67</v>
      </c>
      <c r="S112" s="13">
        <v>70</v>
      </c>
      <c r="T112" s="13">
        <v>71</v>
      </c>
      <c r="U112" s="13">
        <v>58</v>
      </c>
      <c r="V112" s="13">
        <v>79</v>
      </c>
      <c r="W112" s="13">
        <v>71</v>
      </c>
      <c r="X112" s="13">
        <v>76</v>
      </c>
      <c r="Y112" s="13">
        <v>80</v>
      </c>
      <c r="Z112" s="13">
        <v>56</v>
      </c>
      <c r="AA112" s="13">
        <v>55</v>
      </c>
      <c r="AB112" s="13">
        <v>54</v>
      </c>
      <c r="AC112" s="13">
        <v>78</v>
      </c>
      <c r="AD112" s="13">
        <v>40</v>
      </c>
      <c r="AE112" s="13">
        <v>32</v>
      </c>
      <c r="AF112" s="13">
        <v>26</v>
      </c>
      <c r="AG112" s="13">
        <v>36</v>
      </c>
      <c r="AH112" s="13">
        <v>32</v>
      </c>
      <c r="AI112" s="13">
        <v>43</v>
      </c>
      <c r="AJ112" s="13">
        <v>55</v>
      </c>
      <c r="AK112" s="13">
        <v>52</v>
      </c>
      <c r="AL112" s="13">
        <v>59</v>
      </c>
      <c r="AM112" s="13">
        <v>92</v>
      </c>
      <c r="AN112" s="13">
        <v>88</v>
      </c>
      <c r="AO112" s="13">
        <v>75</v>
      </c>
      <c r="AP112" s="13">
        <v>56</v>
      </c>
      <c r="AQ112" s="13">
        <v>73</v>
      </c>
      <c r="AR112" s="13">
        <v>46</v>
      </c>
      <c r="AS112" s="13">
        <v>53</v>
      </c>
      <c r="AT112" s="13">
        <v>50</v>
      </c>
      <c r="AU112" s="13">
        <v>54</v>
      </c>
      <c r="AV112" s="13">
        <v>57</v>
      </c>
      <c r="AW112" s="13">
        <v>46</v>
      </c>
      <c r="AX112" s="13">
        <v>47</v>
      </c>
      <c r="AY112" s="13">
        <v>57</v>
      </c>
      <c r="AZ112" s="13">
        <v>61</v>
      </c>
      <c r="BA112" s="13">
        <v>42</v>
      </c>
      <c r="BB112" s="16" t="s">
        <v>4</v>
      </c>
      <c r="BC112" s="17">
        <f t="shared" si="3"/>
        <v>3170</v>
      </c>
      <c r="BE112" s="12"/>
    </row>
    <row r="113" spans="1:57" ht="15.75" customHeight="1">
      <c r="A113" s="26" t="s">
        <v>14</v>
      </c>
      <c r="B113" s="24">
        <v>149</v>
      </c>
      <c r="C113" s="13">
        <v>145</v>
      </c>
      <c r="D113" s="13">
        <v>296</v>
      </c>
      <c r="E113" s="13" t="s">
        <v>4</v>
      </c>
      <c r="F113" s="13">
        <v>180</v>
      </c>
      <c r="G113" s="13">
        <v>201</v>
      </c>
      <c r="H113" s="13">
        <v>135</v>
      </c>
      <c r="I113" s="13">
        <v>130</v>
      </c>
      <c r="J113" s="13">
        <v>39</v>
      </c>
      <c r="K113" s="13">
        <v>138</v>
      </c>
      <c r="L113" s="13">
        <v>203</v>
      </c>
      <c r="M113" s="13">
        <v>163</v>
      </c>
      <c r="N113" s="13">
        <v>188</v>
      </c>
      <c r="O113" s="13">
        <v>144</v>
      </c>
      <c r="P113" s="13">
        <v>122</v>
      </c>
      <c r="Q113" s="13">
        <v>0</v>
      </c>
      <c r="R113" s="13">
        <v>0</v>
      </c>
      <c r="S113" s="13">
        <v>0</v>
      </c>
      <c r="T113" s="13">
        <v>0</v>
      </c>
      <c r="U113" s="13">
        <v>143</v>
      </c>
      <c r="V113" s="13">
        <v>156</v>
      </c>
      <c r="W113" s="13">
        <v>92</v>
      </c>
      <c r="X113" s="13">
        <v>46</v>
      </c>
      <c r="Y113" s="13">
        <v>41</v>
      </c>
      <c r="Z113" s="13">
        <v>62</v>
      </c>
      <c r="AA113" s="13">
        <v>82</v>
      </c>
      <c r="AB113" s="13">
        <v>183</v>
      </c>
      <c r="AC113" s="13">
        <v>153</v>
      </c>
      <c r="AD113" s="13">
        <v>137</v>
      </c>
      <c r="AE113" s="13">
        <v>37</v>
      </c>
      <c r="AF113" s="13">
        <v>74</v>
      </c>
      <c r="AG113" s="13">
        <v>56</v>
      </c>
      <c r="AH113" s="13">
        <v>219</v>
      </c>
      <c r="AI113" s="13">
        <v>43</v>
      </c>
      <c r="AJ113" s="13">
        <v>53</v>
      </c>
      <c r="AK113" s="13">
        <v>113</v>
      </c>
      <c r="AL113" s="13">
        <v>192</v>
      </c>
      <c r="AM113" s="13">
        <v>183</v>
      </c>
      <c r="AN113" s="13">
        <v>147</v>
      </c>
      <c r="AO113" s="13">
        <v>33</v>
      </c>
      <c r="AP113" s="13">
        <v>132</v>
      </c>
      <c r="AQ113" s="13">
        <v>173</v>
      </c>
      <c r="AR113" s="13">
        <v>161</v>
      </c>
      <c r="AS113" s="13">
        <v>61</v>
      </c>
      <c r="AT113" s="13">
        <v>61</v>
      </c>
      <c r="AU113" s="13">
        <v>185</v>
      </c>
      <c r="AV113" s="13">
        <v>189</v>
      </c>
      <c r="AW113" s="13">
        <v>120</v>
      </c>
      <c r="AX113" s="13">
        <v>108</v>
      </c>
      <c r="AY113" s="13">
        <v>48</v>
      </c>
      <c r="AZ113" s="13">
        <v>65</v>
      </c>
      <c r="BA113" s="13">
        <v>155</v>
      </c>
      <c r="BB113" s="16" t="s">
        <v>4</v>
      </c>
      <c r="BC113" s="17">
        <f t="shared" si="3"/>
        <v>5936</v>
      </c>
      <c r="BE113" s="12"/>
    </row>
    <row r="114" spans="1:57" ht="15.75" customHeight="1">
      <c r="A114" s="26" t="s">
        <v>15</v>
      </c>
      <c r="B114" s="24">
        <v>93</v>
      </c>
      <c r="C114" s="13">
        <v>100</v>
      </c>
      <c r="D114" s="13">
        <v>93</v>
      </c>
      <c r="E114" s="13">
        <v>109</v>
      </c>
      <c r="F114" s="13">
        <v>75</v>
      </c>
      <c r="G114" s="13">
        <v>94</v>
      </c>
      <c r="H114" s="13">
        <v>94</v>
      </c>
      <c r="I114" s="13">
        <v>72</v>
      </c>
      <c r="J114" s="13">
        <v>46</v>
      </c>
      <c r="K114" s="13">
        <v>32</v>
      </c>
      <c r="L114" s="13">
        <v>54</v>
      </c>
      <c r="M114" s="13">
        <v>74</v>
      </c>
      <c r="N114" s="13">
        <v>37</v>
      </c>
      <c r="O114" s="13">
        <v>27</v>
      </c>
      <c r="P114" s="13">
        <v>37</v>
      </c>
      <c r="Q114" s="13">
        <v>38</v>
      </c>
      <c r="R114" s="13">
        <v>28</v>
      </c>
      <c r="S114" s="13">
        <v>17</v>
      </c>
      <c r="T114" s="13">
        <v>32</v>
      </c>
      <c r="U114" s="13">
        <v>36</v>
      </c>
      <c r="V114" s="13">
        <v>49</v>
      </c>
      <c r="W114" s="13">
        <v>43</v>
      </c>
      <c r="X114" s="13">
        <v>45</v>
      </c>
      <c r="Y114" s="13">
        <v>73</v>
      </c>
      <c r="Z114" s="13">
        <v>71</v>
      </c>
      <c r="AA114" s="13">
        <v>46</v>
      </c>
      <c r="AB114" s="13">
        <v>43</v>
      </c>
      <c r="AC114" s="13">
        <v>43</v>
      </c>
      <c r="AD114" s="13">
        <v>39</v>
      </c>
      <c r="AE114" s="13">
        <v>42</v>
      </c>
      <c r="AF114" s="13">
        <v>47</v>
      </c>
      <c r="AG114" s="13">
        <v>68</v>
      </c>
      <c r="AH114" s="13">
        <v>58</v>
      </c>
      <c r="AI114" s="13">
        <v>62</v>
      </c>
      <c r="AJ114" s="13">
        <v>39</v>
      </c>
      <c r="AK114" s="13">
        <v>85</v>
      </c>
      <c r="AL114" s="13">
        <v>62</v>
      </c>
      <c r="AM114" s="13">
        <v>61</v>
      </c>
      <c r="AN114" s="13">
        <v>68</v>
      </c>
      <c r="AO114" s="13">
        <v>79</v>
      </c>
      <c r="AP114" s="13">
        <v>60</v>
      </c>
      <c r="AQ114" s="13">
        <v>84</v>
      </c>
      <c r="AR114" s="13">
        <v>89</v>
      </c>
      <c r="AS114" s="13">
        <v>0</v>
      </c>
      <c r="AT114" s="13">
        <v>73</v>
      </c>
      <c r="AU114" s="13">
        <v>68</v>
      </c>
      <c r="AV114" s="13">
        <v>78</v>
      </c>
      <c r="AW114" s="13">
        <v>94</v>
      </c>
      <c r="AX114" s="13">
        <v>121</v>
      </c>
      <c r="AY114" s="13">
        <v>86</v>
      </c>
      <c r="AZ114" s="13">
        <v>79</v>
      </c>
      <c r="BA114" s="13">
        <v>57</v>
      </c>
      <c r="BB114" s="16" t="s">
        <v>4</v>
      </c>
      <c r="BC114" s="17">
        <f t="shared" si="3"/>
        <v>3200</v>
      </c>
      <c r="BE114" s="12"/>
    </row>
    <row r="115" spans="1:57" ht="15.75" customHeight="1">
      <c r="A115" s="26" t="s">
        <v>16</v>
      </c>
      <c r="B115" s="24">
        <v>1</v>
      </c>
      <c r="C115" s="13">
        <v>3</v>
      </c>
      <c r="D115" s="13">
        <v>5</v>
      </c>
      <c r="E115" s="13">
        <v>9</v>
      </c>
      <c r="F115" s="13">
        <v>0</v>
      </c>
      <c r="G115" s="13">
        <v>2</v>
      </c>
      <c r="H115" s="13">
        <v>8</v>
      </c>
      <c r="I115" s="13">
        <v>1</v>
      </c>
      <c r="J115" s="13">
        <v>3</v>
      </c>
      <c r="K115" s="13">
        <v>2</v>
      </c>
      <c r="L115" s="13">
        <v>2</v>
      </c>
      <c r="M115" s="13">
        <v>9</v>
      </c>
      <c r="N115" s="13">
        <v>0</v>
      </c>
      <c r="O115" s="13">
        <v>2</v>
      </c>
      <c r="P115" s="13">
        <v>0</v>
      </c>
      <c r="Q115" s="13">
        <v>7</v>
      </c>
      <c r="R115" s="13">
        <v>3</v>
      </c>
      <c r="S115" s="13">
        <v>2</v>
      </c>
      <c r="T115" s="13">
        <v>3</v>
      </c>
      <c r="U115" s="13">
        <v>3</v>
      </c>
      <c r="V115" s="13">
        <v>5</v>
      </c>
      <c r="W115" s="13">
        <v>12</v>
      </c>
      <c r="X115" s="13">
        <v>0</v>
      </c>
      <c r="Y115" s="13">
        <v>10</v>
      </c>
      <c r="Z115" s="13">
        <v>9</v>
      </c>
      <c r="AA115" s="13">
        <v>8</v>
      </c>
      <c r="AB115" s="13">
        <v>6</v>
      </c>
      <c r="AC115" s="13">
        <v>12</v>
      </c>
      <c r="AD115" s="13">
        <v>8</v>
      </c>
      <c r="AE115" s="13">
        <v>4</v>
      </c>
      <c r="AF115" s="13">
        <v>8</v>
      </c>
      <c r="AG115" s="13">
        <v>8</v>
      </c>
      <c r="AH115" s="13">
        <v>11</v>
      </c>
      <c r="AI115" s="13">
        <v>25</v>
      </c>
      <c r="AJ115" s="13">
        <v>12</v>
      </c>
      <c r="AK115" s="13">
        <v>11</v>
      </c>
      <c r="AL115" s="13">
        <v>0</v>
      </c>
      <c r="AM115" s="13">
        <v>10</v>
      </c>
      <c r="AN115" s="13">
        <v>4</v>
      </c>
      <c r="AO115" s="13">
        <v>3</v>
      </c>
      <c r="AP115" s="13">
        <v>2</v>
      </c>
      <c r="AQ115" s="13">
        <v>6</v>
      </c>
      <c r="AR115" s="13">
        <v>6</v>
      </c>
      <c r="AS115" s="13">
        <v>5</v>
      </c>
      <c r="AT115" s="13">
        <v>4</v>
      </c>
      <c r="AU115" s="13">
        <v>8</v>
      </c>
      <c r="AV115" s="13">
        <v>6</v>
      </c>
      <c r="AW115" s="13">
        <v>5</v>
      </c>
      <c r="AX115" s="13">
        <v>9</v>
      </c>
      <c r="AY115" s="13">
        <v>8</v>
      </c>
      <c r="AZ115" s="13">
        <v>4</v>
      </c>
      <c r="BA115" s="13">
        <v>3</v>
      </c>
      <c r="BB115" s="16" t="s">
        <v>4</v>
      </c>
      <c r="BC115" s="17">
        <f t="shared" si="3"/>
        <v>297</v>
      </c>
      <c r="BE115" s="12"/>
    </row>
    <row r="116" spans="1:57" ht="15.75" customHeight="1">
      <c r="A116" s="26" t="s">
        <v>17</v>
      </c>
      <c r="B116" s="24">
        <v>2</v>
      </c>
      <c r="C116" s="13">
        <v>0</v>
      </c>
      <c r="D116" s="13">
        <v>1</v>
      </c>
      <c r="E116" s="13">
        <v>1</v>
      </c>
      <c r="F116" s="13">
        <v>3</v>
      </c>
      <c r="G116" s="13">
        <v>2</v>
      </c>
      <c r="H116" s="13">
        <v>6</v>
      </c>
      <c r="I116" s="13">
        <v>1</v>
      </c>
      <c r="J116" s="13">
        <v>2</v>
      </c>
      <c r="K116" s="13">
        <v>2</v>
      </c>
      <c r="L116" s="13">
        <v>0</v>
      </c>
      <c r="M116" s="13">
        <v>1</v>
      </c>
      <c r="N116" s="13">
        <v>1</v>
      </c>
      <c r="O116" s="13">
        <v>2</v>
      </c>
      <c r="P116" s="13">
        <v>3</v>
      </c>
      <c r="Q116" s="13">
        <v>1</v>
      </c>
      <c r="R116" s="13">
        <v>3</v>
      </c>
      <c r="S116" s="13">
        <v>0</v>
      </c>
      <c r="T116" s="13">
        <v>1</v>
      </c>
      <c r="U116" s="13">
        <v>0</v>
      </c>
      <c r="V116" s="13">
        <v>0</v>
      </c>
      <c r="W116" s="13">
        <v>2</v>
      </c>
      <c r="X116" s="13">
        <v>1</v>
      </c>
      <c r="Y116" s="13">
        <v>2</v>
      </c>
      <c r="Z116" s="13">
        <v>0</v>
      </c>
      <c r="AA116" s="13">
        <v>7</v>
      </c>
      <c r="AB116" s="13">
        <v>4</v>
      </c>
      <c r="AC116" s="13">
        <v>3</v>
      </c>
      <c r="AD116" s="13">
        <v>2</v>
      </c>
      <c r="AE116" s="13">
        <v>7</v>
      </c>
      <c r="AF116" s="13">
        <v>3</v>
      </c>
      <c r="AG116" s="13">
        <v>1</v>
      </c>
      <c r="AH116" s="13">
        <v>3</v>
      </c>
      <c r="AI116" s="13">
        <v>2</v>
      </c>
      <c r="AJ116" s="13">
        <v>1</v>
      </c>
      <c r="AK116" s="13">
        <v>3</v>
      </c>
      <c r="AL116" s="13">
        <v>8</v>
      </c>
      <c r="AM116" s="13">
        <v>1</v>
      </c>
      <c r="AN116" s="13">
        <v>1</v>
      </c>
      <c r="AO116" s="13">
        <v>2</v>
      </c>
      <c r="AP116" s="13">
        <v>0</v>
      </c>
      <c r="AQ116" s="13">
        <v>1</v>
      </c>
      <c r="AR116" s="13">
        <v>3</v>
      </c>
      <c r="AS116" s="13">
        <v>2</v>
      </c>
      <c r="AT116" s="13">
        <v>4</v>
      </c>
      <c r="AU116" s="13">
        <v>0</v>
      </c>
      <c r="AV116" s="13">
        <v>3</v>
      </c>
      <c r="AW116" s="13">
        <v>2</v>
      </c>
      <c r="AX116" s="13">
        <v>2</v>
      </c>
      <c r="AY116" s="13">
        <v>1</v>
      </c>
      <c r="AZ116" s="13">
        <v>0</v>
      </c>
      <c r="BA116" s="13">
        <v>1</v>
      </c>
      <c r="BB116" s="16" t="s">
        <v>4</v>
      </c>
      <c r="BC116" s="17">
        <f t="shared" si="3"/>
        <v>104</v>
      </c>
      <c r="BE116" s="12"/>
    </row>
    <row r="117" spans="1:57" ht="15.75" customHeight="1">
      <c r="A117" s="26" t="s">
        <v>18</v>
      </c>
      <c r="B117" s="24">
        <v>69</v>
      </c>
      <c r="C117" s="13">
        <v>95</v>
      </c>
      <c r="D117" s="13">
        <v>90</v>
      </c>
      <c r="E117" s="13">
        <v>78</v>
      </c>
      <c r="F117" s="13">
        <v>76</v>
      </c>
      <c r="G117" s="13">
        <v>81</v>
      </c>
      <c r="H117" s="13">
        <v>83</v>
      </c>
      <c r="I117" s="13">
        <v>114</v>
      </c>
      <c r="J117" s="13">
        <v>53</v>
      </c>
      <c r="K117" s="13">
        <v>74</v>
      </c>
      <c r="L117" s="13">
        <v>65</v>
      </c>
      <c r="M117" s="13">
        <v>83</v>
      </c>
      <c r="N117" s="13">
        <v>152</v>
      </c>
      <c r="O117" s="13">
        <v>123</v>
      </c>
      <c r="P117" s="13">
        <v>80</v>
      </c>
      <c r="Q117" s="13">
        <v>56</v>
      </c>
      <c r="R117" s="13">
        <v>54</v>
      </c>
      <c r="S117" s="13">
        <v>53</v>
      </c>
      <c r="T117" s="13">
        <v>68</v>
      </c>
      <c r="U117" s="13">
        <v>63</v>
      </c>
      <c r="V117" s="13">
        <v>65</v>
      </c>
      <c r="W117" s="13">
        <v>59</v>
      </c>
      <c r="X117" s="13">
        <v>72</v>
      </c>
      <c r="Y117" s="13">
        <v>115</v>
      </c>
      <c r="Z117" s="13">
        <v>81</v>
      </c>
      <c r="AA117" s="13">
        <v>99</v>
      </c>
      <c r="AB117" s="13">
        <v>94</v>
      </c>
      <c r="AC117" s="13">
        <v>69</v>
      </c>
      <c r="AD117" s="13">
        <v>55</v>
      </c>
      <c r="AE117" s="13">
        <v>74</v>
      </c>
      <c r="AF117" s="13">
        <v>68</v>
      </c>
      <c r="AG117" s="13">
        <v>78</v>
      </c>
      <c r="AH117" s="13">
        <v>128</v>
      </c>
      <c r="AI117" s="13">
        <v>73</v>
      </c>
      <c r="AJ117" s="13">
        <v>96</v>
      </c>
      <c r="AK117" s="13">
        <v>127</v>
      </c>
      <c r="AL117" s="13">
        <v>140</v>
      </c>
      <c r="AM117" s="13">
        <v>126</v>
      </c>
      <c r="AN117" s="13">
        <v>125</v>
      </c>
      <c r="AO117" s="13">
        <v>0</v>
      </c>
      <c r="AP117" s="13">
        <v>0</v>
      </c>
      <c r="AQ117" s="13">
        <v>57</v>
      </c>
      <c r="AR117" s="13">
        <v>89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6" t="s">
        <v>4</v>
      </c>
      <c r="BC117" s="17">
        <f t="shared" si="3"/>
        <v>3500</v>
      </c>
      <c r="BE117" s="12"/>
    </row>
    <row r="118" spans="1:57" ht="15.75" customHeight="1">
      <c r="A118" s="26" t="s">
        <v>19</v>
      </c>
      <c r="B118" s="24">
        <v>4</v>
      </c>
      <c r="C118" s="13">
        <v>0</v>
      </c>
      <c r="D118" s="13">
        <v>2</v>
      </c>
      <c r="E118" s="13">
        <v>9</v>
      </c>
      <c r="F118" s="13">
        <v>0</v>
      </c>
      <c r="G118" s="13">
        <v>9</v>
      </c>
      <c r="H118" s="13">
        <v>8</v>
      </c>
      <c r="I118" s="13">
        <v>8</v>
      </c>
      <c r="J118" s="13">
        <v>6</v>
      </c>
      <c r="K118" s="13">
        <v>6</v>
      </c>
      <c r="L118" s="13">
        <v>5</v>
      </c>
      <c r="M118" s="13">
        <v>7</v>
      </c>
      <c r="N118" s="13">
        <v>13</v>
      </c>
      <c r="O118" s="13">
        <v>17</v>
      </c>
      <c r="P118" s="13">
        <v>25</v>
      </c>
      <c r="Q118" s="13">
        <v>11</v>
      </c>
      <c r="R118" s="13">
        <v>15</v>
      </c>
      <c r="S118" s="13">
        <v>19</v>
      </c>
      <c r="T118" s="13">
        <v>20</v>
      </c>
      <c r="U118" s="13">
        <v>3</v>
      </c>
      <c r="V118" s="13">
        <v>4</v>
      </c>
      <c r="W118" s="13">
        <v>7</v>
      </c>
      <c r="X118" s="13">
        <v>9</v>
      </c>
      <c r="Y118" s="13">
        <v>10</v>
      </c>
      <c r="Z118" s="13">
        <v>7</v>
      </c>
      <c r="AA118" s="13">
        <v>13</v>
      </c>
      <c r="AB118" s="13">
        <v>11</v>
      </c>
      <c r="AC118" s="13">
        <v>15</v>
      </c>
      <c r="AD118" s="13">
        <v>9</v>
      </c>
      <c r="AE118" s="13">
        <v>11</v>
      </c>
      <c r="AF118" s="13">
        <v>7</v>
      </c>
      <c r="AG118" s="13">
        <v>5</v>
      </c>
      <c r="AH118" s="13">
        <v>8</v>
      </c>
      <c r="AI118" s="13">
        <v>11</v>
      </c>
      <c r="AJ118" s="13">
        <v>12</v>
      </c>
      <c r="AK118" s="13">
        <v>15</v>
      </c>
      <c r="AL118" s="13">
        <v>12</v>
      </c>
      <c r="AM118" s="13">
        <v>4</v>
      </c>
      <c r="AN118" s="13">
        <v>14</v>
      </c>
      <c r="AO118" s="13">
        <v>7</v>
      </c>
      <c r="AP118" s="13">
        <v>14</v>
      </c>
      <c r="AQ118" s="13">
        <v>17</v>
      </c>
      <c r="AR118" s="13">
        <v>6</v>
      </c>
      <c r="AS118" s="13">
        <v>11</v>
      </c>
      <c r="AT118" s="13">
        <v>6</v>
      </c>
      <c r="AU118" s="13">
        <v>3</v>
      </c>
      <c r="AV118" s="13">
        <v>20</v>
      </c>
      <c r="AW118" s="13">
        <v>12</v>
      </c>
      <c r="AX118" s="13">
        <v>8</v>
      </c>
      <c r="AY118" s="13">
        <v>19</v>
      </c>
      <c r="AZ118" s="13">
        <v>5</v>
      </c>
      <c r="BA118" s="13">
        <v>5</v>
      </c>
      <c r="BB118" s="16" t="s">
        <v>4</v>
      </c>
      <c r="BC118" s="17">
        <f t="shared" si="3"/>
        <v>504</v>
      </c>
      <c r="BE118" s="12"/>
    </row>
    <row r="119" spans="1:57" ht="15.75" customHeight="1">
      <c r="A119" s="26" t="s">
        <v>20</v>
      </c>
      <c r="B119" s="24">
        <v>20</v>
      </c>
      <c r="C119" s="13">
        <v>24</v>
      </c>
      <c r="D119" s="13">
        <v>45</v>
      </c>
      <c r="E119" s="13">
        <v>36</v>
      </c>
      <c r="F119" s="13">
        <v>36</v>
      </c>
      <c r="G119" s="13">
        <v>22</v>
      </c>
      <c r="H119" s="13">
        <v>32</v>
      </c>
      <c r="I119" s="13">
        <v>12</v>
      </c>
      <c r="J119" s="13">
        <v>20</v>
      </c>
      <c r="K119" s="13">
        <v>10</v>
      </c>
      <c r="L119" s="13">
        <v>24</v>
      </c>
      <c r="M119" s="13">
        <v>21</v>
      </c>
      <c r="N119" s="13">
        <v>13</v>
      </c>
      <c r="O119" s="13">
        <v>11</v>
      </c>
      <c r="P119" s="13">
        <v>15</v>
      </c>
      <c r="Q119" s="13">
        <v>14</v>
      </c>
      <c r="R119" s="13">
        <v>15</v>
      </c>
      <c r="S119" s="13">
        <v>13</v>
      </c>
      <c r="T119" s="13">
        <v>14</v>
      </c>
      <c r="U119" s="13">
        <v>10</v>
      </c>
      <c r="V119" s="13">
        <v>7</v>
      </c>
      <c r="W119" s="13">
        <v>11</v>
      </c>
      <c r="X119" s="13">
        <v>7</v>
      </c>
      <c r="Y119" s="13">
        <v>10</v>
      </c>
      <c r="Z119" s="13">
        <v>8</v>
      </c>
      <c r="AA119" s="13">
        <v>16</v>
      </c>
      <c r="AB119" s="13">
        <v>22</v>
      </c>
      <c r="AC119" s="13">
        <v>33</v>
      </c>
      <c r="AD119" s="13">
        <v>27</v>
      </c>
      <c r="AE119" s="13">
        <v>17</v>
      </c>
      <c r="AF119" s="13">
        <v>28</v>
      </c>
      <c r="AG119" s="13">
        <v>33</v>
      </c>
      <c r="AH119" s="13">
        <v>21</v>
      </c>
      <c r="AI119" s="13">
        <v>30</v>
      </c>
      <c r="AJ119" s="13">
        <v>32</v>
      </c>
      <c r="AK119" s="13">
        <v>41</v>
      </c>
      <c r="AL119" s="13">
        <v>21</v>
      </c>
      <c r="AM119" s="13">
        <v>22</v>
      </c>
      <c r="AN119" s="13">
        <v>20</v>
      </c>
      <c r="AO119" s="13">
        <v>25</v>
      </c>
      <c r="AP119" s="13">
        <v>30</v>
      </c>
      <c r="AQ119" s="13">
        <v>27</v>
      </c>
      <c r="AR119" s="13">
        <v>21</v>
      </c>
      <c r="AS119" s="13">
        <v>25</v>
      </c>
      <c r="AT119" s="13">
        <v>30</v>
      </c>
      <c r="AU119" s="13">
        <v>21</v>
      </c>
      <c r="AV119" s="13">
        <v>19</v>
      </c>
      <c r="AW119" s="13">
        <v>8</v>
      </c>
      <c r="AX119" s="13">
        <v>13</v>
      </c>
      <c r="AY119" s="13">
        <v>17</v>
      </c>
      <c r="AZ119" s="13">
        <v>17</v>
      </c>
      <c r="BA119" s="13">
        <v>28</v>
      </c>
      <c r="BB119" s="16" t="s">
        <v>4</v>
      </c>
      <c r="BC119" s="17">
        <f t="shared" si="3"/>
        <v>1094</v>
      </c>
      <c r="BE119" s="12"/>
    </row>
    <row r="120" spans="1:57" ht="15.75" customHeight="1">
      <c r="A120" s="26" t="s">
        <v>21</v>
      </c>
      <c r="B120" s="24">
        <v>2</v>
      </c>
      <c r="C120" s="13">
        <v>5</v>
      </c>
      <c r="D120" s="13">
        <v>2</v>
      </c>
      <c r="E120" s="13">
        <v>6</v>
      </c>
      <c r="F120" s="13">
        <v>5</v>
      </c>
      <c r="G120" s="13">
        <v>2</v>
      </c>
      <c r="H120" s="13">
        <v>3</v>
      </c>
      <c r="I120" s="13">
        <v>8</v>
      </c>
      <c r="J120" s="13">
        <v>9</v>
      </c>
      <c r="K120" s="13">
        <v>5</v>
      </c>
      <c r="L120" s="13">
        <v>6</v>
      </c>
      <c r="M120" s="13">
        <v>13</v>
      </c>
      <c r="N120" s="13">
        <v>6</v>
      </c>
      <c r="O120" s="13">
        <v>2</v>
      </c>
      <c r="P120" s="13">
        <v>0</v>
      </c>
      <c r="Q120" s="13">
        <v>0</v>
      </c>
      <c r="R120" s="13">
        <v>1</v>
      </c>
      <c r="S120" s="13">
        <v>1</v>
      </c>
      <c r="T120" s="13">
        <v>1</v>
      </c>
      <c r="U120" s="13">
        <v>3</v>
      </c>
      <c r="V120" s="13">
        <v>0</v>
      </c>
      <c r="W120" s="13">
        <v>5</v>
      </c>
      <c r="X120" s="13">
        <v>0</v>
      </c>
      <c r="Y120" s="13">
        <v>2</v>
      </c>
      <c r="Z120" s="13">
        <v>3</v>
      </c>
      <c r="AA120" s="13">
        <v>1</v>
      </c>
      <c r="AB120" s="13">
        <v>3</v>
      </c>
      <c r="AC120" s="13">
        <v>1</v>
      </c>
      <c r="AD120" s="13">
        <v>1</v>
      </c>
      <c r="AE120" s="13">
        <v>0</v>
      </c>
      <c r="AF120" s="13">
        <v>1</v>
      </c>
      <c r="AG120" s="13">
        <v>1</v>
      </c>
      <c r="AH120" s="13">
        <v>4</v>
      </c>
      <c r="AI120" s="13">
        <v>1</v>
      </c>
      <c r="AJ120" s="13">
        <v>5</v>
      </c>
      <c r="AK120" s="13">
        <v>7</v>
      </c>
      <c r="AL120" s="13">
        <v>1</v>
      </c>
      <c r="AM120" s="13">
        <v>1</v>
      </c>
      <c r="AN120" s="13">
        <v>0</v>
      </c>
      <c r="AO120" s="13">
        <v>1</v>
      </c>
      <c r="AP120" s="13">
        <v>9</v>
      </c>
      <c r="AQ120" s="13">
        <v>2</v>
      </c>
      <c r="AR120" s="13">
        <v>2</v>
      </c>
      <c r="AS120" s="13">
        <v>1</v>
      </c>
      <c r="AT120" s="13">
        <v>7</v>
      </c>
      <c r="AU120" s="13">
        <v>8</v>
      </c>
      <c r="AV120" s="13">
        <v>9</v>
      </c>
      <c r="AW120" s="13">
        <v>2</v>
      </c>
      <c r="AX120" s="13">
        <v>3</v>
      </c>
      <c r="AY120" s="13">
        <v>5</v>
      </c>
      <c r="AZ120" s="13">
        <v>1</v>
      </c>
      <c r="BA120" s="13">
        <v>0</v>
      </c>
      <c r="BB120" s="16" t="s">
        <v>4</v>
      </c>
      <c r="BC120" s="17">
        <f t="shared" si="3"/>
        <v>167</v>
      </c>
      <c r="BE120" s="12"/>
    </row>
    <row r="121" spans="1:57" ht="15.75" customHeight="1">
      <c r="A121" s="26" t="s">
        <v>22</v>
      </c>
      <c r="B121" s="24">
        <v>9</v>
      </c>
      <c r="C121" s="13">
        <v>8</v>
      </c>
      <c r="D121" s="13">
        <v>13</v>
      </c>
      <c r="E121" s="13">
        <v>17</v>
      </c>
      <c r="F121" s="13">
        <v>12</v>
      </c>
      <c r="G121" s="13">
        <v>11</v>
      </c>
      <c r="H121" s="13">
        <v>12</v>
      </c>
      <c r="I121" s="13">
        <v>16</v>
      </c>
      <c r="J121" s="13">
        <v>7</v>
      </c>
      <c r="K121" s="13">
        <v>18</v>
      </c>
      <c r="L121" s="13">
        <v>20</v>
      </c>
      <c r="M121" s="13">
        <v>8</v>
      </c>
      <c r="N121" s="13">
        <v>11</v>
      </c>
      <c r="O121" s="13">
        <v>17</v>
      </c>
      <c r="P121" s="13">
        <v>24</v>
      </c>
      <c r="Q121" s="13">
        <v>10</v>
      </c>
      <c r="R121" s="13">
        <v>3</v>
      </c>
      <c r="S121" s="13">
        <v>0</v>
      </c>
      <c r="T121" s="13">
        <v>7</v>
      </c>
      <c r="U121" s="13">
        <v>13</v>
      </c>
      <c r="V121" s="13">
        <v>10</v>
      </c>
      <c r="W121" s="13">
        <v>0</v>
      </c>
      <c r="X121" s="13">
        <v>19</v>
      </c>
      <c r="Y121" s="13">
        <v>15</v>
      </c>
      <c r="Z121" s="13">
        <v>14</v>
      </c>
      <c r="AA121" s="13">
        <v>5</v>
      </c>
      <c r="AB121" s="13">
        <v>12</v>
      </c>
      <c r="AC121" s="13">
        <v>8</v>
      </c>
      <c r="AD121" s="13">
        <v>9</v>
      </c>
      <c r="AE121" s="13">
        <v>11</v>
      </c>
      <c r="AF121" s="13">
        <v>17</v>
      </c>
      <c r="AG121" s="13">
        <v>15</v>
      </c>
      <c r="AH121" s="13">
        <v>20</v>
      </c>
      <c r="AI121" s="13">
        <v>12</v>
      </c>
      <c r="AJ121" s="13">
        <v>8</v>
      </c>
      <c r="AK121" s="13">
        <v>5</v>
      </c>
      <c r="AL121" s="13">
        <v>10</v>
      </c>
      <c r="AM121" s="13">
        <v>11</v>
      </c>
      <c r="AN121" s="13">
        <v>13</v>
      </c>
      <c r="AO121" s="13">
        <v>2</v>
      </c>
      <c r="AP121" s="13">
        <v>15</v>
      </c>
      <c r="AQ121" s="13">
        <v>6</v>
      </c>
      <c r="AR121" s="13">
        <v>8</v>
      </c>
      <c r="AS121" s="13">
        <v>13</v>
      </c>
      <c r="AT121" s="13">
        <v>8</v>
      </c>
      <c r="AU121" s="13">
        <v>18</v>
      </c>
      <c r="AV121" s="13">
        <v>13</v>
      </c>
      <c r="AW121" s="13">
        <v>10</v>
      </c>
      <c r="AX121" s="13">
        <v>11</v>
      </c>
      <c r="AY121" s="13">
        <v>13</v>
      </c>
      <c r="AZ121" s="13">
        <v>8</v>
      </c>
      <c r="BA121" s="13">
        <v>9</v>
      </c>
      <c r="BB121" s="16" t="s">
        <v>4</v>
      </c>
      <c r="BC121" s="17">
        <f t="shared" si="3"/>
        <v>584</v>
      </c>
      <c r="BE121" s="12"/>
    </row>
    <row r="122" spans="1:57" ht="15.75" customHeight="1" thickBot="1">
      <c r="A122" s="73" t="s">
        <v>23</v>
      </c>
      <c r="B122" s="25">
        <v>33</v>
      </c>
      <c r="C122" s="20">
        <v>28</v>
      </c>
      <c r="D122" s="20">
        <v>35</v>
      </c>
      <c r="E122" s="20">
        <v>49</v>
      </c>
      <c r="F122" s="20">
        <v>31</v>
      </c>
      <c r="G122" s="20">
        <v>27</v>
      </c>
      <c r="H122" s="20">
        <v>30</v>
      </c>
      <c r="I122" s="20">
        <v>25</v>
      </c>
      <c r="J122" s="20">
        <v>23</v>
      </c>
      <c r="K122" s="20">
        <v>18</v>
      </c>
      <c r="L122" s="20">
        <v>17</v>
      </c>
      <c r="M122" s="20">
        <v>26</v>
      </c>
      <c r="N122" s="20">
        <v>17</v>
      </c>
      <c r="O122" s="20">
        <v>17</v>
      </c>
      <c r="P122" s="20">
        <v>19</v>
      </c>
      <c r="Q122" s="20">
        <v>12</v>
      </c>
      <c r="R122" s="20">
        <v>24</v>
      </c>
      <c r="S122" s="20">
        <v>23</v>
      </c>
      <c r="T122" s="20">
        <v>18</v>
      </c>
      <c r="U122" s="20">
        <v>17</v>
      </c>
      <c r="V122" s="20">
        <v>16</v>
      </c>
      <c r="W122" s="20">
        <v>17</v>
      </c>
      <c r="X122" s="20">
        <v>11</v>
      </c>
      <c r="Y122" s="20">
        <v>18</v>
      </c>
      <c r="Z122" s="20">
        <v>25</v>
      </c>
      <c r="AA122" s="20">
        <v>12</v>
      </c>
      <c r="AB122" s="20">
        <v>16</v>
      </c>
      <c r="AC122" s="20">
        <v>23</v>
      </c>
      <c r="AD122" s="20">
        <v>18</v>
      </c>
      <c r="AE122" s="20">
        <v>19</v>
      </c>
      <c r="AF122" s="20">
        <v>16</v>
      </c>
      <c r="AG122" s="20">
        <v>25</v>
      </c>
      <c r="AH122" s="20">
        <v>14</v>
      </c>
      <c r="AI122" s="20">
        <v>23</v>
      </c>
      <c r="AJ122" s="20">
        <v>23</v>
      </c>
      <c r="AK122" s="20">
        <v>14</v>
      </c>
      <c r="AL122" s="20">
        <v>24</v>
      </c>
      <c r="AM122" s="20">
        <v>33</v>
      </c>
      <c r="AN122" s="20">
        <v>4</v>
      </c>
      <c r="AO122" s="20">
        <v>37</v>
      </c>
      <c r="AP122" s="20">
        <v>33</v>
      </c>
      <c r="AQ122" s="20">
        <v>32</v>
      </c>
      <c r="AR122" s="20">
        <v>22</v>
      </c>
      <c r="AS122" s="20">
        <v>25</v>
      </c>
      <c r="AT122" s="20">
        <v>33</v>
      </c>
      <c r="AU122" s="20">
        <v>20</v>
      </c>
      <c r="AV122" s="20">
        <v>32</v>
      </c>
      <c r="AW122" s="20">
        <v>27</v>
      </c>
      <c r="AX122" s="20">
        <v>24</v>
      </c>
      <c r="AY122" s="20">
        <v>18</v>
      </c>
      <c r="AZ122" s="20">
        <v>2</v>
      </c>
      <c r="BA122" s="20">
        <v>13</v>
      </c>
      <c r="BB122" s="21" t="s">
        <v>4</v>
      </c>
      <c r="BC122" s="22">
        <f t="shared" si="3"/>
        <v>1158</v>
      </c>
      <c r="BD122" s="14"/>
      <c r="BE122" s="15"/>
    </row>
    <row r="123" spans="1:55" s="10" customFormat="1" ht="12" thickBot="1">
      <c r="A123" s="63" t="s">
        <v>53</v>
      </c>
      <c r="B123" s="64">
        <f>SUM(B103:B122)</f>
        <v>599</v>
      </c>
      <c r="C123" s="64">
        <f aca="true" t="shared" si="4" ref="C123:BC123">SUM(C103:C122)</f>
        <v>598</v>
      </c>
      <c r="D123" s="64">
        <f t="shared" si="4"/>
        <v>818</v>
      </c>
      <c r="E123" s="64">
        <f t="shared" si="4"/>
        <v>468</v>
      </c>
      <c r="F123" s="64">
        <f t="shared" si="4"/>
        <v>540</v>
      </c>
      <c r="G123" s="64">
        <f t="shared" si="4"/>
        <v>656</v>
      </c>
      <c r="H123" s="64">
        <f t="shared" si="4"/>
        <v>589</v>
      </c>
      <c r="I123" s="64">
        <f t="shared" si="4"/>
        <v>609</v>
      </c>
      <c r="J123" s="64">
        <f t="shared" si="4"/>
        <v>350</v>
      </c>
      <c r="K123" s="64">
        <f t="shared" si="4"/>
        <v>474</v>
      </c>
      <c r="L123" s="64">
        <f t="shared" si="4"/>
        <v>652</v>
      </c>
      <c r="M123" s="64">
        <f t="shared" si="4"/>
        <v>552</v>
      </c>
      <c r="N123" s="64">
        <f t="shared" si="4"/>
        <v>668</v>
      </c>
      <c r="O123" s="64">
        <f t="shared" si="4"/>
        <v>516</v>
      </c>
      <c r="P123" s="64">
        <f t="shared" si="4"/>
        <v>458</v>
      </c>
      <c r="Q123" s="64">
        <f t="shared" si="4"/>
        <v>309</v>
      </c>
      <c r="R123" s="64">
        <f t="shared" si="4"/>
        <v>274</v>
      </c>
      <c r="S123" s="64">
        <f t="shared" si="4"/>
        <v>267</v>
      </c>
      <c r="T123" s="64">
        <f t="shared" si="4"/>
        <v>296</v>
      </c>
      <c r="U123" s="64">
        <f t="shared" si="4"/>
        <v>466</v>
      </c>
      <c r="V123" s="64">
        <f t="shared" si="4"/>
        <v>431</v>
      </c>
      <c r="W123" s="64">
        <f t="shared" si="4"/>
        <v>365</v>
      </c>
      <c r="X123" s="64">
        <f t="shared" si="4"/>
        <v>342</v>
      </c>
      <c r="Y123" s="64">
        <f t="shared" si="4"/>
        <v>486</v>
      </c>
      <c r="Z123" s="64">
        <f t="shared" si="4"/>
        <v>461</v>
      </c>
      <c r="AA123" s="64">
        <f t="shared" si="4"/>
        <v>487</v>
      </c>
      <c r="AB123" s="64">
        <f t="shared" si="4"/>
        <v>607</v>
      </c>
      <c r="AC123" s="64">
        <f t="shared" si="4"/>
        <v>602</v>
      </c>
      <c r="AD123" s="64">
        <f t="shared" si="4"/>
        <v>503</v>
      </c>
      <c r="AE123" s="64">
        <f t="shared" si="4"/>
        <v>444</v>
      </c>
      <c r="AF123" s="64">
        <f t="shared" si="4"/>
        <v>471</v>
      </c>
      <c r="AG123" s="64">
        <f t="shared" si="4"/>
        <v>448</v>
      </c>
      <c r="AH123" s="64">
        <f t="shared" si="4"/>
        <v>725</v>
      </c>
      <c r="AI123" s="64">
        <f t="shared" si="4"/>
        <v>502</v>
      </c>
      <c r="AJ123" s="64">
        <f t="shared" si="4"/>
        <v>485</v>
      </c>
      <c r="AK123" s="64">
        <f t="shared" si="4"/>
        <v>678</v>
      </c>
      <c r="AL123" s="64">
        <f t="shared" si="4"/>
        <v>762</v>
      </c>
      <c r="AM123" s="64">
        <f t="shared" si="4"/>
        <v>746</v>
      </c>
      <c r="AN123" s="64">
        <f t="shared" si="4"/>
        <v>736</v>
      </c>
      <c r="AO123" s="64">
        <f t="shared" si="4"/>
        <v>560</v>
      </c>
      <c r="AP123" s="64">
        <f t="shared" si="4"/>
        <v>577</v>
      </c>
      <c r="AQ123" s="64">
        <f t="shared" si="4"/>
        <v>645</v>
      </c>
      <c r="AR123" s="64">
        <f t="shared" si="4"/>
        <v>568</v>
      </c>
      <c r="AS123" s="64">
        <f t="shared" si="4"/>
        <v>322</v>
      </c>
      <c r="AT123" s="64">
        <f t="shared" si="4"/>
        <v>408</v>
      </c>
      <c r="AU123" s="64">
        <f t="shared" si="4"/>
        <v>550</v>
      </c>
      <c r="AV123" s="64">
        <f t="shared" si="4"/>
        <v>614</v>
      </c>
      <c r="AW123" s="64">
        <f t="shared" si="4"/>
        <v>436</v>
      </c>
      <c r="AX123" s="64">
        <f t="shared" si="4"/>
        <v>469</v>
      </c>
      <c r="AY123" s="64">
        <f t="shared" si="4"/>
        <v>452</v>
      </c>
      <c r="AZ123" s="64">
        <f t="shared" si="4"/>
        <v>455</v>
      </c>
      <c r="BA123" s="64">
        <f t="shared" si="4"/>
        <v>471</v>
      </c>
      <c r="BB123" s="64">
        <f t="shared" si="4"/>
        <v>0</v>
      </c>
      <c r="BC123" s="65">
        <f t="shared" si="4"/>
        <v>26967</v>
      </c>
    </row>
    <row r="124" ht="11.25">
      <c r="A124" s="71" t="s">
        <v>54</v>
      </c>
    </row>
    <row r="128" spans="1:56" s="10" customFormat="1" ht="11.25">
      <c r="A128" s="9" t="s">
        <v>73</v>
      </c>
      <c r="B128" s="4"/>
      <c r="C128" s="4"/>
      <c r="D128" s="4"/>
      <c r="E128" s="4"/>
      <c r="F128" s="4"/>
      <c r="G128" s="4"/>
      <c r="H128" s="4"/>
      <c r="Q128" s="110"/>
      <c r="BD128" s="11"/>
    </row>
    <row r="129" ht="12" thickBot="1"/>
    <row r="130" spans="1:56" ht="12" thickBot="1">
      <c r="A130" s="117" t="s">
        <v>0</v>
      </c>
      <c r="B130" s="119" t="s">
        <v>1</v>
      </c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20"/>
    </row>
    <row r="131" spans="1:55" ht="12" thickBot="1">
      <c r="A131" s="118"/>
      <c r="B131" s="66">
        <v>1</v>
      </c>
      <c r="C131" s="37">
        <v>2</v>
      </c>
      <c r="D131" s="37">
        <v>3</v>
      </c>
      <c r="E131" s="37">
        <v>4</v>
      </c>
      <c r="F131" s="37">
        <v>5</v>
      </c>
      <c r="G131" s="37">
        <v>6</v>
      </c>
      <c r="H131" s="37">
        <v>7</v>
      </c>
      <c r="I131" s="37">
        <v>8</v>
      </c>
      <c r="J131" s="37">
        <v>9</v>
      </c>
      <c r="K131" s="37">
        <v>10</v>
      </c>
      <c r="L131" s="37">
        <v>11</v>
      </c>
      <c r="M131" s="37">
        <v>12</v>
      </c>
      <c r="N131" s="37">
        <v>13</v>
      </c>
      <c r="O131" s="37">
        <v>14</v>
      </c>
      <c r="P131" s="37">
        <v>15</v>
      </c>
      <c r="Q131" s="37">
        <v>16</v>
      </c>
      <c r="R131" s="37">
        <v>17</v>
      </c>
      <c r="S131" s="37">
        <v>18</v>
      </c>
      <c r="T131" s="37">
        <v>19</v>
      </c>
      <c r="U131" s="37">
        <v>20</v>
      </c>
      <c r="V131" s="37">
        <v>21</v>
      </c>
      <c r="W131" s="37">
        <v>22</v>
      </c>
      <c r="X131" s="37">
        <v>23</v>
      </c>
      <c r="Y131" s="37">
        <v>24</v>
      </c>
      <c r="Z131" s="37">
        <v>25</v>
      </c>
      <c r="AA131" s="37">
        <v>26</v>
      </c>
      <c r="AB131" s="37">
        <v>27</v>
      </c>
      <c r="AC131" s="37">
        <v>28</v>
      </c>
      <c r="AD131" s="37">
        <v>29</v>
      </c>
      <c r="AE131" s="37">
        <v>30</v>
      </c>
      <c r="AF131" s="37">
        <v>31</v>
      </c>
      <c r="AG131" s="37">
        <v>32</v>
      </c>
      <c r="AH131" s="37">
        <v>33</v>
      </c>
      <c r="AI131" s="37">
        <v>34</v>
      </c>
      <c r="AJ131" s="37">
        <v>35</v>
      </c>
      <c r="AK131" s="37">
        <v>36</v>
      </c>
      <c r="AL131" s="37">
        <v>37</v>
      </c>
      <c r="AM131" s="37">
        <v>38</v>
      </c>
      <c r="AN131" s="37">
        <v>39</v>
      </c>
      <c r="AO131" s="37">
        <v>40</v>
      </c>
      <c r="AP131" s="37">
        <v>41</v>
      </c>
      <c r="AQ131" s="37">
        <v>42</v>
      </c>
      <c r="AR131" s="37">
        <v>43</v>
      </c>
      <c r="AS131" s="37">
        <v>44</v>
      </c>
      <c r="AT131" s="37">
        <v>45</v>
      </c>
      <c r="AU131" s="37">
        <v>46</v>
      </c>
      <c r="AV131" s="37">
        <v>47</v>
      </c>
      <c r="AW131" s="37">
        <v>48</v>
      </c>
      <c r="AX131" s="37">
        <v>49</v>
      </c>
      <c r="AY131" s="37">
        <v>50</v>
      </c>
      <c r="AZ131" s="37">
        <v>51</v>
      </c>
      <c r="BA131" s="37">
        <v>52</v>
      </c>
      <c r="BB131" s="38">
        <v>53</v>
      </c>
      <c r="BC131" s="46" t="s">
        <v>2</v>
      </c>
    </row>
    <row r="132" spans="1:55" ht="11.25">
      <c r="A132" s="61" t="s">
        <v>3</v>
      </c>
      <c r="B132" s="40" t="s">
        <v>4</v>
      </c>
      <c r="C132" s="36" t="s">
        <v>4</v>
      </c>
      <c r="D132" s="36" t="s">
        <v>4</v>
      </c>
      <c r="E132" s="36" t="s">
        <v>4</v>
      </c>
      <c r="F132" s="36" t="s">
        <v>4</v>
      </c>
      <c r="G132" s="36" t="s">
        <v>4</v>
      </c>
      <c r="H132" s="36" t="s">
        <v>4</v>
      </c>
      <c r="I132" s="36" t="s">
        <v>4</v>
      </c>
      <c r="J132" s="36" t="s">
        <v>4</v>
      </c>
      <c r="K132" s="36" t="s">
        <v>4</v>
      </c>
      <c r="L132" s="36" t="s">
        <v>4</v>
      </c>
      <c r="M132" s="36" t="s">
        <v>4</v>
      </c>
      <c r="N132" s="36" t="s">
        <v>4</v>
      </c>
      <c r="O132" s="36" t="s">
        <v>4</v>
      </c>
      <c r="P132" s="36" t="s">
        <v>4</v>
      </c>
      <c r="Q132" s="36" t="s">
        <v>4</v>
      </c>
      <c r="R132" s="36" t="s">
        <v>4</v>
      </c>
      <c r="S132" s="36" t="s">
        <v>4</v>
      </c>
      <c r="T132" s="36" t="s">
        <v>4</v>
      </c>
      <c r="U132" s="36" t="s">
        <v>4</v>
      </c>
      <c r="V132" s="36" t="s">
        <v>4</v>
      </c>
      <c r="W132" s="36" t="s">
        <v>4</v>
      </c>
      <c r="X132" s="36" t="s">
        <v>4</v>
      </c>
      <c r="Y132" s="36" t="s">
        <v>4</v>
      </c>
      <c r="Z132" s="36" t="s">
        <v>4</v>
      </c>
      <c r="AA132" s="36" t="s">
        <v>4</v>
      </c>
      <c r="AB132" s="36" t="s">
        <v>4</v>
      </c>
      <c r="AC132" s="36" t="s">
        <v>4</v>
      </c>
      <c r="AD132" s="36" t="s">
        <v>4</v>
      </c>
      <c r="AE132" s="36" t="s">
        <v>4</v>
      </c>
      <c r="AF132" s="36" t="s">
        <v>4</v>
      </c>
      <c r="AG132" s="36" t="s">
        <v>4</v>
      </c>
      <c r="AH132" s="36" t="s">
        <v>4</v>
      </c>
      <c r="AI132" s="36" t="s">
        <v>4</v>
      </c>
      <c r="AJ132" s="36" t="s">
        <v>4</v>
      </c>
      <c r="AK132" s="36" t="s">
        <v>4</v>
      </c>
      <c r="AL132" s="36" t="s">
        <v>4</v>
      </c>
      <c r="AM132" s="36" t="s">
        <v>4</v>
      </c>
      <c r="AN132" s="36" t="s">
        <v>4</v>
      </c>
      <c r="AO132" s="36" t="s">
        <v>4</v>
      </c>
      <c r="AP132" s="36" t="s">
        <v>4</v>
      </c>
      <c r="AQ132" s="36" t="s">
        <v>4</v>
      </c>
      <c r="AR132" s="36" t="s">
        <v>4</v>
      </c>
      <c r="AS132" s="36" t="s">
        <v>4</v>
      </c>
      <c r="AT132" s="36" t="s">
        <v>4</v>
      </c>
      <c r="AU132" s="36" t="s">
        <v>4</v>
      </c>
      <c r="AV132" s="36" t="s">
        <v>4</v>
      </c>
      <c r="AW132" s="36" t="s">
        <v>4</v>
      </c>
      <c r="AX132" s="36" t="s">
        <v>4</v>
      </c>
      <c r="AY132" s="36" t="s">
        <v>4</v>
      </c>
      <c r="AZ132" s="36" t="s">
        <v>4</v>
      </c>
      <c r="BA132" s="36" t="s">
        <v>4</v>
      </c>
      <c r="BB132" s="44" t="s">
        <v>4</v>
      </c>
      <c r="BC132" s="42">
        <f>SUM(B132:BB132)</f>
        <v>0</v>
      </c>
    </row>
    <row r="133" spans="1:55" ht="11.25">
      <c r="A133" s="61" t="s">
        <v>5</v>
      </c>
      <c r="B133" s="41" t="s">
        <v>4</v>
      </c>
      <c r="C133" s="35" t="s">
        <v>4</v>
      </c>
      <c r="D133" s="35" t="s">
        <v>4</v>
      </c>
      <c r="E133" s="35" t="s">
        <v>4</v>
      </c>
      <c r="F133" s="35" t="s">
        <v>4</v>
      </c>
      <c r="G133" s="35" t="s">
        <v>4</v>
      </c>
      <c r="H133" s="35" t="s">
        <v>4</v>
      </c>
      <c r="I133" s="35" t="s">
        <v>4</v>
      </c>
      <c r="J133" s="35" t="s">
        <v>4</v>
      </c>
      <c r="K133" s="35" t="s">
        <v>4</v>
      </c>
      <c r="L133" s="35" t="s">
        <v>4</v>
      </c>
      <c r="M133" s="35" t="s">
        <v>4</v>
      </c>
      <c r="N133" s="35" t="s">
        <v>4</v>
      </c>
      <c r="O133" s="35" t="s">
        <v>4</v>
      </c>
      <c r="P133" s="35" t="s">
        <v>4</v>
      </c>
      <c r="Q133" s="35" t="s">
        <v>4</v>
      </c>
      <c r="R133" s="35" t="s">
        <v>4</v>
      </c>
      <c r="S133" s="35" t="s">
        <v>4</v>
      </c>
      <c r="T133" s="35" t="s">
        <v>4</v>
      </c>
      <c r="U133" s="35" t="s">
        <v>4</v>
      </c>
      <c r="V133" s="35" t="s">
        <v>4</v>
      </c>
      <c r="W133" s="35" t="s">
        <v>4</v>
      </c>
      <c r="X133" s="35" t="s">
        <v>4</v>
      </c>
      <c r="Y133" s="35" t="s">
        <v>4</v>
      </c>
      <c r="Z133" s="35" t="s">
        <v>4</v>
      </c>
      <c r="AA133" s="35" t="s">
        <v>4</v>
      </c>
      <c r="AB133" s="35" t="s">
        <v>4</v>
      </c>
      <c r="AC133" s="35" t="s">
        <v>4</v>
      </c>
      <c r="AD133" s="35" t="s">
        <v>4</v>
      </c>
      <c r="AE133" s="35" t="s">
        <v>4</v>
      </c>
      <c r="AF133" s="35" t="s">
        <v>4</v>
      </c>
      <c r="AG133" s="35" t="s">
        <v>4</v>
      </c>
      <c r="AH133" s="35" t="s">
        <v>4</v>
      </c>
      <c r="AI133" s="35" t="s">
        <v>4</v>
      </c>
      <c r="AJ133" s="35" t="s">
        <v>4</v>
      </c>
      <c r="AK133" s="35" t="s">
        <v>4</v>
      </c>
      <c r="AL133" s="35" t="s">
        <v>4</v>
      </c>
      <c r="AM133" s="35" t="s">
        <v>4</v>
      </c>
      <c r="AN133" s="35" t="s">
        <v>4</v>
      </c>
      <c r="AO133" s="35" t="s">
        <v>4</v>
      </c>
      <c r="AP133" s="35" t="s">
        <v>4</v>
      </c>
      <c r="AQ133" s="35" t="s">
        <v>4</v>
      </c>
      <c r="AR133" s="35" t="s">
        <v>4</v>
      </c>
      <c r="AS133" s="35" t="s">
        <v>4</v>
      </c>
      <c r="AT133" s="35" t="s">
        <v>4</v>
      </c>
      <c r="AU133" s="35" t="s">
        <v>4</v>
      </c>
      <c r="AV133" s="35" t="s">
        <v>4</v>
      </c>
      <c r="AW133" s="35" t="s">
        <v>4</v>
      </c>
      <c r="AX133" s="35" t="s">
        <v>4</v>
      </c>
      <c r="AY133" s="35" t="s">
        <v>4</v>
      </c>
      <c r="AZ133" s="35" t="s">
        <v>4</v>
      </c>
      <c r="BA133" s="35" t="s">
        <v>4</v>
      </c>
      <c r="BB133" s="45" t="s">
        <v>4</v>
      </c>
      <c r="BC133" s="43">
        <f aca="true" t="shared" si="5" ref="BC133:BC151">SUM(B133:BB133)</f>
        <v>0</v>
      </c>
    </row>
    <row r="134" spans="1:55" ht="11.25">
      <c r="A134" s="61" t="s">
        <v>6</v>
      </c>
      <c r="B134" s="41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5" t="s">
        <v>4</v>
      </c>
      <c r="BC134" s="43">
        <f t="shared" si="5"/>
        <v>0</v>
      </c>
    </row>
    <row r="135" spans="1:55" ht="11.25">
      <c r="A135" s="61" t="s">
        <v>7</v>
      </c>
      <c r="B135" s="41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5" t="s">
        <v>4</v>
      </c>
      <c r="BC135" s="43">
        <f t="shared" si="5"/>
        <v>0</v>
      </c>
    </row>
    <row r="136" spans="1:55" ht="11.25">
      <c r="A136" s="61" t="s">
        <v>8</v>
      </c>
      <c r="B136" s="41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 t="s">
        <v>4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5" t="s">
        <v>4</v>
      </c>
      <c r="BC136" s="43">
        <f t="shared" si="5"/>
        <v>0</v>
      </c>
    </row>
    <row r="137" spans="1:55" ht="11.25">
      <c r="A137" s="61" t="s">
        <v>9</v>
      </c>
      <c r="B137" s="41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>
        <v>1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5" t="s">
        <v>4</v>
      </c>
      <c r="BC137" s="43">
        <f t="shared" si="5"/>
        <v>1</v>
      </c>
    </row>
    <row r="138" spans="1:55" ht="11.25">
      <c r="A138" s="61" t="s">
        <v>10</v>
      </c>
      <c r="B138" s="41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5" t="s">
        <v>4</v>
      </c>
      <c r="BC138" s="43">
        <f t="shared" si="5"/>
        <v>0</v>
      </c>
    </row>
    <row r="139" spans="1:55" ht="11.25">
      <c r="A139" s="61" t="s">
        <v>11</v>
      </c>
      <c r="B139" s="41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 t="s">
        <v>4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5" t="s">
        <v>4</v>
      </c>
      <c r="BC139" s="43">
        <f t="shared" si="5"/>
        <v>0</v>
      </c>
    </row>
    <row r="140" spans="1:55" ht="11.25">
      <c r="A140" s="61" t="s">
        <v>12</v>
      </c>
      <c r="B140" s="41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>
        <v>1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5" t="s">
        <v>4</v>
      </c>
      <c r="BC140" s="43">
        <f t="shared" si="5"/>
        <v>1</v>
      </c>
    </row>
    <row r="141" spans="1:55" ht="11.25">
      <c r="A141" s="61" t="s">
        <v>13</v>
      </c>
      <c r="B141" s="41" t="s">
        <v>4</v>
      </c>
      <c r="C141" s="35" t="s">
        <v>4</v>
      </c>
      <c r="D141" s="35">
        <v>1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 t="s">
        <v>4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5" t="s">
        <v>4</v>
      </c>
      <c r="BC141" s="43">
        <f t="shared" si="5"/>
        <v>1</v>
      </c>
    </row>
    <row r="142" spans="1:55" ht="11.25">
      <c r="A142" s="61" t="s">
        <v>14</v>
      </c>
      <c r="B142" s="41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 t="s">
        <v>4</v>
      </c>
      <c r="X142" s="35" t="s">
        <v>4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5" t="s">
        <v>4</v>
      </c>
      <c r="BC142" s="43">
        <f t="shared" si="5"/>
        <v>0</v>
      </c>
    </row>
    <row r="143" spans="1:55" ht="11.25">
      <c r="A143" s="61" t="s">
        <v>15</v>
      </c>
      <c r="B143" s="41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>
        <v>1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5" t="s">
        <v>4</v>
      </c>
      <c r="BC143" s="43">
        <f t="shared" si="5"/>
        <v>1</v>
      </c>
    </row>
    <row r="144" spans="1:55" ht="11.25">
      <c r="A144" s="61" t="s">
        <v>16</v>
      </c>
      <c r="B144" s="41" t="s">
        <v>4</v>
      </c>
      <c r="C144" s="35" t="s">
        <v>4</v>
      </c>
      <c r="D144" s="35" t="s">
        <v>4</v>
      </c>
      <c r="E144" s="35" t="s">
        <v>4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>
        <v>1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5" t="s">
        <v>4</v>
      </c>
      <c r="BC144" s="43">
        <f t="shared" si="5"/>
        <v>1</v>
      </c>
    </row>
    <row r="145" spans="1:55" ht="11.25">
      <c r="A145" s="61" t="s">
        <v>17</v>
      </c>
      <c r="B145" s="41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5" t="s">
        <v>4</v>
      </c>
      <c r="BC145" s="43">
        <f t="shared" si="5"/>
        <v>0</v>
      </c>
    </row>
    <row r="146" spans="1:55" ht="11.25">
      <c r="A146" s="61" t="s">
        <v>18</v>
      </c>
      <c r="B146" s="41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5" t="s">
        <v>4</v>
      </c>
      <c r="BC146" s="43">
        <v>0</v>
      </c>
    </row>
    <row r="147" spans="1:55" ht="11.25">
      <c r="A147" s="61" t="s">
        <v>19</v>
      </c>
      <c r="B147" s="41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 t="s">
        <v>4</v>
      </c>
      <c r="S147" s="35" t="s">
        <v>4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 t="s">
        <v>4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5" t="s">
        <v>4</v>
      </c>
      <c r="BC147" s="43">
        <f t="shared" si="5"/>
        <v>0</v>
      </c>
    </row>
    <row r="148" spans="1:55" ht="11.25">
      <c r="A148" s="61" t="s">
        <v>20</v>
      </c>
      <c r="B148" s="41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 t="s">
        <v>4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5" t="s">
        <v>4</v>
      </c>
      <c r="BC148" s="43">
        <f t="shared" si="5"/>
        <v>0</v>
      </c>
    </row>
    <row r="149" spans="1:55" ht="11.25">
      <c r="A149" s="61" t="s">
        <v>21</v>
      </c>
      <c r="B149" s="41" t="s">
        <v>4</v>
      </c>
      <c r="C149" s="35" t="s">
        <v>4</v>
      </c>
      <c r="D149" s="35" t="s">
        <v>4</v>
      </c>
      <c r="E149" s="35">
        <v>2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>
        <v>1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5" t="s">
        <v>4</v>
      </c>
      <c r="BC149" s="43">
        <f t="shared" si="5"/>
        <v>3</v>
      </c>
    </row>
    <row r="150" spans="1:55" ht="11.25">
      <c r="A150" s="61" t="s">
        <v>22</v>
      </c>
      <c r="B150" s="41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5" t="s">
        <v>4</v>
      </c>
      <c r="BC150" s="43">
        <f t="shared" si="5"/>
        <v>0</v>
      </c>
    </row>
    <row r="151" spans="1:55" ht="12" thickBot="1">
      <c r="A151" s="61" t="s">
        <v>23</v>
      </c>
      <c r="B151" s="50" t="s">
        <v>4</v>
      </c>
      <c r="C151" s="51" t="s">
        <v>4</v>
      </c>
      <c r="D151" s="51" t="s">
        <v>4</v>
      </c>
      <c r="E151" s="51" t="s">
        <v>4</v>
      </c>
      <c r="F151" s="51" t="s">
        <v>4</v>
      </c>
      <c r="G151" s="51" t="s">
        <v>4</v>
      </c>
      <c r="H151" s="51" t="s">
        <v>4</v>
      </c>
      <c r="I151" s="51" t="s">
        <v>4</v>
      </c>
      <c r="J151" s="51" t="s">
        <v>4</v>
      </c>
      <c r="K151" s="51" t="s">
        <v>4</v>
      </c>
      <c r="L151" s="51" t="s">
        <v>4</v>
      </c>
      <c r="M151" s="51" t="s">
        <v>4</v>
      </c>
      <c r="N151" s="51" t="s">
        <v>4</v>
      </c>
      <c r="O151" s="51" t="s">
        <v>4</v>
      </c>
      <c r="P151" s="51" t="s">
        <v>4</v>
      </c>
      <c r="Q151" s="51" t="s">
        <v>4</v>
      </c>
      <c r="R151" s="51" t="s">
        <v>4</v>
      </c>
      <c r="S151" s="51" t="s">
        <v>4</v>
      </c>
      <c r="T151" s="51" t="s">
        <v>4</v>
      </c>
      <c r="U151" s="51" t="s">
        <v>4</v>
      </c>
      <c r="V151" s="51" t="s">
        <v>4</v>
      </c>
      <c r="W151" s="51" t="s">
        <v>4</v>
      </c>
      <c r="X151" s="51" t="s">
        <v>4</v>
      </c>
      <c r="Y151" s="51" t="s">
        <v>4</v>
      </c>
      <c r="Z151" s="51" t="s">
        <v>4</v>
      </c>
      <c r="AA151" s="51" t="s">
        <v>4</v>
      </c>
      <c r="AB151" s="51" t="s">
        <v>4</v>
      </c>
      <c r="AC151" s="51" t="s">
        <v>4</v>
      </c>
      <c r="AD151" s="51" t="s">
        <v>4</v>
      </c>
      <c r="AE151" s="51" t="s">
        <v>4</v>
      </c>
      <c r="AF151" s="51" t="s">
        <v>4</v>
      </c>
      <c r="AG151" s="51" t="s">
        <v>4</v>
      </c>
      <c r="AH151" s="51" t="s">
        <v>4</v>
      </c>
      <c r="AI151" s="51" t="s">
        <v>4</v>
      </c>
      <c r="AJ151" s="51" t="s">
        <v>4</v>
      </c>
      <c r="AK151" s="51" t="s">
        <v>4</v>
      </c>
      <c r="AL151" s="51" t="s">
        <v>4</v>
      </c>
      <c r="AM151" s="51" t="s">
        <v>4</v>
      </c>
      <c r="AN151" s="51" t="s">
        <v>4</v>
      </c>
      <c r="AO151" s="51" t="s">
        <v>4</v>
      </c>
      <c r="AP151" s="51" t="s">
        <v>4</v>
      </c>
      <c r="AQ151" s="51" t="s">
        <v>4</v>
      </c>
      <c r="AR151" s="51" t="s">
        <v>4</v>
      </c>
      <c r="AS151" s="51" t="s">
        <v>4</v>
      </c>
      <c r="AT151" s="51" t="s">
        <v>4</v>
      </c>
      <c r="AU151" s="51" t="s">
        <v>4</v>
      </c>
      <c r="AV151" s="51" t="s">
        <v>4</v>
      </c>
      <c r="AW151" s="51" t="s">
        <v>4</v>
      </c>
      <c r="AX151" s="51" t="s">
        <v>4</v>
      </c>
      <c r="AY151" s="51" t="s">
        <v>4</v>
      </c>
      <c r="AZ151" s="51" t="s">
        <v>4</v>
      </c>
      <c r="BA151" s="51" t="s">
        <v>4</v>
      </c>
      <c r="BB151" s="52" t="s">
        <v>4</v>
      </c>
      <c r="BC151" s="49">
        <f t="shared" si="5"/>
        <v>0</v>
      </c>
    </row>
    <row r="152" spans="1:55" s="10" customFormat="1" ht="12" thickBot="1">
      <c r="A152" s="63" t="s">
        <v>53</v>
      </c>
      <c r="B152" s="64">
        <f>SUM(B132:B151)</f>
        <v>0</v>
      </c>
      <c r="C152" s="64">
        <f aca="true" t="shared" si="6" ref="C152:BB152">SUM(C132:C151)</f>
        <v>0</v>
      </c>
      <c r="D152" s="64">
        <f t="shared" si="6"/>
        <v>1</v>
      </c>
      <c r="E152" s="64">
        <f t="shared" si="6"/>
        <v>2</v>
      </c>
      <c r="F152" s="64">
        <f t="shared" si="6"/>
        <v>0</v>
      </c>
      <c r="G152" s="64">
        <f t="shared" si="6"/>
        <v>0</v>
      </c>
      <c r="H152" s="64">
        <f t="shared" si="6"/>
        <v>0</v>
      </c>
      <c r="I152" s="64">
        <f t="shared" si="6"/>
        <v>0</v>
      </c>
      <c r="J152" s="64">
        <f t="shared" si="6"/>
        <v>0</v>
      </c>
      <c r="K152" s="64">
        <f t="shared" si="6"/>
        <v>0</v>
      </c>
      <c r="L152" s="64">
        <f t="shared" si="6"/>
        <v>1</v>
      </c>
      <c r="M152" s="64">
        <f t="shared" si="6"/>
        <v>0</v>
      </c>
      <c r="N152" s="64">
        <f t="shared" si="6"/>
        <v>0</v>
      </c>
      <c r="O152" s="64">
        <f t="shared" si="6"/>
        <v>0</v>
      </c>
      <c r="P152" s="64">
        <f t="shared" si="6"/>
        <v>0</v>
      </c>
      <c r="Q152" s="64">
        <f t="shared" si="6"/>
        <v>0</v>
      </c>
      <c r="R152" s="64">
        <f t="shared" si="6"/>
        <v>0</v>
      </c>
      <c r="S152" s="64">
        <f t="shared" si="6"/>
        <v>0</v>
      </c>
      <c r="T152" s="64">
        <f t="shared" si="6"/>
        <v>0</v>
      </c>
      <c r="U152" s="64">
        <f t="shared" si="6"/>
        <v>0</v>
      </c>
      <c r="V152" s="64">
        <f t="shared" si="6"/>
        <v>0</v>
      </c>
      <c r="W152" s="64">
        <f t="shared" si="6"/>
        <v>0</v>
      </c>
      <c r="X152" s="64">
        <f t="shared" si="6"/>
        <v>0</v>
      </c>
      <c r="Y152" s="64">
        <f t="shared" si="6"/>
        <v>1</v>
      </c>
      <c r="Z152" s="64">
        <f t="shared" si="6"/>
        <v>0</v>
      </c>
      <c r="AA152" s="64">
        <f t="shared" si="6"/>
        <v>1</v>
      </c>
      <c r="AB152" s="64">
        <f t="shared" si="6"/>
        <v>0</v>
      </c>
      <c r="AC152" s="64">
        <f t="shared" si="6"/>
        <v>0</v>
      </c>
      <c r="AD152" s="64">
        <f t="shared" si="6"/>
        <v>1</v>
      </c>
      <c r="AE152" s="64">
        <f t="shared" si="6"/>
        <v>0</v>
      </c>
      <c r="AF152" s="64">
        <f t="shared" si="6"/>
        <v>0</v>
      </c>
      <c r="AG152" s="64">
        <f t="shared" si="6"/>
        <v>0</v>
      </c>
      <c r="AH152" s="64">
        <f t="shared" si="6"/>
        <v>0</v>
      </c>
      <c r="AI152" s="64">
        <f t="shared" si="6"/>
        <v>1</v>
      </c>
      <c r="AJ152" s="64">
        <f t="shared" si="6"/>
        <v>0</v>
      </c>
      <c r="AK152" s="64">
        <f t="shared" si="6"/>
        <v>0</v>
      </c>
      <c r="AL152" s="64">
        <f t="shared" si="6"/>
        <v>0</v>
      </c>
      <c r="AM152" s="64">
        <f t="shared" si="6"/>
        <v>0</v>
      </c>
      <c r="AN152" s="64">
        <f t="shared" si="6"/>
        <v>0</v>
      </c>
      <c r="AO152" s="64">
        <f t="shared" si="6"/>
        <v>0</v>
      </c>
      <c r="AP152" s="64">
        <f t="shared" si="6"/>
        <v>0</v>
      </c>
      <c r="AQ152" s="64">
        <f t="shared" si="6"/>
        <v>0</v>
      </c>
      <c r="AR152" s="64">
        <f t="shared" si="6"/>
        <v>0</v>
      </c>
      <c r="AS152" s="64">
        <f t="shared" si="6"/>
        <v>0</v>
      </c>
      <c r="AT152" s="64">
        <f t="shared" si="6"/>
        <v>0</v>
      </c>
      <c r="AU152" s="64">
        <f t="shared" si="6"/>
        <v>0</v>
      </c>
      <c r="AV152" s="64">
        <f t="shared" si="6"/>
        <v>0</v>
      </c>
      <c r="AW152" s="64">
        <f t="shared" si="6"/>
        <v>0</v>
      </c>
      <c r="AX152" s="64">
        <f t="shared" si="6"/>
        <v>0</v>
      </c>
      <c r="AY152" s="64">
        <f t="shared" si="6"/>
        <v>0</v>
      </c>
      <c r="AZ152" s="64">
        <f t="shared" si="6"/>
        <v>0</v>
      </c>
      <c r="BA152" s="64">
        <f t="shared" si="6"/>
        <v>0</v>
      </c>
      <c r="BB152" s="64">
        <f t="shared" si="6"/>
        <v>0</v>
      </c>
      <c r="BC152" s="65">
        <f>SUM(BC132:BC151)</f>
        <v>8</v>
      </c>
    </row>
    <row r="155" spans="1:56" s="10" customFormat="1" ht="11.25">
      <c r="A155" s="9" t="s">
        <v>72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Q155" s="110"/>
      <c r="BD155" s="11"/>
    </row>
    <row r="156" ht="12" thickBot="1"/>
    <row r="157" spans="1:2" ht="57" thickBot="1">
      <c r="A157" s="46" t="s">
        <v>0</v>
      </c>
      <c r="B157" s="56" t="s">
        <v>41</v>
      </c>
    </row>
    <row r="158" spans="1:2" ht="11.25">
      <c r="A158" s="67" t="s">
        <v>3</v>
      </c>
      <c r="B158" s="42">
        <v>6</v>
      </c>
    </row>
    <row r="159" spans="1:2" ht="11.25">
      <c r="A159" s="61" t="s">
        <v>5</v>
      </c>
      <c r="B159" s="43">
        <v>3</v>
      </c>
    </row>
    <row r="160" spans="1:2" ht="11.25">
      <c r="A160" s="61" t="s">
        <v>6</v>
      </c>
      <c r="B160" s="43">
        <v>3</v>
      </c>
    </row>
    <row r="161" spans="1:2" ht="11.25">
      <c r="A161" s="61" t="s">
        <v>7</v>
      </c>
      <c r="B161" s="43">
        <v>8</v>
      </c>
    </row>
    <row r="162" spans="1:2" ht="11.25">
      <c r="A162" s="61" t="s">
        <v>8</v>
      </c>
      <c r="B162" s="43">
        <v>5</v>
      </c>
    </row>
    <row r="163" spans="1:2" ht="11.25">
      <c r="A163" s="61" t="s">
        <v>9</v>
      </c>
      <c r="B163" s="43">
        <v>10</v>
      </c>
    </row>
    <row r="164" spans="1:2" ht="11.25">
      <c r="A164" s="61" t="s">
        <v>10</v>
      </c>
      <c r="B164" s="43">
        <v>3</v>
      </c>
    </row>
    <row r="165" spans="1:2" ht="11.25">
      <c r="A165" s="61" t="s">
        <v>11</v>
      </c>
      <c r="B165" s="43">
        <v>11</v>
      </c>
    </row>
    <row r="166" spans="1:2" ht="11.25">
      <c r="A166" s="61" t="s">
        <v>12</v>
      </c>
      <c r="B166" s="43">
        <v>1</v>
      </c>
    </row>
    <row r="167" spans="1:2" ht="11.25">
      <c r="A167" s="61" t="s">
        <v>13</v>
      </c>
      <c r="B167" s="43">
        <v>11</v>
      </c>
    </row>
    <row r="168" spans="1:2" ht="11.25">
      <c r="A168" s="61" t="s">
        <v>14</v>
      </c>
      <c r="B168" s="43">
        <v>20</v>
      </c>
    </row>
    <row r="169" spans="1:2" ht="11.25">
      <c r="A169" s="61" t="s">
        <v>15</v>
      </c>
      <c r="B169" s="43">
        <v>14</v>
      </c>
    </row>
    <row r="170" spans="1:2" ht="11.25">
      <c r="A170" s="61" t="s">
        <v>16</v>
      </c>
      <c r="B170" s="43">
        <v>5</v>
      </c>
    </row>
    <row r="171" spans="1:2" ht="11.25">
      <c r="A171" s="61" t="s">
        <v>17</v>
      </c>
      <c r="B171" s="43">
        <v>1</v>
      </c>
    </row>
    <row r="172" spans="1:2" ht="11.25">
      <c r="A172" s="61" t="s">
        <v>18</v>
      </c>
      <c r="B172" s="43">
        <v>14</v>
      </c>
    </row>
    <row r="173" spans="1:2" ht="11.25">
      <c r="A173" s="61" t="s">
        <v>19</v>
      </c>
      <c r="B173" s="43">
        <v>8</v>
      </c>
    </row>
    <row r="174" spans="1:2" ht="11.25">
      <c r="A174" s="61" t="s">
        <v>20</v>
      </c>
      <c r="B174" s="43">
        <v>6</v>
      </c>
    </row>
    <row r="175" spans="1:2" ht="11.25">
      <c r="A175" s="61" t="s">
        <v>21</v>
      </c>
      <c r="B175" s="43">
        <v>3</v>
      </c>
    </row>
    <row r="176" spans="1:2" ht="11.25">
      <c r="A176" s="61" t="s">
        <v>22</v>
      </c>
      <c r="B176" s="43">
        <v>3</v>
      </c>
    </row>
    <row r="177" spans="1:2" ht="12" thickBot="1">
      <c r="A177" s="61" t="s">
        <v>23</v>
      </c>
      <c r="B177" s="49">
        <v>6</v>
      </c>
    </row>
    <row r="178" spans="1:2" ht="12" thickBot="1">
      <c r="A178" s="68" t="s">
        <v>35</v>
      </c>
      <c r="B178" s="54">
        <f>SUM(B158:B177)</f>
        <v>141</v>
      </c>
    </row>
    <row r="182" spans="1:56" s="10" customFormat="1" ht="11.25">
      <c r="A182" s="9" t="s">
        <v>71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Q182" s="110"/>
      <c r="BD182" s="11"/>
    </row>
    <row r="183" ht="12" thickBot="1"/>
    <row r="184" spans="1:5" ht="45.75" thickBot="1">
      <c r="A184" s="32" t="s">
        <v>36</v>
      </c>
      <c r="B184" s="32" t="s">
        <v>42</v>
      </c>
      <c r="C184" s="32" t="s">
        <v>43</v>
      </c>
      <c r="D184" s="32" t="s">
        <v>39</v>
      </c>
      <c r="E184" s="32" t="s">
        <v>44</v>
      </c>
    </row>
    <row r="185" spans="1:5" ht="11.25">
      <c r="A185" s="27">
        <v>1</v>
      </c>
      <c r="B185" s="27" t="s">
        <v>4</v>
      </c>
      <c r="C185" s="27" t="s">
        <v>4</v>
      </c>
      <c r="D185" s="27" t="s">
        <v>4</v>
      </c>
      <c r="E185" s="27" t="s">
        <v>4</v>
      </c>
    </row>
    <row r="186" spans="1:5" ht="11.25">
      <c r="A186" s="17">
        <v>2</v>
      </c>
      <c r="B186" s="17" t="s">
        <v>4</v>
      </c>
      <c r="C186" s="17" t="s">
        <v>4</v>
      </c>
      <c r="D186" s="17" t="s">
        <v>4</v>
      </c>
      <c r="E186" s="17" t="s">
        <v>4</v>
      </c>
    </row>
    <row r="187" spans="1:5" ht="11.25">
      <c r="A187" s="17">
        <v>3</v>
      </c>
      <c r="B187" s="17">
        <v>1</v>
      </c>
      <c r="C187" s="17">
        <v>1</v>
      </c>
      <c r="D187" s="17">
        <v>100</v>
      </c>
      <c r="E187" s="17">
        <v>1</v>
      </c>
    </row>
    <row r="188" spans="1:5" ht="11.25">
      <c r="A188" s="17">
        <v>4</v>
      </c>
      <c r="B188" s="17">
        <v>2</v>
      </c>
      <c r="C188" s="17">
        <v>2</v>
      </c>
      <c r="D188" s="17">
        <v>100</v>
      </c>
      <c r="E188" s="17">
        <v>2</v>
      </c>
    </row>
    <row r="189" spans="1:5" ht="11.25">
      <c r="A189" s="17">
        <v>5</v>
      </c>
      <c r="B189" s="17" t="s">
        <v>4</v>
      </c>
      <c r="C189" s="17" t="s">
        <v>4</v>
      </c>
      <c r="D189" s="17" t="s">
        <v>4</v>
      </c>
      <c r="E189" s="17" t="s">
        <v>4</v>
      </c>
    </row>
    <row r="190" spans="1:5" ht="11.25">
      <c r="A190" s="17">
        <v>6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7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8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9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10</v>
      </c>
      <c r="B194" s="17" t="s">
        <v>4</v>
      </c>
      <c r="C194" s="17" t="s">
        <v>4</v>
      </c>
      <c r="D194" s="17" t="s">
        <v>4</v>
      </c>
      <c r="E194" s="17" t="s">
        <v>4</v>
      </c>
    </row>
    <row r="195" spans="1:5" ht="11.25">
      <c r="A195" s="17">
        <v>11</v>
      </c>
      <c r="B195" s="17">
        <v>1</v>
      </c>
      <c r="C195" s="17">
        <v>1</v>
      </c>
      <c r="D195" s="17">
        <v>100</v>
      </c>
      <c r="E195" s="17">
        <v>0</v>
      </c>
    </row>
    <row r="196" spans="1:5" ht="11.25">
      <c r="A196" s="17">
        <v>12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13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14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15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16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17</v>
      </c>
      <c r="B201" s="17" t="s">
        <v>4</v>
      </c>
      <c r="C201" s="17" t="s">
        <v>4</v>
      </c>
      <c r="D201" s="17" t="s">
        <v>4</v>
      </c>
      <c r="E201" s="17" t="s">
        <v>4</v>
      </c>
    </row>
    <row r="202" spans="1:5" ht="11.25">
      <c r="A202" s="17">
        <v>18</v>
      </c>
      <c r="B202" s="17" t="s">
        <v>4</v>
      </c>
      <c r="C202" s="17" t="s">
        <v>4</v>
      </c>
      <c r="D202" s="17" t="s">
        <v>4</v>
      </c>
      <c r="E202" s="17" t="s">
        <v>4</v>
      </c>
    </row>
    <row r="203" spans="1:5" ht="11.25">
      <c r="A203" s="17">
        <v>19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20</v>
      </c>
      <c r="B204" s="17" t="s">
        <v>4</v>
      </c>
      <c r="C204" s="17" t="s">
        <v>4</v>
      </c>
      <c r="D204" s="17" t="s">
        <v>4</v>
      </c>
      <c r="E204" s="17" t="s">
        <v>4</v>
      </c>
    </row>
    <row r="205" spans="1:5" ht="11.25">
      <c r="A205" s="17">
        <v>21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22</v>
      </c>
      <c r="B206" s="17" t="s">
        <v>4</v>
      </c>
      <c r="C206" s="17" t="s">
        <v>4</v>
      </c>
      <c r="D206" s="17" t="s">
        <v>4</v>
      </c>
      <c r="E206" s="17" t="s">
        <v>4</v>
      </c>
    </row>
    <row r="207" spans="1:5" ht="11.25">
      <c r="A207" s="17">
        <v>23</v>
      </c>
      <c r="B207" s="17" t="s">
        <v>4</v>
      </c>
      <c r="C207" s="17" t="s">
        <v>4</v>
      </c>
      <c r="D207" s="17" t="s">
        <v>4</v>
      </c>
      <c r="E207" s="17" t="s">
        <v>4</v>
      </c>
    </row>
    <row r="208" spans="1:5" ht="11.25">
      <c r="A208" s="17">
        <v>24</v>
      </c>
      <c r="B208" s="17">
        <v>1</v>
      </c>
      <c r="C208" s="17">
        <v>1</v>
      </c>
      <c r="D208" s="17">
        <v>100</v>
      </c>
      <c r="E208" s="17">
        <v>1</v>
      </c>
    </row>
    <row r="209" spans="1:5" ht="11.25">
      <c r="A209" s="17">
        <v>25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26</v>
      </c>
      <c r="B210" s="17">
        <v>1</v>
      </c>
      <c r="C210" s="17">
        <v>1</v>
      </c>
      <c r="D210" s="17">
        <v>100</v>
      </c>
      <c r="E210" s="17">
        <v>0</v>
      </c>
    </row>
    <row r="211" spans="1:5" ht="11.25">
      <c r="A211" s="17">
        <v>27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28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29</v>
      </c>
      <c r="B213" s="17">
        <v>1</v>
      </c>
      <c r="C213" s="17">
        <v>1</v>
      </c>
      <c r="D213" s="17">
        <v>100</v>
      </c>
      <c r="E213" s="17">
        <v>0</v>
      </c>
    </row>
    <row r="214" spans="1:5" ht="11.25">
      <c r="A214" s="17">
        <v>30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31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32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33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34</v>
      </c>
      <c r="B218" s="17">
        <v>1</v>
      </c>
      <c r="C218" s="17">
        <v>1</v>
      </c>
      <c r="D218" s="17">
        <v>100</v>
      </c>
      <c r="E218" s="17">
        <v>0</v>
      </c>
    </row>
    <row r="219" spans="1:5" ht="11.25">
      <c r="A219" s="17">
        <v>35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36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37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38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39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40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41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42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43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44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45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46</v>
      </c>
      <c r="B230" s="17" t="s">
        <v>4</v>
      </c>
      <c r="C230" s="17" t="s">
        <v>4</v>
      </c>
      <c r="D230" s="17" t="s">
        <v>4</v>
      </c>
      <c r="E230" s="17" t="s">
        <v>4</v>
      </c>
    </row>
    <row r="231" spans="1:5" ht="11.25">
      <c r="A231" s="17">
        <v>47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48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49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50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51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52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2" thickBot="1">
      <c r="A237" s="22">
        <v>53</v>
      </c>
      <c r="B237" s="22" t="s">
        <v>4</v>
      </c>
      <c r="C237" s="22" t="s">
        <v>4</v>
      </c>
      <c r="D237" s="22" t="s">
        <v>4</v>
      </c>
      <c r="E237" s="22" t="s">
        <v>4</v>
      </c>
    </row>
    <row r="238" spans="1:5" ht="12" thickBot="1">
      <c r="A238" s="69" t="s">
        <v>35</v>
      </c>
      <c r="B238" s="69">
        <f>SUM(B185:B237)</f>
        <v>8</v>
      </c>
      <c r="C238" s="69">
        <f>SUM(C185:C237)</f>
        <v>8</v>
      </c>
      <c r="D238" s="69">
        <v>100</v>
      </c>
      <c r="E238" s="69">
        <f>SUM(E185:E237)</f>
        <v>4</v>
      </c>
    </row>
    <row r="243" spans="1:56" s="10" customFormat="1" ht="11.25">
      <c r="A243" s="9" t="s">
        <v>70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Q243" s="110"/>
      <c r="BD243" s="11"/>
    </row>
    <row r="245" spans="1:55" s="70" customFormat="1" ht="12" thickBot="1">
      <c r="A245" s="76"/>
      <c r="P245" s="77"/>
      <c r="Q245" s="77"/>
      <c r="BC245" s="77"/>
    </row>
    <row r="246" spans="1:55" s="70" customFormat="1" ht="12" thickBot="1">
      <c r="A246" s="78" t="s">
        <v>55</v>
      </c>
      <c r="B246" s="79"/>
      <c r="C246" s="80"/>
      <c r="D246" s="80" t="s">
        <v>24</v>
      </c>
      <c r="E246" s="80"/>
      <c r="F246" s="80"/>
      <c r="G246" s="81"/>
      <c r="H246" s="79"/>
      <c r="I246" s="80"/>
      <c r="J246" s="80" t="s">
        <v>56</v>
      </c>
      <c r="K246" s="79"/>
      <c r="L246" s="81"/>
      <c r="P246" s="77"/>
      <c r="Q246" s="77"/>
      <c r="BC246" s="77"/>
    </row>
    <row r="247" spans="1:55" s="70" customFormat="1" ht="12" thickBot="1">
      <c r="A247" s="82" t="s">
        <v>57</v>
      </c>
      <c r="B247" s="83" t="s">
        <v>58</v>
      </c>
      <c r="C247" s="83" t="s">
        <v>59</v>
      </c>
      <c r="D247" s="84" t="s">
        <v>60</v>
      </c>
      <c r="E247" s="83" t="s">
        <v>61</v>
      </c>
      <c r="F247" s="84" t="s">
        <v>31</v>
      </c>
      <c r="G247" s="83" t="s">
        <v>2</v>
      </c>
      <c r="H247" s="83" t="s">
        <v>32</v>
      </c>
      <c r="I247" s="85" t="s">
        <v>33</v>
      </c>
      <c r="J247" s="83" t="s">
        <v>34</v>
      </c>
      <c r="K247" s="83" t="s">
        <v>31</v>
      </c>
      <c r="L247" s="86" t="s">
        <v>2</v>
      </c>
      <c r="P247" s="77"/>
      <c r="Q247" s="77"/>
      <c r="BC247" s="77"/>
    </row>
    <row r="248" spans="1:55" s="70" customFormat="1" ht="11.25">
      <c r="A248" s="9" t="s">
        <v>62</v>
      </c>
      <c r="B248" s="87">
        <f>SUM(B16:B28)</f>
        <v>247</v>
      </c>
      <c r="C248" s="88">
        <f aca="true" t="shared" si="7" ref="C248:L248">SUM(C16:C28)</f>
        <v>840</v>
      </c>
      <c r="D248" s="88">
        <f t="shared" si="7"/>
        <v>662</v>
      </c>
      <c r="E248" s="88">
        <f t="shared" si="7"/>
        <v>5748</v>
      </c>
      <c r="F248" s="89">
        <f t="shared" si="7"/>
        <v>76</v>
      </c>
      <c r="G248" s="88">
        <f t="shared" si="7"/>
        <v>7573</v>
      </c>
      <c r="H248" s="90">
        <f t="shared" si="7"/>
        <v>2006</v>
      </c>
      <c r="I248" s="88">
        <f t="shared" si="7"/>
        <v>2291</v>
      </c>
      <c r="J248" s="88">
        <f t="shared" si="7"/>
        <v>3151</v>
      </c>
      <c r="K248" s="88">
        <f t="shared" si="7"/>
        <v>125</v>
      </c>
      <c r="L248" s="91">
        <f t="shared" si="7"/>
        <v>7573</v>
      </c>
      <c r="P248" s="77"/>
      <c r="Q248" s="77"/>
      <c r="BC248" s="77"/>
    </row>
    <row r="249" spans="1:55" s="70" customFormat="1" ht="11.25">
      <c r="A249" s="9" t="s">
        <v>63</v>
      </c>
      <c r="B249" s="87">
        <f>SUM(B29:B41)</f>
        <v>188</v>
      </c>
      <c r="C249" s="88">
        <f aca="true" t="shared" si="8" ref="C249:L249">SUM(C29:C41)</f>
        <v>718</v>
      </c>
      <c r="D249" s="88">
        <f t="shared" si="8"/>
        <v>643</v>
      </c>
      <c r="E249" s="88">
        <f t="shared" si="8"/>
        <v>3480</v>
      </c>
      <c r="F249" s="92">
        <f t="shared" si="8"/>
        <v>129</v>
      </c>
      <c r="G249" s="93">
        <f t="shared" si="8"/>
        <v>5158</v>
      </c>
      <c r="H249" s="87">
        <f t="shared" si="8"/>
        <v>1889</v>
      </c>
      <c r="I249" s="88">
        <f t="shared" si="8"/>
        <v>1273</v>
      </c>
      <c r="J249" s="88">
        <f t="shared" si="8"/>
        <v>1747</v>
      </c>
      <c r="K249" s="92">
        <f t="shared" si="8"/>
        <v>249</v>
      </c>
      <c r="L249" s="93">
        <f t="shared" si="8"/>
        <v>5158</v>
      </c>
      <c r="P249" s="77"/>
      <c r="Q249" s="77"/>
      <c r="BC249" s="77"/>
    </row>
    <row r="250" spans="1:55" s="70" customFormat="1" ht="11.25">
      <c r="A250" s="9" t="s">
        <v>64</v>
      </c>
      <c r="B250" s="87">
        <f>SUM(B42:B54)</f>
        <v>252</v>
      </c>
      <c r="C250" s="88">
        <f aca="true" t="shared" si="9" ref="C250:L250">SUM(C42:C54)</f>
        <v>1032</v>
      </c>
      <c r="D250" s="88">
        <f t="shared" si="9"/>
        <v>890</v>
      </c>
      <c r="E250" s="88">
        <f t="shared" si="9"/>
        <v>5065</v>
      </c>
      <c r="F250" s="92">
        <f t="shared" si="9"/>
        <v>470</v>
      </c>
      <c r="G250" s="93">
        <f t="shared" si="9"/>
        <v>7709</v>
      </c>
      <c r="H250" s="87">
        <f t="shared" si="9"/>
        <v>2858</v>
      </c>
      <c r="I250" s="88">
        <f t="shared" si="9"/>
        <v>1739</v>
      </c>
      <c r="J250" s="88">
        <f t="shared" si="9"/>
        <v>2835</v>
      </c>
      <c r="K250" s="92">
        <f t="shared" si="9"/>
        <v>277</v>
      </c>
      <c r="L250" s="93">
        <f t="shared" si="9"/>
        <v>7709</v>
      </c>
      <c r="P250" s="77"/>
      <c r="Q250" s="77"/>
      <c r="BC250" s="77"/>
    </row>
    <row r="251" spans="1:55" s="70" customFormat="1" ht="12" thickBot="1">
      <c r="A251" s="9" t="s">
        <v>65</v>
      </c>
      <c r="B251" s="94">
        <f>SUM(B55:B68)</f>
        <v>266</v>
      </c>
      <c r="C251" s="88">
        <f aca="true" t="shared" si="10" ref="C251:L251">SUM(C55:C68)</f>
        <v>884</v>
      </c>
      <c r="D251" s="88">
        <f t="shared" si="10"/>
        <v>689</v>
      </c>
      <c r="E251" s="88">
        <f t="shared" si="10"/>
        <v>4563</v>
      </c>
      <c r="F251" s="95">
        <f t="shared" si="10"/>
        <v>125</v>
      </c>
      <c r="G251" s="96">
        <f t="shared" si="10"/>
        <v>6527</v>
      </c>
      <c r="H251" s="94">
        <f t="shared" si="10"/>
        <v>2113</v>
      </c>
      <c r="I251" s="88">
        <f t="shared" si="10"/>
        <v>1944</v>
      </c>
      <c r="J251" s="88">
        <f t="shared" si="10"/>
        <v>2251</v>
      </c>
      <c r="K251" s="95">
        <f t="shared" si="10"/>
        <v>219</v>
      </c>
      <c r="L251" s="96">
        <f t="shared" si="10"/>
        <v>6527</v>
      </c>
      <c r="P251" s="77"/>
      <c r="Q251" s="77"/>
      <c r="BC251" s="77"/>
    </row>
    <row r="252" spans="1:55" s="70" customFormat="1" ht="12" thickBot="1">
      <c r="A252" s="97" t="s">
        <v>66</v>
      </c>
      <c r="B252" s="94">
        <f>SUM(B248:B251)</f>
        <v>953</v>
      </c>
      <c r="C252" s="98">
        <f aca="true" t="shared" si="11" ref="C252:L252">SUM(C248:C251)</f>
        <v>3474</v>
      </c>
      <c r="D252" s="98">
        <f t="shared" si="11"/>
        <v>2884</v>
      </c>
      <c r="E252" s="99">
        <f t="shared" si="11"/>
        <v>18856</v>
      </c>
      <c r="F252" s="98">
        <f t="shared" si="11"/>
        <v>800</v>
      </c>
      <c r="G252" s="98">
        <f t="shared" si="11"/>
        <v>26967</v>
      </c>
      <c r="H252" s="98">
        <f t="shared" si="11"/>
        <v>8866</v>
      </c>
      <c r="I252" s="98">
        <f t="shared" si="11"/>
        <v>7247</v>
      </c>
      <c r="J252" s="99">
        <f t="shared" si="11"/>
        <v>9984</v>
      </c>
      <c r="K252" s="98">
        <f t="shared" si="11"/>
        <v>870</v>
      </c>
      <c r="L252" s="99">
        <f t="shared" si="11"/>
        <v>26967</v>
      </c>
      <c r="P252" s="77"/>
      <c r="Q252" s="77"/>
      <c r="BC252" s="77"/>
    </row>
    <row r="253" spans="1:55" s="70" customFormat="1" ht="11.25">
      <c r="A253" s="71" t="s">
        <v>54</v>
      </c>
      <c r="P253" s="77"/>
      <c r="Q253" s="77"/>
      <c r="BC253" s="77"/>
    </row>
    <row r="256" ht="11.25">
      <c r="A256" s="3" t="s">
        <v>77</v>
      </c>
    </row>
  </sheetData>
  <sheetProtection/>
  <mergeCells count="16">
    <mergeCell ref="P14:P15"/>
    <mergeCell ref="Q14:Q15"/>
    <mergeCell ref="A14:A15"/>
    <mergeCell ref="B14:G14"/>
    <mergeCell ref="H14:L14"/>
    <mergeCell ref="M14:M15"/>
    <mergeCell ref="N14:N15"/>
    <mergeCell ref="O14:O15"/>
    <mergeCell ref="A74:A75"/>
    <mergeCell ref="B74:G74"/>
    <mergeCell ref="H74:L74"/>
    <mergeCell ref="M74:M75"/>
    <mergeCell ref="A130:A131"/>
    <mergeCell ref="B130:BD130"/>
    <mergeCell ref="A98:B98"/>
    <mergeCell ref="B101:BD101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99"/>
  <sheetViews>
    <sheetView zoomScalePageLayoutView="0" workbookViewId="0" topLeftCell="R88">
      <selection activeCell="J75" sqref="J75:AJ94"/>
    </sheetView>
  </sheetViews>
  <sheetFormatPr defaultColWidth="9.140625" defaultRowHeight="15"/>
  <sheetData>
    <row r="1" spans="1:56" ht="15">
      <c r="A1" s="104">
        <v>1</v>
      </c>
      <c r="B1" s="104">
        <v>21</v>
      </c>
      <c r="C1" s="104">
        <v>68</v>
      </c>
      <c r="D1" s="104">
        <v>52</v>
      </c>
      <c r="E1" s="104">
        <v>457</v>
      </c>
      <c r="F1" s="104">
        <v>1</v>
      </c>
      <c r="G1" s="106">
        <v>599</v>
      </c>
      <c r="H1" s="104">
        <v>132</v>
      </c>
      <c r="I1" s="104">
        <v>179</v>
      </c>
      <c r="J1" s="104">
        <v>288</v>
      </c>
      <c r="K1" s="104">
        <v>0</v>
      </c>
      <c r="L1" s="106">
        <v>599</v>
      </c>
      <c r="M1" s="104">
        <v>91</v>
      </c>
      <c r="N1" s="104">
        <v>86</v>
      </c>
      <c r="O1" s="104">
        <v>94.51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 ht="15">
      <c r="A2" s="104">
        <v>2</v>
      </c>
      <c r="B2" s="104">
        <v>21</v>
      </c>
      <c r="C2" s="104">
        <v>76</v>
      </c>
      <c r="D2" s="104">
        <v>48</v>
      </c>
      <c r="E2" s="104">
        <v>449</v>
      </c>
      <c r="F2" s="104">
        <v>4</v>
      </c>
      <c r="G2" s="106">
        <v>598</v>
      </c>
      <c r="H2" s="104">
        <v>164</v>
      </c>
      <c r="I2" s="104">
        <v>191</v>
      </c>
      <c r="J2" s="104">
        <v>235</v>
      </c>
      <c r="K2" s="104">
        <v>8</v>
      </c>
      <c r="L2" s="106">
        <v>598</v>
      </c>
      <c r="M2" s="104">
        <v>91</v>
      </c>
      <c r="N2" s="104">
        <v>89</v>
      </c>
      <c r="O2" s="104">
        <v>97.8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</row>
    <row r="3" spans="1:56" ht="15">
      <c r="A3" s="104">
        <v>3</v>
      </c>
      <c r="B3" s="104">
        <v>24</v>
      </c>
      <c r="C3" s="104">
        <v>79</v>
      </c>
      <c r="D3" s="104">
        <v>56</v>
      </c>
      <c r="E3" s="104">
        <v>654</v>
      </c>
      <c r="F3" s="104">
        <v>5</v>
      </c>
      <c r="G3" s="106">
        <v>818</v>
      </c>
      <c r="H3" s="104">
        <v>160</v>
      </c>
      <c r="I3" s="104">
        <v>200</v>
      </c>
      <c r="J3" s="104">
        <v>435</v>
      </c>
      <c r="K3" s="104">
        <v>23</v>
      </c>
      <c r="L3" s="106">
        <v>818</v>
      </c>
      <c r="M3" s="104">
        <v>91</v>
      </c>
      <c r="N3" s="104">
        <v>81</v>
      </c>
      <c r="O3" s="104">
        <v>89.01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</row>
    <row r="4" spans="1:56" ht="15">
      <c r="A4" s="104">
        <v>4</v>
      </c>
      <c r="B4" s="104">
        <v>7</v>
      </c>
      <c r="C4" s="104">
        <v>46</v>
      </c>
      <c r="D4" s="104">
        <v>44</v>
      </c>
      <c r="E4" s="104">
        <v>367</v>
      </c>
      <c r="F4" s="104">
        <v>4</v>
      </c>
      <c r="G4" s="106">
        <v>468</v>
      </c>
      <c r="H4" s="104">
        <v>145</v>
      </c>
      <c r="I4" s="104">
        <v>142</v>
      </c>
      <c r="J4" s="104">
        <v>177</v>
      </c>
      <c r="K4" s="104">
        <v>4</v>
      </c>
      <c r="L4" s="106">
        <v>468</v>
      </c>
      <c r="M4" s="104">
        <v>72</v>
      </c>
      <c r="N4" s="104">
        <v>70</v>
      </c>
      <c r="O4" s="104">
        <v>97.22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</row>
    <row r="5" spans="1:56" ht="15">
      <c r="A5" s="104">
        <v>5</v>
      </c>
      <c r="B5" s="104">
        <v>19</v>
      </c>
      <c r="C5" s="104">
        <v>48</v>
      </c>
      <c r="D5" s="104">
        <v>43</v>
      </c>
      <c r="E5" s="104">
        <v>424</v>
      </c>
      <c r="F5" s="104">
        <v>6</v>
      </c>
      <c r="G5" s="106">
        <v>540</v>
      </c>
      <c r="H5" s="104">
        <v>117</v>
      </c>
      <c r="I5" s="104">
        <v>209</v>
      </c>
      <c r="J5" s="104">
        <v>207</v>
      </c>
      <c r="K5" s="104">
        <v>7</v>
      </c>
      <c r="L5" s="106">
        <v>540</v>
      </c>
      <c r="M5" s="104">
        <v>105</v>
      </c>
      <c r="N5" s="104">
        <v>59</v>
      </c>
      <c r="O5" s="104">
        <v>56.19</v>
      </c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</row>
    <row r="6" spans="1:56" ht="15">
      <c r="A6" s="104">
        <v>6</v>
      </c>
      <c r="B6" s="104">
        <v>15</v>
      </c>
      <c r="C6" s="104">
        <v>57</v>
      </c>
      <c r="D6" s="104">
        <v>54</v>
      </c>
      <c r="E6" s="104">
        <v>526</v>
      </c>
      <c r="F6" s="104">
        <v>4</v>
      </c>
      <c r="G6" s="106">
        <v>656</v>
      </c>
      <c r="H6" s="104">
        <v>164</v>
      </c>
      <c r="I6" s="104">
        <v>196</v>
      </c>
      <c r="J6" s="104">
        <v>292</v>
      </c>
      <c r="K6" s="104">
        <v>4</v>
      </c>
      <c r="L6" s="106">
        <v>656</v>
      </c>
      <c r="M6" s="104">
        <v>103</v>
      </c>
      <c r="N6" s="104">
        <v>69</v>
      </c>
      <c r="O6" s="104">
        <v>66.99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</row>
    <row r="7" spans="1:56" ht="15">
      <c r="A7" s="104">
        <v>7</v>
      </c>
      <c r="B7" s="104">
        <v>22</v>
      </c>
      <c r="C7" s="104">
        <v>57</v>
      </c>
      <c r="D7" s="104">
        <v>52</v>
      </c>
      <c r="E7" s="104">
        <v>452</v>
      </c>
      <c r="F7" s="104">
        <v>6</v>
      </c>
      <c r="G7" s="106">
        <v>589</v>
      </c>
      <c r="H7" s="104">
        <v>160</v>
      </c>
      <c r="I7" s="104">
        <v>207</v>
      </c>
      <c r="J7" s="104">
        <v>203</v>
      </c>
      <c r="K7" s="104">
        <v>19</v>
      </c>
      <c r="L7" s="106">
        <v>589</v>
      </c>
      <c r="M7" s="104">
        <v>103</v>
      </c>
      <c r="N7" s="104">
        <v>66</v>
      </c>
      <c r="O7" s="104">
        <v>64.08</v>
      </c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</row>
    <row r="8" spans="1:56" ht="15">
      <c r="A8" s="104">
        <v>8</v>
      </c>
      <c r="B8" s="104">
        <v>28</v>
      </c>
      <c r="C8" s="104">
        <v>62</v>
      </c>
      <c r="D8" s="104">
        <v>48</v>
      </c>
      <c r="E8" s="104">
        <v>465</v>
      </c>
      <c r="F8" s="104">
        <v>6</v>
      </c>
      <c r="G8" s="106">
        <v>609</v>
      </c>
      <c r="H8" s="104">
        <v>182</v>
      </c>
      <c r="I8" s="104">
        <v>159</v>
      </c>
      <c r="J8" s="104">
        <v>241</v>
      </c>
      <c r="K8" s="104">
        <v>27</v>
      </c>
      <c r="L8" s="106">
        <v>609</v>
      </c>
      <c r="M8" s="104">
        <v>106</v>
      </c>
      <c r="N8" s="104">
        <v>68</v>
      </c>
      <c r="O8" s="104">
        <v>64.15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</row>
    <row r="9" spans="1:56" ht="15">
      <c r="A9" s="104">
        <v>9</v>
      </c>
      <c r="B9" s="104">
        <v>13</v>
      </c>
      <c r="C9" s="104">
        <v>51</v>
      </c>
      <c r="D9" s="104">
        <v>47</v>
      </c>
      <c r="E9" s="104">
        <v>236</v>
      </c>
      <c r="F9" s="104">
        <v>3</v>
      </c>
      <c r="G9" s="106">
        <v>350</v>
      </c>
      <c r="H9" s="104">
        <v>134</v>
      </c>
      <c r="I9" s="104">
        <v>107</v>
      </c>
      <c r="J9" s="104">
        <v>104</v>
      </c>
      <c r="K9" s="104">
        <v>5</v>
      </c>
      <c r="L9" s="106">
        <v>350</v>
      </c>
      <c r="M9" s="104">
        <v>106</v>
      </c>
      <c r="N9" s="104">
        <v>63</v>
      </c>
      <c r="O9" s="104">
        <v>59.43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</row>
    <row r="10" spans="1:56" ht="15">
      <c r="A10" s="104">
        <v>10</v>
      </c>
      <c r="B10" s="104">
        <v>15</v>
      </c>
      <c r="C10" s="104">
        <v>51</v>
      </c>
      <c r="D10" s="104">
        <v>32</v>
      </c>
      <c r="E10" s="104">
        <v>370</v>
      </c>
      <c r="F10" s="104">
        <v>6</v>
      </c>
      <c r="G10" s="106">
        <v>474</v>
      </c>
      <c r="H10" s="104">
        <v>104</v>
      </c>
      <c r="I10" s="104">
        <v>179</v>
      </c>
      <c r="J10" s="104">
        <v>185</v>
      </c>
      <c r="K10" s="104">
        <v>6</v>
      </c>
      <c r="L10" s="106">
        <v>474</v>
      </c>
      <c r="M10" s="104">
        <v>106</v>
      </c>
      <c r="N10" s="104">
        <v>67</v>
      </c>
      <c r="O10" s="104">
        <v>63.21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</row>
    <row r="11" spans="1:56" ht="15">
      <c r="A11" s="104">
        <v>11</v>
      </c>
      <c r="B11" s="104">
        <v>20</v>
      </c>
      <c r="C11" s="104">
        <v>75</v>
      </c>
      <c r="D11" s="104">
        <v>73</v>
      </c>
      <c r="E11" s="104">
        <v>472</v>
      </c>
      <c r="F11" s="104">
        <v>12</v>
      </c>
      <c r="G11" s="106">
        <v>652</v>
      </c>
      <c r="H11" s="104">
        <v>190</v>
      </c>
      <c r="I11" s="104">
        <v>174</v>
      </c>
      <c r="J11" s="104">
        <v>282</v>
      </c>
      <c r="K11" s="104">
        <v>6</v>
      </c>
      <c r="L11" s="106">
        <v>652</v>
      </c>
      <c r="M11" s="104">
        <v>109</v>
      </c>
      <c r="N11" s="104">
        <v>68</v>
      </c>
      <c r="O11" s="104">
        <v>62.39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</row>
    <row r="12" spans="1:56" ht="15">
      <c r="A12" s="104">
        <v>12</v>
      </c>
      <c r="B12" s="104">
        <v>16</v>
      </c>
      <c r="C12" s="104">
        <v>70</v>
      </c>
      <c r="D12" s="104">
        <v>49</v>
      </c>
      <c r="E12" s="104">
        <v>404</v>
      </c>
      <c r="F12" s="104">
        <v>13</v>
      </c>
      <c r="G12" s="106">
        <v>552</v>
      </c>
      <c r="H12" s="104">
        <v>160</v>
      </c>
      <c r="I12" s="104">
        <v>195</v>
      </c>
      <c r="J12" s="104">
        <v>194</v>
      </c>
      <c r="K12" s="104">
        <v>3</v>
      </c>
      <c r="L12" s="106">
        <v>552</v>
      </c>
      <c r="M12" s="104">
        <v>109</v>
      </c>
      <c r="N12" s="104">
        <v>67</v>
      </c>
      <c r="O12" s="104">
        <v>61.47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</row>
    <row r="13" spans="1:56" ht="15">
      <c r="A13" s="104">
        <v>13</v>
      </c>
      <c r="B13" s="104">
        <v>26</v>
      </c>
      <c r="C13" s="104">
        <v>100</v>
      </c>
      <c r="D13" s="104">
        <v>64</v>
      </c>
      <c r="E13" s="104">
        <v>472</v>
      </c>
      <c r="F13" s="104">
        <v>6</v>
      </c>
      <c r="G13" s="106">
        <v>668</v>
      </c>
      <c r="H13" s="104">
        <v>194</v>
      </c>
      <c r="I13" s="104">
        <v>153</v>
      </c>
      <c r="J13" s="104">
        <v>308</v>
      </c>
      <c r="K13" s="104">
        <v>13</v>
      </c>
      <c r="L13" s="106">
        <v>668</v>
      </c>
      <c r="M13" s="104">
        <v>111</v>
      </c>
      <c r="N13" s="104">
        <v>71</v>
      </c>
      <c r="O13" s="104">
        <v>63.96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</row>
    <row r="14" spans="1:56" ht="15">
      <c r="A14" s="104">
        <v>14</v>
      </c>
      <c r="B14" s="104">
        <v>17</v>
      </c>
      <c r="C14" s="104">
        <v>58</v>
      </c>
      <c r="D14" s="104">
        <v>51</v>
      </c>
      <c r="E14" s="104">
        <v>383</v>
      </c>
      <c r="F14" s="104">
        <v>7</v>
      </c>
      <c r="G14" s="106">
        <v>516</v>
      </c>
      <c r="H14" s="104">
        <v>175</v>
      </c>
      <c r="I14" s="104">
        <v>92</v>
      </c>
      <c r="J14" s="104">
        <v>243</v>
      </c>
      <c r="K14" s="104">
        <v>6</v>
      </c>
      <c r="L14" s="106">
        <v>516</v>
      </c>
      <c r="M14" s="104">
        <v>111</v>
      </c>
      <c r="N14" s="104">
        <v>67</v>
      </c>
      <c r="O14" s="104">
        <v>60.36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</row>
    <row r="15" spans="1:56" ht="15">
      <c r="A15" s="104">
        <v>15</v>
      </c>
      <c r="B15" s="104">
        <v>18</v>
      </c>
      <c r="C15" s="104">
        <v>48</v>
      </c>
      <c r="D15" s="104">
        <v>58</v>
      </c>
      <c r="E15" s="104">
        <v>329</v>
      </c>
      <c r="F15" s="104">
        <v>5</v>
      </c>
      <c r="G15" s="106">
        <v>458</v>
      </c>
      <c r="H15" s="104">
        <v>158</v>
      </c>
      <c r="I15" s="104">
        <v>117</v>
      </c>
      <c r="J15" s="104">
        <v>182</v>
      </c>
      <c r="K15" s="104">
        <v>1</v>
      </c>
      <c r="L15" s="106">
        <v>458</v>
      </c>
      <c r="M15" s="104">
        <v>111</v>
      </c>
      <c r="N15" s="104">
        <v>74</v>
      </c>
      <c r="O15" s="104">
        <v>66.67</v>
      </c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</row>
    <row r="16" spans="1:56" ht="15">
      <c r="A16" s="104">
        <v>16</v>
      </c>
      <c r="B16" s="104">
        <v>14</v>
      </c>
      <c r="C16" s="104">
        <v>40</v>
      </c>
      <c r="D16" s="104">
        <v>23</v>
      </c>
      <c r="E16" s="104">
        <v>227</v>
      </c>
      <c r="F16" s="104">
        <v>5</v>
      </c>
      <c r="G16" s="106">
        <v>309</v>
      </c>
      <c r="H16" s="104">
        <v>116</v>
      </c>
      <c r="I16" s="104">
        <v>92</v>
      </c>
      <c r="J16" s="104">
        <v>101</v>
      </c>
      <c r="K16" s="104">
        <v>0</v>
      </c>
      <c r="L16" s="106">
        <v>309</v>
      </c>
      <c r="M16" s="104">
        <v>111</v>
      </c>
      <c r="N16" s="104">
        <v>59</v>
      </c>
      <c r="O16" s="104">
        <v>53.15</v>
      </c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</row>
    <row r="17" spans="1:56" ht="15">
      <c r="A17" s="104">
        <v>17</v>
      </c>
      <c r="B17" s="104">
        <v>23</v>
      </c>
      <c r="C17" s="104">
        <v>47</v>
      </c>
      <c r="D17" s="104">
        <v>80</v>
      </c>
      <c r="E17" s="104">
        <v>120</v>
      </c>
      <c r="F17" s="104">
        <v>4</v>
      </c>
      <c r="G17" s="106">
        <v>274</v>
      </c>
      <c r="H17" s="104">
        <v>104</v>
      </c>
      <c r="I17" s="104">
        <v>80</v>
      </c>
      <c r="J17" s="104">
        <v>90</v>
      </c>
      <c r="K17" s="104">
        <v>0</v>
      </c>
      <c r="L17" s="106">
        <v>274</v>
      </c>
      <c r="M17" s="104">
        <v>111</v>
      </c>
      <c r="N17" s="104">
        <v>66</v>
      </c>
      <c r="O17" s="104">
        <v>59.46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</row>
    <row r="18" spans="1:56" ht="15">
      <c r="A18" s="104">
        <v>18</v>
      </c>
      <c r="B18" s="104">
        <v>14</v>
      </c>
      <c r="C18" s="104">
        <v>32</v>
      </c>
      <c r="D18" s="104">
        <v>38</v>
      </c>
      <c r="E18" s="104">
        <v>178</v>
      </c>
      <c r="F18" s="104">
        <v>5</v>
      </c>
      <c r="G18" s="106">
        <v>267</v>
      </c>
      <c r="H18" s="104">
        <v>103</v>
      </c>
      <c r="I18" s="104">
        <v>79</v>
      </c>
      <c r="J18" s="104">
        <v>84</v>
      </c>
      <c r="K18" s="104">
        <v>1</v>
      </c>
      <c r="L18" s="106">
        <v>267</v>
      </c>
      <c r="M18" s="104">
        <v>111</v>
      </c>
      <c r="N18" s="104">
        <v>67</v>
      </c>
      <c r="O18" s="104">
        <v>60.36</v>
      </c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</row>
    <row r="19" spans="1:56" ht="15">
      <c r="A19" s="104">
        <v>19</v>
      </c>
      <c r="B19" s="104">
        <v>13</v>
      </c>
      <c r="C19" s="104">
        <v>41</v>
      </c>
      <c r="D19" s="104">
        <v>32</v>
      </c>
      <c r="E19" s="104">
        <v>204</v>
      </c>
      <c r="F19" s="104">
        <v>6</v>
      </c>
      <c r="G19" s="106">
        <v>296</v>
      </c>
      <c r="H19" s="104">
        <v>120</v>
      </c>
      <c r="I19" s="104">
        <v>92</v>
      </c>
      <c r="J19" s="104">
        <v>83</v>
      </c>
      <c r="K19" s="104">
        <v>1</v>
      </c>
      <c r="L19" s="106">
        <v>296</v>
      </c>
      <c r="M19" s="104">
        <v>111</v>
      </c>
      <c r="N19" s="104">
        <v>66</v>
      </c>
      <c r="O19" s="104">
        <v>59.46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</row>
    <row r="20" spans="1:56" ht="15">
      <c r="A20" s="104">
        <v>20</v>
      </c>
      <c r="B20" s="104">
        <v>14</v>
      </c>
      <c r="C20" s="104">
        <v>48</v>
      </c>
      <c r="D20" s="104">
        <v>45</v>
      </c>
      <c r="E20" s="104">
        <v>311</v>
      </c>
      <c r="F20" s="104">
        <v>48</v>
      </c>
      <c r="G20" s="106">
        <v>466</v>
      </c>
      <c r="H20" s="104">
        <v>153</v>
      </c>
      <c r="I20" s="104">
        <v>78</v>
      </c>
      <c r="J20" s="104">
        <v>193</v>
      </c>
      <c r="K20" s="104">
        <v>42</v>
      </c>
      <c r="L20" s="106">
        <v>466</v>
      </c>
      <c r="M20" s="104">
        <v>111</v>
      </c>
      <c r="N20" s="104">
        <v>74</v>
      </c>
      <c r="O20" s="104">
        <v>66.67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</row>
    <row r="21" spans="1:56" ht="15">
      <c r="A21" s="104">
        <v>21</v>
      </c>
      <c r="B21" s="104">
        <v>10</v>
      </c>
      <c r="C21" s="104">
        <v>62</v>
      </c>
      <c r="D21" s="104">
        <v>56</v>
      </c>
      <c r="E21" s="104">
        <v>303</v>
      </c>
      <c r="F21" s="104">
        <v>0</v>
      </c>
      <c r="G21" s="106">
        <v>431</v>
      </c>
      <c r="H21" s="104">
        <v>112</v>
      </c>
      <c r="I21" s="104">
        <v>102</v>
      </c>
      <c r="J21" s="104">
        <v>149</v>
      </c>
      <c r="K21" s="104">
        <v>68</v>
      </c>
      <c r="L21" s="106">
        <v>431</v>
      </c>
      <c r="M21" s="104">
        <v>111</v>
      </c>
      <c r="N21" s="104">
        <v>75</v>
      </c>
      <c r="O21" s="104">
        <v>67.57</v>
      </c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</row>
    <row r="22" spans="1:56" ht="15">
      <c r="A22" s="104">
        <v>22</v>
      </c>
      <c r="B22" s="104">
        <v>8</v>
      </c>
      <c r="C22" s="104">
        <v>70</v>
      </c>
      <c r="D22" s="104">
        <v>46</v>
      </c>
      <c r="E22" s="104">
        <v>238</v>
      </c>
      <c r="F22" s="104">
        <v>3</v>
      </c>
      <c r="G22" s="106">
        <v>365</v>
      </c>
      <c r="H22" s="104">
        <v>136</v>
      </c>
      <c r="I22" s="104">
        <v>96</v>
      </c>
      <c r="J22" s="104">
        <v>68</v>
      </c>
      <c r="K22" s="104">
        <v>65</v>
      </c>
      <c r="L22" s="106">
        <v>365</v>
      </c>
      <c r="M22" s="104">
        <v>111</v>
      </c>
      <c r="N22" s="104">
        <v>69</v>
      </c>
      <c r="O22" s="104">
        <v>62.16</v>
      </c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</row>
    <row r="23" spans="1:15" ht="15">
      <c r="A23" s="104">
        <v>23</v>
      </c>
      <c r="B23" s="104">
        <v>13</v>
      </c>
      <c r="C23" s="104">
        <v>58</v>
      </c>
      <c r="D23" s="104">
        <v>33</v>
      </c>
      <c r="E23" s="104">
        <v>233</v>
      </c>
      <c r="F23" s="104">
        <v>5</v>
      </c>
      <c r="G23" s="106">
        <v>342</v>
      </c>
      <c r="H23" s="104">
        <v>142</v>
      </c>
      <c r="I23" s="104">
        <v>102</v>
      </c>
      <c r="J23" s="104">
        <v>96</v>
      </c>
      <c r="K23" s="104">
        <v>2</v>
      </c>
      <c r="L23" s="106">
        <v>342</v>
      </c>
      <c r="M23" s="104">
        <v>111</v>
      </c>
      <c r="N23" s="104">
        <v>65</v>
      </c>
      <c r="O23" s="104">
        <v>58.56</v>
      </c>
    </row>
    <row r="24" spans="1:15" ht="15">
      <c r="A24" s="104">
        <v>24</v>
      </c>
      <c r="B24" s="104">
        <v>11</v>
      </c>
      <c r="C24" s="104">
        <v>73</v>
      </c>
      <c r="D24" s="104">
        <v>60</v>
      </c>
      <c r="E24" s="104">
        <v>337</v>
      </c>
      <c r="F24" s="104">
        <v>5</v>
      </c>
      <c r="G24" s="106">
        <v>486</v>
      </c>
      <c r="H24" s="104">
        <v>208</v>
      </c>
      <c r="I24" s="104">
        <v>132</v>
      </c>
      <c r="J24" s="104">
        <v>144</v>
      </c>
      <c r="K24" s="104">
        <v>2</v>
      </c>
      <c r="L24" s="106">
        <v>486</v>
      </c>
      <c r="M24" s="104">
        <v>111</v>
      </c>
      <c r="N24" s="104">
        <v>71</v>
      </c>
      <c r="O24" s="104">
        <v>63.96</v>
      </c>
    </row>
    <row r="25" spans="1:15" ht="15">
      <c r="A25" s="104">
        <v>25</v>
      </c>
      <c r="B25" s="104">
        <v>13</v>
      </c>
      <c r="C25" s="104">
        <v>72</v>
      </c>
      <c r="D25" s="104">
        <v>66</v>
      </c>
      <c r="E25" s="104">
        <v>291</v>
      </c>
      <c r="F25" s="104">
        <v>19</v>
      </c>
      <c r="G25" s="106">
        <v>461</v>
      </c>
      <c r="H25" s="104">
        <v>193</v>
      </c>
      <c r="I25" s="104">
        <v>106</v>
      </c>
      <c r="J25" s="104">
        <v>160</v>
      </c>
      <c r="K25" s="104">
        <v>2</v>
      </c>
      <c r="L25" s="106">
        <v>461</v>
      </c>
      <c r="M25" s="104">
        <v>111</v>
      </c>
      <c r="N25" s="104">
        <v>68</v>
      </c>
      <c r="O25" s="104">
        <v>61.26</v>
      </c>
    </row>
    <row r="26" spans="1:15" ht="15">
      <c r="A26" s="104">
        <v>26</v>
      </c>
      <c r="B26" s="104">
        <v>20</v>
      </c>
      <c r="C26" s="104">
        <v>69</v>
      </c>
      <c r="D26" s="104">
        <v>55</v>
      </c>
      <c r="E26" s="104">
        <v>326</v>
      </c>
      <c r="F26" s="104">
        <v>17</v>
      </c>
      <c r="G26" s="106">
        <v>487</v>
      </c>
      <c r="H26" s="104">
        <v>169</v>
      </c>
      <c r="I26" s="104">
        <v>105</v>
      </c>
      <c r="J26" s="104">
        <v>154</v>
      </c>
      <c r="K26" s="104">
        <v>59</v>
      </c>
      <c r="L26" s="106">
        <v>487</v>
      </c>
      <c r="M26" s="104">
        <v>111</v>
      </c>
      <c r="N26" s="104">
        <v>74</v>
      </c>
      <c r="O26" s="104">
        <v>66.67</v>
      </c>
    </row>
    <row r="27" spans="1:15" ht="15">
      <c r="A27" s="104">
        <v>27</v>
      </c>
      <c r="B27" s="104">
        <v>22</v>
      </c>
      <c r="C27" s="104">
        <v>73</v>
      </c>
      <c r="D27" s="104">
        <v>55</v>
      </c>
      <c r="E27" s="104">
        <v>351</v>
      </c>
      <c r="F27" s="104">
        <v>106</v>
      </c>
      <c r="G27" s="106">
        <v>607</v>
      </c>
      <c r="H27" s="104">
        <v>219</v>
      </c>
      <c r="I27" s="104">
        <v>120</v>
      </c>
      <c r="J27" s="104">
        <v>202</v>
      </c>
      <c r="K27" s="104">
        <v>66</v>
      </c>
      <c r="L27" s="106">
        <v>607</v>
      </c>
      <c r="M27" s="104">
        <v>111</v>
      </c>
      <c r="N27" s="104">
        <v>75</v>
      </c>
      <c r="O27" s="104">
        <v>67.57</v>
      </c>
    </row>
    <row r="28" spans="1:15" ht="15">
      <c r="A28" s="104">
        <v>28</v>
      </c>
      <c r="B28" s="104">
        <v>26</v>
      </c>
      <c r="C28" s="104">
        <v>53</v>
      </c>
      <c r="D28" s="104">
        <v>46</v>
      </c>
      <c r="E28" s="104">
        <v>379</v>
      </c>
      <c r="F28" s="104">
        <v>98</v>
      </c>
      <c r="G28" s="106">
        <v>602</v>
      </c>
      <c r="H28" s="104">
        <v>186</v>
      </c>
      <c r="I28" s="104">
        <v>138</v>
      </c>
      <c r="J28" s="104">
        <v>171</v>
      </c>
      <c r="K28" s="104">
        <v>107</v>
      </c>
      <c r="L28" s="106">
        <v>602</v>
      </c>
      <c r="M28" s="104">
        <v>111</v>
      </c>
      <c r="N28" s="104">
        <v>63</v>
      </c>
      <c r="O28" s="104">
        <v>56.76</v>
      </c>
    </row>
    <row r="29" spans="1:15" ht="15">
      <c r="A29" s="104">
        <v>29</v>
      </c>
      <c r="B29" s="104">
        <v>12</v>
      </c>
      <c r="C29" s="104">
        <v>75</v>
      </c>
      <c r="D29" s="104">
        <v>54</v>
      </c>
      <c r="E29" s="104">
        <v>344</v>
      </c>
      <c r="F29" s="104">
        <v>18</v>
      </c>
      <c r="G29" s="106">
        <v>503</v>
      </c>
      <c r="H29" s="104">
        <v>146</v>
      </c>
      <c r="I29" s="104">
        <v>117</v>
      </c>
      <c r="J29" s="104">
        <v>239</v>
      </c>
      <c r="K29" s="104">
        <v>1</v>
      </c>
      <c r="L29" s="106">
        <v>503</v>
      </c>
      <c r="M29" s="104">
        <v>111</v>
      </c>
      <c r="N29" s="104">
        <v>74</v>
      </c>
      <c r="O29" s="104">
        <v>66.67</v>
      </c>
    </row>
    <row r="30" spans="1:15" ht="15">
      <c r="A30" s="104">
        <v>30</v>
      </c>
      <c r="B30" s="104">
        <v>18</v>
      </c>
      <c r="C30" s="104">
        <v>57</v>
      </c>
      <c r="D30" s="104">
        <v>49</v>
      </c>
      <c r="E30" s="104">
        <v>300</v>
      </c>
      <c r="F30" s="104">
        <v>20</v>
      </c>
      <c r="G30" s="106">
        <v>444</v>
      </c>
      <c r="H30" s="104">
        <v>172</v>
      </c>
      <c r="I30" s="104">
        <v>93</v>
      </c>
      <c r="J30" s="104">
        <v>179</v>
      </c>
      <c r="K30" s="104">
        <v>0</v>
      </c>
      <c r="L30" s="106">
        <v>444</v>
      </c>
      <c r="M30" s="104">
        <v>111</v>
      </c>
      <c r="N30" s="104">
        <v>74</v>
      </c>
      <c r="O30" s="104">
        <v>66.67</v>
      </c>
    </row>
    <row r="31" spans="1:15" ht="15">
      <c r="A31" s="104">
        <v>31</v>
      </c>
      <c r="B31" s="104">
        <v>13</v>
      </c>
      <c r="C31" s="104">
        <v>62</v>
      </c>
      <c r="D31" s="104">
        <v>55</v>
      </c>
      <c r="E31" s="104">
        <v>321</v>
      </c>
      <c r="F31" s="104">
        <v>20</v>
      </c>
      <c r="G31" s="106">
        <v>471</v>
      </c>
      <c r="H31" s="104">
        <v>186</v>
      </c>
      <c r="I31" s="104">
        <v>115</v>
      </c>
      <c r="J31" s="104">
        <v>169</v>
      </c>
      <c r="K31" s="104">
        <v>1</v>
      </c>
      <c r="L31" s="106">
        <v>471</v>
      </c>
      <c r="M31" s="104">
        <v>111</v>
      </c>
      <c r="N31" s="104">
        <v>78</v>
      </c>
      <c r="O31" s="104">
        <v>70.27</v>
      </c>
    </row>
    <row r="32" spans="1:15" ht="15">
      <c r="A32" s="104">
        <v>32</v>
      </c>
      <c r="B32" s="104">
        <v>15</v>
      </c>
      <c r="C32" s="104">
        <v>58</v>
      </c>
      <c r="D32" s="104">
        <v>47</v>
      </c>
      <c r="E32" s="104">
        <v>325</v>
      </c>
      <c r="F32" s="104">
        <v>3</v>
      </c>
      <c r="G32" s="106">
        <v>448</v>
      </c>
      <c r="H32" s="104">
        <v>177</v>
      </c>
      <c r="I32" s="104">
        <v>78</v>
      </c>
      <c r="J32" s="104">
        <v>189</v>
      </c>
      <c r="K32" s="104">
        <v>4</v>
      </c>
      <c r="L32" s="106">
        <v>448</v>
      </c>
      <c r="M32" s="104">
        <v>111</v>
      </c>
      <c r="N32" s="104">
        <v>74</v>
      </c>
      <c r="O32" s="104">
        <v>66.67</v>
      </c>
    </row>
    <row r="33" spans="1:15" ht="15">
      <c r="A33" s="104">
        <v>33</v>
      </c>
      <c r="B33" s="104">
        <v>25</v>
      </c>
      <c r="C33" s="104">
        <v>94</v>
      </c>
      <c r="D33" s="104">
        <v>77</v>
      </c>
      <c r="E33" s="104">
        <v>520</v>
      </c>
      <c r="F33" s="104">
        <v>9</v>
      </c>
      <c r="G33" s="106">
        <v>725</v>
      </c>
      <c r="H33" s="104">
        <v>269</v>
      </c>
      <c r="I33" s="104">
        <v>146</v>
      </c>
      <c r="J33" s="104">
        <v>293</v>
      </c>
      <c r="K33" s="104">
        <v>17</v>
      </c>
      <c r="L33" s="106">
        <v>725</v>
      </c>
      <c r="M33" s="104">
        <v>111</v>
      </c>
      <c r="N33" s="104">
        <v>75</v>
      </c>
      <c r="O33" s="104">
        <v>67.57</v>
      </c>
    </row>
    <row r="34" spans="1:15" ht="15">
      <c r="A34" s="104">
        <v>34</v>
      </c>
      <c r="B34" s="104">
        <v>9</v>
      </c>
      <c r="C34" s="104">
        <v>87</v>
      </c>
      <c r="D34" s="104">
        <v>66</v>
      </c>
      <c r="E34" s="104">
        <v>323</v>
      </c>
      <c r="F34" s="104">
        <v>17</v>
      </c>
      <c r="G34" s="106">
        <v>502</v>
      </c>
      <c r="H34" s="104">
        <v>173</v>
      </c>
      <c r="I34" s="104">
        <v>126</v>
      </c>
      <c r="J34" s="104">
        <v>199</v>
      </c>
      <c r="K34" s="104">
        <v>4</v>
      </c>
      <c r="L34" s="106">
        <v>502</v>
      </c>
      <c r="M34" s="104">
        <v>111</v>
      </c>
      <c r="N34" s="104">
        <v>78</v>
      </c>
      <c r="O34" s="104">
        <v>70.27</v>
      </c>
    </row>
    <row r="35" spans="1:15" ht="15">
      <c r="A35" s="104">
        <v>35</v>
      </c>
      <c r="B35" s="104">
        <v>24</v>
      </c>
      <c r="C35" s="104">
        <v>51</v>
      </c>
      <c r="D35" s="104">
        <v>69</v>
      </c>
      <c r="E35" s="104">
        <v>339</v>
      </c>
      <c r="F35" s="104">
        <v>2</v>
      </c>
      <c r="G35" s="106">
        <v>485</v>
      </c>
      <c r="H35" s="104">
        <v>190</v>
      </c>
      <c r="I35" s="104">
        <v>101</v>
      </c>
      <c r="J35" s="104">
        <v>192</v>
      </c>
      <c r="K35" s="104">
        <v>2</v>
      </c>
      <c r="L35" s="106">
        <v>485</v>
      </c>
      <c r="M35" s="104">
        <v>111</v>
      </c>
      <c r="N35" s="104">
        <v>73</v>
      </c>
      <c r="O35" s="104">
        <v>65.77</v>
      </c>
    </row>
    <row r="36" spans="1:15" ht="15">
      <c r="A36" s="104">
        <v>36</v>
      </c>
      <c r="B36" s="104">
        <v>23</v>
      </c>
      <c r="C36" s="104">
        <v>91</v>
      </c>
      <c r="D36" s="104">
        <v>100</v>
      </c>
      <c r="E36" s="104">
        <v>446</v>
      </c>
      <c r="F36" s="104">
        <v>18</v>
      </c>
      <c r="G36" s="106">
        <v>678</v>
      </c>
      <c r="H36" s="104">
        <v>286</v>
      </c>
      <c r="I36" s="104">
        <v>140</v>
      </c>
      <c r="J36" s="104">
        <v>245</v>
      </c>
      <c r="K36" s="104">
        <v>7</v>
      </c>
      <c r="L36" s="106">
        <v>678</v>
      </c>
      <c r="M36" s="104">
        <v>111</v>
      </c>
      <c r="N36" s="104">
        <v>75</v>
      </c>
      <c r="O36" s="104">
        <v>67.57</v>
      </c>
    </row>
    <row r="37" spans="1:15" ht="15">
      <c r="A37" s="104">
        <v>37</v>
      </c>
      <c r="B37" s="104">
        <v>17</v>
      </c>
      <c r="C37" s="104">
        <v>113</v>
      </c>
      <c r="D37" s="104">
        <v>73</v>
      </c>
      <c r="E37" s="104">
        <v>458</v>
      </c>
      <c r="F37" s="104">
        <v>101</v>
      </c>
      <c r="G37" s="106">
        <v>762</v>
      </c>
      <c r="H37" s="104">
        <v>307</v>
      </c>
      <c r="I37" s="104">
        <v>160</v>
      </c>
      <c r="J37" s="104">
        <v>235</v>
      </c>
      <c r="K37" s="104">
        <v>60</v>
      </c>
      <c r="L37" s="106">
        <v>762</v>
      </c>
      <c r="M37" s="104">
        <v>111</v>
      </c>
      <c r="N37" s="104">
        <v>75</v>
      </c>
      <c r="O37" s="104">
        <v>67.57</v>
      </c>
    </row>
    <row r="38" spans="1:15" ht="15">
      <c r="A38" s="104">
        <v>38</v>
      </c>
      <c r="B38" s="104">
        <v>18</v>
      </c>
      <c r="C38" s="104">
        <v>115</v>
      </c>
      <c r="D38" s="104">
        <v>108</v>
      </c>
      <c r="E38" s="104">
        <v>455</v>
      </c>
      <c r="F38" s="104">
        <v>50</v>
      </c>
      <c r="G38" s="106">
        <v>746</v>
      </c>
      <c r="H38" s="104">
        <v>248</v>
      </c>
      <c r="I38" s="104">
        <v>218</v>
      </c>
      <c r="J38" s="104">
        <v>278</v>
      </c>
      <c r="K38" s="104">
        <v>2</v>
      </c>
      <c r="L38" s="106">
        <v>746</v>
      </c>
      <c r="M38" s="104">
        <v>111</v>
      </c>
      <c r="N38" s="104">
        <v>78</v>
      </c>
      <c r="O38" s="104">
        <v>70.27</v>
      </c>
    </row>
    <row r="39" spans="1:15" ht="15">
      <c r="A39" s="104">
        <v>39</v>
      </c>
      <c r="B39" s="104">
        <v>30</v>
      </c>
      <c r="C39" s="104">
        <v>103</v>
      </c>
      <c r="D39" s="104">
        <v>91</v>
      </c>
      <c r="E39" s="104">
        <v>504</v>
      </c>
      <c r="F39" s="104">
        <v>8</v>
      </c>
      <c r="G39" s="106">
        <v>736</v>
      </c>
      <c r="H39" s="104">
        <v>299</v>
      </c>
      <c r="I39" s="104">
        <v>187</v>
      </c>
      <c r="J39" s="104">
        <v>244</v>
      </c>
      <c r="K39" s="104">
        <v>6</v>
      </c>
      <c r="L39" s="106">
        <v>736</v>
      </c>
      <c r="M39" s="104">
        <v>111</v>
      </c>
      <c r="N39" s="104">
        <v>78</v>
      </c>
      <c r="O39" s="104">
        <v>70.27</v>
      </c>
    </row>
    <row r="40" spans="1:15" ht="15">
      <c r="A40" s="104">
        <v>40</v>
      </c>
      <c r="B40" s="104">
        <v>18</v>
      </c>
      <c r="C40" s="104">
        <v>92</v>
      </c>
      <c r="D40" s="104">
        <v>77</v>
      </c>
      <c r="E40" s="104">
        <v>371</v>
      </c>
      <c r="F40" s="104">
        <v>2</v>
      </c>
      <c r="G40" s="106">
        <v>560</v>
      </c>
      <c r="H40" s="104">
        <v>165</v>
      </c>
      <c r="I40" s="104">
        <v>190</v>
      </c>
      <c r="J40" s="104">
        <v>205</v>
      </c>
      <c r="K40" s="104">
        <v>0</v>
      </c>
      <c r="L40" s="106">
        <v>560</v>
      </c>
      <c r="M40" s="104">
        <v>111</v>
      </c>
      <c r="N40" s="104">
        <v>71</v>
      </c>
      <c r="O40" s="104">
        <v>63.96</v>
      </c>
    </row>
    <row r="41" spans="1:15" ht="15">
      <c r="A41" s="104">
        <v>41</v>
      </c>
      <c r="B41" s="104">
        <v>28</v>
      </c>
      <c r="C41" s="104">
        <v>82</v>
      </c>
      <c r="D41" s="104">
        <v>58</v>
      </c>
      <c r="E41" s="104">
        <v>382</v>
      </c>
      <c r="F41" s="104">
        <v>27</v>
      </c>
      <c r="G41" s="106">
        <v>577</v>
      </c>
      <c r="H41" s="104">
        <v>169</v>
      </c>
      <c r="I41" s="104">
        <v>153</v>
      </c>
      <c r="J41" s="104">
        <v>252</v>
      </c>
      <c r="K41" s="104">
        <v>3</v>
      </c>
      <c r="L41" s="106">
        <v>577</v>
      </c>
      <c r="M41" s="104">
        <v>111</v>
      </c>
      <c r="N41" s="104">
        <v>77</v>
      </c>
      <c r="O41" s="104">
        <v>69.37</v>
      </c>
    </row>
    <row r="42" spans="1:15" ht="15">
      <c r="A42" s="104">
        <v>42</v>
      </c>
      <c r="B42" s="104">
        <v>14</v>
      </c>
      <c r="C42" s="104">
        <v>99</v>
      </c>
      <c r="D42" s="104">
        <v>59</v>
      </c>
      <c r="E42" s="104">
        <v>449</v>
      </c>
      <c r="F42" s="104">
        <v>24</v>
      </c>
      <c r="G42" s="106">
        <v>645</v>
      </c>
      <c r="H42" s="104">
        <v>261</v>
      </c>
      <c r="I42" s="104">
        <v>152</v>
      </c>
      <c r="J42" s="104">
        <v>231</v>
      </c>
      <c r="K42" s="104">
        <v>1</v>
      </c>
      <c r="L42" s="106">
        <v>645</v>
      </c>
      <c r="M42" s="104">
        <v>111</v>
      </c>
      <c r="N42" s="104">
        <v>80</v>
      </c>
      <c r="O42" s="104">
        <v>72.07</v>
      </c>
    </row>
    <row r="43" spans="1:15" ht="15">
      <c r="A43" s="104">
        <v>43</v>
      </c>
      <c r="B43" s="104">
        <v>23</v>
      </c>
      <c r="C43" s="104">
        <v>81</v>
      </c>
      <c r="D43" s="104">
        <v>59</v>
      </c>
      <c r="E43" s="104">
        <v>392</v>
      </c>
      <c r="F43" s="104">
        <v>13</v>
      </c>
      <c r="G43" s="106">
        <v>568</v>
      </c>
      <c r="H43" s="104">
        <v>176</v>
      </c>
      <c r="I43" s="104">
        <v>97</v>
      </c>
      <c r="J43" s="104">
        <v>205</v>
      </c>
      <c r="K43" s="104">
        <v>90</v>
      </c>
      <c r="L43" s="106">
        <v>568</v>
      </c>
      <c r="M43" s="104">
        <v>111</v>
      </c>
      <c r="N43" s="104">
        <v>75</v>
      </c>
      <c r="O43" s="104">
        <v>67.57</v>
      </c>
    </row>
    <row r="44" spans="1:15" ht="15">
      <c r="A44" s="104">
        <v>44</v>
      </c>
      <c r="B44" s="104">
        <v>16</v>
      </c>
      <c r="C44" s="104">
        <v>40</v>
      </c>
      <c r="D44" s="104">
        <v>30</v>
      </c>
      <c r="E44" s="104">
        <v>233</v>
      </c>
      <c r="F44" s="104">
        <v>3</v>
      </c>
      <c r="G44" s="106">
        <v>322</v>
      </c>
      <c r="H44" s="104">
        <v>111</v>
      </c>
      <c r="I44" s="104">
        <v>90</v>
      </c>
      <c r="J44" s="104">
        <v>106</v>
      </c>
      <c r="K44" s="104">
        <v>15</v>
      </c>
      <c r="L44" s="106">
        <v>322</v>
      </c>
      <c r="M44" s="104">
        <v>111</v>
      </c>
      <c r="N44" s="104">
        <v>65</v>
      </c>
      <c r="O44" s="104">
        <v>58.56</v>
      </c>
    </row>
    <row r="45" spans="1:15" ht="15">
      <c r="A45" s="104">
        <v>45</v>
      </c>
      <c r="B45" s="104">
        <v>19</v>
      </c>
      <c r="C45" s="104">
        <v>51</v>
      </c>
      <c r="D45" s="104">
        <v>49</v>
      </c>
      <c r="E45" s="104">
        <v>271</v>
      </c>
      <c r="F45" s="104">
        <v>18</v>
      </c>
      <c r="G45" s="106">
        <v>408</v>
      </c>
      <c r="H45" s="104">
        <v>154</v>
      </c>
      <c r="I45" s="104">
        <v>133</v>
      </c>
      <c r="J45" s="104">
        <v>119</v>
      </c>
      <c r="K45" s="104">
        <v>2</v>
      </c>
      <c r="L45" s="106">
        <v>408</v>
      </c>
      <c r="M45" s="104">
        <v>111</v>
      </c>
      <c r="N45" s="104">
        <v>71</v>
      </c>
      <c r="O45" s="104">
        <v>63.96</v>
      </c>
    </row>
    <row r="46" spans="1:15" ht="15">
      <c r="A46" s="104">
        <v>46</v>
      </c>
      <c r="B46" s="104">
        <v>27</v>
      </c>
      <c r="C46" s="104">
        <v>75</v>
      </c>
      <c r="D46" s="104">
        <v>62</v>
      </c>
      <c r="E46" s="104">
        <v>372</v>
      </c>
      <c r="F46" s="104">
        <v>14</v>
      </c>
      <c r="G46" s="106">
        <v>550</v>
      </c>
      <c r="H46" s="104">
        <v>172</v>
      </c>
      <c r="I46" s="104">
        <v>164</v>
      </c>
      <c r="J46" s="104">
        <v>207</v>
      </c>
      <c r="K46" s="104">
        <v>7</v>
      </c>
      <c r="L46" s="106">
        <v>550</v>
      </c>
      <c r="M46" s="104">
        <v>111</v>
      </c>
      <c r="N46" s="104">
        <v>77</v>
      </c>
      <c r="O46" s="104">
        <v>69.37</v>
      </c>
    </row>
    <row r="47" spans="1:15" ht="15">
      <c r="A47" s="104">
        <v>47</v>
      </c>
      <c r="B47" s="104">
        <v>26</v>
      </c>
      <c r="C47" s="104">
        <v>93</v>
      </c>
      <c r="D47" s="104">
        <v>50</v>
      </c>
      <c r="E47" s="104">
        <v>439</v>
      </c>
      <c r="F47" s="104">
        <v>6</v>
      </c>
      <c r="G47" s="106">
        <v>614</v>
      </c>
      <c r="H47" s="104">
        <v>211</v>
      </c>
      <c r="I47" s="104">
        <v>174</v>
      </c>
      <c r="J47" s="104">
        <v>227</v>
      </c>
      <c r="K47" s="104">
        <v>2</v>
      </c>
      <c r="L47" s="106">
        <v>614</v>
      </c>
      <c r="M47" s="104">
        <v>111</v>
      </c>
      <c r="N47" s="104">
        <v>77</v>
      </c>
      <c r="O47" s="104">
        <v>69.37</v>
      </c>
    </row>
    <row r="48" spans="1:15" ht="15">
      <c r="A48" s="104">
        <v>48</v>
      </c>
      <c r="B48" s="104">
        <v>15</v>
      </c>
      <c r="C48" s="104">
        <v>53</v>
      </c>
      <c r="D48" s="104">
        <v>61</v>
      </c>
      <c r="E48" s="104">
        <v>302</v>
      </c>
      <c r="F48" s="104">
        <v>5</v>
      </c>
      <c r="G48" s="106">
        <v>436</v>
      </c>
      <c r="H48" s="104">
        <v>127</v>
      </c>
      <c r="I48" s="104">
        <v>109</v>
      </c>
      <c r="J48" s="104">
        <v>105</v>
      </c>
      <c r="K48" s="104">
        <v>95</v>
      </c>
      <c r="L48" s="106">
        <v>436</v>
      </c>
      <c r="M48" s="104">
        <v>110</v>
      </c>
      <c r="N48" s="104">
        <v>73</v>
      </c>
      <c r="O48" s="104">
        <v>66.36</v>
      </c>
    </row>
    <row r="49" spans="1:15" ht="15">
      <c r="A49" s="104">
        <v>49</v>
      </c>
      <c r="B49" s="104">
        <v>21</v>
      </c>
      <c r="C49" s="104">
        <v>49</v>
      </c>
      <c r="D49" s="104">
        <v>60</v>
      </c>
      <c r="E49" s="104">
        <v>338</v>
      </c>
      <c r="F49" s="104">
        <v>1</v>
      </c>
      <c r="G49" s="106">
        <v>469</v>
      </c>
      <c r="H49" s="104">
        <v>140</v>
      </c>
      <c r="I49" s="104">
        <v>147</v>
      </c>
      <c r="J49" s="104">
        <v>181</v>
      </c>
      <c r="K49" s="104">
        <v>1</v>
      </c>
      <c r="L49" s="106">
        <v>469</v>
      </c>
      <c r="M49" s="104">
        <v>111</v>
      </c>
      <c r="N49" s="104">
        <v>72</v>
      </c>
      <c r="O49" s="104">
        <v>64.86</v>
      </c>
    </row>
    <row r="50" spans="1:15" ht="15">
      <c r="A50" s="104">
        <v>50</v>
      </c>
      <c r="B50" s="104">
        <v>22</v>
      </c>
      <c r="C50" s="104">
        <v>49</v>
      </c>
      <c r="D50" s="104">
        <v>39</v>
      </c>
      <c r="E50" s="104">
        <v>334</v>
      </c>
      <c r="F50" s="104">
        <v>8</v>
      </c>
      <c r="G50" s="106">
        <v>452</v>
      </c>
      <c r="H50" s="104">
        <v>155</v>
      </c>
      <c r="I50" s="104">
        <v>173</v>
      </c>
      <c r="J50" s="104">
        <v>123</v>
      </c>
      <c r="K50" s="104">
        <v>1</v>
      </c>
      <c r="L50" s="106">
        <v>452</v>
      </c>
      <c r="M50" s="104">
        <v>111</v>
      </c>
      <c r="N50" s="104">
        <v>73</v>
      </c>
      <c r="O50" s="104">
        <v>65.77</v>
      </c>
    </row>
    <row r="51" spans="1:15" ht="15">
      <c r="A51" s="104">
        <v>51</v>
      </c>
      <c r="B51" s="104">
        <v>15</v>
      </c>
      <c r="C51" s="104">
        <v>67</v>
      </c>
      <c r="D51" s="104">
        <v>41</v>
      </c>
      <c r="E51" s="104">
        <v>332</v>
      </c>
      <c r="F51" s="104">
        <v>0</v>
      </c>
      <c r="G51" s="106">
        <v>455</v>
      </c>
      <c r="H51" s="104">
        <v>113</v>
      </c>
      <c r="I51" s="104">
        <v>183</v>
      </c>
      <c r="J51" s="104">
        <v>157</v>
      </c>
      <c r="K51" s="104">
        <v>2</v>
      </c>
      <c r="L51" s="106">
        <v>455</v>
      </c>
      <c r="M51" s="104">
        <v>111</v>
      </c>
      <c r="N51" s="104">
        <v>73</v>
      </c>
      <c r="O51" s="104">
        <v>65.77</v>
      </c>
    </row>
    <row r="52" spans="1:15" ht="15">
      <c r="A52" s="104">
        <v>52</v>
      </c>
      <c r="B52" s="104">
        <v>22</v>
      </c>
      <c r="C52" s="104">
        <v>53</v>
      </c>
      <c r="D52" s="104">
        <v>44</v>
      </c>
      <c r="E52" s="104">
        <v>348</v>
      </c>
      <c r="F52" s="104">
        <v>4</v>
      </c>
      <c r="G52" s="106">
        <v>471</v>
      </c>
      <c r="H52" s="104">
        <v>159</v>
      </c>
      <c r="I52" s="104">
        <v>179</v>
      </c>
      <c r="J52" s="104">
        <v>133</v>
      </c>
      <c r="K52" s="104">
        <v>0</v>
      </c>
      <c r="L52" s="106">
        <v>471</v>
      </c>
      <c r="M52" s="104">
        <v>111</v>
      </c>
      <c r="N52" s="104">
        <v>71</v>
      </c>
      <c r="O52" s="104">
        <v>63.96</v>
      </c>
    </row>
    <row r="53" spans="1:13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29" ht="15">
      <c r="A54" s="62" t="s">
        <v>3</v>
      </c>
      <c r="B54" s="62">
        <v>43</v>
      </c>
      <c r="C54" s="62">
        <v>36</v>
      </c>
      <c r="D54" s="62">
        <v>34</v>
      </c>
      <c r="E54" s="62">
        <v>37</v>
      </c>
      <c r="F54" s="62">
        <v>37</v>
      </c>
      <c r="G54" s="62">
        <v>11</v>
      </c>
      <c r="H54" s="62">
        <v>44</v>
      </c>
      <c r="I54" s="62">
        <v>33</v>
      </c>
      <c r="J54" s="62">
        <v>0</v>
      </c>
      <c r="K54" s="62">
        <v>31</v>
      </c>
      <c r="L54" s="62">
        <v>67</v>
      </c>
      <c r="M54" s="62">
        <v>75</v>
      </c>
      <c r="N54">
        <v>60</v>
      </c>
      <c r="O54">
        <v>55</v>
      </c>
      <c r="P54">
        <v>41</v>
      </c>
      <c r="Q54">
        <v>38</v>
      </c>
      <c r="R54">
        <v>23</v>
      </c>
      <c r="S54">
        <v>31</v>
      </c>
      <c r="T54">
        <v>37</v>
      </c>
      <c r="U54">
        <v>42</v>
      </c>
      <c r="V54">
        <v>30</v>
      </c>
      <c r="W54">
        <v>36</v>
      </c>
      <c r="X54">
        <v>35</v>
      </c>
      <c r="Y54">
        <v>39</v>
      </c>
      <c r="Z54">
        <v>51</v>
      </c>
      <c r="AA54">
        <v>76</v>
      </c>
      <c r="AB54" t="s">
        <v>4</v>
      </c>
      <c r="AC54">
        <v>1042</v>
      </c>
    </row>
    <row r="55" spans="1:29" ht="15">
      <c r="A55" s="62" t="s">
        <v>5</v>
      </c>
      <c r="B55" s="62">
        <v>1</v>
      </c>
      <c r="C55" s="62">
        <v>1</v>
      </c>
      <c r="D55" s="62">
        <v>1</v>
      </c>
      <c r="E55" s="62">
        <v>0</v>
      </c>
      <c r="F55" s="62">
        <v>0</v>
      </c>
      <c r="G55" s="62">
        <v>0</v>
      </c>
      <c r="H55" s="62">
        <v>2</v>
      </c>
      <c r="I55" s="62">
        <v>2</v>
      </c>
      <c r="J55" s="62">
        <v>0</v>
      </c>
      <c r="K55" s="62">
        <v>0</v>
      </c>
      <c r="L55" s="62">
        <v>6</v>
      </c>
      <c r="M55" s="62">
        <v>1</v>
      </c>
      <c r="N55">
        <v>2</v>
      </c>
      <c r="O55">
        <v>0</v>
      </c>
      <c r="P55">
        <v>0</v>
      </c>
      <c r="Q55">
        <v>0</v>
      </c>
      <c r="R55">
        <v>1</v>
      </c>
      <c r="S55">
        <v>3</v>
      </c>
      <c r="T55">
        <v>0</v>
      </c>
      <c r="U55">
        <v>1</v>
      </c>
      <c r="V55">
        <v>1</v>
      </c>
      <c r="W55">
        <v>1</v>
      </c>
      <c r="X55">
        <v>0</v>
      </c>
      <c r="Y55">
        <v>2</v>
      </c>
      <c r="Z55">
        <v>1</v>
      </c>
      <c r="AA55">
        <v>0</v>
      </c>
      <c r="AB55" t="s">
        <v>4</v>
      </c>
      <c r="AC55">
        <v>26</v>
      </c>
    </row>
    <row r="56" spans="1:29" ht="15">
      <c r="A56" s="62" t="s">
        <v>6</v>
      </c>
      <c r="B56" s="62">
        <v>15</v>
      </c>
      <c r="C56" s="62">
        <v>23</v>
      </c>
      <c r="D56" s="62">
        <v>30</v>
      </c>
      <c r="E56" s="62">
        <v>13</v>
      </c>
      <c r="F56" s="62">
        <v>16</v>
      </c>
      <c r="G56" s="62">
        <v>7</v>
      </c>
      <c r="H56" s="62">
        <v>19</v>
      </c>
      <c r="I56" s="62">
        <v>22</v>
      </c>
      <c r="J56" s="62">
        <v>27</v>
      </c>
      <c r="K56" s="62">
        <v>31</v>
      </c>
      <c r="L56" s="62">
        <v>13</v>
      </c>
      <c r="M56" s="62">
        <v>21</v>
      </c>
      <c r="N56">
        <v>19</v>
      </c>
      <c r="O56">
        <v>39</v>
      </c>
      <c r="P56">
        <v>13</v>
      </c>
      <c r="Q56">
        <v>14</v>
      </c>
      <c r="R56">
        <v>13</v>
      </c>
      <c r="S56">
        <v>17</v>
      </c>
      <c r="T56">
        <v>16</v>
      </c>
      <c r="U56">
        <v>15</v>
      </c>
      <c r="V56">
        <v>30</v>
      </c>
      <c r="W56">
        <v>22</v>
      </c>
      <c r="X56">
        <v>12</v>
      </c>
      <c r="Y56">
        <v>19</v>
      </c>
      <c r="Z56">
        <v>17</v>
      </c>
      <c r="AA56">
        <v>21</v>
      </c>
      <c r="AB56" t="s">
        <v>4</v>
      </c>
      <c r="AC56">
        <v>504</v>
      </c>
    </row>
    <row r="57" spans="1:29" ht="15">
      <c r="A57" s="62" t="s">
        <v>7</v>
      </c>
      <c r="B57" s="62">
        <v>3</v>
      </c>
      <c r="C57" s="62">
        <v>0</v>
      </c>
      <c r="D57" s="62">
        <v>4</v>
      </c>
      <c r="E57" s="62">
        <v>9</v>
      </c>
      <c r="F57" s="62">
        <v>6</v>
      </c>
      <c r="G57" s="62">
        <v>4</v>
      </c>
      <c r="H57" s="62">
        <v>3</v>
      </c>
      <c r="I57" s="62">
        <v>9</v>
      </c>
      <c r="J57" s="62">
        <v>4</v>
      </c>
      <c r="K57" s="62">
        <v>5</v>
      </c>
      <c r="L57" s="62">
        <v>8</v>
      </c>
      <c r="M57" s="62">
        <v>4</v>
      </c>
      <c r="N57">
        <v>4</v>
      </c>
      <c r="O57">
        <v>8</v>
      </c>
      <c r="P57">
        <v>7</v>
      </c>
      <c r="Q57">
        <v>5</v>
      </c>
      <c r="R57">
        <v>3</v>
      </c>
      <c r="S57">
        <v>3</v>
      </c>
      <c r="T57">
        <v>4</v>
      </c>
      <c r="U57">
        <v>7</v>
      </c>
      <c r="V57">
        <v>5</v>
      </c>
      <c r="W57">
        <v>6</v>
      </c>
      <c r="X57">
        <v>10</v>
      </c>
      <c r="Y57">
        <v>6</v>
      </c>
      <c r="Z57">
        <v>5</v>
      </c>
      <c r="AA57">
        <v>8</v>
      </c>
      <c r="AB57" t="s">
        <v>4</v>
      </c>
      <c r="AC57">
        <v>140</v>
      </c>
    </row>
    <row r="58" spans="1:29" ht="15">
      <c r="A58" s="62" t="s">
        <v>8</v>
      </c>
      <c r="B58" s="62">
        <v>9</v>
      </c>
      <c r="C58" s="62">
        <v>14</v>
      </c>
      <c r="D58" s="62">
        <v>4</v>
      </c>
      <c r="E58" s="62">
        <v>15</v>
      </c>
      <c r="F58" s="62">
        <v>21</v>
      </c>
      <c r="G58" s="62">
        <v>16</v>
      </c>
      <c r="H58" s="62">
        <v>15</v>
      </c>
      <c r="I58" s="62">
        <v>21</v>
      </c>
      <c r="J58" s="62">
        <v>18</v>
      </c>
      <c r="K58" s="62">
        <v>28</v>
      </c>
      <c r="L58" s="62">
        <v>24</v>
      </c>
      <c r="M58" s="62">
        <v>14</v>
      </c>
      <c r="N58">
        <v>14</v>
      </c>
      <c r="O58">
        <v>30</v>
      </c>
      <c r="P58">
        <v>31</v>
      </c>
      <c r="Q58">
        <v>16</v>
      </c>
      <c r="R58">
        <v>14</v>
      </c>
      <c r="S58">
        <v>19</v>
      </c>
      <c r="T58">
        <v>12</v>
      </c>
      <c r="U58">
        <v>11</v>
      </c>
      <c r="V58">
        <v>14</v>
      </c>
      <c r="W58">
        <v>7</v>
      </c>
      <c r="X58">
        <v>12</v>
      </c>
      <c r="Y58">
        <v>13</v>
      </c>
      <c r="Z58">
        <v>18</v>
      </c>
      <c r="AA58">
        <v>12</v>
      </c>
      <c r="AB58" t="s">
        <v>4</v>
      </c>
      <c r="AC58">
        <v>422</v>
      </c>
    </row>
    <row r="59" spans="1:29" ht="15">
      <c r="A59" s="62" t="s">
        <v>9</v>
      </c>
      <c r="B59" s="62">
        <v>23</v>
      </c>
      <c r="C59" s="62">
        <v>50</v>
      </c>
      <c r="D59" s="62">
        <v>70</v>
      </c>
      <c r="E59" s="62">
        <v>50</v>
      </c>
      <c r="F59" s="62">
        <v>48</v>
      </c>
      <c r="G59" s="62">
        <v>37</v>
      </c>
      <c r="H59" s="62">
        <v>59</v>
      </c>
      <c r="I59" s="62">
        <v>53</v>
      </c>
      <c r="J59" s="62">
        <v>50</v>
      </c>
      <c r="K59" s="62">
        <v>43</v>
      </c>
      <c r="L59" s="62">
        <v>54</v>
      </c>
      <c r="M59" s="62">
        <v>64</v>
      </c>
      <c r="N59">
        <v>66</v>
      </c>
      <c r="O59">
        <v>54</v>
      </c>
      <c r="P59">
        <v>43</v>
      </c>
      <c r="Q59">
        <v>60</v>
      </c>
      <c r="R59">
        <v>29</v>
      </c>
      <c r="S59">
        <v>28</v>
      </c>
      <c r="T59">
        <v>44</v>
      </c>
      <c r="U59">
        <v>38</v>
      </c>
      <c r="V59">
        <v>52</v>
      </c>
      <c r="W59">
        <v>27</v>
      </c>
      <c r="X59">
        <v>29</v>
      </c>
      <c r="Y59">
        <v>42</v>
      </c>
      <c r="Z59">
        <v>48</v>
      </c>
      <c r="AA59">
        <v>25</v>
      </c>
      <c r="AB59" t="s">
        <v>4</v>
      </c>
      <c r="AC59">
        <v>1186</v>
      </c>
    </row>
    <row r="60" spans="1:29" ht="15">
      <c r="A60" s="62" t="s">
        <v>10</v>
      </c>
      <c r="B60" s="62">
        <v>16</v>
      </c>
      <c r="C60" s="62">
        <v>37</v>
      </c>
      <c r="D60" s="62">
        <v>13</v>
      </c>
      <c r="E60" s="62">
        <v>18</v>
      </c>
      <c r="F60" s="62">
        <v>14</v>
      </c>
      <c r="G60" s="62">
        <v>11</v>
      </c>
      <c r="H60" s="62">
        <v>3</v>
      </c>
      <c r="I60" s="62">
        <v>9</v>
      </c>
      <c r="J60" s="62">
        <v>7</v>
      </c>
      <c r="K60" s="62">
        <v>7</v>
      </c>
      <c r="L60" s="62">
        <v>6</v>
      </c>
      <c r="M60" s="62">
        <v>22</v>
      </c>
      <c r="N60">
        <v>29</v>
      </c>
      <c r="O60">
        <v>29</v>
      </c>
      <c r="P60">
        <v>15</v>
      </c>
      <c r="Q60">
        <v>27</v>
      </c>
      <c r="R60">
        <v>25</v>
      </c>
      <c r="S60">
        <v>24</v>
      </c>
      <c r="T60">
        <v>17</v>
      </c>
      <c r="U60">
        <v>17</v>
      </c>
      <c r="V60">
        <v>10</v>
      </c>
      <c r="W60">
        <v>11</v>
      </c>
      <c r="X60">
        <v>21</v>
      </c>
      <c r="Y60">
        <v>20</v>
      </c>
      <c r="Z60">
        <v>16</v>
      </c>
      <c r="AA60">
        <v>9</v>
      </c>
      <c r="AB60" t="s">
        <v>4</v>
      </c>
      <c r="AC60">
        <v>433</v>
      </c>
    </row>
    <row r="61" spans="1:29" ht="15">
      <c r="A61" s="62" t="s">
        <v>11</v>
      </c>
      <c r="B61" s="62">
        <v>46</v>
      </c>
      <c r="C61" s="62">
        <v>0</v>
      </c>
      <c r="D61" s="62">
        <v>1</v>
      </c>
      <c r="E61" s="62">
        <v>47</v>
      </c>
      <c r="F61" s="62">
        <v>34</v>
      </c>
      <c r="G61" s="62">
        <v>36</v>
      </c>
      <c r="H61" s="62">
        <v>62</v>
      </c>
      <c r="I61" s="62">
        <v>28</v>
      </c>
      <c r="J61" s="62">
        <v>42</v>
      </c>
      <c r="K61" s="62">
        <v>60</v>
      </c>
      <c r="L61" s="62">
        <v>55</v>
      </c>
      <c r="M61" s="62">
        <v>1</v>
      </c>
      <c r="N61">
        <v>58</v>
      </c>
      <c r="O61">
        <v>81</v>
      </c>
      <c r="P61">
        <v>75</v>
      </c>
      <c r="Q61">
        <v>7</v>
      </c>
      <c r="R61">
        <v>7</v>
      </c>
      <c r="S61">
        <v>1</v>
      </c>
      <c r="T61">
        <v>2</v>
      </c>
      <c r="U61">
        <v>34</v>
      </c>
      <c r="V61">
        <v>46</v>
      </c>
      <c r="W61">
        <v>0</v>
      </c>
      <c r="X61">
        <v>4</v>
      </c>
      <c r="Y61">
        <v>39</v>
      </c>
      <c r="Z61">
        <v>57</v>
      </c>
      <c r="AA61">
        <v>7</v>
      </c>
      <c r="AB61" t="s">
        <v>4</v>
      </c>
      <c r="AC61">
        <v>830</v>
      </c>
    </row>
    <row r="62" spans="1:29" ht="15">
      <c r="A62" s="62" t="s">
        <v>12</v>
      </c>
      <c r="B62" s="62">
        <v>3</v>
      </c>
      <c r="C62" s="62">
        <v>3</v>
      </c>
      <c r="D62" s="62">
        <v>1</v>
      </c>
      <c r="E62" s="62">
        <v>1</v>
      </c>
      <c r="F62" s="62">
        <v>0</v>
      </c>
      <c r="G62" s="62">
        <v>0</v>
      </c>
      <c r="H62" s="62">
        <v>0</v>
      </c>
      <c r="I62" s="62">
        <v>0</v>
      </c>
      <c r="J62" s="62">
        <v>1</v>
      </c>
      <c r="K62" s="62">
        <v>0</v>
      </c>
      <c r="L62" s="62">
        <v>0</v>
      </c>
      <c r="M62" s="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 t="s">
        <v>4</v>
      </c>
      <c r="X62">
        <v>0</v>
      </c>
      <c r="Y62">
        <v>0</v>
      </c>
      <c r="Z62">
        <v>0</v>
      </c>
      <c r="AA62">
        <v>0</v>
      </c>
      <c r="AB62" t="s">
        <v>4</v>
      </c>
      <c r="AC62">
        <v>10</v>
      </c>
    </row>
    <row r="63" spans="1:29" ht="15">
      <c r="A63" s="62" t="s">
        <v>13</v>
      </c>
      <c r="B63" s="62">
        <v>54</v>
      </c>
      <c r="C63" s="62">
        <v>78</v>
      </c>
      <c r="D63" s="62">
        <v>40</v>
      </c>
      <c r="E63" s="62">
        <v>32</v>
      </c>
      <c r="F63" s="62">
        <v>26</v>
      </c>
      <c r="G63" s="62">
        <v>36</v>
      </c>
      <c r="H63" s="62">
        <v>32</v>
      </c>
      <c r="I63" s="62">
        <v>43</v>
      </c>
      <c r="J63" s="62">
        <v>55</v>
      </c>
      <c r="K63" s="62">
        <v>52</v>
      </c>
      <c r="L63" s="62">
        <v>59</v>
      </c>
      <c r="M63" s="62">
        <v>92</v>
      </c>
      <c r="N63">
        <v>88</v>
      </c>
      <c r="O63">
        <v>75</v>
      </c>
      <c r="P63">
        <v>56</v>
      </c>
      <c r="Q63">
        <v>73</v>
      </c>
      <c r="R63">
        <v>46</v>
      </c>
      <c r="S63">
        <v>53</v>
      </c>
      <c r="T63">
        <v>50</v>
      </c>
      <c r="U63">
        <v>54</v>
      </c>
      <c r="V63">
        <v>57</v>
      </c>
      <c r="W63">
        <v>46</v>
      </c>
      <c r="X63">
        <v>47</v>
      </c>
      <c r="Y63">
        <v>57</v>
      </c>
      <c r="Z63">
        <v>61</v>
      </c>
      <c r="AA63">
        <v>42</v>
      </c>
      <c r="AB63" t="s">
        <v>4</v>
      </c>
      <c r="AC63">
        <v>1404</v>
      </c>
    </row>
    <row r="64" spans="1:29" ht="15">
      <c r="A64" t="s">
        <v>14</v>
      </c>
      <c r="B64">
        <v>183</v>
      </c>
      <c r="C64">
        <v>153</v>
      </c>
      <c r="D64">
        <v>137</v>
      </c>
      <c r="E64">
        <v>37</v>
      </c>
      <c r="F64">
        <v>74</v>
      </c>
      <c r="G64">
        <v>56</v>
      </c>
      <c r="H64">
        <v>219</v>
      </c>
      <c r="I64">
        <v>43</v>
      </c>
      <c r="J64">
        <v>53</v>
      </c>
      <c r="K64">
        <v>113</v>
      </c>
      <c r="L64">
        <v>192</v>
      </c>
      <c r="M64">
        <v>183</v>
      </c>
      <c r="N64">
        <v>147</v>
      </c>
      <c r="O64">
        <v>33</v>
      </c>
      <c r="P64">
        <v>132</v>
      </c>
      <c r="Q64">
        <v>173</v>
      </c>
      <c r="R64">
        <v>161</v>
      </c>
      <c r="S64">
        <v>61</v>
      </c>
      <c r="T64">
        <v>61</v>
      </c>
      <c r="U64">
        <v>185</v>
      </c>
      <c r="V64">
        <v>189</v>
      </c>
      <c r="W64">
        <v>120</v>
      </c>
      <c r="X64">
        <v>108</v>
      </c>
      <c r="Y64">
        <v>48</v>
      </c>
      <c r="Z64">
        <v>65</v>
      </c>
      <c r="AA64">
        <v>155</v>
      </c>
      <c r="AB64" t="s">
        <v>4</v>
      </c>
      <c r="AC64">
        <v>3081</v>
      </c>
    </row>
    <row r="65" spans="1:29" ht="15">
      <c r="A65" s="62" t="s">
        <v>15</v>
      </c>
      <c r="B65" s="62">
        <v>43</v>
      </c>
      <c r="C65">
        <v>43</v>
      </c>
      <c r="D65">
        <v>39</v>
      </c>
      <c r="E65">
        <v>42</v>
      </c>
      <c r="F65">
        <v>47</v>
      </c>
      <c r="G65">
        <v>68</v>
      </c>
      <c r="H65">
        <v>58</v>
      </c>
      <c r="I65">
        <v>62</v>
      </c>
      <c r="J65">
        <v>39</v>
      </c>
      <c r="K65">
        <v>85</v>
      </c>
      <c r="L65">
        <v>62</v>
      </c>
      <c r="M65">
        <v>61</v>
      </c>
      <c r="N65">
        <v>68</v>
      </c>
      <c r="O65">
        <v>79</v>
      </c>
      <c r="P65">
        <v>60</v>
      </c>
      <c r="Q65">
        <v>84</v>
      </c>
      <c r="R65">
        <v>89</v>
      </c>
      <c r="S65">
        <v>0</v>
      </c>
      <c r="T65">
        <v>73</v>
      </c>
      <c r="U65">
        <v>68</v>
      </c>
      <c r="V65">
        <v>78</v>
      </c>
      <c r="W65">
        <v>94</v>
      </c>
      <c r="X65">
        <v>121</v>
      </c>
      <c r="Y65">
        <v>86</v>
      </c>
      <c r="Z65">
        <v>79</v>
      </c>
      <c r="AA65">
        <v>57</v>
      </c>
      <c r="AB65" t="s">
        <v>4</v>
      </c>
      <c r="AC65">
        <v>1685</v>
      </c>
    </row>
    <row r="66" spans="1:29" ht="15">
      <c r="A66" s="62" t="s">
        <v>16</v>
      </c>
      <c r="B66" s="62">
        <v>6</v>
      </c>
      <c r="C66">
        <v>12</v>
      </c>
      <c r="D66">
        <v>8</v>
      </c>
      <c r="E66">
        <v>4</v>
      </c>
      <c r="F66">
        <v>8</v>
      </c>
      <c r="G66">
        <v>8</v>
      </c>
      <c r="H66">
        <v>11</v>
      </c>
      <c r="I66">
        <v>25</v>
      </c>
      <c r="J66">
        <v>12</v>
      </c>
      <c r="K66">
        <v>11</v>
      </c>
      <c r="L66">
        <v>0</v>
      </c>
      <c r="M66">
        <v>10</v>
      </c>
      <c r="N66">
        <v>4</v>
      </c>
      <c r="O66">
        <v>3</v>
      </c>
      <c r="P66">
        <v>2</v>
      </c>
      <c r="Q66">
        <v>6</v>
      </c>
      <c r="R66">
        <v>6</v>
      </c>
      <c r="S66">
        <v>5</v>
      </c>
      <c r="T66">
        <v>4</v>
      </c>
      <c r="U66">
        <v>8</v>
      </c>
      <c r="V66">
        <v>6</v>
      </c>
      <c r="W66">
        <v>5</v>
      </c>
      <c r="X66">
        <v>9</v>
      </c>
      <c r="Y66">
        <v>8</v>
      </c>
      <c r="Z66">
        <v>4</v>
      </c>
      <c r="AA66">
        <v>3</v>
      </c>
      <c r="AB66" t="s">
        <v>4</v>
      </c>
      <c r="AC66">
        <v>188</v>
      </c>
    </row>
    <row r="67" spans="1:29" ht="15">
      <c r="A67" s="62" t="s">
        <v>17</v>
      </c>
      <c r="B67" s="62">
        <v>4</v>
      </c>
      <c r="C67">
        <v>3</v>
      </c>
      <c r="D67">
        <v>2</v>
      </c>
      <c r="E67">
        <v>7</v>
      </c>
      <c r="F67">
        <v>3</v>
      </c>
      <c r="G67">
        <v>1</v>
      </c>
      <c r="H67">
        <v>3</v>
      </c>
      <c r="I67">
        <v>2</v>
      </c>
      <c r="J67">
        <v>1</v>
      </c>
      <c r="K67">
        <v>3</v>
      </c>
      <c r="L67">
        <v>8</v>
      </c>
      <c r="M67">
        <v>1</v>
      </c>
      <c r="N67">
        <v>1</v>
      </c>
      <c r="O67">
        <v>2</v>
      </c>
      <c r="P67">
        <v>0</v>
      </c>
      <c r="Q67">
        <v>1</v>
      </c>
      <c r="R67">
        <v>3</v>
      </c>
      <c r="S67">
        <v>2</v>
      </c>
      <c r="T67">
        <v>4</v>
      </c>
      <c r="U67">
        <v>0</v>
      </c>
      <c r="V67">
        <v>3</v>
      </c>
      <c r="W67">
        <v>2</v>
      </c>
      <c r="X67">
        <v>2</v>
      </c>
      <c r="Y67">
        <v>1</v>
      </c>
      <c r="Z67">
        <v>0</v>
      </c>
      <c r="AA67">
        <v>1</v>
      </c>
      <c r="AB67" t="s">
        <v>4</v>
      </c>
      <c r="AC67">
        <v>60</v>
      </c>
    </row>
    <row r="68" spans="1:29" ht="15">
      <c r="A68" s="62" t="s">
        <v>18</v>
      </c>
      <c r="B68" s="62">
        <v>94</v>
      </c>
      <c r="C68">
        <v>69</v>
      </c>
      <c r="D68">
        <v>55</v>
      </c>
      <c r="E68">
        <v>74</v>
      </c>
      <c r="F68">
        <v>68</v>
      </c>
      <c r="G68">
        <v>78</v>
      </c>
      <c r="H68">
        <v>128</v>
      </c>
      <c r="I68">
        <v>73</v>
      </c>
      <c r="J68">
        <v>96</v>
      </c>
      <c r="K68">
        <v>127</v>
      </c>
      <c r="L68">
        <v>140</v>
      </c>
      <c r="M68">
        <v>126</v>
      </c>
      <c r="N68">
        <v>125</v>
      </c>
      <c r="O68">
        <v>0</v>
      </c>
      <c r="P68">
        <v>0</v>
      </c>
      <c r="Q68">
        <v>57</v>
      </c>
      <c r="R68">
        <v>89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t="s">
        <v>4</v>
      </c>
      <c r="AC68">
        <v>1399</v>
      </c>
    </row>
    <row r="69" spans="1:29" ht="15">
      <c r="A69" s="62" t="s">
        <v>19</v>
      </c>
      <c r="B69" s="62">
        <v>11</v>
      </c>
      <c r="C69">
        <v>15</v>
      </c>
      <c r="D69">
        <v>9</v>
      </c>
      <c r="E69">
        <v>11</v>
      </c>
      <c r="F69">
        <v>7</v>
      </c>
      <c r="G69">
        <v>5</v>
      </c>
      <c r="H69">
        <v>8</v>
      </c>
      <c r="I69">
        <v>11</v>
      </c>
      <c r="J69">
        <v>12</v>
      </c>
      <c r="K69">
        <v>15</v>
      </c>
      <c r="L69">
        <v>12</v>
      </c>
      <c r="M69">
        <v>4</v>
      </c>
      <c r="N69">
        <v>14</v>
      </c>
      <c r="O69">
        <v>7</v>
      </c>
      <c r="P69">
        <v>14</v>
      </c>
      <c r="Q69">
        <v>17</v>
      </c>
      <c r="R69">
        <v>6</v>
      </c>
      <c r="S69">
        <v>11</v>
      </c>
      <c r="T69">
        <v>6</v>
      </c>
      <c r="U69">
        <v>3</v>
      </c>
      <c r="V69">
        <v>20</v>
      </c>
      <c r="W69">
        <v>12</v>
      </c>
      <c r="X69">
        <v>8</v>
      </c>
      <c r="Y69">
        <v>19</v>
      </c>
      <c r="Z69">
        <v>5</v>
      </c>
      <c r="AA69">
        <v>5</v>
      </c>
      <c r="AB69" t="s">
        <v>4</v>
      </c>
      <c r="AC69">
        <v>267</v>
      </c>
    </row>
    <row r="70" spans="1:29" ht="15">
      <c r="A70" s="62" t="s">
        <v>20</v>
      </c>
      <c r="B70" s="62">
        <v>22</v>
      </c>
      <c r="C70">
        <v>33</v>
      </c>
      <c r="D70">
        <v>27</v>
      </c>
      <c r="E70">
        <v>17</v>
      </c>
      <c r="F70">
        <v>28</v>
      </c>
      <c r="G70">
        <v>33</v>
      </c>
      <c r="H70">
        <v>21</v>
      </c>
      <c r="I70">
        <v>30</v>
      </c>
      <c r="J70">
        <v>32</v>
      </c>
      <c r="K70">
        <v>41</v>
      </c>
      <c r="L70">
        <v>21</v>
      </c>
      <c r="M70">
        <v>22</v>
      </c>
      <c r="N70">
        <v>20</v>
      </c>
      <c r="O70">
        <v>25</v>
      </c>
      <c r="P70">
        <v>30</v>
      </c>
      <c r="Q70">
        <v>27</v>
      </c>
      <c r="R70">
        <v>21</v>
      </c>
      <c r="S70">
        <v>25</v>
      </c>
      <c r="T70">
        <v>30</v>
      </c>
      <c r="U70">
        <v>21</v>
      </c>
      <c r="V70">
        <v>19</v>
      </c>
      <c r="W70">
        <v>8</v>
      </c>
      <c r="X70">
        <v>13</v>
      </c>
      <c r="Y70">
        <v>17</v>
      </c>
      <c r="Z70">
        <v>17</v>
      </c>
      <c r="AA70">
        <v>28</v>
      </c>
      <c r="AB70" t="s">
        <v>4</v>
      </c>
      <c r="AC70">
        <v>628</v>
      </c>
    </row>
    <row r="71" spans="1:29" ht="15">
      <c r="A71" s="62" t="s">
        <v>21</v>
      </c>
      <c r="B71" s="62">
        <v>3</v>
      </c>
      <c r="C71">
        <v>1</v>
      </c>
      <c r="D71">
        <v>1</v>
      </c>
      <c r="E71">
        <v>0</v>
      </c>
      <c r="F71">
        <v>1</v>
      </c>
      <c r="G71">
        <v>1</v>
      </c>
      <c r="H71">
        <v>4</v>
      </c>
      <c r="I71">
        <v>1</v>
      </c>
      <c r="J71">
        <v>5</v>
      </c>
      <c r="K71">
        <v>7</v>
      </c>
      <c r="L71">
        <v>1</v>
      </c>
      <c r="M71">
        <v>1</v>
      </c>
      <c r="N71">
        <v>0</v>
      </c>
      <c r="O71">
        <v>1</v>
      </c>
      <c r="P71">
        <v>9</v>
      </c>
      <c r="Q71">
        <v>2</v>
      </c>
      <c r="R71">
        <v>2</v>
      </c>
      <c r="S71">
        <v>1</v>
      </c>
      <c r="T71">
        <v>7</v>
      </c>
      <c r="U71">
        <v>8</v>
      </c>
      <c r="V71">
        <v>9</v>
      </c>
      <c r="W71">
        <v>2</v>
      </c>
      <c r="X71">
        <v>3</v>
      </c>
      <c r="Y71">
        <v>5</v>
      </c>
      <c r="Z71">
        <v>1</v>
      </c>
      <c r="AA71">
        <v>0</v>
      </c>
      <c r="AB71" t="s">
        <v>4</v>
      </c>
      <c r="AC71">
        <v>76</v>
      </c>
    </row>
    <row r="72" spans="1:29" ht="15">
      <c r="A72" s="62" t="s">
        <v>22</v>
      </c>
      <c r="B72" s="62">
        <v>12</v>
      </c>
      <c r="C72">
        <v>8</v>
      </c>
      <c r="D72">
        <v>9</v>
      </c>
      <c r="E72">
        <v>11</v>
      </c>
      <c r="F72">
        <v>17</v>
      </c>
      <c r="G72">
        <v>15</v>
      </c>
      <c r="H72">
        <v>20</v>
      </c>
      <c r="I72">
        <v>12</v>
      </c>
      <c r="J72">
        <v>8</v>
      </c>
      <c r="K72">
        <v>5</v>
      </c>
      <c r="L72">
        <v>10</v>
      </c>
      <c r="M72">
        <v>11</v>
      </c>
      <c r="N72">
        <v>13</v>
      </c>
      <c r="O72">
        <v>2</v>
      </c>
      <c r="P72">
        <v>15</v>
      </c>
      <c r="Q72">
        <v>6</v>
      </c>
      <c r="R72">
        <v>8</v>
      </c>
      <c r="S72">
        <v>13</v>
      </c>
      <c r="T72">
        <v>8</v>
      </c>
      <c r="U72">
        <v>18</v>
      </c>
      <c r="V72">
        <v>13</v>
      </c>
      <c r="W72">
        <v>10</v>
      </c>
      <c r="X72">
        <v>11</v>
      </c>
      <c r="Y72">
        <v>13</v>
      </c>
      <c r="Z72">
        <v>8</v>
      </c>
      <c r="AA72">
        <v>9</v>
      </c>
      <c r="AB72" t="s">
        <v>4</v>
      </c>
      <c r="AC72">
        <v>285</v>
      </c>
    </row>
    <row r="73" spans="1:27" ht="15">
      <c r="A73" s="62" t="s">
        <v>23</v>
      </c>
      <c r="B73" s="62">
        <v>16</v>
      </c>
      <c r="C73">
        <v>23</v>
      </c>
      <c r="D73">
        <v>18</v>
      </c>
      <c r="E73">
        <v>19</v>
      </c>
      <c r="F73">
        <v>16</v>
      </c>
      <c r="G73">
        <v>25</v>
      </c>
      <c r="H73">
        <v>14</v>
      </c>
      <c r="I73">
        <v>23</v>
      </c>
      <c r="J73">
        <v>23</v>
      </c>
      <c r="K73">
        <v>14</v>
      </c>
      <c r="L73">
        <v>24</v>
      </c>
      <c r="M73">
        <v>33</v>
      </c>
      <c r="N73">
        <v>4</v>
      </c>
      <c r="O73">
        <v>37</v>
      </c>
      <c r="P73">
        <v>33</v>
      </c>
      <c r="Q73">
        <v>32</v>
      </c>
      <c r="R73">
        <v>22</v>
      </c>
      <c r="S73">
        <v>25</v>
      </c>
      <c r="T73">
        <v>33</v>
      </c>
      <c r="U73">
        <v>20</v>
      </c>
      <c r="V73">
        <v>32</v>
      </c>
      <c r="W73">
        <v>27</v>
      </c>
      <c r="X73">
        <v>24</v>
      </c>
      <c r="Y73">
        <v>18</v>
      </c>
      <c r="Z73">
        <v>2</v>
      </c>
      <c r="AA73">
        <v>13</v>
      </c>
    </row>
    <row r="74" spans="1:2" ht="15">
      <c r="A74" s="62"/>
      <c r="B74" s="62"/>
    </row>
    <row r="75" spans="1:37" ht="15">
      <c r="A75" s="62"/>
      <c r="B75" s="62"/>
      <c r="I75" s="115" t="s">
        <v>3</v>
      </c>
      <c r="J75" s="104" t="s">
        <v>4</v>
      </c>
      <c r="K75" s="104" t="s">
        <v>4</v>
      </c>
      <c r="L75" s="104" t="s">
        <v>4</v>
      </c>
      <c r="M75" s="104" t="s">
        <v>4</v>
      </c>
      <c r="N75" s="104" t="s">
        <v>4</v>
      </c>
      <c r="O75" s="104" t="s">
        <v>4</v>
      </c>
      <c r="P75" s="104" t="s">
        <v>4</v>
      </c>
      <c r="Q75" s="104" t="s">
        <v>4</v>
      </c>
      <c r="R75" s="104" t="s">
        <v>4</v>
      </c>
      <c r="S75" s="104" t="s">
        <v>4</v>
      </c>
      <c r="T75" s="104" t="s">
        <v>4</v>
      </c>
      <c r="U75" s="104" t="s">
        <v>4</v>
      </c>
      <c r="V75" s="104" t="s">
        <v>4</v>
      </c>
      <c r="W75" s="104" t="s">
        <v>4</v>
      </c>
      <c r="X75" s="104" t="s">
        <v>4</v>
      </c>
      <c r="Y75" s="104" t="s">
        <v>4</v>
      </c>
      <c r="Z75" s="104" t="s">
        <v>4</v>
      </c>
      <c r="AA75" s="104" t="s">
        <v>4</v>
      </c>
      <c r="AB75" s="104" t="s">
        <v>4</v>
      </c>
      <c r="AC75" s="104" t="s">
        <v>4</v>
      </c>
      <c r="AD75" s="104" t="s">
        <v>4</v>
      </c>
      <c r="AE75" s="104" t="s">
        <v>4</v>
      </c>
      <c r="AF75" s="104" t="s">
        <v>4</v>
      </c>
      <c r="AG75" s="104" t="s">
        <v>4</v>
      </c>
      <c r="AH75" s="104" t="s">
        <v>4</v>
      </c>
      <c r="AI75" s="104" t="s">
        <v>4</v>
      </c>
      <c r="AJ75" s="104" t="s">
        <v>4</v>
      </c>
      <c r="AK75" s="116">
        <v>0</v>
      </c>
    </row>
    <row r="76" spans="1:37" ht="45">
      <c r="A76" s="62"/>
      <c r="B76" s="62"/>
      <c r="I76" s="115" t="s">
        <v>5</v>
      </c>
      <c r="J76" s="104" t="s">
        <v>4</v>
      </c>
      <c r="K76" s="104" t="s">
        <v>4</v>
      </c>
      <c r="L76" s="104" t="s">
        <v>4</v>
      </c>
      <c r="M76" s="104" t="s">
        <v>4</v>
      </c>
      <c r="N76" s="104" t="s">
        <v>4</v>
      </c>
      <c r="O76" s="104" t="s">
        <v>4</v>
      </c>
      <c r="P76" s="104" t="s">
        <v>4</v>
      </c>
      <c r="Q76" s="104" t="s">
        <v>4</v>
      </c>
      <c r="R76" s="104" t="s">
        <v>4</v>
      </c>
      <c r="S76" s="104" t="s">
        <v>4</v>
      </c>
      <c r="T76" s="104" t="s">
        <v>4</v>
      </c>
      <c r="U76" s="104" t="s">
        <v>4</v>
      </c>
      <c r="V76" s="104" t="s">
        <v>4</v>
      </c>
      <c r="W76" s="104" t="s">
        <v>4</v>
      </c>
      <c r="X76" s="104" t="s">
        <v>4</v>
      </c>
      <c r="Y76" s="104" t="s">
        <v>4</v>
      </c>
      <c r="Z76" s="104" t="s">
        <v>4</v>
      </c>
      <c r="AA76" s="104" t="s">
        <v>4</v>
      </c>
      <c r="AB76" s="104" t="s">
        <v>4</v>
      </c>
      <c r="AC76" s="104" t="s">
        <v>4</v>
      </c>
      <c r="AD76" s="104" t="s">
        <v>4</v>
      </c>
      <c r="AE76" s="104" t="s">
        <v>4</v>
      </c>
      <c r="AF76" s="104" t="s">
        <v>4</v>
      </c>
      <c r="AG76" s="104" t="s">
        <v>4</v>
      </c>
      <c r="AH76" s="104" t="s">
        <v>4</v>
      </c>
      <c r="AI76" s="104" t="s">
        <v>4</v>
      </c>
      <c r="AJ76" s="104" t="s">
        <v>4</v>
      </c>
      <c r="AK76" s="116">
        <v>0</v>
      </c>
    </row>
    <row r="77" spans="1:37" ht="30">
      <c r="A77" s="62"/>
      <c r="B77" s="62"/>
      <c r="I77" s="115" t="s">
        <v>6</v>
      </c>
      <c r="J77" s="104" t="s">
        <v>4</v>
      </c>
      <c r="K77" s="104" t="s">
        <v>4</v>
      </c>
      <c r="L77" s="104" t="s">
        <v>4</v>
      </c>
      <c r="M77" s="104" t="s">
        <v>4</v>
      </c>
      <c r="N77" s="104" t="s">
        <v>4</v>
      </c>
      <c r="O77" s="104" t="s">
        <v>4</v>
      </c>
      <c r="P77" s="104" t="s">
        <v>4</v>
      </c>
      <c r="Q77" s="104" t="s">
        <v>4</v>
      </c>
      <c r="R77" s="104" t="s">
        <v>4</v>
      </c>
      <c r="S77" s="104" t="s">
        <v>4</v>
      </c>
      <c r="T77" s="104" t="s">
        <v>4</v>
      </c>
      <c r="U77" s="104" t="s">
        <v>4</v>
      </c>
      <c r="V77" s="104" t="s">
        <v>4</v>
      </c>
      <c r="W77" s="104" t="s">
        <v>4</v>
      </c>
      <c r="X77" s="104" t="s">
        <v>4</v>
      </c>
      <c r="Y77" s="104" t="s">
        <v>4</v>
      </c>
      <c r="Z77" s="104" t="s">
        <v>4</v>
      </c>
      <c r="AA77" s="104" t="s">
        <v>4</v>
      </c>
      <c r="AB77" s="104" t="s">
        <v>4</v>
      </c>
      <c r="AC77" s="104" t="s">
        <v>4</v>
      </c>
      <c r="AD77" s="104" t="s">
        <v>4</v>
      </c>
      <c r="AE77" s="104" t="s">
        <v>4</v>
      </c>
      <c r="AF77" s="104" t="s">
        <v>4</v>
      </c>
      <c r="AG77" s="104" t="s">
        <v>4</v>
      </c>
      <c r="AH77" s="104" t="s">
        <v>4</v>
      </c>
      <c r="AI77" s="104" t="s">
        <v>4</v>
      </c>
      <c r="AJ77" s="104" t="s">
        <v>4</v>
      </c>
      <c r="AK77" s="116">
        <v>0</v>
      </c>
    </row>
    <row r="78" spans="1:37" ht="30">
      <c r="A78" s="62"/>
      <c r="B78" s="62"/>
      <c r="I78" s="115" t="s">
        <v>7</v>
      </c>
      <c r="J78" s="104" t="s">
        <v>4</v>
      </c>
      <c r="K78" s="104" t="s">
        <v>4</v>
      </c>
      <c r="L78" s="104" t="s">
        <v>4</v>
      </c>
      <c r="M78" s="104" t="s">
        <v>4</v>
      </c>
      <c r="N78" s="104" t="s">
        <v>4</v>
      </c>
      <c r="O78" s="104" t="s">
        <v>4</v>
      </c>
      <c r="P78" s="104" t="s">
        <v>4</v>
      </c>
      <c r="Q78" s="104" t="s">
        <v>4</v>
      </c>
      <c r="R78" s="104" t="s">
        <v>4</v>
      </c>
      <c r="S78" s="104" t="s">
        <v>4</v>
      </c>
      <c r="T78" s="104" t="s">
        <v>4</v>
      </c>
      <c r="U78" s="104" t="s">
        <v>4</v>
      </c>
      <c r="V78" s="104" t="s">
        <v>4</v>
      </c>
      <c r="W78" s="104" t="s">
        <v>4</v>
      </c>
      <c r="X78" s="104" t="s">
        <v>4</v>
      </c>
      <c r="Y78" s="104" t="s">
        <v>4</v>
      </c>
      <c r="Z78" s="104" t="s">
        <v>4</v>
      </c>
      <c r="AA78" s="104" t="s">
        <v>4</v>
      </c>
      <c r="AB78" s="104" t="s">
        <v>4</v>
      </c>
      <c r="AC78" s="104" t="s">
        <v>4</v>
      </c>
      <c r="AD78" s="104" t="s">
        <v>4</v>
      </c>
      <c r="AE78" s="104" t="s">
        <v>4</v>
      </c>
      <c r="AF78" s="104" t="s">
        <v>4</v>
      </c>
      <c r="AG78" s="104" t="s">
        <v>4</v>
      </c>
      <c r="AH78" s="104" t="s">
        <v>4</v>
      </c>
      <c r="AI78" s="104" t="s">
        <v>4</v>
      </c>
      <c r="AJ78" s="104" t="s">
        <v>4</v>
      </c>
      <c r="AK78" s="116">
        <v>0</v>
      </c>
    </row>
    <row r="79" spans="1:37" ht="30">
      <c r="A79" s="62"/>
      <c r="B79" s="62"/>
      <c r="I79" s="115" t="s">
        <v>8</v>
      </c>
      <c r="J79" s="104" t="s">
        <v>4</v>
      </c>
      <c r="K79" s="104" t="s">
        <v>4</v>
      </c>
      <c r="L79" s="104" t="s">
        <v>4</v>
      </c>
      <c r="M79" s="104" t="s">
        <v>4</v>
      </c>
      <c r="N79" s="104" t="s">
        <v>4</v>
      </c>
      <c r="O79" s="104" t="s">
        <v>4</v>
      </c>
      <c r="P79" s="104" t="s">
        <v>4</v>
      </c>
      <c r="Q79" s="104" t="s">
        <v>4</v>
      </c>
      <c r="R79" s="104" t="s">
        <v>4</v>
      </c>
      <c r="S79" s="104" t="s">
        <v>4</v>
      </c>
      <c r="T79" s="104" t="s">
        <v>4</v>
      </c>
      <c r="U79" s="104" t="s">
        <v>4</v>
      </c>
      <c r="V79" s="104" t="s">
        <v>4</v>
      </c>
      <c r="W79" s="104" t="s">
        <v>4</v>
      </c>
      <c r="X79" s="104" t="s">
        <v>4</v>
      </c>
      <c r="Y79" s="104" t="s">
        <v>4</v>
      </c>
      <c r="Z79" s="104" t="s">
        <v>4</v>
      </c>
      <c r="AA79" s="104" t="s">
        <v>4</v>
      </c>
      <c r="AB79" s="104" t="s">
        <v>4</v>
      </c>
      <c r="AC79" s="104" t="s">
        <v>4</v>
      </c>
      <c r="AD79" s="104" t="s">
        <v>4</v>
      </c>
      <c r="AE79" s="104" t="s">
        <v>4</v>
      </c>
      <c r="AF79" s="104" t="s">
        <v>4</v>
      </c>
      <c r="AG79" s="104" t="s">
        <v>4</v>
      </c>
      <c r="AH79" s="104" t="s">
        <v>4</v>
      </c>
      <c r="AI79" s="104" t="s">
        <v>4</v>
      </c>
      <c r="AJ79" s="104" t="s">
        <v>4</v>
      </c>
      <c r="AK79" s="116">
        <v>0</v>
      </c>
    </row>
    <row r="80" spans="1:37" ht="60">
      <c r="A80" s="62"/>
      <c r="B80" s="62"/>
      <c r="I80" s="115" t="s">
        <v>9</v>
      </c>
      <c r="J80" s="104" t="s">
        <v>4</v>
      </c>
      <c r="K80" s="104" t="s">
        <v>4</v>
      </c>
      <c r="L80" s="104">
        <v>1</v>
      </c>
      <c r="M80" s="104" t="s">
        <v>4</v>
      </c>
      <c r="N80" s="104" t="s">
        <v>4</v>
      </c>
      <c r="O80" s="104" t="s">
        <v>4</v>
      </c>
      <c r="P80" s="104" t="s">
        <v>4</v>
      </c>
      <c r="Q80" s="104" t="s">
        <v>4</v>
      </c>
      <c r="R80" s="104" t="s">
        <v>4</v>
      </c>
      <c r="S80" s="104" t="s">
        <v>4</v>
      </c>
      <c r="T80" s="104" t="s">
        <v>4</v>
      </c>
      <c r="U80" s="104" t="s">
        <v>4</v>
      </c>
      <c r="V80" s="104" t="s">
        <v>4</v>
      </c>
      <c r="W80" s="104" t="s">
        <v>4</v>
      </c>
      <c r="X80" s="104" t="s">
        <v>4</v>
      </c>
      <c r="Y80" s="104" t="s">
        <v>4</v>
      </c>
      <c r="Z80" s="104" t="s">
        <v>4</v>
      </c>
      <c r="AA80" s="104" t="s">
        <v>4</v>
      </c>
      <c r="AB80" s="104" t="s">
        <v>4</v>
      </c>
      <c r="AC80" s="104" t="s">
        <v>4</v>
      </c>
      <c r="AD80" s="104" t="s">
        <v>4</v>
      </c>
      <c r="AE80" s="104" t="s">
        <v>4</v>
      </c>
      <c r="AF80" s="104" t="s">
        <v>4</v>
      </c>
      <c r="AG80" s="104" t="s">
        <v>4</v>
      </c>
      <c r="AH80" s="104" t="s">
        <v>4</v>
      </c>
      <c r="AI80" s="104" t="s">
        <v>4</v>
      </c>
      <c r="AJ80" s="104" t="s">
        <v>4</v>
      </c>
      <c r="AK80" s="116">
        <v>1</v>
      </c>
    </row>
    <row r="81" spans="1:37" ht="30">
      <c r="A81" s="62"/>
      <c r="B81" s="62"/>
      <c r="I81" s="115" t="s">
        <v>10</v>
      </c>
      <c r="J81" s="104" t="s">
        <v>4</v>
      </c>
      <c r="K81" s="104" t="s">
        <v>4</v>
      </c>
      <c r="L81" s="104" t="s">
        <v>4</v>
      </c>
      <c r="M81" s="104" t="s">
        <v>4</v>
      </c>
      <c r="N81" s="104" t="s">
        <v>4</v>
      </c>
      <c r="O81" s="104" t="s">
        <v>4</v>
      </c>
      <c r="P81" s="104" t="s">
        <v>4</v>
      </c>
      <c r="Q81" s="104" t="s">
        <v>4</v>
      </c>
      <c r="R81" s="104" t="s">
        <v>4</v>
      </c>
      <c r="S81" s="104" t="s">
        <v>4</v>
      </c>
      <c r="T81" s="104" t="s">
        <v>4</v>
      </c>
      <c r="U81" s="104" t="s">
        <v>4</v>
      </c>
      <c r="V81" s="104" t="s">
        <v>4</v>
      </c>
      <c r="W81" s="104" t="s">
        <v>4</v>
      </c>
      <c r="X81" s="104" t="s">
        <v>4</v>
      </c>
      <c r="Y81" s="104" t="s">
        <v>4</v>
      </c>
      <c r="Z81" s="104" t="s">
        <v>4</v>
      </c>
      <c r="AA81" s="104" t="s">
        <v>4</v>
      </c>
      <c r="AB81" s="104" t="s">
        <v>4</v>
      </c>
      <c r="AC81" s="104" t="s">
        <v>4</v>
      </c>
      <c r="AD81" s="104" t="s">
        <v>4</v>
      </c>
      <c r="AE81" s="104" t="s">
        <v>4</v>
      </c>
      <c r="AF81" s="104" t="s">
        <v>4</v>
      </c>
      <c r="AG81" s="104" t="s">
        <v>4</v>
      </c>
      <c r="AH81" s="104" t="s">
        <v>4</v>
      </c>
      <c r="AI81" s="104" t="s">
        <v>4</v>
      </c>
      <c r="AJ81" s="104" t="s">
        <v>4</v>
      </c>
      <c r="AK81" s="116">
        <v>0</v>
      </c>
    </row>
    <row r="82" spans="1:37" ht="15">
      <c r="A82" s="62"/>
      <c r="B82" s="62"/>
      <c r="I82" s="115" t="s">
        <v>11</v>
      </c>
      <c r="J82" s="104" t="s">
        <v>4</v>
      </c>
      <c r="K82" s="104" t="s">
        <v>4</v>
      </c>
      <c r="L82" s="104" t="s">
        <v>4</v>
      </c>
      <c r="M82" s="104" t="s">
        <v>4</v>
      </c>
      <c r="N82" s="104" t="s">
        <v>4</v>
      </c>
      <c r="O82" s="104" t="s">
        <v>4</v>
      </c>
      <c r="P82" s="104" t="s">
        <v>4</v>
      </c>
      <c r="Q82" s="104" t="s">
        <v>4</v>
      </c>
      <c r="R82" s="104" t="s">
        <v>4</v>
      </c>
      <c r="S82" s="104" t="s">
        <v>4</v>
      </c>
      <c r="T82" s="104" t="s">
        <v>4</v>
      </c>
      <c r="U82" s="104" t="s">
        <v>4</v>
      </c>
      <c r="V82" s="104" t="s">
        <v>4</v>
      </c>
      <c r="W82" s="104" t="s">
        <v>4</v>
      </c>
      <c r="X82" s="104" t="s">
        <v>4</v>
      </c>
      <c r="Y82" s="104" t="s">
        <v>4</v>
      </c>
      <c r="Z82" s="104" t="s">
        <v>4</v>
      </c>
      <c r="AA82" s="104" t="s">
        <v>4</v>
      </c>
      <c r="AB82" s="104" t="s">
        <v>4</v>
      </c>
      <c r="AC82" s="104" t="s">
        <v>4</v>
      </c>
      <c r="AD82" s="104" t="s">
        <v>4</v>
      </c>
      <c r="AE82" s="104" t="s">
        <v>4</v>
      </c>
      <c r="AF82" s="104" t="s">
        <v>4</v>
      </c>
      <c r="AG82" s="104" t="s">
        <v>4</v>
      </c>
      <c r="AH82" s="104" t="s">
        <v>4</v>
      </c>
      <c r="AI82" s="104" t="s">
        <v>4</v>
      </c>
      <c r="AJ82" s="104" t="s">
        <v>4</v>
      </c>
      <c r="AK82" s="116">
        <v>0</v>
      </c>
    </row>
    <row r="83" spans="1:37" ht="15">
      <c r="A83" s="62"/>
      <c r="B83" s="62"/>
      <c r="I83" s="115" t="s">
        <v>12</v>
      </c>
      <c r="J83" s="104" t="s">
        <v>4</v>
      </c>
      <c r="K83" s="104" t="s">
        <v>4</v>
      </c>
      <c r="L83" s="104" t="s">
        <v>4</v>
      </c>
      <c r="M83" s="104" t="s">
        <v>4</v>
      </c>
      <c r="N83" s="104" t="s">
        <v>4</v>
      </c>
      <c r="O83" s="104" t="s">
        <v>4</v>
      </c>
      <c r="P83" s="104" t="s">
        <v>4</v>
      </c>
      <c r="Q83" s="104" t="s">
        <v>4</v>
      </c>
      <c r="R83" s="104" t="s">
        <v>4</v>
      </c>
      <c r="S83" s="104" t="s">
        <v>4</v>
      </c>
      <c r="T83" s="104" t="s">
        <v>4</v>
      </c>
      <c r="U83" s="104" t="s">
        <v>4</v>
      </c>
      <c r="V83" s="104" t="s">
        <v>4</v>
      </c>
      <c r="W83" s="104" t="s">
        <v>4</v>
      </c>
      <c r="X83" s="104" t="s">
        <v>4</v>
      </c>
      <c r="Y83" s="104" t="s">
        <v>4</v>
      </c>
      <c r="Z83" s="104" t="s">
        <v>4</v>
      </c>
      <c r="AA83" s="104" t="s">
        <v>4</v>
      </c>
      <c r="AB83" s="104" t="s">
        <v>4</v>
      </c>
      <c r="AC83" s="104" t="s">
        <v>4</v>
      </c>
      <c r="AD83" s="104" t="s">
        <v>4</v>
      </c>
      <c r="AE83" s="104" t="s">
        <v>4</v>
      </c>
      <c r="AF83" s="104" t="s">
        <v>4</v>
      </c>
      <c r="AG83" s="104" t="s">
        <v>4</v>
      </c>
      <c r="AH83" s="104" t="s">
        <v>4</v>
      </c>
      <c r="AI83" s="104" t="s">
        <v>4</v>
      </c>
      <c r="AJ83" s="104" t="s">
        <v>4</v>
      </c>
      <c r="AK83" s="116">
        <v>0</v>
      </c>
    </row>
    <row r="84" spans="1:37" ht="15">
      <c r="A84" s="62"/>
      <c r="B84" s="62"/>
      <c r="I84" s="115" t="s">
        <v>13</v>
      </c>
      <c r="J84" s="104" t="s">
        <v>4</v>
      </c>
      <c r="K84" s="104" t="s">
        <v>4</v>
      </c>
      <c r="L84" s="104" t="s">
        <v>4</v>
      </c>
      <c r="M84" s="104" t="s">
        <v>4</v>
      </c>
      <c r="N84" s="104" t="s">
        <v>4</v>
      </c>
      <c r="O84" s="104" t="s">
        <v>4</v>
      </c>
      <c r="P84" s="104" t="s">
        <v>4</v>
      </c>
      <c r="Q84" s="104" t="s">
        <v>4</v>
      </c>
      <c r="R84" s="104" t="s">
        <v>4</v>
      </c>
      <c r="S84" s="104" t="s">
        <v>4</v>
      </c>
      <c r="T84" s="104" t="s">
        <v>4</v>
      </c>
      <c r="U84" s="104" t="s">
        <v>4</v>
      </c>
      <c r="V84" s="104" t="s">
        <v>4</v>
      </c>
      <c r="W84" s="104" t="s">
        <v>4</v>
      </c>
      <c r="X84" s="104" t="s">
        <v>4</v>
      </c>
      <c r="Y84" s="104" t="s">
        <v>4</v>
      </c>
      <c r="Z84" s="104" t="s">
        <v>4</v>
      </c>
      <c r="AA84" s="104" t="s">
        <v>4</v>
      </c>
      <c r="AB84" s="104" t="s">
        <v>4</v>
      </c>
      <c r="AC84" s="104" t="s">
        <v>4</v>
      </c>
      <c r="AD84" s="104" t="s">
        <v>4</v>
      </c>
      <c r="AE84" s="104" t="s">
        <v>4</v>
      </c>
      <c r="AF84" s="104" t="s">
        <v>4</v>
      </c>
      <c r="AG84" s="104" t="s">
        <v>4</v>
      </c>
      <c r="AH84" s="104" t="s">
        <v>4</v>
      </c>
      <c r="AI84" s="104" t="s">
        <v>4</v>
      </c>
      <c r="AJ84" s="104" t="s">
        <v>4</v>
      </c>
      <c r="AK84" s="116">
        <v>0</v>
      </c>
    </row>
    <row r="85" spans="1:37" ht="30">
      <c r="A85" s="62"/>
      <c r="B85" s="62"/>
      <c r="I85" s="115" t="s">
        <v>14</v>
      </c>
      <c r="J85" s="104" t="s">
        <v>4</v>
      </c>
      <c r="K85" s="104" t="s">
        <v>4</v>
      </c>
      <c r="L85" s="104" t="s">
        <v>4</v>
      </c>
      <c r="M85" s="104" t="s">
        <v>4</v>
      </c>
      <c r="N85" s="104" t="s">
        <v>4</v>
      </c>
      <c r="O85" s="104" t="s">
        <v>4</v>
      </c>
      <c r="P85" s="104" t="s">
        <v>4</v>
      </c>
      <c r="Q85" s="104" t="s">
        <v>4</v>
      </c>
      <c r="R85" s="104" t="s">
        <v>4</v>
      </c>
      <c r="S85" s="104" t="s">
        <v>4</v>
      </c>
      <c r="T85" s="104" t="s">
        <v>4</v>
      </c>
      <c r="U85" s="104" t="s">
        <v>4</v>
      </c>
      <c r="V85" s="104" t="s">
        <v>4</v>
      </c>
      <c r="W85" s="104" t="s">
        <v>4</v>
      </c>
      <c r="X85" s="104" t="s">
        <v>4</v>
      </c>
      <c r="Y85" s="104" t="s">
        <v>4</v>
      </c>
      <c r="Z85" s="104" t="s">
        <v>4</v>
      </c>
      <c r="AA85" s="104" t="s">
        <v>4</v>
      </c>
      <c r="AB85" s="104" t="s">
        <v>4</v>
      </c>
      <c r="AC85" s="104" t="s">
        <v>4</v>
      </c>
      <c r="AD85" s="104" t="s">
        <v>4</v>
      </c>
      <c r="AE85" s="104" t="s">
        <v>4</v>
      </c>
      <c r="AF85" s="104" t="s">
        <v>4</v>
      </c>
      <c r="AG85" s="104" t="s">
        <v>4</v>
      </c>
      <c r="AH85" s="104" t="s">
        <v>4</v>
      </c>
      <c r="AI85" s="104" t="s">
        <v>4</v>
      </c>
      <c r="AJ85" s="104" t="s">
        <v>4</v>
      </c>
      <c r="AK85" s="116">
        <v>0</v>
      </c>
    </row>
    <row r="86" spans="1:37" ht="30">
      <c r="A86" s="62"/>
      <c r="B86" s="62"/>
      <c r="I86" s="115" t="s">
        <v>15</v>
      </c>
      <c r="J86" s="104" t="s">
        <v>4</v>
      </c>
      <c r="K86" s="104" t="s">
        <v>4</v>
      </c>
      <c r="L86" s="104" t="s">
        <v>4</v>
      </c>
      <c r="M86" s="104" t="s">
        <v>4</v>
      </c>
      <c r="N86" s="104" t="s">
        <v>4</v>
      </c>
      <c r="O86" s="104" t="s">
        <v>4</v>
      </c>
      <c r="P86" s="104" t="s">
        <v>4</v>
      </c>
      <c r="Q86" s="104" t="s">
        <v>4</v>
      </c>
      <c r="R86" s="104" t="s">
        <v>4</v>
      </c>
      <c r="S86" s="104" t="s">
        <v>4</v>
      </c>
      <c r="T86" s="104" t="s">
        <v>4</v>
      </c>
      <c r="U86" s="104" t="s">
        <v>4</v>
      </c>
      <c r="V86" s="104" t="s">
        <v>4</v>
      </c>
      <c r="W86" s="104" t="s">
        <v>4</v>
      </c>
      <c r="X86" s="104" t="s">
        <v>4</v>
      </c>
      <c r="Y86" s="104" t="s">
        <v>4</v>
      </c>
      <c r="Z86" s="104" t="s">
        <v>4</v>
      </c>
      <c r="AA86" s="104" t="s">
        <v>4</v>
      </c>
      <c r="AB86" s="104" t="s">
        <v>4</v>
      </c>
      <c r="AC86" s="104" t="s">
        <v>4</v>
      </c>
      <c r="AD86" s="104" t="s">
        <v>4</v>
      </c>
      <c r="AE86" s="104" t="s">
        <v>4</v>
      </c>
      <c r="AF86" s="104" t="s">
        <v>4</v>
      </c>
      <c r="AG86" s="104" t="s">
        <v>4</v>
      </c>
      <c r="AH86" s="104" t="s">
        <v>4</v>
      </c>
      <c r="AI86" s="104" t="s">
        <v>4</v>
      </c>
      <c r="AJ86" s="104" t="s">
        <v>4</v>
      </c>
      <c r="AK86" s="116">
        <v>0</v>
      </c>
    </row>
    <row r="87" spans="9:37" ht="75">
      <c r="I87" s="115" t="s">
        <v>16</v>
      </c>
      <c r="J87" s="104" t="s">
        <v>4</v>
      </c>
      <c r="K87" s="104" t="s">
        <v>4</v>
      </c>
      <c r="L87" s="104" t="s">
        <v>4</v>
      </c>
      <c r="M87" s="104" t="s">
        <v>4</v>
      </c>
      <c r="N87" s="104" t="s">
        <v>4</v>
      </c>
      <c r="O87" s="104" t="s">
        <v>4</v>
      </c>
      <c r="P87" s="104" t="s">
        <v>4</v>
      </c>
      <c r="Q87" s="104">
        <v>1</v>
      </c>
      <c r="R87" s="104" t="s">
        <v>4</v>
      </c>
      <c r="S87" s="104" t="s">
        <v>4</v>
      </c>
      <c r="T87" s="104" t="s">
        <v>4</v>
      </c>
      <c r="U87" s="104" t="s">
        <v>4</v>
      </c>
      <c r="V87" s="104" t="s">
        <v>4</v>
      </c>
      <c r="W87" s="104" t="s">
        <v>4</v>
      </c>
      <c r="X87" s="104" t="s">
        <v>4</v>
      </c>
      <c r="Y87" s="104" t="s">
        <v>4</v>
      </c>
      <c r="Z87" s="104" t="s">
        <v>4</v>
      </c>
      <c r="AA87" s="104" t="s">
        <v>4</v>
      </c>
      <c r="AB87" s="104" t="s">
        <v>4</v>
      </c>
      <c r="AC87" s="104" t="s">
        <v>4</v>
      </c>
      <c r="AD87" s="104" t="s">
        <v>4</v>
      </c>
      <c r="AE87" s="104" t="s">
        <v>4</v>
      </c>
      <c r="AF87" s="104" t="s">
        <v>4</v>
      </c>
      <c r="AG87" s="104" t="s">
        <v>4</v>
      </c>
      <c r="AH87" s="104" t="s">
        <v>4</v>
      </c>
      <c r="AI87" s="104" t="s">
        <v>4</v>
      </c>
      <c r="AJ87" s="104" t="s">
        <v>4</v>
      </c>
      <c r="AK87" s="116">
        <v>1</v>
      </c>
    </row>
    <row r="88" spans="1:37" ht="60">
      <c r="A88" s="104"/>
      <c r="B88" s="104"/>
      <c r="C88" s="104"/>
      <c r="D88" s="104"/>
      <c r="E88" s="104"/>
      <c r="F88" s="104"/>
      <c r="G88" s="106"/>
      <c r="H88" s="104"/>
      <c r="I88" s="115" t="s">
        <v>17</v>
      </c>
      <c r="J88" s="104" t="s">
        <v>4</v>
      </c>
      <c r="K88" s="104" t="s">
        <v>4</v>
      </c>
      <c r="L88" s="104" t="s">
        <v>4</v>
      </c>
      <c r="M88" s="104" t="s">
        <v>4</v>
      </c>
      <c r="N88" s="104" t="s">
        <v>4</v>
      </c>
      <c r="O88" s="104" t="s">
        <v>4</v>
      </c>
      <c r="P88" s="104" t="s">
        <v>4</v>
      </c>
      <c r="Q88" s="104" t="s">
        <v>4</v>
      </c>
      <c r="R88" s="104" t="s">
        <v>4</v>
      </c>
      <c r="S88" s="104" t="s">
        <v>4</v>
      </c>
      <c r="T88" s="104" t="s">
        <v>4</v>
      </c>
      <c r="U88" s="104" t="s">
        <v>4</v>
      </c>
      <c r="V88" s="104" t="s">
        <v>4</v>
      </c>
      <c r="W88" s="104" t="s">
        <v>4</v>
      </c>
      <c r="X88" s="104" t="s">
        <v>4</v>
      </c>
      <c r="Y88" s="104" t="s">
        <v>4</v>
      </c>
      <c r="Z88" s="104" t="s">
        <v>4</v>
      </c>
      <c r="AA88" s="104" t="s">
        <v>4</v>
      </c>
      <c r="AB88" s="104" t="s">
        <v>4</v>
      </c>
      <c r="AC88" s="104" t="s">
        <v>4</v>
      </c>
      <c r="AD88" s="104" t="s">
        <v>4</v>
      </c>
      <c r="AE88" s="104" t="s">
        <v>4</v>
      </c>
      <c r="AF88" s="104" t="s">
        <v>4</v>
      </c>
      <c r="AG88" s="104" t="s">
        <v>4</v>
      </c>
      <c r="AH88" s="104" t="s">
        <v>4</v>
      </c>
      <c r="AI88" s="104" t="s">
        <v>4</v>
      </c>
      <c r="AJ88" s="104" t="s">
        <v>4</v>
      </c>
      <c r="AK88" s="116">
        <v>0</v>
      </c>
    </row>
    <row r="89" spans="1:37" ht="60">
      <c r="A89" s="104"/>
      <c r="B89" s="104"/>
      <c r="C89" s="104"/>
      <c r="D89" s="104"/>
      <c r="E89" s="104"/>
      <c r="F89" s="104"/>
      <c r="G89" s="106"/>
      <c r="H89" s="104"/>
      <c r="I89" s="115" t="s">
        <v>18</v>
      </c>
      <c r="J89" s="104" t="s">
        <v>4</v>
      </c>
      <c r="K89" s="104" t="s">
        <v>4</v>
      </c>
      <c r="L89" s="104" t="s">
        <v>4</v>
      </c>
      <c r="M89" s="104" t="s">
        <v>4</v>
      </c>
      <c r="N89" s="104" t="s">
        <v>4</v>
      </c>
      <c r="O89" s="104" t="s">
        <v>4</v>
      </c>
      <c r="P89" s="104" t="s">
        <v>4</v>
      </c>
      <c r="Q89" s="104" t="s">
        <v>4</v>
      </c>
      <c r="R89" s="104" t="s">
        <v>4</v>
      </c>
      <c r="S89" s="104" t="s">
        <v>4</v>
      </c>
      <c r="T89" s="104" t="s">
        <v>4</v>
      </c>
      <c r="U89" s="104" t="s">
        <v>4</v>
      </c>
      <c r="V89" s="104" t="s">
        <v>4</v>
      </c>
      <c r="W89" s="104" t="s">
        <v>4</v>
      </c>
      <c r="X89" s="104" t="s">
        <v>4</v>
      </c>
      <c r="Y89" s="104" t="s">
        <v>4</v>
      </c>
      <c r="Z89" s="104" t="s">
        <v>4</v>
      </c>
      <c r="AA89" s="104" t="s">
        <v>4</v>
      </c>
      <c r="AB89" s="104" t="s">
        <v>4</v>
      </c>
      <c r="AC89" s="104" t="s">
        <v>4</v>
      </c>
      <c r="AD89" s="104" t="s">
        <v>4</v>
      </c>
      <c r="AE89" s="104" t="s">
        <v>4</v>
      </c>
      <c r="AF89" s="104" t="s">
        <v>4</v>
      </c>
      <c r="AG89" s="104" t="s">
        <v>4</v>
      </c>
      <c r="AH89" s="104" t="s">
        <v>4</v>
      </c>
      <c r="AI89" s="104" t="s">
        <v>4</v>
      </c>
      <c r="AJ89" s="104" t="s">
        <v>4</v>
      </c>
      <c r="AK89" s="116">
        <v>0</v>
      </c>
    </row>
    <row r="90" spans="1:37" ht="60">
      <c r="A90" s="104"/>
      <c r="B90" s="104"/>
      <c r="C90" s="104"/>
      <c r="D90" s="104"/>
      <c r="E90" s="104"/>
      <c r="F90" s="104"/>
      <c r="G90" s="106"/>
      <c r="H90" s="104"/>
      <c r="I90" s="115" t="s">
        <v>19</v>
      </c>
      <c r="J90" s="104" t="s">
        <v>4</v>
      </c>
      <c r="K90" s="104" t="s">
        <v>4</v>
      </c>
      <c r="L90" s="104" t="s">
        <v>4</v>
      </c>
      <c r="M90" s="104" t="s">
        <v>4</v>
      </c>
      <c r="N90" s="104" t="s">
        <v>4</v>
      </c>
      <c r="O90" s="104" t="s">
        <v>4</v>
      </c>
      <c r="P90" s="104" t="s">
        <v>4</v>
      </c>
      <c r="Q90" s="104" t="s">
        <v>4</v>
      </c>
      <c r="R90" s="104" t="s">
        <v>4</v>
      </c>
      <c r="S90" s="104" t="s">
        <v>4</v>
      </c>
      <c r="T90" s="104" t="s">
        <v>4</v>
      </c>
      <c r="U90" s="104" t="s">
        <v>4</v>
      </c>
      <c r="V90" s="104" t="s">
        <v>4</v>
      </c>
      <c r="W90" s="104" t="s">
        <v>4</v>
      </c>
      <c r="X90" s="104" t="s">
        <v>4</v>
      </c>
      <c r="Y90" s="104" t="s">
        <v>4</v>
      </c>
      <c r="Z90" s="104" t="s">
        <v>4</v>
      </c>
      <c r="AA90" s="104" t="s">
        <v>4</v>
      </c>
      <c r="AB90" s="104" t="s">
        <v>4</v>
      </c>
      <c r="AC90" s="104" t="s">
        <v>4</v>
      </c>
      <c r="AD90" s="104" t="s">
        <v>4</v>
      </c>
      <c r="AE90" s="104" t="s">
        <v>4</v>
      </c>
      <c r="AF90" s="104" t="s">
        <v>4</v>
      </c>
      <c r="AG90" s="104" t="s">
        <v>4</v>
      </c>
      <c r="AH90" s="104" t="s">
        <v>4</v>
      </c>
      <c r="AI90" s="104" t="s">
        <v>4</v>
      </c>
      <c r="AJ90" s="104" t="s">
        <v>4</v>
      </c>
      <c r="AK90" s="116">
        <v>0</v>
      </c>
    </row>
    <row r="91" spans="1:37" ht="60">
      <c r="A91" s="104"/>
      <c r="B91" s="104"/>
      <c r="C91" s="104"/>
      <c r="D91" s="104"/>
      <c r="E91" s="104"/>
      <c r="F91" s="104"/>
      <c r="G91" s="106"/>
      <c r="H91" s="104"/>
      <c r="I91" s="115" t="s">
        <v>20</v>
      </c>
      <c r="J91" s="104" t="s">
        <v>4</v>
      </c>
      <c r="K91" s="104" t="s">
        <v>4</v>
      </c>
      <c r="L91" s="104" t="s">
        <v>4</v>
      </c>
      <c r="M91" s="104" t="s">
        <v>4</v>
      </c>
      <c r="N91" s="104" t="s">
        <v>4</v>
      </c>
      <c r="O91" s="104" t="s">
        <v>4</v>
      </c>
      <c r="P91" s="104" t="s">
        <v>4</v>
      </c>
      <c r="Q91" s="104" t="s">
        <v>4</v>
      </c>
      <c r="R91" s="104" t="s">
        <v>4</v>
      </c>
      <c r="S91" s="104" t="s">
        <v>4</v>
      </c>
      <c r="T91" s="104" t="s">
        <v>4</v>
      </c>
      <c r="U91" s="104" t="s">
        <v>4</v>
      </c>
      <c r="V91" s="104" t="s">
        <v>4</v>
      </c>
      <c r="W91" s="104" t="s">
        <v>4</v>
      </c>
      <c r="X91" s="104" t="s">
        <v>4</v>
      </c>
      <c r="Y91" s="104" t="s">
        <v>4</v>
      </c>
      <c r="Z91" s="104" t="s">
        <v>4</v>
      </c>
      <c r="AA91" s="104" t="s">
        <v>4</v>
      </c>
      <c r="AB91" s="104" t="s">
        <v>4</v>
      </c>
      <c r="AC91" s="104" t="s">
        <v>4</v>
      </c>
      <c r="AD91" s="104" t="s">
        <v>4</v>
      </c>
      <c r="AE91" s="104" t="s">
        <v>4</v>
      </c>
      <c r="AF91" s="104" t="s">
        <v>4</v>
      </c>
      <c r="AG91" s="104" t="s">
        <v>4</v>
      </c>
      <c r="AH91" s="104" t="s">
        <v>4</v>
      </c>
      <c r="AI91" s="104" t="s">
        <v>4</v>
      </c>
      <c r="AJ91" s="104" t="s">
        <v>4</v>
      </c>
      <c r="AK91" s="116">
        <v>0</v>
      </c>
    </row>
    <row r="92" spans="1:37" ht="15">
      <c r="A92" s="104"/>
      <c r="B92" s="104"/>
      <c r="C92" s="104"/>
      <c r="D92" s="104"/>
      <c r="E92" s="104"/>
      <c r="F92" s="104"/>
      <c r="G92" s="106"/>
      <c r="H92" s="104"/>
      <c r="I92" s="115" t="s">
        <v>21</v>
      </c>
      <c r="J92" s="104" t="s">
        <v>4</v>
      </c>
      <c r="K92" s="104" t="s">
        <v>4</v>
      </c>
      <c r="L92" s="104" t="s">
        <v>4</v>
      </c>
      <c r="M92" s="104" t="s">
        <v>4</v>
      </c>
      <c r="N92" s="104" t="s">
        <v>4</v>
      </c>
      <c r="O92" s="104" t="s">
        <v>4</v>
      </c>
      <c r="P92" s="104" t="s">
        <v>4</v>
      </c>
      <c r="Q92" s="104" t="s">
        <v>4</v>
      </c>
      <c r="R92" s="104" t="s">
        <v>4</v>
      </c>
      <c r="S92" s="104" t="s">
        <v>4</v>
      </c>
      <c r="T92" s="104" t="s">
        <v>4</v>
      </c>
      <c r="U92" s="104" t="s">
        <v>4</v>
      </c>
      <c r="V92" s="104" t="s">
        <v>4</v>
      </c>
      <c r="W92" s="104" t="s">
        <v>4</v>
      </c>
      <c r="X92" s="104" t="s">
        <v>4</v>
      </c>
      <c r="Y92" s="104" t="s">
        <v>4</v>
      </c>
      <c r="Z92" s="104" t="s">
        <v>4</v>
      </c>
      <c r="AA92" s="104" t="s">
        <v>4</v>
      </c>
      <c r="AB92" s="104" t="s">
        <v>4</v>
      </c>
      <c r="AC92" s="104" t="s">
        <v>4</v>
      </c>
      <c r="AD92" s="104" t="s">
        <v>4</v>
      </c>
      <c r="AE92" s="104" t="s">
        <v>4</v>
      </c>
      <c r="AF92" s="104" t="s">
        <v>4</v>
      </c>
      <c r="AG92" s="104" t="s">
        <v>4</v>
      </c>
      <c r="AH92" s="104" t="s">
        <v>4</v>
      </c>
      <c r="AI92" s="104" t="s">
        <v>4</v>
      </c>
      <c r="AJ92" s="104" t="s">
        <v>4</v>
      </c>
      <c r="AK92" s="116">
        <v>0</v>
      </c>
    </row>
    <row r="93" spans="1:37" ht="30">
      <c r="A93" s="104"/>
      <c r="B93" s="104"/>
      <c r="C93" s="104"/>
      <c r="D93" s="104"/>
      <c r="E93" s="104"/>
      <c r="F93" s="104"/>
      <c r="G93" s="106"/>
      <c r="H93" s="104"/>
      <c r="I93" s="115" t="s">
        <v>22</v>
      </c>
      <c r="J93" s="104" t="s">
        <v>4</v>
      </c>
      <c r="K93" s="104" t="s">
        <v>4</v>
      </c>
      <c r="L93" s="104" t="s">
        <v>4</v>
      </c>
      <c r="M93" s="104" t="s">
        <v>4</v>
      </c>
      <c r="N93" s="104" t="s">
        <v>4</v>
      </c>
      <c r="O93" s="104" t="s">
        <v>4</v>
      </c>
      <c r="P93" s="104" t="s">
        <v>4</v>
      </c>
      <c r="Q93" s="104" t="s">
        <v>4</v>
      </c>
      <c r="R93" s="104" t="s">
        <v>4</v>
      </c>
      <c r="S93" s="104" t="s">
        <v>4</v>
      </c>
      <c r="T93" s="104" t="s">
        <v>4</v>
      </c>
      <c r="U93" s="104" t="s">
        <v>4</v>
      </c>
      <c r="V93" s="104" t="s">
        <v>4</v>
      </c>
      <c r="W93" s="104" t="s">
        <v>4</v>
      </c>
      <c r="X93" s="104" t="s">
        <v>4</v>
      </c>
      <c r="Y93" s="104" t="s">
        <v>4</v>
      </c>
      <c r="Z93" s="104" t="s">
        <v>4</v>
      </c>
      <c r="AA93" s="104" t="s">
        <v>4</v>
      </c>
      <c r="AB93" s="104" t="s">
        <v>4</v>
      </c>
      <c r="AC93" s="104" t="s">
        <v>4</v>
      </c>
      <c r="AD93" s="104" t="s">
        <v>4</v>
      </c>
      <c r="AE93" s="104" t="s">
        <v>4</v>
      </c>
      <c r="AF93" s="104" t="s">
        <v>4</v>
      </c>
      <c r="AG93" s="104" t="s">
        <v>4</v>
      </c>
      <c r="AH93" s="104" t="s">
        <v>4</v>
      </c>
      <c r="AI93" s="104" t="s">
        <v>4</v>
      </c>
      <c r="AJ93" s="104" t="s">
        <v>4</v>
      </c>
      <c r="AK93" s="116">
        <v>0</v>
      </c>
    </row>
    <row r="94" spans="1:37" ht="45">
      <c r="A94" s="104"/>
      <c r="B94" s="104"/>
      <c r="C94" s="104"/>
      <c r="D94" s="104"/>
      <c r="E94" s="104"/>
      <c r="F94" s="104"/>
      <c r="G94" s="106"/>
      <c r="H94" s="104"/>
      <c r="I94" s="115" t="s">
        <v>23</v>
      </c>
      <c r="J94" s="104" t="s">
        <v>4</v>
      </c>
      <c r="K94" s="104" t="s">
        <v>4</v>
      </c>
      <c r="L94" s="104" t="s">
        <v>4</v>
      </c>
      <c r="M94" s="104" t="s">
        <v>4</v>
      </c>
      <c r="N94" s="104" t="s">
        <v>4</v>
      </c>
      <c r="O94" s="104" t="s">
        <v>4</v>
      </c>
      <c r="P94" s="104" t="s">
        <v>4</v>
      </c>
      <c r="Q94" s="104" t="s">
        <v>4</v>
      </c>
      <c r="R94" s="104" t="s">
        <v>4</v>
      </c>
      <c r="S94" s="104" t="s">
        <v>4</v>
      </c>
      <c r="T94" s="104" t="s">
        <v>4</v>
      </c>
      <c r="U94" s="104" t="s">
        <v>4</v>
      </c>
      <c r="V94" s="104" t="s">
        <v>4</v>
      </c>
      <c r="W94" s="104" t="s">
        <v>4</v>
      </c>
      <c r="X94" s="104" t="s">
        <v>4</v>
      </c>
      <c r="Y94" s="104" t="s">
        <v>4</v>
      </c>
      <c r="Z94" s="104" t="s">
        <v>4</v>
      </c>
      <c r="AA94" s="104" t="s">
        <v>4</v>
      </c>
      <c r="AB94" s="104" t="s">
        <v>4</v>
      </c>
      <c r="AC94" s="104" t="s">
        <v>4</v>
      </c>
      <c r="AD94" s="104" t="s">
        <v>4</v>
      </c>
      <c r="AE94" s="104" t="s">
        <v>4</v>
      </c>
      <c r="AF94" s="104" t="s">
        <v>4</v>
      </c>
      <c r="AG94" s="104" t="s">
        <v>4</v>
      </c>
      <c r="AH94" s="104" t="s">
        <v>4</v>
      </c>
      <c r="AI94" s="104" t="s">
        <v>4</v>
      </c>
      <c r="AJ94" s="104" t="s">
        <v>4</v>
      </c>
      <c r="AK94" s="105"/>
    </row>
    <row r="95" spans="1:15" ht="15">
      <c r="A95" s="104"/>
      <c r="B95" s="104"/>
      <c r="C95" s="104"/>
      <c r="D95" s="104"/>
      <c r="E95" s="104"/>
      <c r="F95" s="104"/>
      <c r="G95" s="106"/>
      <c r="H95" s="104"/>
      <c r="I95" s="104"/>
      <c r="J95" s="104"/>
      <c r="K95" s="104"/>
      <c r="L95" s="106"/>
      <c r="M95" s="104"/>
      <c r="N95" s="104"/>
      <c r="O95" s="104"/>
    </row>
    <row r="96" spans="1:15" ht="15">
      <c r="A96" s="104"/>
      <c r="B96" s="104"/>
      <c r="C96" s="104"/>
      <c r="D96" s="104"/>
      <c r="E96" s="104"/>
      <c r="F96" s="104"/>
      <c r="G96" s="106"/>
      <c r="H96" s="104"/>
      <c r="I96" s="104"/>
      <c r="J96" s="104"/>
      <c r="K96" s="104"/>
      <c r="L96" s="106"/>
      <c r="M96" s="104"/>
      <c r="N96" s="104"/>
      <c r="O96" s="104"/>
    </row>
    <row r="97" spans="1:15" ht="15">
      <c r="A97" s="104"/>
      <c r="B97" s="104"/>
      <c r="C97" s="104"/>
      <c r="D97" s="104"/>
      <c r="E97" s="104"/>
      <c r="F97" s="104"/>
      <c r="G97" s="106"/>
      <c r="H97" s="104"/>
      <c r="I97" s="104"/>
      <c r="J97" s="104"/>
      <c r="K97" s="104"/>
      <c r="L97" s="106"/>
      <c r="M97" s="104"/>
      <c r="N97" s="104"/>
      <c r="O97" s="104"/>
    </row>
    <row r="98" spans="1:15" ht="15">
      <c r="A98" s="104"/>
      <c r="B98" s="104"/>
      <c r="C98" s="104"/>
      <c r="D98" s="104"/>
      <c r="E98" s="104"/>
      <c r="F98" s="104"/>
      <c r="G98" s="106"/>
      <c r="H98" s="104"/>
      <c r="I98" s="104"/>
      <c r="J98" s="104"/>
      <c r="K98" s="104"/>
      <c r="L98" s="106"/>
      <c r="M98" s="104"/>
      <c r="N98" s="104"/>
      <c r="O98" s="104"/>
    </row>
    <row r="99" spans="1:15" ht="15">
      <c r="A99" s="104"/>
      <c r="B99" s="104"/>
      <c r="C99" s="104"/>
      <c r="D99" s="104"/>
      <c r="E99" s="104"/>
      <c r="F99" s="104"/>
      <c r="G99" s="106"/>
      <c r="H99" s="104"/>
      <c r="I99" s="104"/>
      <c r="J99" s="104"/>
      <c r="K99" s="104"/>
      <c r="L99" s="106"/>
      <c r="M99" s="104"/>
      <c r="N99" s="104"/>
      <c r="O99" s="104"/>
    </row>
    <row r="100" spans="1:15" ht="15">
      <c r="A100" s="104"/>
      <c r="B100" s="104"/>
      <c r="C100" s="104"/>
      <c r="D100" s="104"/>
      <c r="E100" s="104"/>
      <c r="F100" s="104"/>
      <c r="G100" s="106"/>
      <c r="H100" s="104"/>
      <c r="I100" s="104"/>
      <c r="J100" s="104"/>
      <c r="K100" s="104"/>
      <c r="L100" s="106"/>
      <c r="M100" s="104"/>
      <c r="N100" s="104"/>
      <c r="O100" s="104"/>
    </row>
    <row r="101" spans="1:15" ht="15">
      <c r="A101" s="104"/>
      <c r="B101" s="104"/>
      <c r="C101" s="104"/>
      <c r="D101" s="104"/>
      <c r="E101" s="104"/>
      <c r="F101" s="104"/>
      <c r="G101" s="106"/>
      <c r="H101" s="104"/>
      <c r="I101" s="104"/>
      <c r="J101" s="104"/>
      <c r="K101" s="104"/>
      <c r="L101" s="106"/>
      <c r="M101" s="104"/>
      <c r="N101" s="104"/>
      <c r="O101" s="104"/>
    </row>
    <row r="102" spans="1:15" ht="15">
      <c r="A102" s="104"/>
      <c r="B102" s="104"/>
      <c r="C102" s="104"/>
      <c r="D102" s="104"/>
      <c r="E102" s="104"/>
      <c r="F102" s="104"/>
      <c r="G102" s="106"/>
      <c r="H102" s="104"/>
      <c r="I102" s="104"/>
      <c r="J102" s="104"/>
      <c r="K102" s="104"/>
      <c r="L102" s="106"/>
      <c r="M102" s="104"/>
      <c r="N102" s="104"/>
      <c r="O102" s="104"/>
    </row>
    <row r="103" spans="1:15" ht="15">
      <c r="A103" s="104"/>
      <c r="B103" s="104"/>
      <c r="C103" s="104"/>
      <c r="D103" s="104"/>
      <c r="E103" s="104"/>
      <c r="F103" s="104"/>
      <c r="G103" s="106"/>
      <c r="H103" s="104"/>
      <c r="I103" s="104"/>
      <c r="J103" s="104"/>
      <c r="K103" s="104"/>
      <c r="L103" s="106"/>
      <c r="M103" s="104"/>
      <c r="N103" s="104"/>
      <c r="O103" s="104"/>
    </row>
    <row r="104" spans="1:15" ht="15">
      <c r="A104" s="104"/>
      <c r="B104" s="104"/>
      <c r="C104" s="104"/>
      <c r="D104" s="104"/>
      <c r="E104" s="104"/>
      <c r="F104" s="104"/>
      <c r="G104" s="106"/>
      <c r="H104" s="104"/>
      <c r="I104" s="104"/>
      <c r="J104" s="104"/>
      <c r="K104" s="104"/>
      <c r="L104" s="106"/>
      <c r="M104" s="104"/>
      <c r="N104" s="104"/>
      <c r="O104" s="104"/>
    </row>
    <row r="105" spans="1:15" ht="15">
      <c r="A105" s="104"/>
      <c r="B105" s="104"/>
      <c r="C105" s="104"/>
      <c r="D105" s="104"/>
      <c r="E105" s="104"/>
      <c r="F105" s="104"/>
      <c r="G105" s="106"/>
      <c r="H105" s="104"/>
      <c r="I105" s="104"/>
      <c r="J105" s="104"/>
      <c r="K105" s="104"/>
      <c r="L105" s="106"/>
      <c r="M105" s="104"/>
      <c r="N105" s="104"/>
      <c r="O105" s="104"/>
    </row>
    <row r="106" spans="1:15" ht="15">
      <c r="A106" s="104"/>
      <c r="B106" s="104"/>
      <c r="C106" s="104"/>
      <c r="D106" s="104"/>
      <c r="E106" s="104"/>
      <c r="F106" s="104"/>
      <c r="G106" s="106"/>
      <c r="H106" s="104"/>
      <c r="I106" s="104"/>
      <c r="J106" s="104"/>
      <c r="K106" s="104"/>
      <c r="L106" s="106"/>
      <c r="M106" s="104"/>
      <c r="N106" s="104"/>
      <c r="O106" s="104"/>
    </row>
    <row r="107" spans="1:15" ht="15">
      <c r="A107" s="104"/>
      <c r="B107" s="104"/>
      <c r="C107" s="104"/>
      <c r="D107" s="104"/>
      <c r="E107" s="104"/>
      <c r="F107" s="104"/>
      <c r="G107" s="106"/>
      <c r="H107" s="104"/>
      <c r="I107" s="104"/>
      <c r="J107" s="104"/>
      <c r="K107" s="104"/>
      <c r="L107" s="106"/>
      <c r="M107" s="104"/>
      <c r="N107" s="104"/>
      <c r="O107" s="104"/>
    </row>
    <row r="108" spans="1:15" ht="15">
      <c r="A108" s="104"/>
      <c r="B108" s="104"/>
      <c r="C108" s="104"/>
      <c r="D108" s="104"/>
      <c r="E108" s="104"/>
      <c r="F108" s="104"/>
      <c r="G108" s="106"/>
      <c r="H108" s="104"/>
      <c r="I108" s="104"/>
      <c r="J108" s="104"/>
      <c r="K108" s="104"/>
      <c r="L108" s="106"/>
      <c r="M108" s="104"/>
      <c r="N108" s="104"/>
      <c r="O108" s="104"/>
    </row>
    <row r="109" spans="1:15" ht="15">
      <c r="A109" s="104"/>
      <c r="B109" s="104"/>
      <c r="C109" s="104"/>
      <c r="D109" s="104"/>
      <c r="E109" s="104"/>
      <c r="F109" s="104"/>
      <c r="G109" s="106"/>
      <c r="H109" s="104"/>
      <c r="I109" s="104"/>
      <c r="J109" s="104"/>
      <c r="K109" s="104"/>
      <c r="L109" s="106"/>
      <c r="M109" s="104"/>
      <c r="N109" s="104"/>
      <c r="O109" s="104"/>
    </row>
    <row r="110" spans="1:15" ht="15">
      <c r="A110" s="104"/>
      <c r="B110" s="104"/>
      <c r="C110" s="104"/>
      <c r="D110" s="104"/>
      <c r="E110" s="104"/>
      <c r="F110" s="104"/>
      <c r="G110" s="106"/>
      <c r="H110" s="104"/>
      <c r="I110" s="104"/>
      <c r="J110" s="104"/>
      <c r="K110" s="104"/>
      <c r="L110" s="106"/>
      <c r="M110" s="104"/>
      <c r="N110" s="104"/>
      <c r="O110" s="104"/>
    </row>
    <row r="111" spans="1:15" ht="15">
      <c r="A111" s="104"/>
      <c r="B111" s="104"/>
      <c r="C111" s="104"/>
      <c r="D111" s="104"/>
      <c r="E111" s="104"/>
      <c r="F111" s="104"/>
      <c r="G111" s="106"/>
      <c r="H111" s="104"/>
      <c r="I111" s="104"/>
      <c r="J111" s="104"/>
      <c r="K111" s="104"/>
      <c r="L111" s="106"/>
      <c r="M111" s="104"/>
      <c r="N111" s="104"/>
      <c r="O111" s="104"/>
    </row>
    <row r="112" spans="1:15" ht="15">
      <c r="A112" s="104"/>
      <c r="B112" s="104"/>
      <c r="C112" s="104"/>
      <c r="D112" s="104"/>
      <c r="E112" s="104"/>
      <c r="F112" s="104"/>
      <c r="G112" s="106"/>
      <c r="H112" s="104"/>
      <c r="I112" s="104"/>
      <c r="J112" s="104"/>
      <c r="K112" s="104"/>
      <c r="L112" s="106"/>
      <c r="M112" s="104"/>
      <c r="N112" s="104"/>
      <c r="O112" s="104"/>
    </row>
    <row r="113" spans="1:15" ht="15">
      <c r="A113" s="104"/>
      <c r="B113" s="104"/>
      <c r="C113" s="104"/>
      <c r="D113" s="104"/>
      <c r="E113" s="104"/>
      <c r="F113" s="104"/>
      <c r="G113" s="106"/>
      <c r="H113" s="104"/>
      <c r="I113" s="104"/>
      <c r="J113" s="104"/>
      <c r="K113" s="104"/>
      <c r="L113" s="106"/>
      <c r="M113" s="104"/>
      <c r="N113" s="104"/>
      <c r="O113" s="105"/>
    </row>
    <row r="157" spans="1:15" ht="15">
      <c r="A157" s="104"/>
      <c r="B157" s="104"/>
      <c r="C157" s="104"/>
      <c r="D157" s="104"/>
      <c r="E157" s="104"/>
      <c r="F157" s="104"/>
      <c r="G157" s="106"/>
      <c r="H157" s="104"/>
      <c r="I157" s="104"/>
      <c r="J157" s="104"/>
      <c r="K157" s="104"/>
      <c r="L157" s="106"/>
      <c r="M157" s="104"/>
      <c r="N157" s="104"/>
      <c r="O157" s="104"/>
    </row>
    <row r="158" spans="1:15" ht="15">
      <c r="A158" s="104"/>
      <c r="B158" s="104"/>
      <c r="C158" s="104"/>
      <c r="D158" s="104"/>
      <c r="E158" s="104"/>
      <c r="F158" s="104"/>
      <c r="G158" s="106"/>
      <c r="H158" s="104"/>
      <c r="I158" s="104"/>
      <c r="J158" s="104"/>
      <c r="K158" s="104"/>
      <c r="L158" s="106"/>
      <c r="M158" s="104"/>
      <c r="N158" s="104"/>
      <c r="O158" s="104"/>
    </row>
    <row r="159" spans="1:15" ht="15">
      <c r="A159" s="104"/>
      <c r="B159" s="104"/>
      <c r="C159" s="104"/>
      <c r="D159" s="104"/>
      <c r="E159" s="104"/>
      <c r="F159" s="104"/>
      <c r="G159" s="106"/>
      <c r="H159" s="104"/>
      <c r="I159" s="104"/>
      <c r="J159" s="104"/>
      <c r="K159" s="104"/>
      <c r="L159" s="106"/>
      <c r="M159" s="104"/>
      <c r="N159" s="104"/>
      <c r="O159" s="104"/>
    </row>
    <row r="160" spans="1:15" ht="15">
      <c r="A160" s="104"/>
      <c r="B160" s="104"/>
      <c r="C160" s="104"/>
      <c r="D160" s="104"/>
      <c r="E160" s="104"/>
      <c r="F160" s="104"/>
      <c r="G160" s="106"/>
      <c r="H160" s="104"/>
      <c r="I160" s="104"/>
      <c r="J160" s="104"/>
      <c r="K160" s="104"/>
      <c r="L160" s="106"/>
      <c r="M160" s="104"/>
      <c r="N160" s="104"/>
      <c r="O160" s="104"/>
    </row>
    <row r="161" spans="1:15" ht="15">
      <c r="A161" s="104"/>
      <c r="B161" s="104"/>
      <c r="C161" s="104"/>
      <c r="D161" s="104"/>
      <c r="E161" s="104"/>
      <c r="F161" s="104"/>
      <c r="G161" s="106"/>
      <c r="H161" s="104"/>
      <c r="I161" s="104"/>
      <c r="J161" s="104"/>
      <c r="K161" s="104"/>
      <c r="L161" s="106"/>
      <c r="M161" s="104"/>
      <c r="N161" s="104"/>
      <c r="O161" s="104"/>
    </row>
    <row r="162" spans="1:15" ht="15">
      <c r="A162" s="104"/>
      <c r="B162" s="104"/>
      <c r="C162" s="104"/>
      <c r="D162" s="104"/>
      <c r="E162" s="104"/>
      <c r="F162" s="104"/>
      <c r="G162" s="106"/>
      <c r="H162" s="104"/>
      <c r="I162" s="104"/>
      <c r="J162" s="104"/>
      <c r="K162" s="104"/>
      <c r="L162" s="106"/>
      <c r="M162" s="104"/>
      <c r="N162" s="104"/>
      <c r="O162" s="104"/>
    </row>
    <row r="163" spans="1:15" ht="15">
      <c r="A163" s="104"/>
      <c r="B163" s="104"/>
      <c r="C163" s="104"/>
      <c r="D163" s="104"/>
      <c r="E163" s="104"/>
      <c r="F163" s="104"/>
      <c r="G163" s="106"/>
      <c r="H163" s="104"/>
      <c r="I163" s="104"/>
      <c r="J163" s="104"/>
      <c r="K163" s="104"/>
      <c r="L163" s="106"/>
      <c r="M163" s="104"/>
      <c r="N163" s="104"/>
      <c r="O163" s="104"/>
    </row>
    <row r="164" spans="1:15" ht="15">
      <c r="A164" s="104"/>
      <c r="B164" s="104"/>
      <c r="C164" s="104"/>
      <c r="D164" s="104"/>
      <c r="E164" s="104"/>
      <c r="F164" s="104"/>
      <c r="G164" s="106"/>
      <c r="H164" s="104"/>
      <c r="I164" s="104"/>
      <c r="J164" s="104"/>
      <c r="K164" s="104"/>
      <c r="L164" s="106"/>
      <c r="M164" s="104"/>
      <c r="N164" s="104"/>
      <c r="O164" s="104"/>
    </row>
    <row r="165" spans="1:15" ht="15">
      <c r="A165" s="104"/>
      <c r="B165" s="104"/>
      <c r="C165" s="104"/>
      <c r="D165" s="104"/>
      <c r="E165" s="104"/>
      <c r="F165" s="104"/>
      <c r="G165" s="106"/>
      <c r="H165" s="104"/>
      <c r="I165" s="104"/>
      <c r="J165" s="104"/>
      <c r="K165" s="104"/>
      <c r="L165" s="106"/>
      <c r="M165" s="104"/>
      <c r="N165" s="104"/>
      <c r="O165" s="104"/>
    </row>
    <row r="166" spans="1:15" ht="15">
      <c r="A166" s="104"/>
      <c r="B166" s="104"/>
      <c r="C166" s="104"/>
      <c r="D166" s="104"/>
      <c r="E166" s="104"/>
      <c r="F166" s="104"/>
      <c r="G166" s="106"/>
      <c r="H166" s="104"/>
      <c r="I166" s="104"/>
      <c r="J166" s="104"/>
      <c r="K166" s="104"/>
      <c r="L166" s="106"/>
      <c r="M166" s="104"/>
      <c r="N166" s="104"/>
      <c r="O166" s="104"/>
    </row>
    <row r="167" spans="1:15" ht="15">
      <c r="A167" s="104"/>
      <c r="B167" s="104"/>
      <c r="C167" s="104"/>
      <c r="D167" s="104"/>
      <c r="E167" s="104"/>
      <c r="F167" s="104"/>
      <c r="G167" s="106"/>
      <c r="H167" s="104"/>
      <c r="I167" s="104"/>
      <c r="J167" s="104"/>
      <c r="K167" s="104"/>
      <c r="L167" s="106"/>
      <c r="M167" s="104"/>
      <c r="N167" s="104"/>
      <c r="O167" s="104"/>
    </row>
    <row r="168" spans="1:15" ht="15">
      <c r="A168" s="104"/>
      <c r="B168" s="104"/>
      <c r="C168" s="104"/>
      <c r="D168" s="104"/>
      <c r="E168" s="104"/>
      <c r="F168" s="104"/>
      <c r="G168" s="106"/>
      <c r="H168" s="104"/>
      <c r="I168" s="104"/>
      <c r="J168" s="104"/>
      <c r="K168" s="104"/>
      <c r="L168" s="106"/>
      <c r="M168" s="104"/>
      <c r="N168" s="104"/>
      <c r="O168" s="104"/>
    </row>
    <row r="169" spans="1:15" ht="15">
      <c r="A169" s="104"/>
      <c r="B169" s="104"/>
      <c r="C169" s="104"/>
      <c r="D169" s="104"/>
      <c r="E169" s="104"/>
      <c r="F169" s="104"/>
      <c r="G169" s="106"/>
      <c r="H169" s="104"/>
      <c r="I169" s="104"/>
      <c r="J169" s="104"/>
      <c r="K169" s="104"/>
      <c r="L169" s="106"/>
      <c r="M169" s="104"/>
      <c r="N169" s="104"/>
      <c r="O169" s="104"/>
    </row>
    <row r="170" spans="1:15" ht="15">
      <c r="A170" s="104"/>
      <c r="B170" s="104"/>
      <c r="C170" s="104"/>
      <c r="D170" s="104"/>
      <c r="E170" s="104"/>
      <c r="F170" s="104"/>
      <c r="G170" s="106"/>
      <c r="H170" s="104"/>
      <c r="I170" s="104"/>
      <c r="J170" s="104"/>
      <c r="K170" s="104"/>
      <c r="L170" s="106"/>
      <c r="M170" s="104"/>
      <c r="N170" s="104"/>
      <c r="O170" s="104"/>
    </row>
    <row r="171" spans="1:15" ht="15">
      <c r="A171" s="104"/>
      <c r="B171" s="104"/>
      <c r="C171" s="104"/>
      <c r="D171" s="104"/>
      <c r="E171" s="104"/>
      <c r="F171" s="104"/>
      <c r="G171" s="106"/>
      <c r="H171" s="104"/>
      <c r="I171" s="104"/>
      <c r="J171" s="104"/>
      <c r="K171" s="104"/>
      <c r="L171" s="106"/>
      <c r="M171" s="104"/>
      <c r="N171" s="104"/>
      <c r="O171" s="104"/>
    </row>
    <row r="172" spans="1:15" ht="15">
      <c r="A172" s="104"/>
      <c r="B172" s="104"/>
      <c r="C172" s="104"/>
      <c r="D172" s="104"/>
      <c r="E172" s="104"/>
      <c r="F172" s="104"/>
      <c r="G172" s="106"/>
      <c r="H172" s="104"/>
      <c r="I172" s="104"/>
      <c r="J172" s="104"/>
      <c r="K172" s="104"/>
      <c r="L172" s="106"/>
      <c r="M172" s="104"/>
      <c r="N172" s="104"/>
      <c r="O172" s="104"/>
    </row>
    <row r="173" spans="1:15" ht="15">
      <c r="A173" s="104"/>
      <c r="B173" s="104"/>
      <c r="C173" s="104"/>
      <c r="D173" s="104"/>
      <c r="E173" s="104"/>
      <c r="F173" s="104"/>
      <c r="G173" s="106"/>
      <c r="H173" s="104"/>
      <c r="I173" s="104"/>
      <c r="J173" s="104"/>
      <c r="K173" s="104"/>
      <c r="L173" s="106"/>
      <c r="M173" s="104"/>
      <c r="N173" s="104"/>
      <c r="O173" s="104"/>
    </row>
    <row r="174" spans="1:15" ht="15">
      <c r="A174" s="104"/>
      <c r="B174" s="104"/>
      <c r="C174" s="104"/>
      <c r="D174" s="104"/>
      <c r="E174" s="104"/>
      <c r="F174" s="104"/>
      <c r="G174" s="106"/>
      <c r="H174" s="104"/>
      <c r="I174" s="104"/>
      <c r="J174" s="104"/>
      <c r="K174" s="104"/>
      <c r="L174" s="106"/>
      <c r="M174" s="104"/>
      <c r="N174" s="104"/>
      <c r="O174" s="104"/>
    </row>
    <row r="175" spans="1:15" ht="15">
      <c r="A175" s="104"/>
      <c r="B175" s="104"/>
      <c r="C175" s="104"/>
      <c r="D175" s="104"/>
      <c r="E175" s="104"/>
      <c r="F175" s="104"/>
      <c r="G175" s="106"/>
      <c r="H175" s="104"/>
      <c r="I175" s="104"/>
      <c r="J175" s="104"/>
      <c r="K175" s="104"/>
      <c r="L175" s="106"/>
      <c r="M175" s="104"/>
      <c r="N175" s="104"/>
      <c r="O175" s="104"/>
    </row>
    <row r="176" spans="1:15" ht="15">
      <c r="A176" s="104"/>
      <c r="B176" s="104"/>
      <c r="C176" s="104"/>
      <c r="D176" s="104"/>
      <c r="E176" s="104"/>
      <c r="F176" s="104"/>
      <c r="G176" s="106"/>
      <c r="H176" s="104"/>
      <c r="I176" s="104"/>
      <c r="J176" s="104"/>
      <c r="K176" s="104"/>
      <c r="L176" s="106"/>
      <c r="M176" s="104"/>
      <c r="N176" s="104"/>
      <c r="O176" s="104"/>
    </row>
    <row r="177" spans="1:15" ht="15">
      <c r="A177" s="104"/>
      <c r="B177" s="104"/>
      <c r="C177" s="104"/>
      <c r="D177" s="104"/>
      <c r="E177" s="104"/>
      <c r="F177" s="104"/>
      <c r="G177" s="106"/>
      <c r="H177" s="104"/>
      <c r="I177" s="104"/>
      <c r="J177" s="104"/>
      <c r="K177" s="104"/>
      <c r="L177" s="106"/>
      <c r="M177" s="104"/>
      <c r="N177" s="104"/>
      <c r="O177" s="104"/>
    </row>
    <row r="178" spans="1:15" ht="15">
      <c r="A178" s="104"/>
      <c r="B178" s="104"/>
      <c r="C178" s="104"/>
      <c r="D178" s="104"/>
      <c r="E178" s="104"/>
      <c r="F178" s="104"/>
      <c r="G178" s="106"/>
      <c r="H178" s="104"/>
      <c r="I178" s="104"/>
      <c r="J178" s="104"/>
      <c r="K178" s="104"/>
      <c r="L178" s="106"/>
      <c r="M178" s="104"/>
      <c r="N178" s="104"/>
      <c r="O178" s="104"/>
    </row>
    <row r="179" spans="1:15" ht="15">
      <c r="A179" s="104"/>
      <c r="B179" s="104"/>
      <c r="C179" s="104"/>
      <c r="D179" s="104"/>
      <c r="E179" s="104"/>
      <c r="F179" s="104"/>
      <c r="G179" s="106"/>
      <c r="H179" s="104"/>
      <c r="I179" s="104"/>
      <c r="J179" s="104"/>
      <c r="K179" s="104"/>
      <c r="L179" s="106"/>
      <c r="M179" s="104"/>
      <c r="N179" s="104"/>
      <c r="O179" s="104"/>
    </row>
    <row r="180" spans="1:15" ht="15">
      <c r="A180" s="104"/>
      <c r="B180" s="104"/>
      <c r="C180" s="104"/>
      <c r="D180" s="104"/>
      <c r="E180" s="104"/>
      <c r="F180" s="104"/>
      <c r="G180" s="106"/>
      <c r="H180" s="104"/>
      <c r="I180" s="104"/>
      <c r="J180" s="104"/>
      <c r="K180" s="104"/>
      <c r="L180" s="106"/>
      <c r="M180" s="104"/>
      <c r="N180" s="104"/>
      <c r="O180" s="104"/>
    </row>
    <row r="181" spans="1:15" ht="15">
      <c r="A181" s="104"/>
      <c r="B181" s="104"/>
      <c r="C181" s="104"/>
      <c r="D181" s="104"/>
      <c r="E181" s="104"/>
      <c r="F181" s="104"/>
      <c r="G181" s="106"/>
      <c r="H181" s="104"/>
      <c r="I181" s="104"/>
      <c r="J181" s="104"/>
      <c r="K181" s="104"/>
      <c r="L181" s="106"/>
      <c r="M181" s="104"/>
      <c r="N181" s="104"/>
      <c r="O181" s="104"/>
    </row>
    <row r="182" spans="1:15" ht="15">
      <c r="A182" s="104"/>
      <c r="B182" s="104"/>
      <c r="C182" s="104"/>
      <c r="D182" s="104"/>
      <c r="E182" s="104"/>
      <c r="F182" s="104"/>
      <c r="G182" s="106"/>
      <c r="H182" s="104"/>
      <c r="I182" s="104"/>
      <c r="J182" s="104"/>
      <c r="K182" s="104"/>
      <c r="L182" s="106"/>
      <c r="M182" s="104"/>
      <c r="N182" s="104"/>
      <c r="O182" s="104"/>
    </row>
    <row r="183" spans="1:15" ht="15">
      <c r="A183" s="104"/>
      <c r="B183" s="104"/>
      <c r="C183" s="104"/>
      <c r="D183" s="104"/>
      <c r="E183" s="104"/>
      <c r="F183" s="104"/>
      <c r="G183" s="106"/>
      <c r="H183" s="104"/>
      <c r="I183" s="104"/>
      <c r="J183" s="104"/>
      <c r="K183" s="104"/>
      <c r="L183" s="106"/>
      <c r="M183" s="104"/>
      <c r="N183" s="104"/>
      <c r="O183" s="104"/>
    </row>
    <row r="184" spans="1:15" ht="15">
      <c r="A184" s="104"/>
      <c r="B184" s="104"/>
      <c r="C184" s="104"/>
      <c r="D184" s="104"/>
      <c r="E184" s="104"/>
      <c r="F184" s="104"/>
      <c r="G184" s="106"/>
      <c r="H184" s="104"/>
      <c r="I184" s="104"/>
      <c r="J184" s="104"/>
      <c r="K184" s="104"/>
      <c r="L184" s="106"/>
      <c r="M184" s="104"/>
      <c r="N184" s="104"/>
      <c r="O184" s="104"/>
    </row>
    <row r="185" spans="1:15" ht="15">
      <c r="A185" s="104"/>
      <c r="B185" s="104"/>
      <c r="C185" s="104"/>
      <c r="D185" s="104"/>
      <c r="E185" s="104"/>
      <c r="F185" s="104"/>
      <c r="G185" s="106"/>
      <c r="H185" s="104"/>
      <c r="I185" s="104"/>
      <c r="J185" s="104"/>
      <c r="K185" s="104"/>
      <c r="L185" s="106"/>
      <c r="M185" s="104"/>
      <c r="N185" s="104"/>
      <c r="O185" s="104"/>
    </row>
    <row r="186" spans="1:15" ht="15">
      <c r="A186" s="104"/>
      <c r="B186" s="104"/>
      <c r="C186" s="104"/>
      <c r="D186" s="104"/>
      <c r="E186" s="104"/>
      <c r="F186" s="104"/>
      <c r="G186" s="106"/>
      <c r="H186" s="104"/>
      <c r="I186" s="104"/>
      <c r="J186" s="104"/>
      <c r="K186" s="104"/>
      <c r="L186" s="106"/>
      <c r="M186" s="104"/>
      <c r="N186" s="104"/>
      <c r="O186" s="104"/>
    </row>
    <row r="187" spans="1:15" ht="15">
      <c r="A187" s="104"/>
      <c r="B187" s="104"/>
      <c r="C187" s="104"/>
      <c r="D187" s="104"/>
      <c r="E187" s="104"/>
      <c r="F187" s="104"/>
      <c r="G187" s="106"/>
      <c r="H187" s="104"/>
      <c r="I187" s="104"/>
      <c r="J187" s="104"/>
      <c r="K187" s="104"/>
      <c r="L187" s="106"/>
      <c r="M187" s="104"/>
      <c r="N187" s="104"/>
      <c r="O187" s="104"/>
    </row>
    <row r="188" spans="1:15" ht="15">
      <c r="A188" s="104"/>
      <c r="B188" s="104"/>
      <c r="C188" s="104"/>
      <c r="D188" s="104"/>
      <c r="E188" s="104"/>
      <c r="F188" s="104"/>
      <c r="G188" s="106"/>
      <c r="H188" s="104"/>
      <c r="I188" s="104"/>
      <c r="J188" s="104"/>
      <c r="K188" s="104"/>
      <c r="L188" s="106"/>
      <c r="M188" s="104"/>
      <c r="N188" s="104"/>
      <c r="O188" s="104"/>
    </row>
    <row r="189" spans="1:15" ht="15">
      <c r="A189" s="104"/>
      <c r="B189" s="104"/>
      <c r="C189" s="104"/>
      <c r="D189" s="104"/>
      <c r="E189" s="104"/>
      <c r="F189" s="104"/>
      <c r="G189" s="106"/>
      <c r="H189" s="104"/>
      <c r="I189" s="104"/>
      <c r="J189" s="104"/>
      <c r="K189" s="104"/>
      <c r="L189" s="106"/>
      <c r="M189" s="104"/>
      <c r="N189" s="104"/>
      <c r="O189" s="104"/>
    </row>
    <row r="190" spans="1:15" ht="15">
      <c r="A190" s="104"/>
      <c r="B190" s="104"/>
      <c r="C190" s="104"/>
      <c r="D190" s="104"/>
      <c r="E190" s="104"/>
      <c r="F190" s="104"/>
      <c r="G190" s="106"/>
      <c r="H190" s="104"/>
      <c r="I190" s="104"/>
      <c r="J190" s="104"/>
      <c r="K190" s="104"/>
      <c r="L190" s="106"/>
      <c r="M190" s="104"/>
      <c r="N190" s="104"/>
      <c r="O190" s="104"/>
    </row>
    <row r="191" spans="1:15" ht="15">
      <c r="A191" s="104"/>
      <c r="B191" s="104"/>
      <c r="C191" s="104"/>
      <c r="D191" s="104"/>
      <c r="E191" s="104"/>
      <c r="F191" s="104"/>
      <c r="G191" s="106"/>
      <c r="H191" s="104"/>
      <c r="I191" s="104"/>
      <c r="J191" s="104"/>
      <c r="K191" s="104"/>
      <c r="L191" s="106"/>
      <c r="M191" s="104"/>
      <c r="N191" s="104"/>
      <c r="O191" s="104"/>
    </row>
    <row r="192" spans="1:15" ht="15">
      <c r="A192" s="104"/>
      <c r="B192" s="104"/>
      <c r="C192" s="104"/>
      <c r="D192" s="104"/>
      <c r="E192" s="104"/>
      <c r="F192" s="104"/>
      <c r="G192" s="106"/>
      <c r="H192" s="104"/>
      <c r="I192" s="104"/>
      <c r="J192" s="104"/>
      <c r="K192" s="104"/>
      <c r="L192" s="106"/>
      <c r="M192" s="104"/>
      <c r="N192" s="104"/>
      <c r="O192" s="104"/>
    </row>
    <row r="193" spans="1:15" ht="15">
      <c r="A193" s="104"/>
      <c r="B193" s="104"/>
      <c r="C193" s="104"/>
      <c r="D193" s="104"/>
      <c r="E193" s="104"/>
      <c r="F193" s="104"/>
      <c r="G193" s="106"/>
      <c r="H193" s="104"/>
      <c r="I193" s="104"/>
      <c r="J193" s="104"/>
      <c r="K193" s="104"/>
      <c r="L193" s="106"/>
      <c r="M193" s="104"/>
      <c r="N193" s="104"/>
      <c r="O193" s="104"/>
    </row>
    <row r="194" spans="1:15" ht="15">
      <c r="A194" s="104"/>
      <c r="B194" s="104"/>
      <c r="C194" s="104"/>
      <c r="D194" s="104"/>
      <c r="E194" s="104"/>
      <c r="F194" s="104"/>
      <c r="G194" s="106"/>
      <c r="H194" s="104"/>
      <c r="I194" s="104"/>
      <c r="J194" s="104"/>
      <c r="K194" s="104"/>
      <c r="L194" s="106"/>
      <c r="M194" s="104"/>
      <c r="N194" s="104"/>
      <c r="O194" s="104"/>
    </row>
    <row r="195" spans="1:15" ht="15">
      <c r="A195" s="104"/>
      <c r="B195" s="104"/>
      <c r="C195" s="104"/>
      <c r="D195" s="104"/>
      <c r="E195" s="104"/>
      <c r="F195" s="104"/>
      <c r="G195" s="106"/>
      <c r="H195" s="104"/>
      <c r="I195" s="104"/>
      <c r="J195" s="104"/>
      <c r="K195" s="104"/>
      <c r="L195" s="106"/>
      <c r="M195" s="104"/>
      <c r="N195" s="104"/>
      <c r="O195" s="104"/>
    </row>
    <row r="196" spans="1:15" ht="15">
      <c r="A196" s="104"/>
      <c r="B196" s="104"/>
      <c r="C196" s="104"/>
      <c r="D196" s="104"/>
      <c r="E196" s="104"/>
      <c r="F196" s="104"/>
      <c r="G196" s="106"/>
      <c r="H196" s="104"/>
      <c r="I196" s="104"/>
      <c r="J196" s="104"/>
      <c r="K196" s="104"/>
      <c r="L196" s="106"/>
      <c r="M196" s="104"/>
      <c r="N196" s="104"/>
      <c r="O196" s="104"/>
    </row>
    <row r="197" spans="1:15" ht="15">
      <c r="A197" s="104"/>
      <c r="B197" s="104"/>
      <c r="C197" s="104"/>
      <c r="D197" s="104"/>
      <c r="E197" s="104"/>
      <c r="F197" s="104"/>
      <c r="G197" s="106"/>
      <c r="H197" s="104"/>
      <c r="I197" s="104"/>
      <c r="J197" s="104"/>
      <c r="K197" s="104"/>
      <c r="L197" s="106"/>
      <c r="M197" s="104"/>
      <c r="N197" s="104"/>
      <c r="O197" s="104"/>
    </row>
    <row r="198" spans="1:15" ht="15">
      <c r="A198" s="104"/>
      <c r="B198" s="104"/>
      <c r="C198" s="104"/>
      <c r="D198" s="104"/>
      <c r="E198" s="104"/>
      <c r="F198" s="104"/>
      <c r="G198" s="106"/>
      <c r="H198" s="104"/>
      <c r="I198" s="104"/>
      <c r="J198" s="104"/>
      <c r="K198" s="104"/>
      <c r="L198" s="106"/>
      <c r="M198" s="104"/>
      <c r="N198" s="104"/>
      <c r="O198" s="104"/>
    </row>
    <row r="199" spans="1:15" ht="15">
      <c r="A199" s="104"/>
      <c r="B199" s="104"/>
      <c r="C199" s="104"/>
      <c r="D199" s="104"/>
      <c r="E199" s="104"/>
      <c r="F199" s="104"/>
      <c r="G199" s="106"/>
      <c r="H199" s="104"/>
      <c r="I199" s="104"/>
      <c r="J199" s="104"/>
      <c r="K199" s="104"/>
      <c r="L199" s="106"/>
      <c r="M199" s="104"/>
      <c r="N199" s="104"/>
      <c r="O199" s="104"/>
    </row>
    <row r="200" spans="1:15" ht="15">
      <c r="A200" s="104"/>
      <c r="B200" s="104"/>
      <c r="C200" s="104"/>
      <c r="D200" s="104"/>
      <c r="E200" s="104"/>
      <c r="F200" s="104"/>
      <c r="G200" s="106"/>
      <c r="H200" s="104"/>
      <c r="I200" s="104"/>
      <c r="J200" s="104"/>
      <c r="K200" s="104"/>
      <c r="L200" s="106"/>
      <c r="M200" s="104"/>
      <c r="N200" s="104"/>
      <c r="O200" s="104"/>
    </row>
    <row r="201" spans="1:15" ht="15">
      <c r="A201" s="104"/>
      <c r="B201" s="104"/>
      <c r="C201" s="104"/>
      <c r="D201" s="104"/>
      <c r="E201" s="104"/>
      <c r="F201" s="104"/>
      <c r="G201" s="106"/>
      <c r="H201" s="104"/>
      <c r="I201" s="104"/>
      <c r="J201" s="104"/>
      <c r="K201" s="104"/>
      <c r="L201" s="106"/>
      <c r="M201" s="104"/>
      <c r="N201" s="104"/>
      <c r="O201" s="104"/>
    </row>
    <row r="202" spans="1:15" ht="15">
      <c r="A202" s="104"/>
      <c r="B202" s="104"/>
      <c r="C202" s="104"/>
      <c r="D202" s="104"/>
      <c r="E202" s="104"/>
      <c r="F202" s="104"/>
      <c r="G202" s="106"/>
      <c r="H202" s="104"/>
      <c r="I202" s="104"/>
      <c r="J202" s="104"/>
      <c r="K202" s="104"/>
      <c r="L202" s="106"/>
      <c r="M202" s="104"/>
      <c r="N202" s="104"/>
      <c r="O202" s="104"/>
    </row>
    <row r="203" spans="1:15" ht="15">
      <c r="A203" s="104"/>
      <c r="B203" s="104"/>
      <c r="C203" s="104"/>
      <c r="D203" s="104"/>
      <c r="E203" s="104"/>
      <c r="F203" s="104"/>
      <c r="G203" s="106"/>
      <c r="H203" s="104"/>
      <c r="I203" s="104"/>
      <c r="J203" s="104"/>
      <c r="K203" s="104"/>
      <c r="L203" s="106"/>
      <c r="M203" s="104"/>
      <c r="N203" s="104"/>
      <c r="O203" s="104"/>
    </row>
    <row r="204" spans="1:15" ht="15">
      <c r="A204" s="104"/>
      <c r="B204" s="104"/>
      <c r="C204" s="104"/>
      <c r="D204" s="104"/>
      <c r="E204" s="104"/>
      <c r="F204" s="104"/>
      <c r="G204" s="106"/>
      <c r="H204" s="104"/>
      <c r="I204" s="104"/>
      <c r="J204" s="104"/>
      <c r="K204" s="104"/>
      <c r="L204" s="106"/>
      <c r="M204" s="104"/>
      <c r="N204" s="104"/>
      <c r="O204" s="104"/>
    </row>
    <row r="205" spans="1:15" ht="15">
      <c r="A205" s="104"/>
      <c r="B205" s="104"/>
      <c r="C205" s="104"/>
      <c r="D205" s="104"/>
      <c r="E205" s="104"/>
      <c r="F205" s="104"/>
      <c r="G205" s="106"/>
      <c r="H205" s="104"/>
      <c r="I205" s="104"/>
      <c r="J205" s="104"/>
      <c r="K205" s="104"/>
      <c r="L205" s="106"/>
      <c r="M205" s="104"/>
      <c r="N205" s="104"/>
      <c r="O205" s="104"/>
    </row>
    <row r="206" spans="1:15" ht="15">
      <c r="A206" s="104"/>
      <c r="B206" s="104"/>
      <c r="C206" s="104"/>
      <c r="D206" s="104"/>
      <c r="E206" s="104"/>
      <c r="F206" s="104"/>
      <c r="G206" s="106"/>
      <c r="H206" s="104"/>
      <c r="I206" s="104"/>
      <c r="J206" s="104"/>
      <c r="K206" s="104"/>
      <c r="L206" s="106"/>
      <c r="M206" s="104"/>
      <c r="N206" s="104"/>
      <c r="O206" s="104"/>
    </row>
    <row r="207" spans="1:15" ht="15">
      <c r="A207" s="104"/>
      <c r="B207" s="104"/>
      <c r="C207" s="104"/>
      <c r="D207" s="104"/>
      <c r="E207" s="104"/>
      <c r="F207" s="104"/>
      <c r="G207" s="106"/>
      <c r="H207" s="104"/>
      <c r="I207" s="104"/>
      <c r="J207" s="104"/>
      <c r="K207" s="104"/>
      <c r="L207" s="106"/>
      <c r="M207" s="104"/>
      <c r="N207" s="104"/>
      <c r="O207" s="104"/>
    </row>
    <row r="208" spans="1:15" ht="15">
      <c r="A208" s="104"/>
      <c r="B208" s="104"/>
      <c r="C208" s="104"/>
      <c r="D208" s="104"/>
      <c r="E208" s="104"/>
      <c r="F208" s="104"/>
      <c r="G208" s="106"/>
      <c r="H208" s="104"/>
      <c r="I208" s="104"/>
      <c r="J208" s="104"/>
      <c r="K208" s="104"/>
      <c r="L208" s="106"/>
      <c r="M208" s="104"/>
      <c r="N208" s="104"/>
      <c r="O208" s="104"/>
    </row>
    <row r="209" spans="1:15" ht="15">
      <c r="A209" s="104"/>
      <c r="B209" s="104"/>
      <c r="C209" s="104"/>
      <c r="D209" s="104"/>
      <c r="E209" s="104"/>
      <c r="F209" s="104"/>
      <c r="G209" s="106"/>
      <c r="H209" s="104"/>
      <c r="I209" s="104"/>
      <c r="J209" s="104"/>
      <c r="K209" s="104"/>
      <c r="L209" s="106"/>
      <c r="M209" s="104"/>
      <c r="N209" s="104"/>
      <c r="O209" s="105"/>
    </row>
    <row r="274" spans="1:15" ht="15">
      <c r="A274" s="104"/>
      <c r="B274" s="104"/>
      <c r="C274" s="104"/>
      <c r="D274" s="104"/>
      <c r="E274" s="104"/>
      <c r="F274" s="104"/>
      <c r="G274" s="106"/>
      <c r="H274" s="104"/>
      <c r="I274" s="104"/>
      <c r="J274" s="104"/>
      <c r="K274" s="104"/>
      <c r="L274" s="106"/>
      <c r="M274" s="104"/>
      <c r="N274" s="104"/>
      <c r="O274" s="104"/>
    </row>
    <row r="275" spans="1:15" ht="15">
      <c r="A275" s="104"/>
      <c r="B275" s="104"/>
      <c r="C275" s="104"/>
      <c r="D275" s="104"/>
      <c r="E275" s="104"/>
      <c r="F275" s="104"/>
      <c r="G275" s="106"/>
      <c r="H275" s="104"/>
      <c r="I275" s="104"/>
      <c r="J275" s="104"/>
      <c r="K275" s="104"/>
      <c r="L275" s="106"/>
      <c r="M275" s="104"/>
      <c r="N275" s="104"/>
      <c r="O275" s="104"/>
    </row>
    <row r="276" spans="1:15" ht="15">
      <c r="A276" s="104"/>
      <c r="B276" s="104"/>
      <c r="C276" s="104"/>
      <c r="D276" s="104"/>
      <c r="E276" s="104"/>
      <c r="F276" s="104"/>
      <c r="G276" s="106"/>
      <c r="H276" s="104"/>
      <c r="I276" s="104"/>
      <c r="J276" s="104"/>
      <c r="K276" s="104"/>
      <c r="L276" s="106"/>
      <c r="M276" s="104"/>
      <c r="N276" s="104"/>
      <c r="O276" s="104"/>
    </row>
    <row r="277" spans="1:15" ht="15">
      <c r="A277" s="104"/>
      <c r="B277" s="104"/>
      <c r="C277" s="104"/>
      <c r="D277" s="104"/>
      <c r="E277" s="104"/>
      <c r="F277" s="104"/>
      <c r="G277" s="106"/>
      <c r="H277" s="104"/>
      <c r="I277" s="104"/>
      <c r="J277" s="104"/>
      <c r="K277" s="104"/>
      <c r="L277" s="106"/>
      <c r="M277" s="104"/>
      <c r="N277" s="104"/>
      <c r="O277" s="104"/>
    </row>
    <row r="278" spans="1:15" ht="15">
      <c r="A278" s="104"/>
      <c r="B278" s="104"/>
      <c r="C278" s="104"/>
      <c r="D278" s="104"/>
      <c r="E278" s="104"/>
      <c r="F278" s="104"/>
      <c r="G278" s="106"/>
      <c r="H278" s="104"/>
      <c r="I278" s="104"/>
      <c r="J278" s="104"/>
      <c r="K278" s="104"/>
      <c r="L278" s="106"/>
      <c r="M278" s="104"/>
      <c r="N278" s="104"/>
      <c r="O278" s="104"/>
    </row>
    <row r="279" spans="1:15" ht="15">
      <c r="A279" s="104"/>
      <c r="B279" s="104"/>
      <c r="C279" s="104"/>
      <c r="D279" s="104"/>
      <c r="E279" s="104"/>
      <c r="F279" s="104"/>
      <c r="G279" s="106"/>
      <c r="H279" s="104"/>
      <c r="I279" s="104"/>
      <c r="J279" s="104"/>
      <c r="K279" s="104"/>
      <c r="L279" s="106"/>
      <c r="M279" s="104"/>
      <c r="N279" s="104"/>
      <c r="O279" s="104"/>
    </row>
    <row r="280" spans="1:15" ht="15">
      <c r="A280" s="104"/>
      <c r="B280" s="104"/>
      <c r="C280" s="104"/>
      <c r="D280" s="104"/>
      <c r="E280" s="104"/>
      <c r="F280" s="104"/>
      <c r="G280" s="106"/>
      <c r="H280" s="104"/>
      <c r="I280" s="104"/>
      <c r="J280" s="104"/>
      <c r="K280" s="104"/>
      <c r="L280" s="106"/>
      <c r="M280" s="104"/>
      <c r="N280" s="104"/>
      <c r="O280" s="104"/>
    </row>
    <row r="281" spans="1:15" ht="15">
      <c r="A281" s="104"/>
      <c r="B281" s="104"/>
      <c r="C281" s="104"/>
      <c r="D281" s="104"/>
      <c r="E281" s="104"/>
      <c r="F281" s="104"/>
      <c r="G281" s="106"/>
      <c r="H281" s="104"/>
      <c r="I281" s="104"/>
      <c r="J281" s="104"/>
      <c r="K281" s="104"/>
      <c r="L281" s="106"/>
      <c r="M281" s="104"/>
      <c r="N281" s="104"/>
      <c r="O281" s="104"/>
    </row>
    <row r="282" spans="1:15" ht="15">
      <c r="A282" s="104"/>
      <c r="B282" s="104"/>
      <c r="C282" s="104"/>
      <c r="D282" s="104"/>
      <c r="E282" s="104"/>
      <c r="F282" s="104"/>
      <c r="G282" s="106"/>
      <c r="H282" s="104"/>
      <c r="I282" s="104"/>
      <c r="J282" s="104"/>
      <c r="K282" s="104"/>
      <c r="L282" s="106"/>
      <c r="M282" s="104"/>
      <c r="N282" s="104"/>
      <c r="O282" s="104"/>
    </row>
    <row r="283" spans="1:15" ht="15">
      <c r="A283" s="104"/>
      <c r="B283" s="104"/>
      <c r="C283" s="104"/>
      <c r="D283" s="104"/>
      <c r="E283" s="104"/>
      <c r="F283" s="104"/>
      <c r="G283" s="106"/>
      <c r="H283" s="104"/>
      <c r="I283" s="104"/>
      <c r="J283" s="104"/>
      <c r="K283" s="104"/>
      <c r="L283" s="106"/>
      <c r="M283" s="104"/>
      <c r="N283" s="104"/>
      <c r="O283" s="104"/>
    </row>
    <row r="284" spans="1:15" ht="15">
      <c r="A284" s="104"/>
      <c r="B284" s="104"/>
      <c r="C284" s="104"/>
      <c r="D284" s="104"/>
      <c r="E284" s="104"/>
      <c r="F284" s="104"/>
      <c r="G284" s="106"/>
      <c r="H284" s="104"/>
      <c r="I284" s="104"/>
      <c r="J284" s="104"/>
      <c r="K284" s="104"/>
      <c r="L284" s="106"/>
      <c r="M284" s="104"/>
      <c r="N284" s="104"/>
      <c r="O284" s="104"/>
    </row>
    <row r="285" spans="1:15" ht="15">
      <c r="A285" s="104"/>
      <c r="B285" s="104"/>
      <c r="C285" s="104"/>
      <c r="D285" s="104"/>
      <c r="E285" s="104"/>
      <c r="F285" s="104"/>
      <c r="G285" s="106"/>
      <c r="H285" s="104"/>
      <c r="I285" s="104"/>
      <c r="J285" s="104"/>
      <c r="K285" s="104"/>
      <c r="L285" s="106"/>
      <c r="M285" s="104"/>
      <c r="N285" s="104"/>
      <c r="O285" s="104"/>
    </row>
    <row r="286" spans="1:15" ht="15">
      <c r="A286" s="104"/>
      <c r="B286" s="104"/>
      <c r="C286" s="104"/>
      <c r="D286" s="104"/>
      <c r="E286" s="104"/>
      <c r="F286" s="104"/>
      <c r="G286" s="106"/>
      <c r="H286" s="104"/>
      <c r="I286" s="104"/>
      <c r="J286" s="104"/>
      <c r="K286" s="104"/>
      <c r="L286" s="106"/>
      <c r="M286" s="104"/>
      <c r="N286" s="104"/>
      <c r="O286" s="104"/>
    </row>
    <row r="287" spans="1:15" ht="15">
      <c r="A287" s="104"/>
      <c r="B287" s="104"/>
      <c r="C287" s="104"/>
      <c r="D287" s="104"/>
      <c r="E287" s="104"/>
      <c r="F287" s="104"/>
      <c r="G287" s="106"/>
      <c r="H287" s="104"/>
      <c r="I287" s="104"/>
      <c r="J287" s="104"/>
      <c r="K287" s="104"/>
      <c r="L287" s="106"/>
      <c r="M287" s="104"/>
      <c r="N287" s="104"/>
      <c r="O287" s="104"/>
    </row>
    <row r="288" spans="1:15" ht="15">
      <c r="A288" s="104"/>
      <c r="B288" s="104"/>
      <c r="C288" s="104"/>
      <c r="D288" s="104"/>
      <c r="E288" s="104"/>
      <c r="F288" s="104"/>
      <c r="G288" s="106"/>
      <c r="H288" s="104"/>
      <c r="I288" s="104"/>
      <c r="J288" s="104"/>
      <c r="K288" s="104"/>
      <c r="L288" s="106"/>
      <c r="M288" s="104"/>
      <c r="N288" s="104"/>
      <c r="O288" s="104"/>
    </row>
    <row r="289" spans="1:15" ht="15">
      <c r="A289" s="104"/>
      <c r="B289" s="104"/>
      <c r="C289" s="104"/>
      <c r="D289" s="104"/>
      <c r="E289" s="104"/>
      <c r="F289" s="104"/>
      <c r="G289" s="106"/>
      <c r="H289" s="104"/>
      <c r="I289" s="104"/>
      <c r="J289" s="104"/>
      <c r="K289" s="104"/>
      <c r="L289" s="106"/>
      <c r="M289" s="104"/>
      <c r="N289" s="104"/>
      <c r="O289" s="104"/>
    </row>
    <row r="290" spans="1:15" ht="15">
      <c r="A290" s="104"/>
      <c r="B290" s="104"/>
      <c r="C290" s="104"/>
      <c r="D290" s="104"/>
      <c r="E290" s="104"/>
      <c r="F290" s="104"/>
      <c r="G290" s="106"/>
      <c r="H290" s="104"/>
      <c r="I290" s="104"/>
      <c r="J290" s="104"/>
      <c r="K290" s="104"/>
      <c r="L290" s="106"/>
      <c r="M290" s="104"/>
      <c r="N290" s="104"/>
      <c r="O290" s="104"/>
    </row>
    <row r="291" spans="1:15" ht="15">
      <c r="A291" s="104"/>
      <c r="B291" s="104"/>
      <c r="C291" s="104"/>
      <c r="D291" s="104"/>
      <c r="E291" s="104"/>
      <c r="F291" s="104"/>
      <c r="G291" s="106"/>
      <c r="H291" s="104"/>
      <c r="I291" s="104"/>
      <c r="J291" s="104"/>
      <c r="K291" s="104"/>
      <c r="L291" s="106"/>
      <c r="M291" s="104"/>
      <c r="N291" s="104"/>
      <c r="O291" s="104"/>
    </row>
    <row r="292" spans="1:15" ht="15">
      <c r="A292" s="104"/>
      <c r="B292" s="104"/>
      <c r="C292" s="104"/>
      <c r="D292" s="104"/>
      <c r="E292" s="104"/>
      <c r="F292" s="104"/>
      <c r="G292" s="106"/>
      <c r="H292" s="104"/>
      <c r="I292" s="104"/>
      <c r="J292" s="104"/>
      <c r="K292" s="104"/>
      <c r="L292" s="106"/>
      <c r="M292" s="104"/>
      <c r="N292" s="104"/>
      <c r="O292" s="104"/>
    </row>
    <row r="293" spans="1:15" ht="15">
      <c r="A293" s="104"/>
      <c r="B293" s="104"/>
      <c r="C293" s="104"/>
      <c r="D293" s="104"/>
      <c r="E293" s="104"/>
      <c r="F293" s="104"/>
      <c r="G293" s="106"/>
      <c r="H293" s="104"/>
      <c r="I293" s="104"/>
      <c r="J293" s="104"/>
      <c r="K293" s="104"/>
      <c r="L293" s="106"/>
      <c r="M293" s="104"/>
      <c r="N293" s="104"/>
      <c r="O293" s="104"/>
    </row>
    <row r="294" spans="1:15" ht="15">
      <c r="A294" s="104"/>
      <c r="B294" s="104"/>
      <c r="C294" s="104"/>
      <c r="D294" s="104"/>
      <c r="E294" s="104"/>
      <c r="F294" s="104"/>
      <c r="G294" s="106"/>
      <c r="H294" s="104"/>
      <c r="I294" s="104"/>
      <c r="J294" s="104"/>
      <c r="K294" s="104"/>
      <c r="L294" s="106"/>
      <c r="M294" s="104"/>
      <c r="N294" s="104"/>
      <c r="O294" s="104"/>
    </row>
    <row r="295" spans="1:15" ht="15">
      <c r="A295" s="104"/>
      <c r="B295" s="104"/>
      <c r="C295" s="104"/>
      <c r="D295" s="104"/>
      <c r="E295" s="104"/>
      <c r="F295" s="104"/>
      <c r="G295" s="106"/>
      <c r="H295" s="104"/>
      <c r="I295" s="104"/>
      <c r="J295" s="104"/>
      <c r="K295" s="104"/>
      <c r="L295" s="106"/>
      <c r="M295" s="104"/>
      <c r="N295" s="104"/>
      <c r="O295" s="104"/>
    </row>
    <row r="296" spans="1:15" ht="15">
      <c r="A296" s="104"/>
      <c r="B296" s="104"/>
      <c r="C296" s="104"/>
      <c r="D296" s="104"/>
      <c r="E296" s="104"/>
      <c r="F296" s="104"/>
      <c r="G296" s="106"/>
      <c r="H296" s="104"/>
      <c r="I296" s="104"/>
      <c r="J296" s="104"/>
      <c r="K296" s="104"/>
      <c r="L296" s="106"/>
      <c r="M296" s="104"/>
      <c r="N296" s="104"/>
      <c r="O296" s="104"/>
    </row>
    <row r="297" spans="1:15" ht="15">
      <c r="A297" s="104"/>
      <c r="B297" s="104"/>
      <c r="C297" s="104"/>
      <c r="D297" s="104"/>
      <c r="E297" s="104"/>
      <c r="F297" s="104"/>
      <c r="G297" s="106"/>
      <c r="H297" s="104"/>
      <c r="I297" s="104"/>
      <c r="J297" s="104"/>
      <c r="K297" s="104"/>
      <c r="L297" s="106"/>
      <c r="M297" s="104"/>
      <c r="N297" s="104"/>
      <c r="O297" s="104"/>
    </row>
    <row r="298" spans="1:15" ht="15">
      <c r="A298" s="104"/>
      <c r="B298" s="104"/>
      <c r="C298" s="104"/>
      <c r="D298" s="104"/>
      <c r="E298" s="104"/>
      <c r="F298" s="104"/>
      <c r="G298" s="106"/>
      <c r="H298" s="104"/>
      <c r="I298" s="104"/>
      <c r="J298" s="104"/>
      <c r="K298" s="104"/>
      <c r="L298" s="106"/>
      <c r="M298" s="104"/>
      <c r="N298" s="104"/>
      <c r="O298" s="104"/>
    </row>
    <row r="299" spans="1:15" ht="15">
      <c r="A299" s="104"/>
      <c r="B299" s="104"/>
      <c r="C299" s="104"/>
      <c r="D299" s="104"/>
      <c r="E299" s="104"/>
      <c r="F299" s="104"/>
      <c r="G299" s="106"/>
      <c r="H299" s="104"/>
      <c r="I299" s="104"/>
      <c r="J299" s="104"/>
      <c r="K299" s="104"/>
      <c r="L299" s="106"/>
      <c r="M299" s="104"/>
      <c r="N299" s="104"/>
      <c r="O299" s="104"/>
    </row>
  </sheetData>
  <sheetProtection/>
  <hyperlinks>
    <hyperlink ref="I75" r:id="rId1" display="javascript:abrejanela('rel_faixa.asp?tx_estado=SP&amp;cd_estado=26&amp;tx_municipio=AGUAI&amp;cd_municipio=4744&amp;dt_ano=2011&amp;titulo2=Segundo%20Semana%20Epidemiológica,&amp;sem_inicial=&amp;sem_final=','MDDA2','scrollbars=yes,fullscreen=yes',false)"/>
    <hyperlink ref="I76" r:id="rId2" display="javascript:abrejanela('rel_faixa.asp?tx_estado=SP&amp;cd_estado=26&amp;tx_municipio=AGUAS%20DA%20PRATA&amp;cd_municipio=4745&amp;dt_ano=2011&amp;titulo2=Segundo%20Semana%20Epidemiológica,&amp;sem_inicial=&amp;sem_final=','MDDA2','scrollbars=yes,fullscreen=yes',false)"/>
    <hyperlink ref="I77" r:id="rId3" display="javascript:abrejanela('rel_faixa.asp?tx_estado=SP&amp;cd_estado=26&amp;tx_municipio=CACONDE&amp;cd_municipio=4840&amp;dt_ano=2011&amp;titulo2=Segundo%20Semana%20Epidemiológica,&amp;sem_inicial=&amp;sem_final=','MDDA2','scrollbars=yes,fullscreen=yes',false)"/>
    <hyperlink ref="I78" r:id="rId4" display="javascript:abrejanela('rel_faixa.asp?tx_estado=SP&amp;cd_estado=26&amp;tx_municipio=CASA%20BRANCA&amp;cd_municipio=4865&amp;dt_ano=2011&amp;titulo2=Segundo%20Semana%20Epidemiológica,&amp;sem_inicial=&amp;sem_final=','MDDA2','scrollbars=yes,fullscreen=yes',false)"/>
    <hyperlink ref="I79" r:id="rId5" display="javascript:abrejanela('rel_faixa.asp?tx_estado=SP&amp;cd_estado=26&amp;tx_municipio=DIVINOLANDIA&amp;cd_municipio=4897&amp;dt_ano=2011&amp;titulo2=Segundo%20Semana%20Epidemiológica,&amp;sem_inicial=&amp;sem_final=','MDDA2','scrollbars=yes,fullscreen=yes',false)"/>
    <hyperlink ref="I80" r:id="rId6" display="javascript:abrejanela('rel_faixa.asp?tx_estado=SP&amp;cd_estado=26&amp;tx_municipio=ESPIRITO%20SANTO%20DO%20PINHAL&amp;cd_municipio=4914&amp;dt_ano=2011&amp;titulo2=Segundo%20Semana%20Epidemiológica,&amp;sem_inicial=&amp;sem_final=','MDDA2','scrollbars=yes,fullscreen=yes',false)"/>
    <hyperlink ref="I81" r:id="rId7" display="javascript:abrejanela('rel_faixa.asp?tx_estado=SP&amp;cd_estado=26&amp;tx_municipio=ESTIVA%20GERBI&amp;cd_municipio=4916&amp;dt_ano=2011&amp;titulo2=Segundo%20Semana%20Epidemiológica,&amp;sem_inicial=&amp;sem_final=','MDDA2','scrollbars=yes,fullscreen=yes',false)"/>
    <hyperlink ref="I82" r:id="rId8" display="javascript:abrejanela('rel_faixa.asp?tx_estado=SP&amp;cd_estado=26&amp;tx_municipio=ITAPIRA&amp;cd_municipio=5002&amp;dt_ano=2011&amp;titulo2=Segundo%20Semana%20Epidemiológica,&amp;sem_inicial=&amp;sem_final=','MDDA2','scrollbars=yes,fullscreen=yes',false)"/>
    <hyperlink ref="I83" r:id="rId9" display="javascript:abrejanela('rel_faixa.asp?tx_estado=SP&amp;cd_estado=26&amp;tx_municipio=ITOBI&amp;cd_municipio=5015&amp;dt_ano=2011&amp;titulo2=Segundo%20Semana%20Epidemiológica,&amp;sem_inicial=&amp;sem_final=','MDDA2','scrollbars=yes,fullscreen=yes',false)"/>
    <hyperlink ref="I84" r:id="rId10" display="javascript:abrejanela('rel_faixa.asp?tx_estado=SP&amp;cd_estado=26&amp;tx_municipio=MOCOCA&amp;cd_municipio=5086&amp;dt_ano=2011&amp;titulo2=Segundo%20Semana%20Epidemiológica,&amp;sem_inicial=&amp;sem_final=','MDDA2','scrollbars=yes,fullscreen=yes',false)"/>
    <hyperlink ref="I85" r:id="rId11" display="javascript:abrejanela('rel_faixa.asp?tx_estado=SP&amp;cd_estado=26&amp;tx_municipio=MOGI-GUACU&amp;cd_municipio=5088&amp;dt_ano=2011&amp;titulo2=Segundo%20Semana%20Epidemiológica,&amp;sem_inicial=&amp;sem_final=','MDDA2','scrollbars=yes,fullscreen=yes',false)"/>
    <hyperlink ref="I86" r:id="rId12" display="javascript:abrejanela('rel_faixa.asp?tx_estado=SP&amp;cd_estado=26&amp;tx_municipio=MOGI-MIRIM&amp;cd_municipio=5089&amp;dt_ano=2011&amp;titulo2=Segundo%20Semana%20Epidemiológica,&amp;sem_inicial=&amp;sem_final=','MDDA2','scrollbars=yes,fullscreen=yes',false)"/>
    <hyperlink ref="I87" r:id="rId13" display="javascript:abrejanela('rel_faixa.asp?tx_estado=SP&amp;cd_estado=26&amp;tx_municipio=SANTA%20CRUZ%20DAS%20PALMEIRAS&amp;cd_municipio=5262&amp;dt_ano=2011&amp;titulo2=Segundo%20Semana%20Epidemiológica,&amp;sem_inicial=&amp;sem_final=','MDDA2','scrollbars=yes,fullscreen=yes',false)"/>
    <hyperlink ref="I88" r:id="rId14" display="javascript:abrejanela('rel_faixa.asp?tx_estado=SP&amp;cd_estado=26&amp;tx_municipio=SANTO%20ANTONIO%20DO%20JARDIM&amp;cd_municipio=5282&amp;dt_ano=2011&amp;titulo2=Segundo%20Semana%20Epidemiológica,&amp;sem_inicial=&amp;sem_final=','MDDA2','scrollbars=yes,fullscreen=yes',false)"/>
    <hyperlink ref="I89" r:id="rId15" display="javascript:abrejanela('rel_faixa.asp?tx_estado=SP&amp;cd_estado=26&amp;tx_municipio=SAO%20JOAO%20DA%20BOA%20VISTA&amp;cd_municipio=5292&amp;dt_ano=2011&amp;titulo2=Segundo%20Semana%20Epidemiológica,&amp;sem_inicial=&amp;sem_final=','MDDA2','scrollbars=yes,fullscreen=yes',false)"/>
    <hyperlink ref="I90" r:id="rId16" display="javascript:abrejanela('rel_faixa.asp?tx_estado=SP&amp;cd_estado=26&amp;tx_municipio=SAO%20JOSE%20DO%20RIO%20PARDO&amp;cd_municipio=5299&amp;dt_ano=2011&amp;titulo2=Segundo%20Semana%20Epidemiológica,&amp;sem_inicial=&amp;sem_final=','MDDA2','scrollbars=yes,fullscreen=yes',false)"/>
    <hyperlink ref="I91" r:id="rId17" display="javascript:abrejanela('rel_faixa.asp?tx_estado=SP&amp;cd_estado=26&amp;tx_municipio=SAO%20SEBASTIAO%20DA%20GRAMA&amp;cd_municipio=5311&amp;dt_ano=2011&amp;titulo2=Segundo%20Semana%20Epidemiológica,&amp;sem_inicial=&amp;sem_final=','MDDA2','scrollbars=yes,fullscreen=yes',false)"/>
    <hyperlink ref="I92" r:id="rId18" display="javascript:abrejanela('rel_faixa.asp?tx_estado=SP&amp;cd_estado=26&amp;tx_municipio=TAMBAU&amp;cd_municipio=5337&amp;dt_ano=2011&amp;titulo2=Segundo%20Semana%20Epidemiológica,&amp;sem_inicial=&amp;sem_final=','MDDA2','scrollbars=yes,fullscreen=yes',false)"/>
    <hyperlink ref="I93" r:id="rId19" display="javascript:abrejanela('rel_faixa.asp?tx_estado=SP&amp;cd_estado=26&amp;tx_municipio=TAPIRATIBA&amp;cd_municipio=5340&amp;dt_ano=2011&amp;titulo2=Segundo%20Semana%20Epidemiológica,&amp;sem_inicial=&amp;sem_final=','MDDA2','scrollbars=yes,fullscreen=yes',false)"/>
    <hyperlink ref="I94" r:id="rId20" display="javascript:abrejanela('rel_faixa.asp?tx_estado=SP&amp;cd_estado=26&amp;tx_municipio=VARGEM%20GRANDE%20DO%20SUL&amp;cd_municipio=5376&amp;dt_ano=2011&amp;titulo2=Segundo%20Semana%20Epidemiológica,&amp;sem_inicial=&amp;sem_final=','MDDA2','scrollbars=yes,fullscreen=yes',false)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2010-03-14T14:06:36Z</dcterms:created>
  <dcterms:modified xsi:type="dcterms:W3CDTF">2013-02-26T20:01:51Z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