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23REGISTRO CONSOL2011" sheetId="1" r:id="rId1"/>
    <sheet name="GrMUNSE" sheetId="2" r:id="rId2"/>
    <sheet name="GrMUNSE2" sheetId="3" r:id="rId3"/>
    <sheet name="GrMUNSE3" sheetId="4" r:id="rId4"/>
    <sheet name="GrTrimEFT" sheetId="5" r:id="rId5"/>
  </sheets>
  <definedNames/>
  <calcPr fullCalcOnLoad="1"/>
</workbook>
</file>

<file path=xl/sharedStrings.xml><?xml version="1.0" encoding="utf-8"?>
<sst xmlns="http://schemas.openxmlformats.org/spreadsheetml/2006/main" count="1579" uniqueCount="73">
  <si>
    <t>Município</t>
  </si>
  <si>
    <t>Semana Epidemiológica</t>
  </si>
  <si>
    <t>Total</t>
  </si>
  <si>
    <t>BARRA DO TURVO</t>
  </si>
  <si>
    <t>-</t>
  </si>
  <si>
    <t>CAJATI</t>
  </si>
  <si>
    <t>CANANEIA</t>
  </si>
  <si>
    <t>ELDORADO</t>
  </si>
  <si>
    <t>IGUAPE</t>
  </si>
  <si>
    <t>ILHA COMPRIDA</t>
  </si>
  <si>
    <t>IPORANGA</t>
  </si>
  <si>
    <t>ITARIRI</t>
  </si>
  <si>
    <t>JACUPIRANGA</t>
  </si>
  <si>
    <t>JUQUIA</t>
  </si>
  <si>
    <t>MIRACATU</t>
  </si>
  <si>
    <t>PARIQUERA-ACU</t>
  </si>
  <si>
    <t>PEDRO DE TOLEDO</t>
  </si>
  <si>
    <t>REGISTRO</t>
  </si>
  <si>
    <t>SETE BARRAS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</si>
  <si>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</si>
  <si>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</si>
  <si>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</si>
  <si>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</si>
  <si>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</si>
  <si>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</si>
  <si>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</si>
  <si>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</si>
  <si>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</si>
  <si>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</si>
  <si>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</si>
  <si>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</si>
  <si>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</si>
  <si>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</si>
  <si>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</si>
  <si>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</si>
  <si>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</si>
  <si>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</si>
  <si>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</si>
  <si>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</si>
  <si>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</si>
  <si>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</si>
  <si>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</si>
  <si>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</si>
  <si>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</si>
  <si>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</si>
  <si>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</si>
  <si>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23 - REGISTRO</t>
  </si>
  <si>
    <t>Nº de Unidades de Saúde que atendem Diarréia</t>
  </si>
  <si>
    <t>Fonte: SIVEP_DDA</t>
  </si>
  <si>
    <t>TOTAL</t>
  </si>
  <si>
    <t>No. US Atend.</t>
  </si>
  <si>
    <t>% US c/ 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</si>
  <si>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</si>
  <si>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</si>
  <si>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</si>
  <si>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</si>
  <si>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</si>
  <si>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</si>
  <si>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</si>
  <si>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</si>
  <si>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</si>
  <si>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</si>
  <si>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</si>
  <si>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</si>
  <si>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2011</t>
  </si>
  <si>
    <t>Planilha 4 - MDDA: Número de Surtos de Diarréia por semana epidemiológica, por município, GVE 23 - REGISTRO, 2011</t>
  </si>
  <si>
    <t>Planilha 5 - MDDA: Número de Unidades que atendem Casos de Diarréia por município, GVE  23 - REGISTRO, 2011</t>
  </si>
  <si>
    <t>Planilha 6 - MDDA: Número de surtos detectados por semana epidemiológica, GVE  23 - REGISTRO, 2011</t>
  </si>
  <si>
    <t>Planilha 7 - MDDA: Número de Casos de Diarréia por Faixa Etária, Plano de Tratamento, por trimestre de ocorrência, GVE  23 - REGISTRO, 2011</t>
  </si>
  <si>
    <t>Planilha 3 - MDDA: Distribuição de casos de diarréia por município e semana epidemiológica, GVE 23 - REGISTRO, 2011</t>
  </si>
  <si>
    <t>Planilha 2 - MDDA: Distribuição dos casos de diarréia por faixa etária, plano de tratamento e outras variáveis, por município, GVE 23 - REGISTRO, 2011</t>
  </si>
  <si>
    <t>Planilha 1 - MDDA: Casos de diarréia por faixa etária, plano de tratamento e outras variáveis, por semana epidemiológica GVE 23 - REGISTRO,  2011</t>
  </si>
  <si>
    <t>Atualizado em 28/02/2012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</si>
</sst>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8"/>
      <color indexed="12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7" fillId="33" borderId="11" xfId="0" applyFont="1" applyFill="1" applyBorder="1" applyAlignment="1">
      <alignment horizontal="center" wrapText="1"/>
    </xf>
    <xf numFmtId="0" fontId="48" fillId="0" borderId="12" xfId="0" applyFont="1" applyBorder="1" applyAlignment="1">
      <alignment/>
    </xf>
    <xf numFmtId="0" fontId="48" fillId="0" borderId="0" xfId="0" applyFont="1" applyAlignment="1">
      <alignment horizontal="left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wrapText="1"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7" fillId="33" borderId="15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9" fillId="33" borderId="15" xfId="0" applyFont="1" applyFill="1" applyBorder="1" applyAlignment="1">
      <alignment horizontal="center" wrapText="1"/>
    </xf>
    <xf numFmtId="0" fontId="49" fillId="0" borderId="0" xfId="0" applyFont="1" applyBorder="1" applyAlignment="1">
      <alignment/>
    </xf>
    <xf numFmtId="0" fontId="50" fillId="0" borderId="25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0" fillId="0" borderId="26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50" fillId="0" borderId="28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0" fontId="48" fillId="0" borderId="33" xfId="0" applyFont="1" applyBorder="1" applyAlignment="1">
      <alignment/>
    </xf>
    <xf numFmtId="0" fontId="48" fillId="0" borderId="25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7" fillId="33" borderId="34" xfId="0" applyFont="1" applyFill="1" applyBorder="1" applyAlignment="1">
      <alignment horizontal="center" wrapText="1"/>
    </xf>
    <xf numFmtId="0" fontId="50" fillId="0" borderId="35" xfId="0" applyFont="1" applyBorder="1" applyAlignment="1">
      <alignment horizontal="center" wrapText="1"/>
    </xf>
    <xf numFmtId="0" fontId="50" fillId="0" borderId="36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50" fillId="0" borderId="37" xfId="0" applyFont="1" applyBorder="1" applyAlignment="1">
      <alignment horizontal="center" wrapText="1"/>
    </xf>
    <xf numFmtId="0" fontId="50" fillId="0" borderId="38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48" fillId="0" borderId="40" xfId="0" applyFont="1" applyBorder="1" applyAlignment="1">
      <alignment horizont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48" fillId="0" borderId="15" xfId="0" applyFont="1" applyBorder="1" applyAlignment="1">
      <alignment/>
    </xf>
    <xf numFmtId="0" fontId="50" fillId="0" borderId="40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41" xfId="0" applyFont="1" applyBorder="1" applyAlignment="1">
      <alignment horizontal="center" wrapText="1"/>
    </xf>
    <xf numFmtId="0" fontId="47" fillId="0" borderId="3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49" fillId="33" borderId="15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168" fontId="6" fillId="0" borderId="42" xfId="0" applyNumberFormat="1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4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43" xfId="0" applyFont="1" applyBorder="1" applyAlignment="1">
      <alignment horizontal="left"/>
    </xf>
    <xf numFmtId="0" fontId="3" fillId="0" borderId="4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4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41" xfId="0" applyFont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7" fillId="33" borderId="4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168" fontId="6" fillId="0" borderId="43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68" fontId="6" fillId="0" borderId="33" xfId="0" applyNumberFormat="1" applyFont="1" applyBorder="1" applyAlignment="1">
      <alignment horizontal="center"/>
    </xf>
    <xf numFmtId="168" fontId="47" fillId="0" borderId="15" xfId="0" applyNumberFormat="1" applyFont="1" applyBorder="1" applyAlignment="1">
      <alignment horizontal="center" wrapText="1"/>
    </xf>
    <xf numFmtId="168" fontId="3" fillId="0" borderId="15" xfId="0" applyNumberFormat="1" applyFont="1" applyBorder="1" applyAlignment="1">
      <alignment horizontal="center"/>
    </xf>
    <xf numFmtId="168" fontId="3" fillId="0" borderId="41" xfId="0" applyNumberFormat="1" applyFont="1" applyBorder="1" applyAlignment="1">
      <alignment horizont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7" fillId="33" borderId="4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41" xfId="0" applyFont="1" applyFill="1" applyBorder="1" applyAlignment="1">
      <alignment horizontal="center" wrapText="1"/>
    </xf>
    <xf numFmtId="0" fontId="47" fillId="33" borderId="24" xfId="0" applyFont="1" applyFill="1" applyBorder="1" applyAlignment="1">
      <alignment horizontal="center" wrapText="1"/>
    </xf>
    <xf numFmtId="0" fontId="47" fillId="33" borderId="34" xfId="0" applyFont="1" applyFill="1" applyBorder="1" applyAlignment="1">
      <alignment horizontal="center" wrapText="1"/>
    </xf>
    <xf numFmtId="0" fontId="51" fillId="0" borderId="29" xfId="0" applyFont="1" applyBorder="1" applyAlignment="1">
      <alignment horizontal="right" wrapText="1"/>
    </xf>
    <xf numFmtId="0" fontId="51" fillId="0" borderId="36" xfId="0" applyFont="1" applyBorder="1" applyAlignment="1">
      <alignment horizontal="right" wrapText="1"/>
    </xf>
    <xf numFmtId="0" fontId="51" fillId="0" borderId="27" xfId="0" applyFont="1" applyBorder="1" applyAlignment="1">
      <alignment horizontal="right" wrapText="1"/>
    </xf>
    <xf numFmtId="0" fontId="47" fillId="33" borderId="43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47" fillId="33" borderId="51" xfId="0" applyFont="1" applyFill="1" applyBorder="1" applyAlignment="1">
      <alignment horizontal="center" wrapText="1"/>
    </xf>
    <xf numFmtId="0" fontId="47" fillId="33" borderId="52" xfId="0" applyFont="1" applyFill="1" applyBorder="1" applyAlignment="1">
      <alignment horizontal="center" wrapText="1"/>
    </xf>
    <xf numFmtId="0" fontId="3" fillId="34" borderId="53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/>
    </xf>
    <xf numFmtId="0" fontId="47" fillId="0" borderId="15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23 Registro,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'GVE23REGISTRO CONSOL2011'!$A$99</c:f>
              <c:strCache>
                <c:ptCount val="1"/>
                <c:pt idx="0">
                  <c:v>BARRA DO TURVO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CONSOL2011'!$B$98:$BA$98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CONSOL2011'!$B$99:$BA$99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7</c:v>
                </c:pt>
                <c:pt idx="16">
                  <c:v>0</c:v>
                </c:pt>
                <c:pt idx="17">
                  <c:v>5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7</c:v>
                </c:pt>
                <c:pt idx="39">
                  <c:v>0</c:v>
                </c:pt>
                <c:pt idx="40">
                  <c:v>0</c:v>
                </c:pt>
                <c:pt idx="41">
                  <c:v>16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17</c:v>
                </c:pt>
                <c:pt idx="47">
                  <c:v>0</c:v>
                </c:pt>
                <c:pt idx="48">
                  <c:v>12</c:v>
                </c:pt>
                <c:pt idx="49">
                  <c:v>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'GVE23REGISTRO CONSOL2011'!$A$100</c:f>
              <c:strCache>
                <c:ptCount val="1"/>
                <c:pt idx="0">
                  <c:v>CAJATI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CONSOL2011'!$B$98:$BA$98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CONSOL2011'!$B$100:$BA$100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'GVE23REGISTRO CONSOL2011'!$A$101</c:f>
              <c:strCache>
                <c:ptCount val="1"/>
                <c:pt idx="0">
                  <c:v>CANANEIA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CONSOL2011'!$B$98:$BA$98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CONSOL2011'!$B$101:$BA$101</c:f>
              <c:numCache>
                <c:ptCount val="52"/>
                <c:pt idx="0">
                  <c:v>25</c:v>
                </c:pt>
                <c:pt idx="1">
                  <c:v>22</c:v>
                </c:pt>
                <c:pt idx="2">
                  <c:v>36</c:v>
                </c:pt>
                <c:pt idx="3">
                  <c:v>3</c:v>
                </c:pt>
                <c:pt idx="4">
                  <c:v>33</c:v>
                </c:pt>
                <c:pt idx="5">
                  <c:v>35</c:v>
                </c:pt>
                <c:pt idx="6">
                  <c:v>13</c:v>
                </c:pt>
                <c:pt idx="7">
                  <c:v>7</c:v>
                </c:pt>
                <c:pt idx="8">
                  <c:v>9</c:v>
                </c:pt>
                <c:pt idx="9">
                  <c:v>6</c:v>
                </c:pt>
                <c:pt idx="10">
                  <c:v>6</c:v>
                </c:pt>
                <c:pt idx="11">
                  <c:v>0</c:v>
                </c:pt>
                <c:pt idx="12">
                  <c:v>7</c:v>
                </c:pt>
                <c:pt idx="13">
                  <c:v>4</c:v>
                </c:pt>
                <c:pt idx="14">
                  <c:v>0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7</c:v>
                </c:pt>
                <c:pt idx="19">
                  <c:v>13</c:v>
                </c:pt>
                <c:pt idx="20">
                  <c:v>7</c:v>
                </c:pt>
                <c:pt idx="21">
                  <c:v>10</c:v>
                </c:pt>
                <c:pt idx="22">
                  <c:v>0</c:v>
                </c:pt>
                <c:pt idx="23">
                  <c:v>11</c:v>
                </c:pt>
                <c:pt idx="24">
                  <c:v>12</c:v>
                </c:pt>
                <c:pt idx="25">
                  <c:v>0</c:v>
                </c:pt>
                <c:pt idx="26">
                  <c:v>0</c:v>
                </c:pt>
                <c:pt idx="27">
                  <c:v>11</c:v>
                </c:pt>
                <c:pt idx="28">
                  <c:v>13</c:v>
                </c:pt>
                <c:pt idx="29">
                  <c:v>0</c:v>
                </c:pt>
                <c:pt idx="30">
                  <c:v>13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9</c:v>
                </c:pt>
                <c:pt idx="37">
                  <c:v>6</c:v>
                </c:pt>
                <c:pt idx="38">
                  <c:v>16</c:v>
                </c:pt>
                <c:pt idx="39">
                  <c:v>30</c:v>
                </c:pt>
                <c:pt idx="40">
                  <c:v>19</c:v>
                </c:pt>
                <c:pt idx="41">
                  <c:v>11</c:v>
                </c:pt>
                <c:pt idx="42">
                  <c:v>0</c:v>
                </c:pt>
                <c:pt idx="43">
                  <c:v>18</c:v>
                </c:pt>
                <c:pt idx="44">
                  <c:v>21</c:v>
                </c:pt>
                <c:pt idx="45">
                  <c:v>0</c:v>
                </c:pt>
                <c:pt idx="46">
                  <c:v>0</c:v>
                </c:pt>
                <c:pt idx="47">
                  <c:v>20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'GVE23REGISTRO CONSOL2011'!$A$102</c:f>
              <c:strCache>
                <c:ptCount val="1"/>
                <c:pt idx="0">
                  <c:v>ELDORADO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CONSOL2011'!$B$98:$BA$98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CONSOL2011'!$B$102:$BA$102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16</c:v>
                </c:pt>
                <c:pt idx="32">
                  <c:v>0</c:v>
                </c:pt>
                <c:pt idx="33">
                  <c:v>12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'GVE23REGISTRO CONSOL2011'!$A$103</c:f>
              <c:strCache>
                <c:ptCount val="1"/>
                <c:pt idx="0">
                  <c:v>IGUAPE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CONSOL2011'!$B$98:$BA$98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CONSOL2011'!$B$103:$BA$103</c:f>
              <c:numCache>
                <c:ptCount val="52"/>
                <c:pt idx="0">
                  <c:v>23</c:v>
                </c:pt>
                <c:pt idx="1">
                  <c:v>40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22</c:v>
                </c:pt>
                <c:pt idx="7">
                  <c:v>21</c:v>
                </c:pt>
                <c:pt idx="8">
                  <c:v>0</c:v>
                </c:pt>
                <c:pt idx="9">
                  <c:v>13</c:v>
                </c:pt>
                <c:pt idx="10">
                  <c:v>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9</c:v>
                </c:pt>
                <c:pt idx="20">
                  <c:v>8</c:v>
                </c:pt>
                <c:pt idx="21">
                  <c:v>9</c:v>
                </c:pt>
                <c:pt idx="22">
                  <c:v>0</c:v>
                </c:pt>
                <c:pt idx="23">
                  <c:v>0</c:v>
                </c:pt>
                <c:pt idx="24">
                  <c:v>8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9</c:v>
                </c:pt>
                <c:pt idx="31">
                  <c:v>15</c:v>
                </c:pt>
                <c:pt idx="32">
                  <c:v>12</c:v>
                </c:pt>
                <c:pt idx="33">
                  <c:v>9</c:v>
                </c:pt>
                <c:pt idx="34">
                  <c:v>10</c:v>
                </c:pt>
                <c:pt idx="35">
                  <c:v>9</c:v>
                </c:pt>
                <c:pt idx="36">
                  <c:v>0</c:v>
                </c:pt>
                <c:pt idx="37">
                  <c:v>9</c:v>
                </c:pt>
                <c:pt idx="38">
                  <c:v>13</c:v>
                </c:pt>
                <c:pt idx="39">
                  <c:v>0</c:v>
                </c:pt>
                <c:pt idx="40">
                  <c:v>14</c:v>
                </c:pt>
                <c:pt idx="41">
                  <c:v>14</c:v>
                </c:pt>
                <c:pt idx="42">
                  <c:v>0</c:v>
                </c:pt>
                <c:pt idx="43">
                  <c:v>12</c:v>
                </c:pt>
                <c:pt idx="44">
                  <c:v>0</c:v>
                </c:pt>
                <c:pt idx="45">
                  <c:v>12</c:v>
                </c:pt>
                <c:pt idx="46">
                  <c:v>11</c:v>
                </c:pt>
                <c:pt idx="47">
                  <c:v>11</c:v>
                </c:pt>
                <c:pt idx="48">
                  <c:v>17</c:v>
                </c:pt>
                <c:pt idx="49">
                  <c:v>0</c:v>
                </c:pt>
                <c:pt idx="50">
                  <c:v>0</c:v>
                </c:pt>
                <c:pt idx="51">
                  <c:v>23</c:v>
                </c:pt>
              </c:numCache>
            </c:numRef>
          </c:val>
          <c:smooth val="0"/>
        </c:ser>
        <c:marker val="1"/>
        <c:axId val="27085085"/>
        <c:axId val="42439174"/>
      </c:lineChart>
      <c:catAx>
        <c:axId val="270850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439174"/>
        <c:crosses val="autoZero"/>
        <c:auto val="1"/>
        <c:lblOffset val="100"/>
        <c:tickLblSkip val="1"/>
        <c:noMultiLvlLbl val="0"/>
      </c:catAx>
      <c:valAx>
        <c:axId val="424391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0850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775"/>
          <c:y val="0.9525"/>
          <c:w val="0.484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23 Registro,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'GVE23REGISTRO CONSOL2011'!$A$104</c:f>
              <c:strCache>
                <c:ptCount val="1"/>
                <c:pt idx="0">
                  <c:v>ILHA COMPRIDA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CONSOL2011'!$B$98:$BA$98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CONSOL2011'!$B$104:$BA$104</c:f>
              <c:numCache>
                <c:ptCount val="52"/>
                <c:pt idx="0">
                  <c:v>148</c:v>
                </c:pt>
                <c:pt idx="1">
                  <c:v>195</c:v>
                </c:pt>
                <c:pt idx="2">
                  <c:v>118</c:v>
                </c:pt>
                <c:pt idx="3">
                  <c:v>89</c:v>
                </c:pt>
                <c:pt idx="4">
                  <c:v>29</c:v>
                </c:pt>
                <c:pt idx="5">
                  <c:v>39</c:v>
                </c:pt>
                <c:pt idx="6">
                  <c:v>25</c:v>
                </c:pt>
                <c:pt idx="7">
                  <c:v>20</c:v>
                </c:pt>
                <c:pt idx="8">
                  <c:v>18</c:v>
                </c:pt>
                <c:pt idx="9">
                  <c:v>27</c:v>
                </c:pt>
                <c:pt idx="10">
                  <c:v>19</c:v>
                </c:pt>
                <c:pt idx="11">
                  <c:v>8</c:v>
                </c:pt>
                <c:pt idx="12">
                  <c:v>0</c:v>
                </c:pt>
                <c:pt idx="13">
                  <c:v>10</c:v>
                </c:pt>
                <c:pt idx="14">
                  <c:v>14</c:v>
                </c:pt>
                <c:pt idx="15">
                  <c:v>22</c:v>
                </c:pt>
                <c:pt idx="16">
                  <c:v>13</c:v>
                </c:pt>
                <c:pt idx="17">
                  <c:v>2</c:v>
                </c:pt>
                <c:pt idx="18">
                  <c:v>13</c:v>
                </c:pt>
                <c:pt idx="19">
                  <c:v>10</c:v>
                </c:pt>
                <c:pt idx="20">
                  <c:v>10</c:v>
                </c:pt>
                <c:pt idx="21">
                  <c:v>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11</c:v>
                </c:pt>
                <c:pt idx="31">
                  <c:v>11</c:v>
                </c:pt>
                <c:pt idx="32">
                  <c:v>16</c:v>
                </c:pt>
                <c:pt idx="33">
                  <c:v>10</c:v>
                </c:pt>
                <c:pt idx="34">
                  <c:v>10</c:v>
                </c:pt>
                <c:pt idx="35">
                  <c:v>13</c:v>
                </c:pt>
                <c:pt idx="36">
                  <c:v>16</c:v>
                </c:pt>
                <c:pt idx="37">
                  <c:v>14</c:v>
                </c:pt>
                <c:pt idx="38">
                  <c:v>21</c:v>
                </c:pt>
                <c:pt idx="39">
                  <c:v>20</c:v>
                </c:pt>
                <c:pt idx="40">
                  <c:v>7</c:v>
                </c:pt>
                <c:pt idx="41">
                  <c:v>19</c:v>
                </c:pt>
                <c:pt idx="42">
                  <c:v>9</c:v>
                </c:pt>
                <c:pt idx="43">
                  <c:v>5</c:v>
                </c:pt>
                <c:pt idx="44">
                  <c:v>10</c:v>
                </c:pt>
                <c:pt idx="45">
                  <c:v>13</c:v>
                </c:pt>
                <c:pt idx="46">
                  <c:v>12</c:v>
                </c:pt>
                <c:pt idx="47">
                  <c:v>7</c:v>
                </c:pt>
                <c:pt idx="48">
                  <c:v>10</c:v>
                </c:pt>
                <c:pt idx="49">
                  <c:v>9</c:v>
                </c:pt>
                <c:pt idx="50">
                  <c:v>13</c:v>
                </c:pt>
                <c:pt idx="51">
                  <c:v>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'GVE23REGISTRO CONSOL2011'!$A$105</c:f>
              <c:strCache>
                <c:ptCount val="1"/>
                <c:pt idx="0">
                  <c:v>IPORANGA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CONSOL2011'!$B$98:$BA$98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CONSOL2011'!$B$105:$BA$105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'GVE23REGISTRO CONSOL2011'!$A$106</c:f>
              <c:strCache>
                <c:ptCount val="1"/>
                <c:pt idx="0">
                  <c:v>ITARIRI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CONSOL2011'!$B$98:$BA$98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CONSOL2011'!$B$106:$BA$106</c:f>
              <c:numCache>
                <c:ptCount val="52"/>
                <c:pt idx="0">
                  <c:v>15</c:v>
                </c:pt>
                <c:pt idx="1">
                  <c:v>16</c:v>
                </c:pt>
                <c:pt idx="2">
                  <c:v>18</c:v>
                </c:pt>
                <c:pt idx="3">
                  <c:v>17</c:v>
                </c:pt>
                <c:pt idx="4">
                  <c:v>20</c:v>
                </c:pt>
                <c:pt idx="5">
                  <c:v>21</c:v>
                </c:pt>
                <c:pt idx="6">
                  <c:v>0</c:v>
                </c:pt>
                <c:pt idx="7">
                  <c:v>17</c:v>
                </c:pt>
                <c:pt idx="8">
                  <c:v>6</c:v>
                </c:pt>
                <c:pt idx="9">
                  <c:v>17</c:v>
                </c:pt>
                <c:pt idx="10">
                  <c:v>0</c:v>
                </c:pt>
                <c:pt idx="11">
                  <c:v>11</c:v>
                </c:pt>
                <c:pt idx="12">
                  <c:v>10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8</c:v>
                </c:pt>
                <c:pt idx="17">
                  <c:v>8</c:v>
                </c:pt>
                <c:pt idx="18">
                  <c:v>7</c:v>
                </c:pt>
                <c:pt idx="19">
                  <c:v>5</c:v>
                </c:pt>
                <c:pt idx="20">
                  <c:v>8</c:v>
                </c:pt>
                <c:pt idx="21">
                  <c:v>7</c:v>
                </c:pt>
                <c:pt idx="22">
                  <c:v>1</c:v>
                </c:pt>
                <c:pt idx="23">
                  <c:v>2</c:v>
                </c:pt>
                <c:pt idx="24">
                  <c:v>6</c:v>
                </c:pt>
                <c:pt idx="25">
                  <c:v>9</c:v>
                </c:pt>
                <c:pt idx="26">
                  <c:v>4</c:v>
                </c:pt>
                <c:pt idx="27">
                  <c:v>6</c:v>
                </c:pt>
                <c:pt idx="28">
                  <c:v>7</c:v>
                </c:pt>
                <c:pt idx="29">
                  <c:v>6</c:v>
                </c:pt>
                <c:pt idx="30">
                  <c:v>7</c:v>
                </c:pt>
                <c:pt idx="31">
                  <c:v>12</c:v>
                </c:pt>
                <c:pt idx="32">
                  <c:v>10</c:v>
                </c:pt>
                <c:pt idx="33">
                  <c:v>5</c:v>
                </c:pt>
                <c:pt idx="34">
                  <c:v>7</c:v>
                </c:pt>
                <c:pt idx="35">
                  <c:v>14</c:v>
                </c:pt>
                <c:pt idx="36">
                  <c:v>9</c:v>
                </c:pt>
                <c:pt idx="37">
                  <c:v>5</c:v>
                </c:pt>
                <c:pt idx="38">
                  <c:v>13</c:v>
                </c:pt>
                <c:pt idx="39">
                  <c:v>9</c:v>
                </c:pt>
                <c:pt idx="40">
                  <c:v>10</c:v>
                </c:pt>
                <c:pt idx="41">
                  <c:v>8</c:v>
                </c:pt>
                <c:pt idx="42">
                  <c:v>4</c:v>
                </c:pt>
                <c:pt idx="43">
                  <c:v>7</c:v>
                </c:pt>
                <c:pt idx="44">
                  <c:v>7</c:v>
                </c:pt>
                <c:pt idx="45">
                  <c:v>6</c:v>
                </c:pt>
                <c:pt idx="46">
                  <c:v>4</c:v>
                </c:pt>
                <c:pt idx="47">
                  <c:v>5</c:v>
                </c:pt>
                <c:pt idx="48">
                  <c:v>12</c:v>
                </c:pt>
                <c:pt idx="49">
                  <c:v>21</c:v>
                </c:pt>
                <c:pt idx="50">
                  <c:v>14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'GVE23REGISTRO CONSOL2011'!$A$107</c:f>
              <c:strCache>
                <c:ptCount val="1"/>
                <c:pt idx="0">
                  <c:v>JACUPIRANGA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CONSOL2011'!$B$98:$BA$98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CONSOL2011'!$B$107:$BA$107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'GVE23REGISTRO CONSOL2011'!$A$108</c:f>
              <c:strCache>
                <c:ptCount val="1"/>
                <c:pt idx="0">
                  <c:v>JUQUIA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CONSOL2011'!$B$98:$BA$98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CONSOL2011'!$B$108:$BA$108</c:f>
              <c:numCache>
                <c:ptCount val="52"/>
                <c:pt idx="0">
                  <c:v>16</c:v>
                </c:pt>
                <c:pt idx="1">
                  <c:v>0</c:v>
                </c:pt>
                <c:pt idx="2">
                  <c:v>19</c:v>
                </c:pt>
                <c:pt idx="3">
                  <c:v>10</c:v>
                </c:pt>
                <c:pt idx="4">
                  <c:v>9</c:v>
                </c:pt>
                <c:pt idx="5">
                  <c:v>0</c:v>
                </c:pt>
                <c:pt idx="6">
                  <c:v>15</c:v>
                </c:pt>
                <c:pt idx="7">
                  <c:v>3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</c:v>
                </c:pt>
                <c:pt idx="43">
                  <c:v>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6408247"/>
        <c:axId val="15021040"/>
      </c:lineChart>
      <c:catAx>
        <c:axId val="464082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021040"/>
        <c:crosses val="autoZero"/>
        <c:auto val="1"/>
        <c:lblOffset val="100"/>
        <c:tickLblSkip val="1"/>
        <c:noMultiLvlLbl val="0"/>
      </c:catAx>
      <c:valAx>
        <c:axId val="150210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4082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275"/>
          <c:y val="0.9525"/>
          <c:w val="0.494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23 Registro,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'GVE23REGISTRO CONSOL2011'!$A$109</c:f>
              <c:strCache>
                <c:ptCount val="1"/>
                <c:pt idx="0">
                  <c:v>MIRACATU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CONSOL2011'!$B$98:$BA$98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CONSOL2011'!$B$109:$BA$109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6</c:v>
                </c:pt>
                <c:pt idx="9">
                  <c:v>4</c:v>
                </c:pt>
                <c:pt idx="10">
                  <c:v>5</c:v>
                </c:pt>
                <c:pt idx="11">
                  <c:v>3</c:v>
                </c:pt>
                <c:pt idx="12">
                  <c:v>13</c:v>
                </c:pt>
                <c:pt idx="13">
                  <c:v>3</c:v>
                </c:pt>
                <c:pt idx="14">
                  <c:v>4</c:v>
                </c:pt>
                <c:pt idx="15">
                  <c:v>8</c:v>
                </c:pt>
                <c:pt idx="16">
                  <c:v>5</c:v>
                </c:pt>
                <c:pt idx="17">
                  <c:v>12</c:v>
                </c:pt>
                <c:pt idx="18">
                  <c:v>10</c:v>
                </c:pt>
                <c:pt idx="19">
                  <c:v>3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5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4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3</c:v>
                </c:pt>
                <c:pt idx="38">
                  <c:v>0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18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14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'GVE23REGISTRO CONSOL2011'!$A$110</c:f>
              <c:strCache>
                <c:ptCount val="1"/>
                <c:pt idx="0">
                  <c:v>PARIQUERA-ACU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CONSOL2011'!$B$98:$BA$98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CONSOL2011'!$B$110:$BA$110</c:f>
              <c:numCache>
                <c:ptCount val="52"/>
                <c:pt idx="0">
                  <c:v>16</c:v>
                </c:pt>
                <c:pt idx="1">
                  <c:v>23</c:v>
                </c:pt>
                <c:pt idx="2">
                  <c:v>48</c:v>
                </c:pt>
                <c:pt idx="3">
                  <c:v>22</c:v>
                </c:pt>
                <c:pt idx="4">
                  <c:v>24</c:v>
                </c:pt>
                <c:pt idx="5">
                  <c:v>15</c:v>
                </c:pt>
                <c:pt idx="6">
                  <c:v>32</c:v>
                </c:pt>
                <c:pt idx="7">
                  <c:v>21</c:v>
                </c:pt>
                <c:pt idx="8">
                  <c:v>14</c:v>
                </c:pt>
                <c:pt idx="9">
                  <c:v>11</c:v>
                </c:pt>
                <c:pt idx="10">
                  <c:v>27</c:v>
                </c:pt>
                <c:pt idx="11">
                  <c:v>20</c:v>
                </c:pt>
                <c:pt idx="12">
                  <c:v>21</c:v>
                </c:pt>
                <c:pt idx="13">
                  <c:v>10</c:v>
                </c:pt>
                <c:pt idx="14">
                  <c:v>14</c:v>
                </c:pt>
                <c:pt idx="15">
                  <c:v>0</c:v>
                </c:pt>
                <c:pt idx="16">
                  <c:v>17</c:v>
                </c:pt>
                <c:pt idx="17">
                  <c:v>11</c:v>
                </c:pt>
                <c:pt idx="18">
                  <c:v>8</c:v>
                </c:pt>
                <c:pt idx="19">
                  <c:v>13</c:v>
                </c:pt>
                <c:pt idx="20">
                  <c:v>1</c:v>
                </c:pt>
                <c:pt idx="21">
                  <c:v>8</c:v>
                </c:pt>
                <c:pt idx="22">
                  <c:v>13</c:v>
                </c:pt>
                <c:pt idx="23">
                  <c:v>10</c:v>
                </c:pt>
                <c:pt idx="24">
                  <c:v>10</c:v>
                </c:pt>
                <c:pt idx="25">
                  <c:v>7</c:v>
                </c:pt>
                <c:pt idx="26">
                  <c:v>19</c:v>
                </c:pt>
                <c:pt idx="27">
                  <c:v>3</c:v>
                </c:pt>
                <c:pt idx="28">
                  <c:v>21</c:v>
                </c:pt>
                <c:pt idx="29">
                  <c:v>17</c:v>
                </c:pt>
                <c:pt idx="30">
                  <c:v>14</c:v>
                </c:pt>
                <c:pt idx="31">
                  <c:v>23</c:v>
                </c:pt>
                <c:pt idx="32">
                  <c:v>2</c:v>
                </c:pt>
                <c:pt idx="33">
                  <c:v>1</c:v>
                </c:pt>
                <c:pt idx="34">
                  <c:v>68</c:v>
                </c:pt>
                <c:pt idx="35">
                  <c:v>14</c:v>
                </c:pt>
                <c:pt idx="36">
                  <c:v>10</c:v>
                </c:pt>
                <c:pt idx="37">
                  <c:v>20</c:v>
                </c:pt>
                <c:pt idx="38">
                  <c:v>16</c:v>
                </c:pt>
                <c:pt idx="39">
                  <c:v>17</c:v>
                </c:pt>
                <c:pt idx="40">
                  <c:v>4</c:v>
                </c:pt>
                <c:pt idx="41">
                  <c:v>11</c:v>
                </c:pt>
                <c:pt idx="42">
                  <c:v>3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8</c:v>
                </c:pt>
                <c:pt idx="47">
                  <c:v>1</c:v>
                </c:pt>
                <c:pt idx="48">
                  <c:v>19</c:v>
                </c:pt>
                <c:pt idx="49">
                  <c:v>10</c:v>
                </c:pt>
                <c:pt idx="50">
                  <c:v>5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'GVE23REGISTRO CONSOL2011'!$A$111</c:f>
              <c:strCache>
                <c:ptCount val="1"/>
                <c:pt idx="0">
                  <c:v>PEDRO DE TOLEDO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CONSOL2011'!$B$98:$BA$98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CONSOL2011'!$B$111:$BA$111</c:f>
              <c:numCache>
                <c:ptCount val="52"/>
                <c:pt idx="0">
                  <c:v>15</c:v>
                </c:pt>
                <c:pt idx="1">
                  <c:v>18</c:v>
                </c:pt>
                <c:pt idx="2">
                  <c:v>20</c:v>
                </c:pt>
                <c:pt idx="3">
                  <c:v>19</c:v>
                </c:pt>
                <c:pt idx="4">
                  <c:v>13</c:v>
                </c:pt>
                <c:pt idx="5">
                  <c:v>16</c:v>
                </c:pt>
                <c:pt idx="6">
                  <c:v>19</c:v>
                </c:pt>
                <c:pt idx="7">
                  <c:v>14</c:v>
                </c:pt>
                <c:pt idx="8">
                  <c:v>16</c:v>
                </c:pt>
                <c:pt idx="9">
                  <c:v>8</c:v>
                </c:pt>
                <c:pt idx="10">
                  <c:v>11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9</c:v>
                </c:pt>
                <c:pt idx="15">
                  <c:v>10</c:v>
                </c:pt>
                <c:pt idx="16">
                  <c:v>9</c:v>
                </c:pt>
                <c:pt idx="17">
                  <c:v>8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13</c:v>
                </c:pt>
                <c:pt idx="22">
                  <c:v>9</c:v>
                </c:pt>
                <c:pt idx="23">
                  <c:v>9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7</c:v>
                </c:pt>
                <c:pt idx="28">
                  <c:v>8</c:v>
                </c:pt>
                <c:pt idx="29">
                  <c:v>5</c:v>
                </c:pt>
                <c:pt idx="30">
                  <c:v>12</c:v>
                </c:pt>
                <c:pt idx="31">
                  <c:v>4</c:v>
                </c:pt>
                <c:pt idx="32">
                  <c:v>3</c:v>
                </c:pt>
                <c:pt idx="33">
                  <c:v>6</c:v>
                </c:pt>
                <c:pt idx="34">
                  <c:v>13</c:v>
                </c:pt>
                <c:pt idx="35">
                  <c:v>7</c:v>
                </c:pt>
                <c:pt idx="36">
                  <c:v>12</c:v>
                </c:pt>
                <c:pt idx="37">
                  <c:v>12</c:v>
                </c:pt>
                <c:pt idx="38">
                  <c:v>5</c:v>
                </c:pt>
                <c:pt idx="39">
                  <c:v>13</c:v>
                </c:pt>
                <c:pt idx="40">
                  <c:v>11</c:v>
                </c:pt>
                <c:pt idx="41">
                  <c:v>9</c:v>
                </c:pt>
                <c:pt idx="42">
                  <c:v>11</c:v>
                </c:pt>
                <c:pt idx="43">
                  <c:v>10</c:v>
                </c:pt>
                <c:pt idx="44">
                  <c:v>10</c:v>
                </c:pt>
                <c:pt idx="45">
                  <c:v>12</c:v>
                </c:pt>
                <c:pt idx="46">
                  <c:v>30</c:v>
                </c:pt>
                <c:pt idx="47">
                  <c:v>24</c:v>
                </c:pt>
                <c:pt idx="48">
                  <c:v>19</c:v>
                </c:pt>
                <c:pt idx="49">
                  <c:v>15</c:v>
                </c:pt>
                <c:pt idx="50">
                  <c:v>15</c:v>
                </c:pt>
                <c:pt idx="51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'GVE23REGISTRO CONSOL2011'!$A$112</c:f>
              <c:strCache>
                <c:ptCount val="1"/>
                <c:pt idx="0">
                  <c:v>REGISTRO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CONSOL2011'!$B$98:$BA$98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CONSOL2011'!$B$112:$BA$112</c:f>
              <c:numCache>
                <c:ptCount val="52"/>
                <c:pt idx="0">
                  <c:v>42</c:v>
                </c:pt>
                <c:pt idx="1">
                  <c:v>0</c:v>
                </c:pt>
                <c:pt idx="2">
                  <c:v>47</c:v>
                </c:pt>
                <c:pt idx="3">
                  <c:v>41</c:v>
                </c:pt>
                <c:pt idx="4">
                  <c:v>21</c:v>
                </c:pt>
                <c:pt idx="5">
                  <c:v>39</c:v>
                </c:pt>
                <c:pt idx="6">
                  <c:v>34</c:v>
                </c:pt>
                <c:pt idx="7">
                  <c:v>38</c:v>
                </c:pt>
                <c:pt idx="8">
                  <c:v>15</c:v>
                </c:pt>
                <c:pt idx="9">
                  <c:v>29</c:v>
                </c:pt>
                <c:pt idx="10">
                  <c:v>29</c:v>
                </c:pt>
                <c:pt idx="11">
                  <c:v>52</c:v>
                </c:pt>
                <c:pt idx="12">
                  <c:v>29</c:v>
                </c:pt>
                <c:pt idx="13">
                  <c:v>32</c:v>
                </c:pt>
                <c:pt idx="14">
                  <c:v>23</c:v>
                </c:pt>
                <c:pt idx="15">
                  <c:v>34</c:v>
                </c:pt>
                <c:pt idx="16">
                  <c:v>29</c:v>
                </c:pt>
                <c:pt idx="17">
                  <c:v>43</c:v>
                </c:pt>
                <c:pt idx="18">
                  <c:v>43</c:v>
                </c:pt>
                <c:pt idx="19">
                  <c:v>21</c:v>
                </c:pt>
                <c:pt idx="20">
                  <c:v>18</c:v>
                </c:pt>
                <c:pt idx="21">
                  <c:v>16</c:v>
                </c:pt>
                <c:pt idx="22">
                  <c:v>27</c:v>
                </c:pt>
                <c:pt idx="23">
                  <c:v>20</c:v>
                </c:pt>
                <c:pt idx="24">
                  <c:v>11</c:v>
                </c:pt>
                <c:pt idx="25">
                  <c:v>27</c:v>
                </c:pt>
                <c:pt idx="26">
                  <c:v>24</c:v>
                </c:pt>
                <c:pt idx="27">
                  <c:v>33</c:v>
                </c:pt>
                <c:pt idx="28">
                  <c:v>28</c:v>
                </c:pt>
                <c:pt idx="29">
                  <c:v>25</c:v>
                </c:pt>
                <c:pt idx="30">
                  <c:v>30</c:v>
                </c:pt>
                <c:pt idx="31">
                  <c:v>49</c:v>
                </c:pt>
                <c:pt idx="32">
                  <c:v>0</c:v>
                </c:pt>
                <c:pt idx="33">
                  <c:v>41</c:v>
                </c:pt>
                <c:pt idx="34">
                  <c:v>35</c:v>
                </c:pt>
                <c:pt idx="35">
                  <c:v>20</c:v>
                </c:pt>
                <c:pt idx="36">
                  <c:v>50</c:v>
                </c:pt>
                <c:pt idx="37">
                  <c:v>43</c:v>
                </c:pt>
                <c:pt idx="38">
                  <c:v>27</c:v>
                </c:pt>
                <c:pt idx="39">
                  <c:v>25</c:v>
                </c:pt>
                <c:pt idx="40">
                  <c:v>19</c:v>
                </c:pt>
                <c:pt idx="41">
                  <c:v>0</c:v>
                </c:pt>
                <c:pt idx="42">
                  <c:v>17</c:v>
                </c:pt>
                <c:pt idx="43">
                  <c:v>0</c:v>
                </c:pt>
                <c:pt idx="44">
                  <c:v>10</c:v>
                </c:pt>
                <c:pt idx="45">
                  <c:v>21</c:v>
                </c:pt>
                <c:pt idx="46">
                  <c:v>0</c:v>
                </c:pt>
                <c:pt idx="47">
                  <c:v>52</c:v>
                </c:pt>
                <c:pt idx="48">
                  <c:v>37</c:v>
                </c:pt>
                <c:pt idx="49">
                  <c:v>0</c:v>
                </c:pt>
                <c:pt idx="50">
                  <c:v>13</c:v>
                </c:pt>
                <c:pt idx="51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'GVE23REGISTRO CONSOL2011'!$A$113</c:f>
              <c:strCache>
                <c:ptCount val="1"/>
                <c:pt idx="0">
                  <c:v>SETE BARRAS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CONSOL2011'!$B$98:$BA$98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CONSOL2011'!$B$113:$BA$113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971633"/>
        <c:axId val="8744698"/>
      </c:lineChart>
      <c:catAx>
        <c:axId val="9716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744698"/>
        <c:crosses val="autoZero"/>
        <c:auto val="1"/>
        <c:lblOffset val="100"/>
        <c:tickLblSkip val="1"/>
        <c:noMultiLvlLbl val="0"/>
      </c:catAx>
      <c:valAx>
        <c:axId val="87446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716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525"/>
          <c:y val="0.9525"/>
          <c:w val="0.569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MDDA - Número de casos de diarréia por faixa etária, por trimestre, GVE 23 Registro,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14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'GVE23REGISTRO CONSOL2011'!$B$228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'GVE23REGISTRO CONSOL2011'!$A$229:$A$232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'GVE23REGISTRO CONSOL2011'!$B$229:$B$232</c:f>
              <c:numCache>
                <c:ptCount val="4"/>
                <c:pt idx="0">
                  <c:v>48</c:v>
                </c:pt>
                <c:pt idx="1">
                  <c:v>14</c:v>
                </c:pt>
                <c:pt idx="2">
                  <c:v>23</c:v>
                </c:pt>
                <c:pt idx="3">
                  <c:v>56</c:v>
                </c:pt>
              </c:numCache>
            </c:numRef>
          </c:val>
        </c:ser>
        <c:ser>
          <c:idx val="1"/>
          <c:order val="1"/>
          <c:tx>
            <c:strRef>
              <c:f>'GVE23REGISTRO CONSOL2011'!$C$228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'GVE23REGISTRO CONSOL2011'!$A$229:$A$232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'GVE23REGISTRO CONSOL2011'!$C$229:$C$232</c:f>
              <c:numCache>
                <c:ptCount val="4"/>
                <c:pt idx="0">
                  <c:v>268</c:v>
                </c:pt>
                <c:pt idx="1">
                  <c:v>173</c:v>
                </c:pt>
                <c:pt idx="2">
                  <c:v>212</c:v>
                </c:pt>
                <c:pt idx="3">
                  <c:v>217</c:v>
                </c:pt>
              </c:numCache>
            </c:numRef>
          </c:val>
        </c:ser>
        <c:ser>
          <c:idx val="2"/>
          <c:order val="2"/>
          <c:tx>
            <c:strRef>
              <c:f>'GVE23REGISTRO CONSOL2011'!$D$228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'GVE23REGISTRO CONSOL2011'!$A$229:$A$232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'GVE23REGISTRO CONSOL2011'!$D$229:$D$232</c:f>
              <c:numCache>
                <c:ptCount val="4"/>
                <c:pt idx="0">
                  <c:v>249</c:v>
                </c:pt>
                <c:pt idx="1">
                  <c:v>128</c:v>
                </c:pt>
                <c:pt idx="2">
                  <c:v>167</c:v>
                </c:pt>
                <c:pt idx="3">
                  <c:v>169</c:v>
                </c:pt>
              </c:numCache>
            </c:numRef>
          </c:val>
        </c:ser>
        <c:ser>
          <c:idx val="3"/>
          <c:order val="3"/>
          <c:tx>
            <c:strRef>
              <c:f>'GVE23REGISTRO CONSOL2011'!$E$228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'GVE23REGISTRO CONSOL2011'!$A$229:$A$232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'GVE23REGISTRO CONSOL2011'!$E$229:$E$232</c:f>
              <c:numCache>
                <c:ptCount val="4"/>
                <c:pt idx="0">
                  <c:v>1734</c:v>
                </c:pt>
                <c:pt idx="1">
                  <c:v>659</c:v>
                </c:pt>
                <c:pt idx="2">
                  <c:v>788</c:v>
                </c:pt>
                <c:pt idx="3">
                  <c:v>776</c:v>
                </c:pt>
              </c:numCache>
            </c:numRef>
          </c:val>
        </c:ser>
        <c:ser>
          <c:idx val="4"/>
          <c:order val="4"/>
          <c:tx>
            <c:strRef>
              <c:f>'GVE23REGISTRO CONSOL2011'!$F$228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'GVE23REGISTRO CONSOL2011'!$A$229:$A$232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'GVE23REGISTRO CONSOL2011'!$F$229:$F$232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axId val="11593419"/>
        <c:axId val="37231908"/>
      </c:barChart>
      <c:catAx>
        <c:axId val="11593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231908"/>
        <c:crosses val="autoZero"/>
        <c:auto val="1"/>
        <c:lblOffset val="100"/>
        <c:tickLblSkip val="1"/>
        <c:noMultiLvlLbl val="0"/>
      </c:catAx>
      <c:valAx>
        <c:axId val="372319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5934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600075</xdr:colOff>
      <xdr:row>5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5.140625" style="7" customWidth="1"/>
    <col min="2" max="2" width="11.00390625" style="7" customWidth="1"/>
    <col min="3" max="3" width="10.8515625" style="7" customWidth="1"/>
    <col min="4" max="12" width="9.140625" style="7" customWidth="1"/>
    <col min="13" max="13" width="10.421875" style="7" customWidth="1"/>
    <col min="14" max="14" width="10.00390625" style="7" bestFit="1" customWidth="1"/>
    <col min="15" max="16" width="9.140625" style="7" customWidth="1"/>
    <col min="17" max="17" width="9.140625" style="97" customWidth="1"/>
    <col min="18" max="16384" width="9.140625" style="7" customWidth="1"/>
  </cols>
  <sheetData>
    <row r="1" spans="1:7" ht="11.25">
      <c r="A1" s="5"/>
      <c r="B1" s="6" t="s">
        <v>39</v>
      </c>
      <c r="G1" s="8" t="s">
        <v>64</v>
      </c>
    </row>
    <row r="2" spans="1:2" ht="11.25">
      <c r="A2" s="5"/>
      <c r="B2" s="6" t="s">
        <v>40</v>
      </c>
    </row>
    <row r="3" spans="1:2" ht="11.25">
      <c r="A3" s="5"/>
      <c r="B3" s="6" t="s">
        <v>41</v>
      </c>
    </row>
    <row r="4" spans="1:2" ht="11.25">
      <c r="A4" s="5"/>
      <c r="B4" s="6" t="s">
        <v>42</v>
      </c>
    </row>
    <row r="5" spans="1:2" ht="11.25">
      <c r="A5" s="5"/>
      <c r="B5" s="9" t="s">
        <v>43</v>
      </c>
    </row>
    <row r="6" spans="1:2" ht="11.25">
      <c r="A6" s="5"/>
      <c r="B6" s="9" t="s">
        <v>44</v>
      </c>
    </row>
    <row r="7" spans="1:2" ht="11.25">
      <c r="A7" s="5"/>
      <c r="B7" s="10" t="s">
        <v>45</v>
      </c>
    </row>
    <row r="8" spans="1:10" ht="11.25">
      <c r="A8" s="2"/>
      <c r="B8" s="11"/>
      <c r="C8" s="11"/>
      <c r="D8" s="11"/>
      <c r="E8" s="11"/>
      <c r="F8" s="11"/>
      <c r="G8" s="11"/>
      <c r="H8" s="11"/>
      <c r="I8" s="11"/>
      <c r="J8" s="11"/>
    </row>
    <row r="9" spans="1:10" ht="11.25">
      <c r="A9" s="12" t="s">
        <v>46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1.25">
      <c r="A10" s="115"/>
      <c r="B10" s="115"/>
      <c r="C10" s="11"/>
      <c r="D10" s="11"/>
      <c r="E10" s="11"/>
      <c r="F10" s="11"/>
      <c r="G10" s="11"/>
      <c r="H10" s="11"/>
      <c r="I10" s="11"/>
      <c r="J10" s="11"/>
    </row>
    <row r="11" spans="1:57" ht="11.25">
      <c r="A11" s="12" t="s">
        <v>71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13"/>
      <c r="M11" s="13"/>
      <c r="N11" s="13"/>
      <c r="O11" s="13"/>
      <c r="P11" s="13"/>
      <c r="Q11" s="98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29"/>
      <c r="BE11" s="13"/>
    </row>
    <row r="12" ht="12.75" customHeight="1" thickBot="1"/>
    <row r="13" spans="1:17" s="13" customFormat="1" ht="26.25" customHeight="1" thickBot="1">
      <c r="A13" s="105" t="s">
        <v>31</v>
      </c>
      <c r="B13" s="107" t="s">
        <v>19</v>
      </c>
      <c r="C13" s="108"/>
      <c r="D13" s="108"/>
      <c r="E13" s="108"/>
      <c r="F13" s="108"/>
      <c r="G13" s="109"/>
      <c r="H13" s="107" t="s">
        <v>20</v>
      </c>
      <c r="I13" s="108"/>
      <c r="J13" s="108"/>
      <c r="K13" s="108"/>
      <c r="L13" s="109"/>
      <c r="M13" s="117" t="s">
        <v>32</v>
      </c>
      <c r="N13" s="113" t="s">
        <v>33</v>
      </c>
      <c r="O13" s="119" t="s">
        <v>34</v>
      </c>
      <c r="P13" s="103" t="s">
        <v>50</v>
      </c>
      <c r="Q13" s="103" t="s">
        <v>51</v>
      </c>
    </row>
    <row r="14" spans="1:17" s="13" customFormat="1" ht="12" thickBot="1">
      <c r="A14" s="106"/>
      <c r="B14" s="18" t="s">
        <v>22</v>
      </c>
      <c r="C14" s="19" t="s">
        <v>23</v>
      </c>
      <c r="D14" s="19" t="s">
        <v>24</v>
      </c>
      <c r="E14" s="19" t="s">
        <v>25</v>
      </c>
      <c r="F14" s="20" t="s">
        <v>26</v>
      </c>
      <c r="G14" s="17" t="s">
        <v>2</v>
      </c>
      <c r="H14" s="3" t="s">
        <v>27</v>
      </c>
      <c r="I14" s="19" t="s">
        <v>28</v>
      </c>
      <c r="J14" s="19" t="s">
        <v>29</v>
      </c>
      <c r="K14" s="20" t="s">
        <v>26</v>
      </c>
      <c r="L14" s="17" t="s">
        <v>2</v>
      </c>
      <c r="M14" s="118"/>
      <c r="N14" s="114"/>
      <c r="O14" s="120"/>
      <c r="P14" s="104"/>
      <c r="Q14" s="104"/>
    </row>
    <row r="15" spans="1:17" ht="11.25">
      <c r="A15" s="30">
        <v>1</v>
      </c>
      <c r="B15" s="1">
        <v>9</v>
      </c>
      <c r="C15" s="1">
        <v>28</v>
      </c>
      <c r="D15" s="1">
        <v>32</v>
      </c>
      <c r="E15" s="1">
        <v>241</v>
      </c>
      <c r="F15" s="1">
        <v>0</v>
      </c>
      <c r="G15" s="35">
        <v>310</v>
      </c>
      <c r="H15" s="1">
        <v>71</v>
      </c>
      <c r="I15" s="1">
        <v>71</v>
      </c>
      <c r="J15" s="1">
        <v>168</v>
      </c>
      <c r="K15" s="1">
        <v>0</v>
      </c>
      <c r="L15" s="35">
        <v>310</v>
      </c>
      <c r="M15" s="46">
        <v>11</v>
      </c>
      <c r="N15" s="30">
        <v>10</v>
      </c>
      <c r="O15" s="96">
        <f aca="true" t="shared" si="0" ref="O15:O68">(N15*100/M15)</f>
        <v>90.9090909090909</v>
      </c>
      <c r="P15" s="67">
        <v>58</v>
      </c>
      <c r="Q15" s="96">
        <f>(M15*100/P15)</f>
        <v>18.96551724137931</v>
      </c>
    </row>
    <row r="16" spans="1:17" ht="11.25">
      <c r="A16" s="22">
        <v>2</v>
      </c>
      <c r="B16" s="1">
        <v>3</v>
      </c>
      <c r="C16" s="1">
        <v>26</v>
      </c>
      <c r="D16" s="1">
        <v>39</v>
      </c>
      <c r="E16" s="1">
        <v>246</v>
      </c>
      <c r="F16" s="1">
        <v>0</v>
      </c>
      <c r="G16" s="35">
        <v>314</v>
      </c>
      <c r="H16" s="1">
        <v>73</v>
      </c>
      <c r="I16" s="1">
        <v>81</v>
      </c>
      <c r="J16" s="1">
        <v>160</v>
      </c>
      <c r="K16" s="1">
        <v>0</v>
      </c>
      <c r="L16" s="35">
        <v>314</v>
      </c>
      <c r="M16" s="46">
        <v>11</v>
      </c>
      <c r="N16" s="22">
        <v>6</v>
      </c>
      <c r="O16" s="66">
        <f t="shared" si="0"/>
        <v>54.54545454545455</v>
      </c>
      <c r="P16" s="68">
        <v>58</v>
      </c>
      <c r="Q16" s="99">
        <f aca="true" t="shared" si="1" ref="Q16:Q68">(M16*100/P16)</f>
        <v>18.96551724137931</v>
      </c>
    </row>
    <row r="17" spans="1:17" ht="11.25">
      <c r="A17" s="22">
        <v>3</v>
      </c>
      <c r="B17" s="1">
        <v>10</v>
      </c>
      <c r="C17" s="1">
        <v>23</v>
      </c>
      <c r="D17" s="1">
        <v>34</v>
      </c>
      <c r="E17" s="1">
        <v>239</v>
      </c>
      <c r="F17" s="1">
        <v>0</v>
      </c>
      <c r="G17" s="35">
        <v>306</v>
      </c>
      <c r="H17" s="1">
        <v>100</v>
      </c>
      <c r="I17" s="1">
        <v>57</v>
      </c>
      <c r="J17" s="1">
        <v>149</v>
      </c>
      <c r="K17" s="1">
        <v>0</v>
      </c>
      <c r="L17" s="35">
        <v>306</v>
      </c>
      <c r="M17" s="46">
        <v>11</v>
      </c>
      <c r="N17" s="22">
        <v>7</v>
      </c>
      <c r="O17" s="66">
        <f t="shared" si="0"/>
        <v>63.63636363636363</v>
      </c>
      <c r="P17" s="68">
        <v>58</v>
      </c>
      <c r="Q17" s="99">
        <f t="shared" si="1"/>
        <v>18.96551724137931</v>
      </c>
    </row>
    <row r="18" spans="1:17" ht="11.25">
      <c r="A18" s="22">
        <v>4</v>
      </c>
      <c r="B18" s="1">
        <v>4</v>
      </c>
      <c r="C18" s="1">
        <v>17</v>
      </c>
      <c r="D18" s="1">
        <v>23</v>
      </c>
      <c r="E18" s="1">
        <v>159</v>
      </c>
      <c r="F18" s="1">
        <v>0</v>
      </c>
      <c r="G18" s="35">
        <v>203</v>
      </c>
      <c r="H18" s="1">
        <v>55</v>
      </c>
      <c r="I18" s="1">
        <v>44</v>
      </c>
      <c r="J18" s="1">
        <v>104</v>
      </c>
      <c r="K18" s="1">
        <v>0</v>
      </c>
      <c r="L18" s="35">
        <v>203</v>
      </c>
      <c r="M18" s="46">
        <v>11</v>
      </c>
      <c r="N18" s="22">
        <v>8</v>
      </c>
      <c r="O18" s="66">
        <f t="shared" si="0"/>
        <v>72.72727272727273</v>
      </c>
      <c r="P18" s="68">
        <v>58</v>
      </c>
      <c r="Q18" s="99">
        <f t="shared" si="1"/>
        <v>18.96551724137931</v>
      </c>
    </row>
    <row r="19" spans="1:17" ht="11.25">
      <c r="A19" s="22">
        <v>5</v>
      </c>
      <c r="B19" s="1">
        <v>2</v>
      </c>
      <c r="C19" s="1">
        <v>18</v>
      </c>
      <c r="D19" s="1">
        <v>15</v>
      </c>
      <c r="E19" s="1">
        <v>114</v>
      </c>
      <c r="F19" s="1">
        <v>0</v>
      </c>
      <c r="G19" s="35">
        <v>149</v>
      </c>
      <c r="H19" s="1">
        <v>64</v>
      </c>
      <c r="I19" s="1">
        <v>20</v>
      </c>
      <c r="J19" s="1">
        <v>65</v>
      </c>
      <c r="K19" s="1">
        <v>0</v>
      </c>
      <c r="L19" s="35">
        <v>149</v>
      </c>
      <c r="M19" s="46">
        <v>11</v>
      </c>
      <c r="N19" s="22">
        <v>7</v>
      </c>
      <c r="O19" s="66">
        <f t="shared" si="0"/>
        <v>63.63636363636363</v>
      </c>
      <c r="P19" s="68">
        <v>58</v>
      </c>
      <c r="Q19" s="99">
        <f t="shared" si="1"/>
        <v>18.96551724137931</v>
      </c>
    </row>
    <row r="20" spans="1:17" ht="11.25">
      <c r="A20" s="22">
        <v>6</v>
      </c>
      <c r="B20" s="1">
        <v>3</v>
      </c>
      <c r="C20" s="1">
        <v>25</v>
      </c>
      <c r="D20" s="1">
        <v>22</v>
      </c>
      <c r="E20" s="1">
        <v>119</v>
      </c>
      <c r="F20" s="1">
        <v>0</v>
      </c>
      <c r="G20" s="35">
        <v>169</v>
      </c>
      <c r="H20" s="1">
        <v>66</v>
      </c>
      <c r="I20" s="1">
        <v>38</v>
      </c>
      <c r="J20" s="1">
        <v>65</v>
      </c>
      <c r="K20" s="1">
        <v>0</v>
      </c>
      <c r="L20" s="35">
        <v>169</v>
      </c>
      <c r="M20" s="46">
        <v>11</v>
      </c>
      <c r="N20" s="22">
        <v>7</v>
      </c>
      <c r="O20" s="66">
        <f t="shared" si="0"/>
        <v>63.63636363636363</v>
      </c>
      <c r="P20" s="68">
        <v>58</v>
      </c>
      <c r="Q20" s="99">
        <f t="shared" si="1"/>
        <v>18.96551724137931</v>
      </c>
    </row>
    <row r="21" spans="1:17" ht="11.25">
      <c r="A21" s="22">
        <v>7</v>
      </c>
      <c r="B21" s="1">
        <v>1</v>
      </c>
      <c r="C21" s="1">
        <v>26</v>
      </c>
      <c r="D21" s="1">
        <v>10</v>
      </c>
      <c r="E21" s="1">
        <v>129</v>
      </c>
      <c r="F21" s="1">
        <v>0</v>
      </c>
      <c r="G21" s="35">
        <v>166</v>
      </c>
      <c r="H21" s="1">
        <v>75</v>
      </c>
      <c r="I21" s="1">
        <v>22</v>
      </c>
      <c r="J21" s="1">
        <v>69</v>
      </c>
      <c r="K21" s="1">
        <v>0</v>
      </c>
      <c r="L21" s="35">
        <v>166</v>
      </c>
      <c r="M21" s="46">
        <v>11</v>
      </c>
      <c r="N21" s="22">
        <v>9</v>
      </c>
      <c r="O21" s="66">
        <f t="shared" si="0"/>
        <v>81.81818181818181</v>
      </c>
      <c r="P21" s="68">
        <v>58</v>
      </c>
      <c r="Q21" s="99">
        <f t="shared" si="1"/>
        <v>18.96551724137931</v>
      </c>
    </row>
    <row r="22" spans="1:17" ht="11.25">
      <c r="A22" s="22">
        <v>8</v>
      </c>
      <c r="B22" s="1">
        <v>4</v>
      </c>
      <c r="C22" s="1">
        <v>22</v>
      </c>
      <c r="D22" s="1">
        <v>15</v>
      </c>
      <c r="E22" s="1">
        <v>109</v>
      </c>
      <c r="F22" s="1">
        <v>0</v>
      </c>
      <c r="G22" s="35">
        <v>150</v>
      </c>
      <c r="H22" s="1">
        <v>58</v>
      </c>
      <c r="I22" s="1">
        <v>28</v>
      </c>
      <c r="J22" s="1">
        <v>64</v>
      </c>
      <c r="K22" s="1">
        <v>0</v>
      </c>
      <c r="L22" s="35">
        <v>150</v>
      </c>
      <c r="M22" s="46">
        <v>11</v>
      </c>
      <c r="N22" s="22">
        <v>10</v>
      </c>
      <c r="O22" s="66">
        <f t="shared" si="0"/>
        <v>90.9090909090909</v>
      </c>
      <c r="P22" s="68">
        <v>58</v>
      </c>
      <c r="Q22" s="99">
        <f t="shared" si="1"/>
        <v>18.96551724137931</v>
      </c>
    </row>
    <row r="23" spans="1:17" ht="11.25">
      <c r="A23" s="22">
        <v>9</v>
      </c>
      <c r="B23" s="1">
        <v>3</v>
      </c>
      <c r="C23" s="1">
        <v>20</v>
      </c>
      <c r="D23" s="1">
        <v>16</v>
      </c>
      <c r="E23" s="1">
        <v>59</v>
      </c>
      <c r="F23" s="1">
        <v>0</v>
      </c>
      <c r="G23" s="35">
        <v>98</v>
      </c>
      <c r="H23" s="1">
        <v>42</v>
      </c>
      <c r="I23" s="1">
        <v>20</v>
      </c>
      <c r="J23" s="1">
        <v>36</v>
      </c>
      <c r="K23" s="1">
        <v>0</v>
      </c>
      <c r="L23" s="35">
        <v>98</v>
      </c>
      <c r="M23" s="46">
        <v>11</v>
      </c>
      <c r="N23" s="22">
        <v>10</v>
      </c>
      <c r="O23" s="66">
        <f t="shared" si="0"/>
        <v>90.9090909090909</v>
      </c>
      <c r="P23" s="68">
        <v>58</v>
      </c>
      <c r="Q23" s="99">
        <f t="shared" si="1"/>
        <v>18.96551724137931</v>
      </c>
    </row>
    <row r="24" spans="1:17" ht="11.25">
      <c r="A24" s="22">
        <v>10</v>
      </c>
      <c r="B24" s="1">
        <v>4</v>
      </c>
      <c r="C24" s="1">
        <v>19</v>
      </c>
      <c r="D24" s="1">
        <v>11</v>
      </c>
      <c r="E24" s="1">
        <v>89</v>
      </c>
      <c r="F24" s="1">
        <v>0</v>
      </c>
      <c r="G24" s="35">
        <v>123</v>
      </c>
      <c r="H24" s="1">
        <v>34</v>
      </c>
      <c r="I24" s="1">
        <v>14</v>
      </c>
      <c r="J24" s="1">
        <v>72</v>
      </c>
      <c r="K24" s="1">
        <v>3</v>
      </c>
      <c r="L24" s="35">
        <v>123</v>
      </c>
      <c r="M24" s="46">
        <v>11</v>
      </c>
      <c r="N24" s="22">
        <v>10</v>
      </c>
      <c r="O24" s="66">
        <f t="shared" si="0"/>
        <v>90.9090909090909</v>
      </c>
      <c r="P24" s="68">
        <v>58</v>
      </c>
      <c r="Q24" s="99">
        <f t="shared" si="1"/>
        <v>18.96551724137931</v>
      </c>
    </row>
    <row r="25" spans="1:17" ht="11.25">
      <c r="A25" s="22">
        <v>11</v>
      </c>
      <c r="B25" s="1">
        <v>2</v>
      </c>
      <c r="C25" s="1">
        <v>13</v>
      </c>
      <c r="D25" s="1">
        <v>9</v>
      </c>
      <c r="E25" s="1">
        <v>91</v>
      </c>
      <c r="F25" s="1">
        <v>0</v>
      </c>
      <c r="G25" s="35">
        <v>115</v>
      </c>
      <c r="H25" s="1">
        <v>53</v>
      </c>
      <c r="I25" s="1">
        <v>14</v>
      </c>
      <c r="J25" s="1">
        <v>47</v>
      </c>
      <c r="K25" s="1">
        <v>1</v>
      </c>
      <c r="L25" s="35">
        <v>115</v>
      </c>
      <c r="M25" s="46">
        <v>11</v>
      </c>
      <c r="N25" s="22">
        <v>9</v>
      </c>
      <c r="O25" s="66">
        <f t="shared" si="0"/>
        <v>81.81818181818181</v>
      </c>
      <c r="P25" s="68">
        <v>58</v>
      </c>
      <c r="Q25" s="99">
        <f t="shared" si="1"/>
        <v>18.96551724137931</v>
      </c>
    </row>
    <row r="26" spans="1:17" ht="11.25">
      <c r="A26" s="22">
        <v>12</v>
      </c>
      <c r="B26" s="1">
        <v>1</v>
      </c>
      <c r="C26" s="1">
        <v>14</v>
      </c>
      <c r="D26" s="1">
        <v>12</v>
      </c>
      <c r="E26" s="1">
        <v>79</v>
      </c>
      <c r="F26" s="1">
        <v>0</v>
      </c>
      <c r="G26" s="35">
        <v>106</v>
      </c>
      <c r="H26" s="1">
        <v>40</v>
      </c>
      <c r="I26" s="1">
        <v>19</v>
      </c>
      <c r="J26" s="1">
        <v>47</v>
      </c>
      <c r="K26" s="1">
        <v>0</v>
      </c>
      <c r="L26" s="35">
        <v>106</v>
      </c>
      <c r="M26" s="46">
        <v>11</v>
      </c>
      <c r="N26" s="22">
        <v>7</v>
      </c>
      <c r="O26" s="66">
        <f t="shared" si="0"/>
        <v>63.63636363636363</v>
      </c>
      <c r="P26" s="68">
        <v>58</v>
      </c>
      <c r="Q26" s="99">
        <f t="shared" si="1"/>
        <v>18.96551724137931</v>
      </c>
    </row>
    <row r="27" spans="1:17" ht="11.25">
      <c r="A27" s="22">
        <v>13</v>
      </c>
      <c r="B27" s="1">
        <v>2</v>
      </c>
      <c r="C27" s="1">
        <v>17</v>
      </c>
      <c r="D27" s="1">
        <v>11</v>
      </c>
      <c r="E27" s="1">
        <v>60</v>
      </c>
      <c r="F27" s="1">
        <v>0</v>
      </c>
      <c r="G27" s="35">
        <v>90</v>
      </c>
      <c r="H27" s="1">
        <v>44</v>
      </c>
      <c r="I27" s="1">
        <v>13</v>
      </c>
      <c r="J27" s="1">
        <v>33</v>
      </c>
      <c r="K27" s="1">
        <v>0</v>
      </c>
      <c r="L27" s="35">
        <v>90</v>
      </c>
      <c r="M27" s="46">
        <v>11</v>
      </c>
      <c r="N27" s="22">
        <v>7</v>
      </c>
      <c r="O27" s="66">
        <f t="shared" si="0"/>
        <v>63.63636363636363</v>
      </c>
      <c r="P27" s="68">
        <v>58</v>
      </c>
      <c r="Q27" s="99">
        <f t="shared" si="1"/>
        <v>18.96551724137931</v>
      </c>
    </row>
    <row r="28" spans="1:17" ht="11.25">
      <c r="A28" s="22">
        <v>14</v>
      </c>
      <c r="B28" s="34">
        <v>0</v>
      </c>
      <c r="C28" s="14">
        <v>15</v>
      </c>
      <c r="D28" s="14">
        <v>4</v>
      </c>
      <c r="E28" s="14">
        <v>59</v>
      </c>
      <c r="F28" s="23">
        <v>0</v>
      </c>
      <c r="G28" s="35">
        <v>78</v>
      </c>
      <c r="H28" s="34">
        <v>28</v>
      </c>
      <c r="I28" s="14">
        <v>10</v>
      </c>
      <c r="J28" s="14">
        <v>40</v>
      </c>
      <c r="K28" s="23">
        <v>0</v>
      </c>
      <c r="L28" s="35">
        <v>78</v>
      </c>
      <c r="M28" s="46">
        <v>11</v>
      </c>
      <c r="N28" s="22">
        <v>10</v>
      </c>
      <c r="O28" s="66">
        <f t="shared" si="0"/>
        <v>90.9090909090909</v>
      </c>
      <c r="P28" s="68">
        <v>58</v>
      </c>
      <c r="Q28" s="99">
        <f t="shared" si="1"/>
        <v>18.96551724137931</v>
      </c>
    </row>
    <row r="29" spans="1:17" ht="11.25">
      <c r="A29" s="22">
        <v>15</v>
      </c>
      <c r="B29" s="34">
        <v>3</v>
      </c>
      <c r="C29" s="14">
        <v>10</v>
      </c>
      <c r="D29" s="14">
        <v>7</v>
      </c>
      <c r="E29" s="14">
        <v>48</v>
      </c>
      <c r="F29" s="23">
        <v>0</v>
      </c>
      <c r="G29" s="35">
        <v>68</v>
      </c>
      <c r="H29" s="34">
        <v>32</v>
      </c>
      <c r="I29" s="14">
        <v>11</v>
      </c>
      <c r="J29" s="14">
        <v>25</v>
      </c>
      <c r="K29" s="23">
        <v>0</v>
      </c>
      <c r="L29" s="35">
        <v>68</v>
      </c>
      <c r="M29" s="46">
        <v>11</v>
      </c>
      <c r="N29" s="22">
        <v>6</v>
      </c>
      <c r="O29" s="66">
        <f t="shared" si="0"/>
        <v>54.54545454545455</v>
      </c>
      <c r="P29" s="68">
        <v>58</v>
      </c>
      <c r="Q29" s="99">
        <f t="shared" si="1"/>
        <v>18.96551724137931</v>
      </c>
    </row>
    <row r="30" spans="1:17" ht="11.25">
      <c r="A30" s="22">
        <v>16</v>
      </c>
      <c r="B30" s="34">
        <v>1</v>
      </c>
      <c r="C30" s="14">
        <v>17</v>
      </c>
      <c r="D30" s="14">
        <v>9</v>
      </c>
      <c r="E30" s="14">
        <v>68</v>
      </c>
      <c r="F30" s="23">
        <v>0</v>
      </c>
      <c r="G30" s="35">
        <v>95</v>
      </c>
      <c r="H30" s="34">
        <v>29</v>
      </c>
      <c r="I30" s="14">
        <v>18</v>
      </c>
      <c r="J30" s="14">
        <v>48</v>
      </c>
      <c r="K30" s="23">
        <v>0</v>
      </c>
      <c r="L30" s="35">
        <v>95</v>
      </c>
      <c r="M30" s="46">
        <v>11</v>
      </c>
      <c r="N30" s="22">
        <v>9</v>
      </c>
      <c r="O30" s="66">
        <f t="shared" si="0"/>
        <v>81.81818181818181</v>
      </c>
      <c r="P30" s="68">
        <v>58</v>
      </c>
      <c r="Q30" s="99">
        <f t="shared" si="1"/>
        <v>18.96551724137931</v>
      </c>
    </row>
    <row r="31" spans="1:17" ht="11.25">
      <c r="A31" s="22">
        <v>17</v>
      </c>
      <c r="B31" s="34">
        <v>1</v>
      </c>
      <c r="C31" s="14">
        <v>12</v>
      </c>
      <c r="D31" s="14">
        <v>7</v>
      </c>
      <c r="E31" s="14">
        <v>66</v>
      </c>
      <c r="F31" s="23">
        <v>0</v>
      </c>
      <c r="G31" s="35">
        <v>86</v>
      </c>
      <c r="H31" s="34">
        <v>36</v>
      </c>
      <c r="I31" s="14">
        <v>15</v>
      </c>
      <c r="J31" s="14">
        <v>35</v>
      </c>
      <c r="K31" s="23">
        <v>0</v>
      </c>
      <c r="L31" s="35">
        <v>86</v>
      </c>
      <c r="M31" s="46">
        <v>11</v>
      </c>
      <c r="N31" s="22">
        <v>7</v>
      </c>
      <c r="O31" s="66">
        <f t="shared" si="0"/>
        <v>63.63636363636363</v>
      </c>
      <c r="P31" s="68">
        <v>58</v>
      </c>
      <c r="Q31" s="99">
        <f t="shared" si="1"/>
        <v>18.96551724137931</v>
      </c>
    </row>
    <row r="32" spans="1:17" ht="11.25">
      <c r="A32" s="22">
        <v>18</v>
      </c>
      <c r="B32" s="34">
        <v>1</v>
      </c>
      <c r="C32" s="14">
        <v>13</v>
      </c>
      <c r="D32" s="14">
        <v>8</v>
      </c>
      <c r="E32" s="14">
        <v>72</v>
      </c>
      <c r="F32" s="23">
        <v>0</v>
      </c>
      <c r="G32" s="35">
        <v>94</v>
      </c>
      <c r="H32" s="34">
        <v>30</v>
      </c>
      <c r="I32" s="14">
        <v>22</v>
      </c>
      <c r="J32" s="14">
        <v>42</v>
      </c>
      <c r="K32" s="23">
        <v>0</v>
      </c>
      <c r="L32" s="35">
        <v>94</v>
      </c>
      <c r="M32" s="46">
        <v>11</v>
      </c>
      <c r="N32" s="22">
        <v>9</v>
      </c>
      <c r="O32" s="66">
        <f t="shared" si="0"/>
        <v>81.81818181818181</v>
      </c>
      <c r="P32" s="68">
        <v>58</v>
      </c>
      <c r="Q32" s="99">
        <f t="shared" si="1"/>
        <v>18.96551724137931</v>
      </c>
    </row>
    <row r="33" spans="1:17" ht="11.25">
      <c r="A33" s="22">
        <v>19</v>
      </c>
      <c r="B33" s="34">
        <v>1</v>
      </c>
      <c r="C33" s="14">
        <v>15</v>
      </c>
      <c r="D33" s="14">
        <v>16</v>
      </c>
      <c r="E33" s="14">
        <v>73</v>
      </c>
      <c r="F33" s="23">
        <v>0</v>
      </c>
      <c r="G33" s="35">
        <v>105</v>
      </c>
      <c r="H33" s="34">
        <v>41</v>
      </c>
      <c r="I33" s="14">
        <v>20</v>
      </c>
      <c r="J33" s="14">
        <v>44</v>
      </c>
      <c r="K33" s="23">
        <v>0</v>
      </c>
      <c r="L33" s="35">
        <v>105</v>
      </c>
      <c r="M33" s="46">
        <v>11</v>
      </c>
      <c r="N33" s="22">
        <v>10</v>
      </c>
      <c r="O33" s="66">
        <f t="shared" si="0"/>
        <v>90.9090909090909</v>
      </c>
      <c r="P33" s="68">
        <v>58</v>
      </c>
      <c r="Q33" s="99">
        <f t="shared" si="1"/>
        <v>18.96551724137931</v>
      </c>
    </row>
    <row r="34" spans="1:17" ht="11.25">
      <c r="A34" s="22">
        <v>20</v>
      </c>
      <c r="B34" s="34">
        <v>1</v>
      </c>
      <c r="C34" s="14">
        <v>16</v>
      </c>
      <c r="D34" s="14">
        <v>16</v>
      </c>
      <c r="E34" s="14">
        <v>52</v>
      </c>
      <c r="F34" s="23">
        <v>0</v>
      </c>
      <c r="G34" s="35">
        <v>85</v>
      </c>
      <c r="H34" s="34">
        <v>46</v>
      </c>
      <c r="I34" s="14">
        <v>13</v>
      </c>
      <c r="J34" s="14">
        <v>26</v>
      </c>
      <c r="K34" s="23">
        <v>0</v>
      </c>
      <c r="L34" s="35">
        <v>85</v>
      </c>
      <c r="M34" s="46">
        <v>11</v>
      </c>
      <c r="N34" s="22">
        <v>9</v>
      </c>
      <c r="O34" s="66">
        <f t="shared" si="0"/>
        <v>81.81818181818181</v>
      </c>
      <c r="P34" s="68">
        <v>58</v>
      </c>
      <c r="Q34" s="99">
        <f t="shared" si="1"/>
        <v>18.96551724137931</v>
      </c>
    </row>
    <row r="35" spans="1:17" ht="11.25">
      <c r="A35" s="22">
        <v>21</v>
      </c>
      <c r="B35" s="34">
        <v>2</v>
      </c>
      <c r="C35" s="14">
        <v>15</v>
      </c>
      <c r="D35" s="14">
        <v>5</v>
      </c>
      <c r="E35" s="14">
        <v>40</v>
      </c>
      <c r="F35" s="23">
        <v>0</v>
      </c>
      <c r="G35" s="35">
        <v>62</v>
      </c>
      <c r="H35" s="34">
        <v>25</v>
      </c>
      <c r="I35" s="14">
        <v>12</v>
      </c>
      <c r="J35" s="14">
        <v>25</v>
      </c>
      <c r="K35" s="23">
        <v>0</v>
      </c>
      <c r="L35" s="35">
        <v>62</v>
      </c>
      <c r="M35" s="46">
        <v>11</v>
      </c>
      <c r="N35" s="22">
        <v>8</v>
      </c>
      <c r="O35" s="66">
        <f t="shared" si="0"/>
        <v>72.72727272727273</v>
      </c>
      <c r="P35" s="68">
        <v>58</v>
      </c>
      <c r="Q35" s="99">
        <f t="shared" si="1"/>
        <v>18.96551724137931</v>
      </c>
    </row>
    <row r="36" spans="1:17" ht="11.25">
      <c r="A36" s="22">
        <v>22</v>
      </c>
      <c r="B36" s="34">
        <v>1</v>
      </c>
      <c r="C36" s="14">
        <v>17</v>
      </c>
      <c r="D36" s="14">
        <v>10</v>
      </c>
      <c r="E36" s="14">
        <v>45</v>
      </c>
      <c r="F36" s="23">
        <v>0</v>
      </c>
      <c r="G36" s="35">
        <v>73</v>
      </c>
      <c r="H36" s="34">
        <v>33</v>
      </c>
      <c r="I36" s="14">
        <v>10</v>
      </c>
      <c r="J36" s="14">
        <v>30</v>
      </c>
      <c r="K36" s="23">
        <v>0</v>
      </c>
      <c r="L36" s="35">
        <v>73</v>
      </c>
      <c r="M36" s="46">
        <v>11</v>
      </c>
      <c r="N36" s="22">
        <v>10</v>
      </c>
      <c r="O36" s="66">
        <f t="shared" si="0"/>
        <v>90.9090909090909</v>
      </c>
      <c r="P36" s="68">
        <v>58</v>
      </c>
      <c r="Q36" s="99">
        <f t="shared" si="1"/>
        <v>18.96551724137931</v>
      </c>
    </row>
    <row r="37" spans="1:17" ht="11.25">
      <c r="A37" s="22">
        <v>23</v>
      </c>
      <c r="B37" s="34">
        <v>0</v>
      </c>
      <c r="C37" s="14">
        <v>10</v>
      </c>
      <c r="D37" s="14">
        <v>12</v>
      </c>
      <c r="E37" s="14">
        <v>39</v>
      </c>
      <c r="F37" s="23">
        <v>0</v>
      </c>
      <c r="G37" s="35">
        <v>61</v>
      </c>
      <c r="H37" s="34">
        <v>25</v>
      </c>
      <c r="I37" s="14">
        <v>21</v>
      </c>
      <c r="J37" s="14">
        <v>15</v>
      </c>
      <c r="K37" s="23">
        <v>0</v>
      </c>
      <c r="L37" s="35">
        <v>61</v>
      </c>
      <c r="M37" s="46">
        <v>11</v>
      </c>
      <c r="N37" s="22">
        <v>6</v>
      </c>
      <c r="O37" s="66">
        <f t="shared" si="0"/>
        <v>54.54545454545455</v>
      </c>
      <c r="P37" s="68">
        <v>58</v>
      </c>
      <c r="Q37" s="99">
        <f t="shared" si="1"/>
        <v>18.96551724137931</v>
      </c>
    </row>
    <row r="38" spans="1:17" ht="11.25">
      <c r="A38" s="22">
        <v>24</v>
      </c>
      <c r="B38" s="34">
        <v>2</v>
      </c>
      <c r="C38" s="14">
        <v>11</v>
      </c>
      <c r="D38" s="14">
        <v>6</v>
      </c>
      <c r="E38" s="14">
        <v>33</v>
      </c>
      <c r="F38" s="23">
        <v>0</v>
      </c>
      <c r="G38" s="35">
        <v>52</v>
      </c>
      <c r="H38" s="34">
        <v>21</v>
      </c>
      <c r="I38" s="14">
        <v>15</v>
      </c>
      <c r="J38" s="14">
        <v>16</v>
      </c>
      <c r="K38" s="23">
        <v>0</v>
      </c>
      <c r="L38" s="35">
        <v>52</v>
      </c>
      <c r="M38" s="46">
        <v>11</v>
      </c>
      <c r="N38" s="22">
        <v>7</v>
      </c>
      <c r="O38" s="66">
        <f t="shared" si="0"/>
        <v>63.63636363636363</v>
      </c>
      <c r="P38" s="68">
        <v>58</v>
      </c>
      <c r="Q38" s="99">
        <f t="shared" si="1"/>
        <v>18.96551724137931</v>
      </c>
    </row>
    <row r="39" spans="1:17" ht="11.25">
      <c r="A39" s="22">
        <v>25</v>
      </c>
      <c r="B39" s="34">
        <v>0</v>
      </c>
      <c r="C39" s="14">
        <v>11</v>
      </c>
      <c r="D39" s="14">
        <v>14</v>
      </c>
      <c r="E39" s="14">
        <v>32</v>
      </c>
      <c r="F39" s="23">
        <v>0</v>
      </c>
      <c r="G39" s="35">
        <v>57</v>
      </c>
      <c r="H39" s="34">
        <v>42</v>
      </c>
      <c r="I39" s="14">
        <v>2</v>
      </c>
      <c r="J39" s="14">
        <v>13</v>
      </c>
      <c r="K39" s="23">
        <v>0</v>
      </c>
      <c r="L39" s="35">
        <v>57</v>
      </c>
      <c r="M39" s="46">
        <v>11</v>
      </c>
      <c r="N39" s="22">
        <v>7</v>
      </c>
      <c r="O39" s="66">
        <f t="shared" si="0"/>
        <v>63.63636363636363</v>
      </c>
      <c r="P39" s="68">
        <v>58</v>
      </c>
      <c r="Q39" s="99">
        <f t="shared" si="1"/>
        <v>18.96551724137931</v>
      </c>
    </row>
    <row r="40" spans="1:17" ht="11.25">
      <c r="A40" s="22">
        <v>26</v>
      </c>
      <c r="B40" s="34">
        <v>1</v>
      </c>
      <c r="C40" s="14">
        <v>11</v>
      </c>
      <c r="D40" s="14">
        <v>14</v>
      </c>
      <c r="E40" s="14">
        <v>32</v>
      </c>
      <c r="F40" s="23">
        <v>0</v>
      </c>
      <c r="G40" s="35">
        <v>58</v>
      </c>
      <c r="H40" s="34">
        <v>25</v>
      </c>
      <c r="I40" s="14">
        <v>13</v>
      </c>
      <c r="J40" s="14">
        <v>20</v>
      </c>
      <c r="K40" s="23">
        <v>0</v>
      </c>
      <c r="L40" s="35">
        <v>58</v>
      </c>
      <c r="M40" s="46">
        <v>11</v>
      </c>
      <c r="N40" s="22">
        <v>7</v>
      </c>
      <c r="O40" s="66">
        <f t="shared" si="0"/>
        <v>63.63636363636363</v>
      </c>
      <c r="P40" s="68">
        <v>58</v>
      </c>
      <c r="Q40" s="99">
        <f t="shared" si="1"/>
        <v>18.96551724137931</v>
      </c>
    </row>
    <row r="41" spans="1:17" ht="11.25">
      <c r="A41" s="22">
        <v>27</v>
      </c>
      <c r="B41" s="34">
        <v>2</v>
      </c>
      <c r="C41" s="14">
        <v>9</v>
      </c>
      <c r="D41" s="14">
        <v>13</v>
      </c>
      <c r="E41" s="14">
        <v>38</v>
      </c>
      <c r="F41" s="23">
        <v>0</v>
      </c>
      <c r="G41" s="35">
        <v>62</v>
      </c>
      <c r="H41" s="34">
        <v>41</v>
      </c>
      <c r="I41" s="14">
        <v>9</v>
      </c>
      <c r="J41" s="14">
        <v>12</v>
      </c>
      <c r="K41" s="23">
        <v>0</v>
      </c>
      <c r="L41" s="35">
        <v>62</v>
      </c>
      <c r="M41" s="46">
        <v>11</v>
      </c>
      <c r="N41" s="22">
        <v>7</v>
      </c>
      <c r="O41" s="66">
        <f t="shared" si="0"/>
        <v>63.63636363636363</v>
      </c>
      <c r="P41" s="68">
        <v>58</v>
      </c>
      <c r="Q41" s="99">
        <f t="shared" si="1"/>
        <v>18.96551724137931</v>
      </c>
    </row>
    <row r="42" spans="1:17" ht="11.25">
      <c r="A42" s="22">
        <v>28</v>
      </c>
      <c r="B42" s="34">
        <v>0</v>
      </c>
      <c r="C42" s="14">
        <v>8</v>
      </c>
      <c r="D42" s="14">
        <v>7</v>
      </c>
      <c r="E42" s="14">
        <v>45</v>
      </c>
      <c r="F42" s="23">
        <v>0</v>
      </c>
      <c r="G42" s="35">
        <v>60</v>
      </c>
      <c r="H42" s="34">
        <v>25</v>
      </c>
      <c r="I42" s="14">
        <v>13</v>
      </c>
      <c r="J42" s="14">
        <v>22</v>
      </c>
      <c r="K42" s="23">
        <v>0</v>
      </c>
      <c r="L42" s="35">
        <v>60</v>
      </c>
      <c r="M42" s="46">
        <v>11</v>
      </c>
      <c r="N42" s="22">
        <v>7</v>
      </c>
      <c r="O42" s="66">
        <f t="shared" si="0"/>
        <v>63.63636363636363</v>
      </c>
      <c r="P42" s="68">
        <v>58</v>
      </c>
      <c r="Q42" s="99">
        <f t="shared" si="1"/>
        <v>18.96551724137931</v>
      </c>
    </row>
    <row r="43" spans="1:17" ht="11.25">
      <c r="A43" s="22">
        <v>29</v>
      </c>
      <c r="B43" s="34">
        <v>1</v>
      </c>
      <c r="C43" s="14">
        <v>9</v>
      </c>
      <c r="D43" s="14">
        <v>12</v>
      </c>
      <c r="E43" s="14">
        <v>57</v>
      </c>
      <c r="F43" s="23">
        <v>0</v>
      </c>
      <c r="G43" s="35">
        <v>79</v>
      </c>
      <c r="H43" s="34">
        <v>36</v>
      </c>
      <c r="I43" s="14">
        <v>14</v>
      </c>
      <c r="J43" s="14">
        <v>29</v>
      </c>
      <c r="K43" s="23">
        <v>0</v>
      </c>
      <c r="L43" s="35">
        <v>79</v>
      </c>
      <c r="M43" s="46">
        <v>11</v>
      </c>
      <c r="N43" s="22">
        <v>7</v>
      </c>
      <c r="O43" s="66">
        <f t="shared" si="0"/>
        <v>63.63636363636363</v>
      </c>
      <c r="P43" s="68">
        <v>58</v>
      </c>
      <c r="Q43" s="99">
        <f t="shared" si="1"/>
        <v>18.96551724137931</v>
      </c>
    </row>
    <row r="44" spans="1:17" ht="11.25">
      <c r="A44" s="22">
        <v>30</v>
      </c>
      <c r="B44" s="34">
        <v>0</v>
      </c>
      <c r="C44" s="14">
        <v>10</v>
      </c>
      <c r="D44" s="14">
        <v>3</v>
      </c>
      <c r="E44" s="14">
        <v>42</v>
      </c>
      <c r="F44" s="23">
        <v>0</v>
      </c>
      <c r="G44" s="35">
        <v>55</v>
      </c>
      <c r="H44" s="34">
        <v>22</v>
      </c>
      <c r="I44" s="14">
        <v>9</v>
      </c>
      <c r="J44" s="14">
        <v>24</v>
      </c>
      <c r="K44" s="23">
        <v>0</v>
      </c>
      <c r="L44" s="35">
        <v>55</v>
      </c>
      <c r="M44" s="46">
        <v>11</v>
      </c>
      <c r="N44" s="22">
        <v>6</v>
      </c>
      <c r="O44" s="66">
        <f t="shared" si="0"/>
        <v>54.54545454545455</v>
      </c>
      <c r="P44" s="68">
        <v>58</v>
      </c>
      <c r="Q44" s="99">
        <f t="shared" si="1"/>
        <v>18.96551724137931</v>
      </c>
    </row>
    <row r="45" spans="1:17" ht="11.25">
      <c r="A45" s="22">
        <v>31</v>
      </c>
      <c r="B45" s="34">
        <v>1</v>
      </c>
      <c r="C45" s="14">
        <v>8</v>
      </c>
      <c r="D45" s="14">
        <v>13</v>
      </c>
      <c r="E45" s="14">
        <v>81</v>
      </c>
      <c r="F45" s="23">
        <v>0</v>
      </c>
      <c r="G45" s="35">
        <v>103</v>
      </c>
      <c r="H45" s="34">
        <v>43</v>
      </c>
      <c r="I45" s="14">
        <v>15</v>
      </c>
      <c r="J45" s="14">
        <v>45</v>
      </c>
      <c r="K45" s="23">
        <v>0</v>
      </c>
      <c r="L45" s="35">
        <v>103</v>
      </c>
      <c r="M45" s="46">
        <v>11</v>
      </c>
      <c r="N45" s="22">
        <v>10</v>
      </c>
      <c r="O45" s="66">
        <f t="shared" si="0"/>
        <v>90.9090909090909</v>
      </c>
      <c r="P45" s="68">
        <v>58</v>
      </c>
      <c r="Q45" s="99">
        <f t="shared" si="1"/>
        <v>18.96551724137931</v>
      </c>
    </row>
    <row r="46" spans="1:17" ht="11.25">
      <c r="A46" s="22">
        <v>32</v>
      </c>
      <c r="B46" s="34">
        <v>2</v>
      </c>
      <c r="C46" s="14">
        <v>30</v>
      </c>
      <c r="D46" s="14">
        <v>21</v>
      </c>
      <c r="E46" s="14">
        <v>80</v>
      </c>
      <c r="F46" s="23">
        <v>0</v>
      </c>
      <c r="G46" s="35">
        <v>133</v>
      </c>
      <c r="H46" s="34">
        <v>64</v>
      </c>
      <c r="I46" s="14">
        <v>12</v>
      </c>
      <c r="J46" s="14">
        <v>57</v>
      </c>
      <c r="K46" s="23">
        <v>0</v>
      </c>
      <c r="L46" s="35">
        <v>133</v>
      </c>
      <c r="M46" s="46">
        <v>11</v>
      </c>
      <c r="N46" s="22">
        <v>9</v>
      </c>
      <c r="O46" s="66">
        <f t="shared" si="0"/>
        <v>81.81818181818181</v>
      </c>
      <c r="P46" s="68">
        <v>58</v>
      </c>
      <c r="Q46" s="99">
        <f t="shared" si="1"/>
        <v>18.96551724137931</v>
      </c>
    </row>
    <row r="47" spans="1:17" ht="11.25">
      <c r="A47" s="22">
        <v>33</v>
      </c>
      <c r="B47" s="34">
        <v>0</v>
      </c>
      <c r="C47" s="14">
        <v>8</v>
      </c>
      <c r="D47" s="14">
        <v>6</v>
      </c>
      <c r="E47" s="14">
        <v>31</v>
      </c>
      <c r="F47" s="23">
        <v>0</v>
      </c>
      <c r="G47" s="35">
        <v>45</v>
      </c>
      <c r="H47" s="34">
        <v>13</v>
      </c>
      <c r="I47" s="14">
        <v>5</v>
      </c>
      <c r="J47" s="14">
        <v>27</v>
      </c>
      <c r="K47" s="23">
        <v>0</v>
      </c>
      <c r="L47" s="35">
        <v>45</v>
      </c>
      <c r="M47" s="46">
        <v>11</v>
      </c>
      <c r="N47" s="22">
        <v>7</v>
      </c>
      <c r="O47" s="66">
        <f t="shared" si="0"/>
        <v>63.63636363636363</v>
      </c>
      <c r="P47" s="68">
        <v>58</v>
      </c>
      <c r="Q47" s="99">
        <f t="shared" si="1"/>
        <v>18.96551724137931</v>
      </c>
    </row>
    <row r="48" spans="1:17" ht="11.25">
      <c r="A48" s="22">
        <v>34</v>
      </c>
      <c r="B48" s="34">
        <v>1</v>
      </c>
      <c r="C48" s="14">
        <v>20</v>
      </c>
      <c r="D48" s="14">
        <v>12</v>
      </c>
      <c r="E48" s="14">
        <v>59</v>
      </c>
      <c r="F48" s="23">
        <v>0</v>
      </c>
      <c r="G48" s="35">
        <v>92</v>
      </c>
      <c r="H48" s="34">
        <v>32</v>
      </c>
      <c r="I48" s="14">
        <v>16</v>
      </c>
      <c r="J48" s="14">
        <v>43</v>
      </c>
      <c r="K48" s="23">
        <v>1</v>
      </c>
      <c r="L48" s="35">
        <v>92</v>
      </c>
      <c r="M48" s="46">
        <v>11</v>
      </c>
      <c r="N48" s="22">
        <v>11</v>
      </c>
      <c r="O48" s="66">
        <f t="shared" si="0"/>
        <v>100</v>
      </c>
      <c r="P48" s="68">
        <v>58</v>
      </c>
      <c r="Q48" s="99">
        <f t="shared" si="1"/>
        <v>18.96551724137931</v>
      </c>
    </row>
    <row r="49" spans="1:17" ht="11.25">
      <c r="A49" s="22">
        <v>35</v>
      </c>
      <c r="B49" s="34">
        <v>3</v>
      </c>
      <c r="C49" s="14">
        <v>26</v>
      </c>
      <c r="D49" s="14">
        <v>21</v>
      </c>
      <c r="E49" s="14">
        <v>93</v>
      </c>
      <c r="F49" s="23">
        <v>0</v>
      </c>
      <c r="G49" s="35">
        <v>143</v>
      </c>
      <c r="H49" s="34">
        <v>75</v>
      </c>
      <c r="I49" s="14">
        <v>21</v>
      </c>
      <c r="J49" s="14">
        <v>47</v>
      </c>
      <c r="K49" s="23">
        <v>0</v>
      </c>
      <c r="L49" s="35">
        <v>143</v>
      </c>
      <c r="M49" s="46">
        <v>11</v>
      </c>
      <c r="N49" s="22">
        <v>8</v>
      </c>
      <c r="O49" s="66">
        <f t="shared" si="0"/>
        <v>72.72727272727273</v>
      </c>
      <c r="P49" s="68">
        <v>58</v>
      </c>
      <c r="Q49" s="99">
        <f t="shared" si="1"/>
        <v>18.96551724137931</v>
      </c>
    </row>
    <row r="50" spans="1:17" ht="11.25">
      <c r="A50" s="22">
        <v>36</v>
      </c>
      <c r="B50" s="34">
        <v>3</v>
      </c>
      <c r="C50" s="14">
        <v>9</v>
      </c>
      <c r="D50" s="14">
        <v>7</v>
      </c>
      <c r="E50" s="14">
        <v>60</v>
      </c>
      <c r="F50" s="23">
        <v>0</v>
      </c>
      <c r="G50" s="35">
        <v>79</v>
      </c>
      <c r="H50" s="34">
        <v>35</v>
      </c>
      <c r="I50" s="14">
        <v>6</v>
      </c>
      <c r="J50" s="14">
        <v>38</v>
      </c>
      <c r="K50" s="23">
        <v>0</v>
      </c>
      <c r="L50" s="35">
        <v>79</v>
      </c>
      <c r="M50" s="46">
        <v>11</v>
      </c>
      <c r="N50" s="22">
        <v>7</v>
      </c>
      <c r="O50" s="66">
        <f t="shared" si="0"/>
        <v>63.63636363636363</v>
      </c>
      <c r="P50" s="68">
        <v>58</v>
      </c>
      <c r="Q50" s="99">
        <f t="shared" si="1"/>
        <v>18.96551724137931</v>
      </c>
    </row>
    <row r="51" spans="1:17" ht="11.25">
      <c r="A51" s="22">
        <v>37</v>
      </c>
      <c r="B51" s="34">
        <v>3</v>
      </c>
      <c r="C51" s="14">
        <v>18</v>
      </c>
      <c r="D51" s="14">
        <v>15</v>
      </c>
      <c r="E51" s="14">
        <v>73</v>
      </c>
      <c r="F51" s="23">
        <v>0</v>
      </c>
      <c r="G51" s="35">
        <v>109</v>
      </c>
      <c r="H51" s="34">
        <v>42</v>
      </c>
      <c r="I51" s="14">
        <v>12</v>
      </c>
      <c r="J51" s="14">
        <v>55</v>
      </c>
      <c r="K51" s="23">
        <v>0</v>
      </c>
      <c r="L51" s="35">
        <v>109</v>
      </c>
      <c r="M51" s="46">
        <v>11</v>
      </c>
      <c r="N51" s="22">
        <v>9</v>
      </c>
      <c r="O51" s="66">
        <f t="shared" si="0"/>
        <v>81.81818181818181</v>
      </c>
      <c r="P51" s="68">
        <v>58</v>
      </c>
      <c r="Q51" s="99">
        <f t="shared" si="1"/>
        <v>18.96551724137931</v>
      </c>
    </row>
    <row r="52" spans="1:17" ht="11.25">
      <c r="A52" s="22">
        <v>38</v>
      </c>
      <c r="B52" s="34">
        <v>3</v>
      </c>
      <c r="C52" s="14">
        <v>23</v>
      </c>
      <c r="D52" s="14">
        <v>19</v>
      </c>
      <c r="E52" s="14">
        <v>67</v>
      </c>
      <c r="F52" s="23">
        <v>0</v>
      </c>
      <c r="G52" s="35">
        <v>112</v>
      </c>
      <c r="H52" s="34">
        <v>48</v>
      </c>
      <c r="I52" s="14">
        <v>10</v>
      </c>
      <c r="J52" s="14">
        <v>54</v>
      </c>
      <c r="K52" s="23">
        <v>0</v>
      </c>
      <c r="L52" s="35">
        <v>112</v>
      </c>
      <c r="M52" s="46">
        <v>11</v>
      </c>
      <c r="N52" s="22">
        <v>8</v>
      </c>
      <c r="O52" s="66">
        <f t="shared" si="0"/>
        <v>72.72727272727273</v>
      </c>
      <c r="P52" s="68">
        <v>58</v>
      </c>
      <c r="Q52" s="99">
        <f t="shared" si="1"/>
        <v>18.96551724137931</v>
      </c>
    </row>
    <row r="53" spans="1:17" ht="11.25">
      <c r="A53" s="22">
        <v>39</v>
      </c>
      <c r="B53" s="34">
        <v>4</v>
      </c>
      <c r="C53" s="14">
        <v>34</v>
      </c>
      <c r="D53" s="14">
        <v>18</v>
      </c>
      <c r="E53" s="14">
        <v>62</v>
      </c>
      <c r="F53" s="23">
        <v>0</v>
      </c>
      <c r="G53" s="35">
        <v>118</v>
      </c>
      <c r="H53" s="34">
        <v>50</v>
      </c>
      <c r="I53" s="14">
        <v>19</v>
      </c>
      <c r="J53" s="14">
        <v>49</v>
      </c>
      <c r="K53" s="23">
        <v>0</v>
      </c>
      <c r="L53" s="35">
        <v>118</v>
      </c>
      <c r="M53" s="46">
        <v>11</v>
      </c>
      <c r="N53" s="22">
        <v>10</v>
      </c>
      <c r="O53" s="66">
        <f t="shared" si="0"/>
        <v>90.9090909090909</v>
      </c>
      <c r="P53" s="68">
        <v>58</v>
      </c>
      <c r="Q53" s="99">
        <f t="shared" si="1"/>
        <v>18.96551724137931</v>
      </c>
    </row>
    <row r="54" spans="1:17" ht="11.25">
      <c r="A54" s="22">
        <v>40</v>
      </c>
      <c r="B54" s="34">
        <v>8</v>
      </c>
      <c r="C54" s="14">
        <v>29</v>
      </c>
      <c r="D54" s="14">
        <v>27</v>
      </c>
      <c r="E54" s="14">
        <v>65</v>
      </c>
      <c r="F54" s="23">
        <v>0</v>
      </c>
      <c r="G54" s="35">
        <v>129</v>
      </c>
      <c r="H54" s="34">
        <v>74</v>
      </c>
      <c r="I54" s="14">
        <v>14</v>
      </c>
      <c r="J54" s="14">
        <v>41</v>
      </c>
      <c r="K54" s="23">
        <v>0</v>
      </c>
      <c r="L54" s="35">
        <v>129</v>
      </c>
      <c r="M54" s="46">
        <v>11</v>
      </c>
      <c r="N54" s="22">
        <v>9</v>
      </c>
      <c r="O54" s="66">
        <f t="shared" si="0"/>
        <v>81.81818181818181</v>
      </c>
      <c r="P54" s="68">
        <v>58</v>
      </c>
      <c r="Q54" s="99">
        <f t="shared" si="1"/>
        <v>18.96551724137931</v>
      </c>
    </row>
    <row r="55" spans="1:17" ht="11.25">
      <c r="A55" s="22">
        <v>41</v>
      </c>
      <c r="B55" s="34">
        <v>5</v>
      </c>
      <c r="C55" s="14">
        <v>21</v>
      </c>
      <c r="D55" s="14">
        <v>14</v>
      </c>
      <c r="E55" s="14">
        <v>46</v>
      </c>
      <c r="F55" s="23">
        <v>0</v>
      </c>
      <c r="G55" s="35">
        <v>86</v>
      </c>
      <c r="H55" s="34">
        <v>34</v>
      </c>
      <c r="I55" s="14">
        <v>6</v>
      </c>
      <c r="J55" s="14">
        <v>46</v>
      </c>
      <c r="K55" s="23">
        <v>0</v>
      </c>
      <c r="L55" s="35">
        <v>86</v>
      </c>
      <c r="M55" s="46">
        <v>11</v>
      </c>
      <c r="N55" s="22">
        <v>9</v>
      </c>
      <c r="O55" s="66">
        <f t="shared" si="0"/>
        <v>81.81818181818181</v>
      </c>
      <c r="P55" s="68">
        <v>58</v>
      </c>
      <c r="Q55" s="99">
        <f t="shared" si="1"/>
        <v>18.96551724137931</v>
      </c>
    </row>
    <row r="56" spans="1:17" ht="11.25">
      <c r="A56" s="22">
        <v>42</v>
      </c>
      <c r="B56" s="34">
        <v>5</v>
      </c>
      <c r="C56" s="14">
        <v>13</v>
      </c>
      <c r="D56" s="14">
        <v>9</v>
      </c>
      <c r="E56" s="14">
        <v>63</v>
      </c>
      <c r="F56" s="23">
        <v>0</v>
      </c>
      <c r="G56" s="35">
        <v>90</v>
      </c>
      <c r="H56" s="34">
        <v>36</v>
      </c>
      <c r="I56" s="14">
        <v>19</v>
      </c>
      <c r="J56" s="14">
        <v>35</v>
      </c>
      <c r="K56" s="23">
        <v>0</v>
      </c>
      <c r="L56" s="35">
        <v>90</v>
      </c>
      <c r="M56" s="46">
        <v>11</v>
      </c>
      <c r="N56" s="22">
        <v>8</v>
      </c>
      <c r="O56" s="66">
        <f t="shared" si="0"/>
        <v>72.72727272727273</v>
      </c>
      <c r="P56" s="68">
        <v>58</v>
      </c>
      <c r="Q56" s="99">
        <f t="shared" si="1"/>
        <v>18.96551724137931</v>
      </c>
    </row>
    <row r="57" spans="1:17" ht="11.25">
      <c r="A57" s="22">
        <v>43</v>
      </c>
      <c r="B57" s="34">
        <v>2</v>
      </c>
      <c r="C57" s="14">
        <v>15</v>
      </c>
      <c r="D57" s="14">
        <v>7</v>
      </c>
      <c r="E57" s="14">
        <v>44</v>
      </c>
      <c r="F57" s="23">
        <v>0</v>
      </c>
      <c r="G57" s="35">
        <v>68</v>
      </c>
      <c r="H57" s="34">
        <v>21</v>
      </c>
      <c r="I57" s="14">
        <v>6</v>
      </c>
      <c r="J57" s="14">
        <v>41</v>
      </c>
      <c r="K57" s="23">
        <v>0</v>
      </c>
      <c r="L57" s="35">
        <v>68</v>
      </c>
      <c r="M57" s="46">
        <v>11</v>
      </c>
      <c r="N57" s="22">
        <v>8</v>
      </c>
      <c r="O57" s="66">
        <f t="shared" si="0"/>
        <v>72.72727272727273</v>
      </c>
      <c r="P57" s="68">
        <v>58</v>
      </c>
      <c r="Q57" s="99">
        <f t="shared" si="1"/>
        <v>18.96551724137931</v>
      </c>
    </row>
    <row r="58" spans="1:17" ht="11.25">
      <c r="A58" s="22">
        <v>44</v>
      </c>
      <c r="B58" s="34">
        <v>4</v>
      </c>
      <c r="C58" s="14">
        <v>12</v>
      </c>
      <c r="D58" s="14">
        <v>12</v>
      </c>
      <c r="E58" s="14">
        <v>46</v>
      </c>
      <c r="F58" s="23">
        <v>0</v>
      </c>
      <c r="G58" s="35">
        <v>74</v>
      </c>
      <c r="H58" s="34">
        <v>42</v>
      </c>
      <c r="I58" s="14">
        <v>1</v>
      </c>
      <c r="J58" s="14">
        <v>31</v>
      </c>
      <c r="K58" s="23">
        <v>0</v>
      </c>
      <c r="L58" s="35">
        <v>74</v>
      </c>
      <c r="M58" s="46">
        <v>11</v>
      </c>
      <c r="N58" s="22">
        <v>8</v>
      </c>
      <c r="O58" s="66">
        <f t="shared" si="0"/>
        <v>72.72727272727273</v>
      </c>
      <c r="P58" s="68">
        <v>58</v>
      </c>
      <c r="Q58" s="99">
        <f t="shared" si="1"/>
        <v>18.96551724137931</v>
      </c>
    </row>
    <row r="59" spans="1:17" ht="11.25">
      <c r="A59" s="22">
        <v>45</v>
      </c>
      <c r="B59" s="34">
        <v>4</v>
      </c>
      <c r="C59" s="14">
        <v>14</v>
      </c>
      <c r="D59" s="14">
        <v>9</v>
      </c>
      <c r="E59" s="14">
        <v>47</v>
      </c>
      <c r="F59" s="23">
        <v>0</v>
      </c>
      <c r="G59" s="35">
        <v>74</v>
      </c>
      <c r="H59" s="34">
        <v>38</v>
      </c>
      <c r="I59" s="14">
        <v>7</v>
      </c>
      <c r="J59" s="14">
        <v>29</v>
      </c>
      <c r="K59" s="23">
        <v>0</v>
      </c>
      <c r="L59" s="35">
        <v>74</v>
      </c>
      <c r="M59" s="46">
        <v>11</v>
      </c>
      <c r="N59" s="22">
        <v>9</v>
      </c>
      <c r="O59" s="66">
        <f t="shared" si="0"/>
        <v>81.81818181818181</v>
      </c>
      <c r="P59" s="68">
        <v>58</v>
      </c>
      <c r="Q59" s="99">
        <f t="shared" si="1"/>
        <v>18.96551724137931</v>
      </c>
    </row>
    <row r="60" spans="1:17" ht="11.25">
      <c r="A60" s="22">
        <v>46</v>
      </c>
      <c r="B60" s="34">
        <v>3</v>
      </c>
      <c r="C60" s="14">
        <v>11</v>
      </c>
      <c r="D60" s="14">
        <v>9</v>
      </c>
      <c r="E60" s="14">
        <v>60</v>
      </c>
      <c r="F60" s="23">
        <v>0</v>
      </c>
      <c r="G60" s="35">
        <v>83</v>
      </c>
      <c r="H60" s="34">
        <v>33</v>
      </c>
      <c r="I60" s="14">
        <v>12</v>
      </c>
      <c r="J60" s="14">
        <v>38</v>
      </c>
      <c r="K60" s="23">
        <v>0</v>
      </c>
      <c r="L60" s="35">
        <v>83</v>
      </c>
      <c r="M60" s="46">
        <v>11</v>
      </c>
      <c r="N60" s="22">
        <v>8</v>
      </c>
      <c r="O60" s="66">
        <f t="shared" si="0"/>
        <v>72.72727272727273</v>
      </c>
      <c r="P60" s="68">
        <v>58</v>
      </c>
      <c r="Q60" s="99">
        <f t="shared" si="1"/>
        <v>18.96551724137931</v>
      </c>
    </row>
    <row r="61" spans="1:17" ht="11.25">
      <c r="A61" s="22">
        <v>47</v>
      </c>
      <c r="B61" s="34">
        <v>6</v>
      </c>
      <c r="C61" s="14">
        <v>15</v>
      </c>
      <c r="D61" s="14">
        <v>11</v>
      </c>
      <c r="E61" s="14">
        <v>54</v>
      </c>
      <c r="F61" s="23">
        <v>0</v>
      </c>
      <c r="G61" s="35">
        <v>86</v>
      </c>
      <c r="H61" s="34">
        <v>29</v>
      </c>
      <c r="I61" s="14">
        <v>20</v>
      </c>
      <c r="J61" s="14">
        <v>37</v>
      </c>
      <c r="K61" s="23">
        <v>0</v>
      </c>
      <c r="L61" s="35">
        <v>86</v>
      </c>
      <c r="M61" s="46">
        <v>11</v>
      </c>
      <c r="N61" s="22">
        <v>8</v>
      </c>
      <c r="O61" s="66">
        <f t="shared" si="0"/>
        <v>72.72727272727273</v>
      </c>
      <c r="P61" s="68">
        <v>58</v>
      </c>
      <c r="Q61" s="99">
        <f t="shared" si="1"/>
        <v>18.96551724137931</v>
      </c>
    </row>
    <row r="62" spans="1:17" ht="11.25">
      <c r="A62" s="22">
        <v>48</v>
      </c>
      <c r="B62" s="34">
        <v>4</v>
      </c>
      <c r="C62" s="14">
        <v>25</v>
      </c>
      <c r="D62" s="14">
        <v>17</v>
      </c>
      <c r="E62" s="14">
        <v>74</v>
      </c>
      <c r="F62" s="23">
        <v>0</v>
      </c>
      <c r="G62" s="35">
        <v>120</v>
      </c>
      <c r="H62" s="34">
        <v>58</v>
      </c>
      <c r="I62" s="14">
        <v>19</v>
      </c>
      <c r="J62" s="14">
        <v>43</v>
      </c>
      <c r="K62" s="23">
        <v>0</v>
      </c>
      <c r="L62" s="35">
        <v>120</v>
      </c>
      <c r="M62" s="46">
        <v>11</v>
      </c>
      <c r="N62" s="22">
        <v>9</v>
      </c>
      <c r="O62" s="66">
        <f t="shared" si="0"/>
        <v>81.81818181818181</v>
      </c>
      <c r="P62" s="68">
        <v>58</v>
      </c>
      <c r="Q62" s="99">
        <f t="shared" si="1"/>
        <v>18.96551724137931</v>
      </c>
    </row>
    <row r="63" spans="1:17" ht="11.25">
      <c r="A63" s="22">
        <v>49</v>
      </c>
      <c r="B63" s="34">
        <v>5</v>
      </c>
      <c r="C63" s="14">
        <v>18</v>
      </c>
      <c r="D63" s="14">
        <v>16</v>
      </c>
      <c r="E63" s="14">
        <v>84</v>
      </c>
      <c r="F63" s="23">
        <v>3</v>
      </c>
      <c r="G63" s="35">
        <v>126</v>
      </c>
      <c r="H63" s="34">
        <v>42</v>
      </c>
      <c r="I63" s="14">
        <v>31</v>
      </c>
      <c r="J63" s="14">
        <v>53</v>
      </c>
      <c r="K63" s="23">
        <v>0</v>
      </c>
      <c r="L63" s="35">
        <v>126</v>
      </c>
      <c r="M63" s="46">
        <v>11</v>
      </c>
      <c r="N63" s="22">
        <v>7</v>
      </c>
      <c r="O63" s="66">
        <f t="shared" si="0"/>
        <v>63.63636363636363</v>
      </c>
      <c r="P63" s="68">
        <v>58</v>
      </c>
      <c r="Q63" s="99">
        <f t="shared" si="1"/>
        <v>18.96551724137931</v>
      </c>
    </row>
    <row r="64" spans="1:17" ht="11.25">
      <c r="A64" s="22">
        <v>50</v>
      </c>
      <c r="B64" s="34">
        <v>4</v>
      </c>
      <c r="C64" s="14">
        <v>18</v>
      </c>
      <c r="D64" s="14">
        <v>7</v>
      </c>
      <c r="E64" s="14">
        <v>45</v>
      </c>
      <c r="F64" s="23">
        <v>1</v>
      </c>
      <c r="G64" s="35">
        <v>75</v>
      </c>
      <c r="H64" s="34">
        <v>14</v>
      </c>
      <c r="I64" s="14">
        <v>10</v>
      </c>
      <c r="J64" s="14">
        <v>51</v>
      </c>
      <c r="K64" s="23">
        <v>0</v>
      </c>
      <c r="L64" s="35">
        <v>75</v>
      </c>
      <c r="M64" s="46">
        <v>11</v>
      </c>
      <c r="N64" s="22">
        <v>7</v>
      </c>
      <c r="O64" s="66">
        <f t="shared" si="0"/>
        <v>63.63636363636363</v>
      </c>
      <c r="P64" s="68">
        <v>58</v>
      </c>
      <c r="Q64" s="99">
        <f t="shared" si="1"/>
        <v>18.96551724137931</v>
      </c>
    </row>
    <row r="65" spans="1:17" ht="11.25">
      <c r="A65" s="22">
        <v>51</v>
      </c>
      <c r="B65" s="34">
        <v>4</v>
      </c>
      <c r="C65" s="14">
        <v>5</v>
      </c>
      <c r="D65" s="14">
        <v>4</v>
      </c>
      <c r="E65" s="14">
        <v>49</v>
      </c>
      <c r="F65" s="23">
        <v>0</v>
      </c>
      <c r="G65" s="35">
        <v>62</v>
      </c>
      <c r="H65" s="34">
        <v>21</v>
      </c>
      <c r="I65" s="14">
        <v>7</v>
      </c>
      <c r="J65" s="14">
        <v>34</v>
      </c>
      <c r="K65" s="23">
        <v>0</v>
      </c>
      <c r="L65" s="35">
        <v>62</v>
      </c>
      <c r="M65" s="46">
        <v>11</v>
      </c>
      <c r="N65" s="22">
        <v>6</v>
      </c>
      <c r="O65" s="66">
        <f t="shared" si="0"/>
        <v>54.54545454545455</v>
      </c>
      <c r="P65" s="68">
        <v>58</v>
      </c>
      <c r="Q65" s="99">
        <f t="shared" si="1"/>
        <v>18.96551724137931</v>
      </c>
    </row>
    <row r="66" spans="1:17" ht="11.25">
      <c r="A66" s="22">
        <v>52</v>
      </c>
      <c r="B66" s="34">
        <v>2</v>
      </c>
      <c r="C66" s="14">
        <v>21</v>
      </c>
      <c r="D66" s="14">
        <v>27</v>
      </c>
      <c r="E66" s="14">
        <v>99</v>
      </c>
      <c r="F66" s="23">
        <v>0</v>
      </c>
      <c r="G66" s="35">
        <v>149</v>
      </c>
      <c r="H66" s="34">
        <v>28</v>
      </c>
      <c r="I66" s="14">
        <v>10</v>
      </c>
      <c r="J66" s="14">
        <v>111</v>
      </c>
      <c r="K66" s="23">
        <v>0</v>
      </c>
      <c r="L66" s="35">
        <v>149</v>
      </c>
      <c r="M66" s="46">
        <v>11</v>
      </c>
      <c r="N66" s="22">
        <v>6</v>
      </c>
      <c r="O66" s="66">
        <f t="shared" si="0"/>
        <v>54.54545454545455</v>
      </c>
      <c r="P66" s="68">
        <v>58</v>
      </c>
      <c r="Q66" s="99">
        <f t="shared" si="1"/>
        <v>18.96551724137931</v>
      </c>
    </row>
    <row r="67" spans="1:17" ht="12" thickBot="1">
      <c r="A67" s="39">
        <v>53</v>
      </c>
      <c r="B67" s="38" t="s">
        <v>4</v>
      </c>
      <c r="C67" s="36" t="s">
        <v>4</v>
      </c>
      <c r="D67" s="36" t="s">
        <v>4</v>
      </c>
      <c r="E67" s="36" t="s">
        <v>4</v>
      </c>
      <c r="F67" s="37" t="s">
        <v>4</v>
      </c>
      <c r="G67" s="35">
        <f>SUM(B67:F67)</f>
        <v>0</v>
      </c>
      <c r="H67" s="38" t="s">
        <v>4</v>
      </c>
      <c r="I67" s="36" t="s">
        <v>4</v>
      </c>
      <c r="J67" s="36" t="s">
        <v>4</v>
      </c>
      <c r="K67" s="37" t="s">
        <v>4</v>
      </c>
      <c r="L67" s="35">
        <f>SUM(H67:K67)</f>
        <v>0</v>
      </c>
      <c r="M67" s="47" t="s">
        <v>4</v>
      </c>
      <c r="N67" s="39" t="s">
        <v>4</v>
      </c>
      <c r="O67" s="69"/>
      <c r="P67" s="68"/>
      <c r="Q67" s="99"/>
    </row>
    <row r="68" spans="1:17" ht="12" thickBot="1">
      <c r="A68" s="26" t="s">
        <v>35</v>
      </c>
      <c r="B68" s="40">
        <f aca="true" t="shared" si="2" ref="B68:L68">SUM(B15:B67)</f>
        <v>141</v>
      </c>
      <c r="C68" s="40">
        <f t="shared" si="2"/>
        <v>870</v>
      </c>
      <c r="D68" s="40">
        <f t="shared" si="2"/>
        <v>713</v>
      </c>
      <c r="E68" s="40">
        <f t="shared" si="2"/>
        <v>3957</v>
      </c>
      <c r="F68" s="27">
        <f t="shared" si="2"/>
        <v>4</v>
      </c>
      <c r="G68" s="26">
        <f t="shared" si="2"/>
        <v>5685</v>
      </c>
      <c r="H68" s="40">
        <f t="shared" si="2"/>
        <v>2184</v>
      </c>
      <c r="I68" s="40">
        <f t="shared" si="2"/>
        <v>946</v>
      </c>
      <c r="J68" s="40">
        <f t="shared" si="2"/>
        <v>2550</v>
      </c>
      <c r="K68" s="27">
        <f t="shared" si="2"/>
        <v>5</v>
      </c>
      <c r="L68" s="26">
        <f t="shared" si="2"/>
        <v>5685</v>
      </c>
      <c r="M68" s="27">
        <v>11</v>
      </c>
      <c r="N68" s="100">
        <f>SUM(N15:N40)/26</f>
        <v>8.153846153846153</v>
      </c>
      <c r="O68" s="102">
        <f t="shared" si="0"/>
        <v>74.12587412587412</v>
      </c>
      <c r="P68" s="77">
        <v>58</v>
      </c>
      <c r="Q68" s="101">
        <f t="shared" si="1"/>
        <v>18.96551724137931</v>
      </c>
    </row>
    <row r="69" ht="11.25">
      <c r="A69" s="31" t="s">
        <v>48</v>
      </c>
    </row>
    <row r="72" spans="1:56" ht="11.25">
      <c r="A72" s="12" t="s">
        <v>70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13"/>
      <c r="M72" s="13"/>
      <c r="N72" s="13"/>
      <c r="O72" s="13"/>
      <c r="P72" s="13"/>
      <c r="Q72" s="98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29"/>
    </row>
    <row r="73" spans="1:14" ht="12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2"/>
    </row>
    <row r="74" spans="1:14" ht="12" thickBot="1">
      <c r="A74" s="105" t="s">
        <v>0</v>
      </c>
      <c r="B74" s="107" t="s">
        <v>19</v>
      </c>
      <c r="C74" s="108"/>
      <c r="D74" s="108"/>
      <c r="E74" s="108"/>
      <c r="F74" s="108"/>
      <c r="G74" s="109"/>
      <c r="H74" s="107" t="s">
        <v>20</v>
      </c>
      <c r="I74" s="108"/>
      <c r="J74" s="108"/>
      <c r="K74" s="108"/>
      <c r="L74" s="108"/>
      <c r="M74" s="113" t="s">
        <v>21</v>
      </c>
      <c r="N74" s="15"/>
    </row>
    <row r="75" spans="1:14" ht="12" thickBot="1">
      <c r="A75" s="106"/>
      <c r="B75" s="18" t="s">
        <v>22</v>
      </c>
      <c r="C75" s="19" t="s">
        <v>23</v>
      </c>
      <c r="D75" s="19" t="s">
        <v>24</v>
      </c>
      <c r="E75" s="19" t="s">
        <v>25</v>
      </c>
      <c r="F75" s="20" t="s">
        <v>26</v>
      </c>
      <c r="G75" s="17" t="s">
        <v>2</v>
      </c>
      <c r="H75" s="3" t="s">
        <v>27</v>
      </c>
      <c r="I75" s="19" t="s">
        <v>28</v>
      </c>
      <c r="J75" s="19" t="s">
        <v>29</v>
      </c>
      <c r="K75" s="20" t="s">
        <v>26</v>
      </c>
      <c r="L75" s="17" t="s">
        <v>2</v>
      </c>
      <c r="M75" s="114"/>
      <c r="N75" s="15"/>
    </row>
    <row r="76" spans="1:14" ht="11.25">
      <c r="A76" s="42" t="s">
        <v>3</v>
      </c>
      <c r="B76" s="33">
        <v>11</v>
      </c>
      <c r="C76" s="32">
        <v>16</v>
      </c>
      <c r="D76" s="32">
        <v>12</v>
      </c>
      <c r="E76" s="32">
        <v>65</v>
      </c>
      <c r="F76" s="21">
        <v>4</v>
      </c>
      <c r="G76" s="35">
        <v>108</v>
      </c>
      <c r="H76" s="33">
        <v>27</v>
      </c>
      <c r="I76" s="32">
        <v>80</v>
      </c>
      <c r="J76" s="32">
        <v>1</v>
      </c>
      <c r="K76" s="21">
        <v>0</v>
      </c>
      <c r="L76" s="35">
        <v>108</v>
      </c>
      <c r="M76" s="30">
        <v>5</v>
      </c>
      <c r="N76" s="15"/>
    </row>
    <row r="77" spans="1:14" ht="11.25">
      <c r="A77" s="42" t="s">
        <v>5</v>
      </c>
      <c r="B77" s="34" t="s">
        <v>4</v>
      </c>
      <c r="C77" s="14" t="s">
        <v>4</v>
      </c>
      <c r="D77" s="14" t="s">
        <v>4</v>
      </c>
      <c r="E77" s="14" t="s">
        <v>4</v>
      </c>
      <c r="F77" s="23" t="s">
        <v>4</v>
      </c>
      <c r="G77" s="35" t="s">
        <v>4</v>
      </c>
      <c r="H77" s="34" t="s">
        <v>4</v>
      </c>
      <c r="I77" s="14" t="s">
        <v>4</v>
      </c>
      <c r="J77" s="14" t="s">
        <v>4</v>
      </c>
      <c r="K77" s="23" t="s">
        <v>4</v>
      </c>
      <c r="L77" s="35" t="s">
        <v>4</v>
      </c>
      <c r="M77" s="22" t="s">
        <v>4</v>
      </c>
      <c r="N77" s="15"/>
    </row>
    <row r="78" spans="1:14" ht="11.25">
      <c r="A78" s="42" t="s">
        <v>6</v>
      </c>
      <c r="B78" s="34">
        <v>12</v>
      </c>
      <c r="C78" s="14">
        <v>66</v>
      </c>
      <c r="D78" s="14">
        <v>98</v>
      </c>
      <c r="E78" s="14">
        <v>292</v>
      </c>
      <c r="F78" s="23">
        <v>0</v>
      </c>
      <c r="G78" s="35">
        <v>468</v>
      </c>
      <c r="H78" s="34">
        <v>441</v>
      </c>
      <c r="I78" s="14">
        <v>27</v>
      </c>
      <c r="J78" s="14">
        <v>0</v>
      </c>
      <c r="K78" s="23">
        <v>0</v>
      </c>
      <c r="L78" s="35">
        <v>468</v>
      </c>
      <c r="M78" s="22">
        <v>6</v>
      </c>
      <c r="N78" s="15"/>
    </row>
    <row r="79" spans="1:14" ht="11.25">
      <c r="A79" s="42" t="s">
        <v>7</v>
      </c>
      <c r="B79" s="34">
        <v>2</v>
      </c>
      <c r="C79" s="14">
        <v>18</v>
      </c>
      <c r="D79" s="14">
        <v>20</v>
      </c>
      <c r="E79" s="14">
        <v>29</v>
      </c>
      <c r="F79" s="23">
        <v>0</v>
      </c>
      <c r="G79" s="35">
        <v>69</v>
      </c>
      <c r="H79" s="34">
        <v>69</v>
      </c>
      <c r="I79" s="14">
        <v>0</v>
      </c>
      <c r="J79" s="14">
        <v>0</v>
      </c>
      <c r="K79" s="23">
        <v>0</v>
      </c>
      <c r="L79" s="35">
        <v>69</v>
      </c>
      <c r="M79" s="22">
        <v>1</v>
      </c>
      <c r="N79" s="15"/>
    </row>
    <row r="80" spans="1:14" ht="11.25">
      <c r="A80" s="42" t="s">
        <v>8</v>
      </c>
      <c r="B80" s="34">
        <v>8</v>
      </c>
      <c r="C80" s="14">
        <v>74</v>
      </c>
      <c r="D80" s="14">
        <v>36</v>
      </c>
      <c r="E80" s="14">
        <v>255</v>
      </c>
      <c r="F80" s="23">
        <v>0</v>
      </c>
      <c r="G80" s="35">
        <v>373</v>
      </c>
      <c r="H80" s="34">
        <v>173</v>
      </c>
      <c r="I80" s="14">
        <v>6</v>
      </c>
      <c r="J80" s="14">
        <v>194</v>
      </c>
      <c r="K80" s="23">
        <v>0</v>
      </c>
      <c r="L80" s="35">
        <v>373</v>
      </c>
      <c r="M80" s="22">
        <v>1</v>
      </c>
      <c r="N80" s="15"/>
    </row>
    <row r="81" spans="1:14" ht="11.25">
      <c r="A81" s="42" t="s">
        <v>9</v>
      </c>
      <c r="B81" s="34">
        <v>18</v>
      </c>
      <c r="C81" s="14">
        <v>103</v>
      </c>
      <c r="D81" s="14">
        <v>131</v>
      </c>
      <c r="E81" s="14">
        <v>922</v>
      </c>
      <c r="F81" s="23">
        <v>0</v>
      </c>
      <c r="G81" s="35">
        <v>1174</v>
      </c>
      <c r="H81" s="34">
        <v>132</v>
      </c>
      <c r="I81" s="14">
        <v>188</v>
      </c>
      <c r="J81" s="14">
        <v>853</v>
      </c>
      <c r="K81" s="23">
        <v>1</v>
      </c>
      <c r="L81" s="35">
        <v>1174</v>
      </c>
      <c r="M81" s="22">
        <v>10</v>
      </c>
      <c r="N81" s="15"/>
    </row>
    <row r="82" spans="1:14" ht="11.25">
      <c r="A82" s="42" t="s">
        <v>10</v>
      </c>
      <c r="B82" s="34" t="s">
        <v>4</v>
      </c>
      <c r="C82" s="14" t="s">
        <v>4</v>
      </c>
      <c r="D82" s="14" t="s">
        <v>4</v>
      </c>
      <c r="E82" s="14" t="s">
        <v>4</v>
      </c>
      <c r="F82" s="23" t="s">
        <v>4</v>
      </c>
      <c r="G82" s="35" t="s">
        <v>4</v>
      </c>
      <c r="H82" s="34" t="s">
        <v>4</v>
      </c>
      <c r="I82" s="14" t="s">
        <v>4</v>
      </c>
      <c r="J82" s="14" t="s">
        <v>4</v>
      </c>
      <c r="K82" s="23" t="s">
        <v>4</v>
      </c>
      <c r="L82" s="35" t="s">
        <v>4</v>
      </c>
      <c r="M82" s="22" t="s">
        <v>4</v>
      </c>
      <c r="N82" s="15"/>
    </row>
    <row r="83" spans="1:14" ht="11.25">
      <c r="A83" s="42" t="s">
        <v>11</v>
      </c>
      <c r="B83" s="34">
        <v>7</v>
      </c>
      <c r="C83" s="14">
        <v>66</v>
      </c>
      <c r="D83" s="14">
        <v>64</v>
      </c>
      <c r="E83" s="14">
        <v>323</v>
      </c>
      <c r="F83" s="23">
        <v>0</v>
      </c>
      <c r="G83" s="35">
        <v>460</v>
      </c>
      <c r="H83" s="34">
        <v>90</v>
      </c>
      <c r="I83" s="14">
        <v>62</v>
      </c>
      <c r="J83" s="14">
        <v>308</v>
      </c>
      <c r="K83" s="23">
        <v>0</v>
      </c>
      <c r="L83" s="35">
        <v>460</v>
      </c>
      <c r="M83" s="22">
        <v>1</v>
      </c>
      <c r="N83" s="15"/>
    </row>
    <row r="84" spans="1:14" ht="11.25">
      <c r="A84" s="42" t="s">
        <v>12</v>
      </c>
      <c r="B84" s="34" t="s">
        <v>4</v>
      </c>
      <c r="C84" s="14" t="s">
        <v>4</v>
      </c>
      <c r="D84" s="14" t="s">
        <v>4</v>
      </c>
      <c r="E84" s="14" t="s">
        <v>4</v>
      </c>
      <c r="F84" s="23" t="s">
        <v>4</v>
      </c>
      <c r="G84" s="35" t="s">
        <v>4</v>
      </c>
      <c r="H84" s="34" t="s">
        <v>4</v>
      </c>
      <c r="I84" s="14" t="s">
        <v>4</v>
      </c>
      <c r="J84" s="14" t="s">
        <v>4</v>
      </c>
      <c r="K84" s="23" t="s">
        <v>4</v>
      </c>
      <c r="L84" s="35" t="s">
        <v>4</v>
      </c>
      <c r="M84" s="22" t="s">
        <v>4</v>
      </c>
      <c r="N84" s="15"/>
    </row>
    <row r="85" spans="1:14" ht="11.25">
      <c r="A85" s="42" t="s">
        <v>13</v>
      </c>
      <c r="B85" s="34">
        <v>1</v>
      </c>
      <c r="C85" s="14">
        <v>5</v>
      </c>
      <c r="D85" s="14">
        <v>4</v>
      </c>
      <c r="E85" s="14">
        <v>94</v>
      </c>
      <c r="F85" s="23">
        <v>0</v>
      </c>
      <c r="G85" s="35">
        <v>104</v>
      </c>
      <c r="H85" s="34">
        <v>1</v>
      </c>
      <c r="I85" s="14">
        <v>16</v>
      </c>
      <c r="J85" s="14">
        <v>87</v>
      </c>
      <c r="K85" s="23">
        <v>0</v>
      </c>
      <c r="L85" s="35">
        <v>104</v>
      </c>
      <c r="M85" s="22">
        <v>5</v>
      </c>
      <c r="N85" s="15"/>
    </row>
    <row r="86" spans="1:14" ht="11.25">
      <c r="A86" s="42" t="s">
        <v>14</v>
      </c>
      <c r="B86" s="34">
        <v>3</v>
      </c>
      <c r="C86" s="14">
        <v>29</v>
      </c>
      <c r="D86" s="14">
        <v>14</v>
      </c>
      <c r="E86" s="14">
        <v>131</v>
      </c>
      <c r="F86" s="23">
        <v>0</v>
      </c>
      <c r="G86" s="35">
        <v>177</v>
      </c>
      <c r="H86" s="34">
        <v>116</v>
      </c>
      <c r="I86" s="14">
        <v>2</v>
      </c>
      <c r="J86" s="14">
        <v>58</v>
      </c>
      <c r="K86" s="23">
        <v>1</v>
      </c>
      <c r="L86" s="35">
        <v>177</v>
      </c>
      <c r="M86" s="22">
        <v>1</v>
      </c>
      <c r="N86" s="15"/>
    </row>
    <row r="87" spans="1:14" ht="11.25">
      <c r="A87" s="42" t="s">
        <v>15</v>
      </c>
      <c r="B87" s="34">
        <v>18</v>
      </c>
      <c r="C87" s="14">
        <v>152</v>
      </c>
      <c r="D87" s="14">
        <v>82</v>
      </c>
      <c r="E87" s="14">
        <v>511</v>
      </c>
      <c r="F87" s="23">
        <v>0</v>
      </c>
      <c r="G87" s="35">
        <v>763</v>
      </c>
      <c r="H87" s="34">
        <v>503</v>
      </c>
      <c r="I87" s="14">
        <v>227</v>
      </c>
      <c r="J87" s="14">
        <v>30</v>
      </c>
      <c r="K87" s="23">
        <v>3</v>
      </c>
      <c r="L87" s="35">
        <v>763</v>
      </c>
      <c r="M87" s="22">
        <v>5</v>
      </c>
      <c r="N87" s="15"/>
    </row>
    <row r="88" spans="1:14" ht="11.25">
      <c r="A88" s="42" t="s">
        <v>16</v>
      </c>
      <c r="B88" s="34">
        <v>7</v>
      </c>
      <c r="C88" s="14">
        <v>90</v>
      </c>
      <c r="D88" s="14">
        <v>99</v>
      </c>
      <c r="E88" s="14">
        <v>414</v>
      </c>
      <c r="F88" s="23">
        <v>0</v>
      </c>
      <c r="G88" s="35">
        <v>610</v>
      </c>
      <c r="H88" s="34">
        <v>232</v>
      </c>
      <c r="I88" s="14">
        <v>12</v>
      </c>
      <c r="J88" s="14">
        <v>366</v>
      </c>
      <c r="K88" s="23">
        <v>0</v>
      </c>
      <c r="L88" s="35">
        <v>610</v>
      </c>
      <c r="M88" s="22">
        <v>3</v>
      </c>
      <c r="N88" s="15"/>
    </row>
    <row r="89" spans="1:14" ht="11.25">
      <c r="A89" s="42" t="s">
        <v>17</v>
      </c>
      <c r="B89" s="34">
        <v>54</v>
      </c>
      <c r="C89" s="14">
        <v>251</v>
      </c>
      <c r="D89" s="14">
        <v>153</v>
      </c>
      <c r="E89" s="14">
        <v>913</v>
      </c>
      <c r="F89" s="23">
        <v>0</v>
      </c>
      <c r="G89" s="35">
        <v>1371</v>
      </c>
      <c r="H89" s="34">
        <v>399</v>
      </c>
      <c r="I89" s="14">
        <v>324</v>
      </c>
      <c r="J89" s="14">
        <v>648</v>
      </c>
      <c r="K89" s="23">
        <v>0</v>
      </c>
      <c r="L89" s="35">
        <v>1371</v>
      </c>
      <c r="M89" s="22">
        <v>15</v>
      </c>
      <c r="N89" s="15"/>
    </row>
    <row r="90" spans="1:14" ht="12" thickBot="1">
      <c r="A90" s="42" t="s">
        <v>18</v>
      </c>
      <c r="B90" s="38">
        <v>0</v>
      </c>
      <c r="C90" s="36">
        <v>0</v>
      </c>
      <c r="D90" s="36">
        <v>0</v>
      </c>
      <c r="E90" s="36">
        <v>8</v>
      </c>
      <c r="F90" s="37">
        <v>0</v>
      </c>
      <c r="G90" s="35">
        <v>8</v>
      </c>
      <c r="H90" s="38">
        <v>1</v>
      </c>
      <c r="I90" s="36">
        <v>2</v>
      </c>
      <c r="J90" s="36">
        <v>5</v>
      </c>
      <c r="K90" s="37">
        <v>0</v>
      </c>
      <c r="L90" s="35">
        <v>8</v>
      </c>
      <c r="M90" s="39">
        <v>5</v>
      </c>
      <c r="N90" s="15"/>
    </row>
    <row r="91" spans="1:14" ht="12" thickBot="1">
      <c r="A91" s="26" t="s">
        <v>30</v>
      </c>
      <c r="B91" s="48">
        <f>SUM(B76:B90)</f>
        <v>141</v>
      </c>
      <c r="C91" s="48">
        <f aca="true" t="shared" si="3" ref="C91:L91">SUM(C76:C90)</f>
        <v>870</v>
      </c>
      <c r="D91" s="48">
        <f t="shared" si="3"/>
        <v>713</v>
      </c>
      <c r="E91" s="48">
        <f t="shared" si="3"/>
        <v>3957</v>
      </c>
      <c r="F91" s="48">
        <f t="shared" si="3"/>
        <v>4</v>
      </c>
      <c r="G91" s="48">
        <f t="shared" si="3"/>
        <v>5685</v>
      </c>
      <c r="H91" s="48">
        <f t="shared" si="3"/>
        <v>2184</v>
      </c>
      <c r="I91" s="48">
        <f t="shared" si="3"/>
        <v>946</v>
      </c>
      <c r="J91" s="48">
        <f t="shared" si="3"/>
        <v>2550</v>
      </c>
      <c r="K91" s="48">
        <f t="shared" si="3"/>
        <v>5</v>
      </c>
      <c r="L91" s="48">
        <f t="shared" si="3"/>
        <v>5685</v>
      </c>
      <c r="M91" s="26">
        <f>SUM(M76:M90)</f>
        <v>58</v>
      </c>
      <c r="N91" s="16"/>
    </row>
    <row r="92" ht="11.25">
      <c r="A92" s="31" t="s">
        <v>48</v>
      </c>
    </row>
    <row r="93" ht="11.25">
      <c r="A93" s="31"/>
    </row>
    <row r="94" ht="11.25">
      <c r="A94" s="31"/>
    </row>
    <row r="95" spans="1:57" ht="11.25">
      <c r="A95" s="8" t="s">
        <v>69</v>
      </c>
      <c r="B95" s="8"/>
      <c r="C95" s="8"/>
      <c r="D95" s="8"/>
      <c r="E95" s="8"/>
      <c r="F95" s="8"/>
      <c r="G95" s="8"/>
      <c r="H95" s="8"/>
      <c r="I95" s="8"/>
      <c r="J95" s="8"/>
      <c r="K95" s="13"/>
      <c r="L95" s="13"/>
      <c r="M95" s="13"/>
      <c r="N95" s="13"/>
      <c r="O95" s="13"/>
      <c r="P95" s="13"/>
      <c r="Q95" s="98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29"/>
      <c r="BE95" s="13"/>
    </row>
    <row r="96" ht="12" thickBot="1"/>
    <row r="97" spans="1:56" ht="12" thickBot="1">
      <c r="A97" s="94" t="s">
        <v>0</v>
      </c>
      <c r="B97" s="107" t="s">
        <v>1</v>
      </c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9"/>
    </row>
    <row r="98" spans="1:55" ht="12" thickBot="1">
      <c r="A98" s="95"/>
      <c r="B98" s="18">
        <v>1</v>
      </c>
      <c r="C98" s="19">
        <v>2</v>
      </c>
      <c r="D98" s="19">
        <v>3</v>
      </c>
      <c r="E98" s="19">
        <v>4</v>
      </c>
      <c r="F98" s="19">
        <v>5</v>
      </c>
      <c r="G98" s="19">
        <v>6</v>
      </c>
      <c r="H98" s="19">
        <v>7</v>
      </c>
      <c r="I98" s="19">
        <v>8</v>
      </c>
      <c r="J98" s="19">
        <v>9</v>
      </c>
      <c r="K98" s="19">
        <v>10</v>
      </c>
      <c r="L98" s="19">
        <v>11</v>
      </c>
      <c r="M98" s="19">
        <v>12</v>
      </c>
      <c r="N98" s="19">
        <v>13</v>
      </c>
      <c r="O98" s="19">
        <v>14</v>
      </c>
      <c r="P98" s="19">
        <v>15</v>
      </c>
      <c r="Q98" s="19">
        <v>16</v>
      </c>
      <c r="R98" s="19">
        <v>17</v>
      </c>
      <c r="S98" s="19">
        <v>18</v>
      </c>
      <c r="T98" s="19">
        <v>19</v>
      </c>
      <c r="U98" s="19">
        <v>20</v>
      </c>
      <c r="V98" s="19">
        <v>21</v>
      </c>
      <c r="W98" s="19">
        <v>22</v>
      </c>
      <c r="X98" s="19">
        <v>23</v>
      </c>
      <c r="Y98" s="19">
        <v>24</v>
      </c>
      <c r="Z98" s="19">
        <v>25</v>
      </c>
      <c r="AA98" s="19">
        <v>26</v>
      </c>
      <c r="AB98" s="19">
        <v>27</v>
      </c>
      <c r="AC98" s="19">
        <v>28</v>
      </c>
      <c r="AD98" s="19">
        <v>29</v>
      </c>
      <c r="AE98" s="19">
        <v>30</v>
      </c>
      <c r="AF98" s="19">
        <v>31</v>
      </c>
      <c r="AG98" s="19">
        <v>32</v>
      </c>
      <c r="AH98" s="19">
        <v>33</v>
      </c>
      <c r="AI98" s="19">
        <v>34</v>
      </c>
      <c r="AJ98" s="19">
        <v>35</v>
      </c>
      <c r="AK98" s="19">
        <v>36</v>
      </c>
      <c r="AL98" s="19">
        <v>37</v>
      </c>
      <c r="AM98" s="19">
        <v>38</v>
      </c>
      <c r="AN98" s="19">
        <v>39</v>
      </c>
      <c r="AO98" s="19">
        <v>40</v>
      </c>
      <c r="AP98" s="19">
        <v>41</v>
      </c>
      <c r="AQ98" s="19">
        <v>42</v>
      </c>
      <c r="AR98" s="19">
        <v>43</v>
      </c>
      <c r="AS98" s="19">
        <v>44</v>
      </c>
      <c r="AT98" s="19">
        <v>45</v>
      </c>
      <c r="AU98" s="19">
        <v>46</v>
      </c>
      <c r="AV98" s="19">
        <v>47</v>
      </c>
      <c r="AW98" s="19">
        <v>48</v>
      </c>
      <c r="AX98" s="19">
        <v>49</v>
      </c>
      <c r="AY98" s="19">
        <v>50</v>
      </c>
      <c r="AZ98" s="19">
        <v>51</v>
      </c>
      <c r="BA98" s="19">
        <v>52</v>
      </c>
      <c r="BB98" s="20">
        <v>53</v>
      </c>
      <c r="BC98" s="17" t="s">
        <v>2</v>
      </c>
    </row>
    <row r="99" spans="1:55" ht="11.25">
      <c r="A99" s="42" t="s">
        <v>3</v>
      </c>
      <c r="B99" s="33" t="s">
        <v>4</v>
      </c>
      <c r="C99" s="32" t="s">
        <v>4</v>
      </c>
      <c r="D99" s="32" t="s">
        <v>4</v>
      </c>
      <c r="E99" s="32">
        <v>2</v>
      </c>
      <c r="F99" s="32" t="s">
        <v>4</v>
      </c>
      <c r="G99" s="32" t="s">
        <v>4</v>
      </c>
      <c r="H99" s="32">
        <v>2</v>
      </c>
      <c r="I99" s="32">
        <v>2</v>
      </c>
      <c r="J99" s="32">
        <v>6</v>
      </c>
      <c r="K99" s="32">
        <v>1</v>
      </c>
      <c r="L99" s="32">
        <v>2</v>
      </c>
      <c r="M99" s="32" t="s">
        <v>4</v>
      </c>
      <c r="N99" s="32" t="s">
        <v>4</v>
      </c>
      <c r="O99" s="32">
        <v>2</v>
      </c>
      <c r="P99" s="32" t="s">
        <v>4</v>
      </c>
      <c r="Q99" s="32">
        <v>7</v>
      </c>
      <c r="R99" s="32" t="s">
        <v>4</v>
      </c>
      <c r="S99" s="32">
        <v>5</v>
      </c>
      <c r="T99" s="32">
        <v>2</v>
      </c>
      <c r="U99" s="32" t="s">
        <v>4</v>
      </c>
      <c r="V99" s="32" t="s">
        <v>4</v>
      </c>
      <c r="W99" s="32">
        <v>0</v>
      </c>
      <c r="X99" s="32">
        <v>9</v>
      </c>
      <c r="Y99" s="32" t="s">
        <v>4</v>
      </c>
      <c r="Z99" s="32" t="s">
        <v>4</v>
      </c>
      <c r="AA99" s="32" t="s">
        <v>4</v>
      </c>
      <c r="AB99" s="32" t="s">
        <v>4</v>
      </c>
      <c r="AC99" s="32" t="s">
        <v>4</v>
      </c>
      <c r="AD99" s="32" t="s">
        <v>4</v>
      </c>
      <c r="AE99" s="32" t="s">
        <v>4</v>
      </c>
      <c r="AF99" s="32">
        <v>4</v>
      </c>
      <c r="AG99" s="32" t="s">
        <v>4</v>
      </c>
      <c r="AH99" s="32" t="s">
        <v>4</v>
      </c>
      <c r="AI99" s="32">
        <v>1</v>
      </c>
      <c r="AJ99" s="32" t="s">
        <v>4</v>
      </c>
      <c r="AK99" s="32" t="s">
        <v>4</v>
      </c>
      <c r="AL99" s="32">
        <v>2</v>
      </c>
      <c r="AM99" s="32" t="s">
        <v>4</v>
      </c>
      <c r="AN99" s="32">
        <v>7</v>
      </c>
      <c r="AO99" s="32" t="s">
        <v>4</v>
      </c>
      <c r="AP99" s="32" t="s">
        <v>4</v>
      </c>
      <c r="AQ99" s="32">
        <v>16</v>
      </c>
      <c r="AR99" s="32">
        <v>0</v>
      </c>
      <c r="AS99" s="32" t="s">
        <v>4</v>
      </c>
      <c r="AT99" s="32">
        <v>1</v>
      </c>
      <c r="AU99" s="32">
        <v>2</v>
      </c>
      <c r="AV99" s="32">
        <v>17</v>
      </c>
      <c r="AW99" s="32" t="s">
        <v>4</v>
      </c>
      <c r="AX99" s="32">
        <v>12</v>
      </c>
      <c r="AY99" s="32">
        <v>6</v>
      </c>
      <c r="AZ99" s="32" t="s">
        <v>4</v>
      </c>
      <c r="BA99" s="32" t="s">
        <v>4</v>
      </c>
      <c r="BB99" s="21" t="s">
        <v>4</v>
      </c>
      <c r="BC99" s="53">
        <f>SUM(B99:BB99)</f>
        <v>108</v>
      </c>
    </row>
    <row r="100" spans="1:55" ht="11.25">
      <c r="A100" s="42" t="s">
        <v>5</v>
      </c>
      <c r="B100" s="34" t="s">
        <v>4</v>
      </c>
      <c r="C100" s="14" t="s">
        <v>4</v>
      </c>
      <c r="D100" s="14" t="s">
        <v>4</v>
      </c>
      <c r="E100" s="14" t="s">
        <v>4</v>
      </c>
      <c r="F100" s="14" t="s">
        <v>4</v>
      </c>
      <c r="G100" s="14" t="s">
        <v>4</v>
      </c>
      <c r="H100" s="14" t="s">
        <v>4</v>
      </c>
      <c r="I100" s="14" t="s">
        <v>4</v>
      </c>
      <c r="J100" s="14" t="s">
        <v>4</v>
      </c>
      <c r="K100" s="14" t="s">
        <v>4</v>
      </c>
      <c r="L100" s="14" t="s">
        <v>4</v>
      </c>
      <c r="M100" s="14" t="s">
        <v>4</v>
      </c>
      <c r="N100" s="14" t="s">
        <v>4</v>
      </c>
      <c r="O100" s="14" t="s">
        <v>4</v>
      </c>
      <c r="P100" s="14" t="s">
        <v>4</v>
      </c>
      <c r="Q100" s="14" t="s">
        <v>4</v>
      </c>
      <c r="R100" s="14" t="s">
        <v>4</v>
      </c>
      <c r="S100" s="14" t="s">
        <v>4</v>
      </c>
      <c r="T100" s="14" t="s">
        <v>4</v>
      </c>
      <c r="U100" s="14" t="s">
        <v>4</v>
      </c>
      <c r="V100" s="14" t="s">
        <v>4</v>
      </c>
      <c r="W100" s="14" t="s">
        <v>4</v>
      </c>
      <c r="X100" s="14" t="s">
        <v>4</v>
      </c>
      <c r="Y100" s="14" t="s">
        <v>4</v>
      </c>
      <c r="Z100" s="14" t="s">
        <v>4</v>
      </c>
      <c r="AA100" s="14" t="s">
        <v>4</v>
      </c>
      <c r="AB100" s="14" t="s">
        <v>4</v>
      </c>
      <c r="AC100" s="14" t="s">
        <v>4</v>
      </c>
      <c r="AD100" s="14" t="s">
        <v>4</v>
      </c>
      <c r="AE100" s="14" t="s">
        <v>4</v>
      </c>
      <c r="AF100" s="14" t="s">
        <v>4</v>
      </c>
      <c r="AG100" s="14" t="s">
        <v>4</v>
      </c>
      <c r="AH100" s="14" t="s">
        <v>4</v>
      </c>
      <c r="AI100" s="14" t="s">
        <v>4</v>
      </c>
      <c r="AJ100" s="14" t="s">
        <v>4</v>
      </c>
      <c r="AK100" s="14" t="s">
        <v>4</v>
      </c>
      <c r="AL100" s="14" t="s">
        <v>4</v>
      </c>
      <c r="AM100" s="14" t="s">
        <v>4</v>
      </c>
      <c r="AN100" s="14" t="s">
        <v>4</v>
      </c>
      <c r="AO100" s="14" t="s">
        <v>4</v>
      </c>
      <c r="AP100" s="14" t="s">
        <v>4</v>
      </c>
      <c r="AQ100" s="14" t="s">
        <v>4</v>
      </c>
      <c r="AR100" s="14" t="s">
        <v>4</v>
      </c>
      <c r="AS100" s="14" t="s">
        <v>4</v>
      </c>
      <c r="AT100" s="14" t="s">
        <v>4</v>
      </c>
      <c r="AU100" s="14" t="s">
        <v>4</v>
      </c>
      <c r="AV100" s="14" t="s">
        <v>4</v>
      </c>
      <c r="AW100" s="14" t="s">
        <v>4</v>
      </c>
      <c r="AX100" s="14" t="s">
        <v>4</v>
      </c>
      <c r="AY100" s="14" t="s">
        <v>4</v>
      </c>
      <c r="AZ100" s="14" t="s">
        <v>4</v>
      </c>
      <c r="BA100" s="14" t="s">
        <v>4</v>
      </c>
      <c r="BB100" s="23" t="s">
        <v>4</v>
      </c>
      <c r="BC100" s="53">
        <f aca="true" t="shared" si="4" ref="BC100:BC113">SUM(B100:BB100)</f>
        <v>0</v>
      </c>
    </row>
    <row r="101" spans="1:55" ht="11.25">
      <c r="A101" s="42" t="s">
        <v>6</v>
      </c>
      <c r="B101" s="34">
        <v>25</v>
      </c>
      <c r="C101" s="14">
        <v>22</v>
      </c>
      <c r="D101" s="14">
        <v>36</v>
      </c>
      <c r="E101" s="14">
        <v>3</v>
      </c>
      <c r="F101" s="14">
        <v>33</v>
      </c>
      <c r="G101" s="14">
        <v>35</v>
      </c>
      <c r="H101" s="14">
        <v>13</v>
      </c>
      <c r="I101" s="14">
        <v>7</v>
      </c>
      <c r="J101" s="14">
        <v>9</v>
      </c>
      <c r="K101" s="14">
        <v>6</v>
      </c>
      <c r="L101" s="14">
        <v>6</v>
      </c>
      <c r="M101" s="14" t="s">
        <v>4</v>
      </c>
      <c r="N101" s="14">
        <v>7</v>
      </c>
      <c r="O101" s="14">
        <v>4</v>
      </c>
      <c r="P101" s="14" t="s">
        <v>4</v>
      </c>
      <c r="Q101" s="14">
        <v>5</v>
      </c>
      <c r="R101" s="14">
        <v>5</v>
      </c>
      <c r="S101" s="14">
        <v>5</v>
      </c>
      <c r="T101" s="14">
        <v>7</v>
      </c>
      <c r="U101" s="14">
        <v>13</v>
      </c>
      <c r="V101" s="14">
        <v>7</v>
      </c>
      <c r="W101" s="14">
        <v>10</v>
      </c>
      <c r="X101" s="14" t="s">
        <v>4</v>
      </c>
      <c r="Y101" s="14">
        <v>11</v>
      </c>
      <c r="Z101" s="14">
        <v>12</v>
      </c>
      <c r="AA101" s="14" t="s">
        <v>4</v>
      </c>
      <c r="AB101" s="14" t="s">
        <v>4</v>
      </c>
      <c r="AC101" s="14">
        <v>11</v>
      </c>
      <c r="AD101" s="14">
        <v>13</v>
      </c>
      <c r="AE101" s="14" t="s">
        <v>4</v>
      </c>
      <c r="AF101" s="14">
        <v>13</v>
      </c>
      <c r="AG101" s="14" t="s">
        <v>4</v>
      </c>
      <c r="AH101" s="14" t="s">
        <v>4</v>
      </c>
      <c r="AI101" s="14" t="s">
        <v>4</v>
      </c>
      <c r="AJ101" s="14" t="s">
        <v>4</v>
      </c>
      <c r="AK101" s="14" t="s">
        <v>4</v>
      </c>
      <c r="AL101" s="14">
        <v>9</v>
      </c>
      <c r="AM101" s="14">
        <v>6</v>
      </c>
      <c r="AN101" s="14">
        <v>16</v>
      </c>
      <c r="AO101" s="14">
        <v>30</v>
      </c>
      <c r="AP101" s="14">
        <v>19</v>
      </c>
      <c r="AQ101" s="14">
        <v>11</v>
      </c>
      <c r="AR101" s="14" t="s">
        <v>4</v>
      </c>
      <c r="AS101" s="14">
        <v>18</v>
      </c>
      <c r="AT101" s="14">
        <v>21</v>
      </c>
      <c r="AU101" s="14" t="s">
        <v>4</v>
      </c>
      <c r="AV101" s="14" t="s">
        <v>4</v>
      </c>
      <c r="AW101" s="14">
        <v>20</v>
      </c>
      <c r="AX101" s="14" t="s">
        <v>4</v>
      </c>
      <c r="AY101" s="14" t="s">
        <v>4</v>
      </c>
      <c r="AZ101" s="14" t="s">
        <v>4</v>
      </c>
      <c r="BA101" s="14" t="s">
        <v>4</v>
      </c>
      <c r="BB101" s="23" t="s">
        <v>4</v>
      </c>
      <c r="BC101" s="53">
        <f t="shared" si="4"/>
        <v>468</v>
      </c>
    </row>
    <row r="102" spans="1:55" ht="11.25">
      <c r="A102" s="42" t="s">
        <v>7</v>
      </c>
      <c r="B102" s="34" t="s">
        <v>4</v>
      </c>
      <c r="C102" s="14" t="s">
        <v>4</v>
      </c>
      <c r="D102" s="14" t="s">
        <v>4</v>
      </c>
      <c r="E102" s="14" t="s">
        <v>4</v>
      </c>
      <c r="F102" s="14" t="s">
        <v>4</v>
      </c>
      <c r="G102" s="14" t="s">
        <v>4</v>
      </c>
      <c r="H102" s="14" t="s">
        <v>4</v>
      </c>
      <c r="I102" s="14">
        <v>7</v>
      </c>
      <c r="J102" s="14">
        <v>8</v>
      </c>
      <c r="K102" s="14" t="s">
        <v>4</v>
      </c>
      <c r="L102" s="14" t="s">
        <v>4</v>
      </c>
      <c r="M102" s="14" t="s">
        <v>4</v>
      </c>
      <c r="N102" s="14" t="s">
        <v>4</v>
      </c>
      <c r="O102" s="14">
        <v>4</v>
      </c>
      <c r="P102" s="14" t="s">
        <v>4</v>
      </c>
      <c r="Q102" s="14" t="s">
        <v>4</v>
      </c>
      <c r="R102" s="14" t="s">
        <v>4</v>
      </c>
      <c r="S102" s="14" t="s">
        <v>4</v>
      </c>
      <c r="T102" s="14">
        <v>3</v>
      </c>
      <c r="U102" s="14" t="s">
        <v>4</v>
      </c>
      <c r="V102" s="14" t="s">
        <v>4</v>
      </c>
      <c r="W102" s="14" t="s">
        <v>4</v>
      </c>
      <c r="X102" s="14" t="s">
        <v>4</v>
      </c>
      <c r="Y102" s="14" t="s">
        <v>4</v>
      </c>
      <c r="Z102" s="14" t="s">
        <v>4</v>
      </c>
      <c r="AA102" s="14" t="s">
        <v>4</v>
      </c>
      <c r="AB102" s="14">
        <v>7</v>
      </c>
      <c r="AC102" s="14" t="s">
        <v>4</v>
      </c>
      <c r="AD102" s="14" t="s">
        <v>4</v>
      </c>
      <c r="AE102" s="14" t="s">
        <v>4</v>
      </c>
      <c r="AF102" s="14" t="s">
        <v>4</v>
      </c>
      <c r="AG102" s="14">
        <v>16</v>
      </c>
      <c r="AH102" s="14" t="s">
        <v>4</v>
      </c>
      <c r="AI102" s="14">
        <v>12</v>
      </c>
      <c r="AJ102" s="14" t="s">
        <v>4</v>
      </c>
      <c r="AK102" s="14" t="s">
        <v>4</v>
      </c>
      <c r="AL102" s="14" t="s">
        <v>4</v>
      </c>
      <c r="AM102" s="14" t="s">
        <v>4</v>
      </c>
      <c r="AN102" s="14" t="s">
        <v>4</v>
      </c>
      <c r="AO102" s="14">
        <v>12</v>
      </c>
      <c r="AP102" s="14" t="s">
        <v>4</v>
      </c>
      <c r="AQ102" s="14" t="s">
        <v>4</v>
      </c>
      <c r="AR102" s="14" t="s">
        <v>4</v>
      </c>
      <c r="AS102" s="14" t="s">
        <v>4</v>
      </c>
      <c r="AT102" s="14" t="s">
        <v>4</v>
      </c>
      <c r="AU102" s="14" t="s">
        <v>4</v>
      </c>
      <c r="AV102" s="14" t="s">
        <v>4</v>
      </c>
      <c r="AW102" s="14" t="s">
        <v>4</v>
      </c>
      <c r="AX102" s="14" t="s">
        <v>4</v>
      </c>
      <c r="AY102" s="14" t="s">
        <v>4</v>
      </c>
      <c r="AZ102" s="14" t="s">
        <v>4</v>
      </c>
      <c r="BA102" s="14" t="s">
        <v>4</v>
      </c>
      <c r="BB102" s="23" t="s">
        <v>4</v>
      </c>
      <c r="BC102" s="53">
        <f t="shared" si="4"/>
        <v>69</v>
      </c>
    </row>
    <row r="103" spans="1:55" ht="11.25">
      <c r="A103" s="42" t="s">
        <v>8</v>
      </c>
      <c r="B103" s="34">
        <v>23</v>
      </c>
      <c r="C103" s="14">
        <v>40</v>
      </c>
      <c r="D103" s="14" t="s">
        <v>4</v>
      </c>
      <c r="E103" s="14" t="s">
        <v>4</v>
      </c>
      <c r="F103" s="14" t="s">
        <v>4</v>
      </c>
      <c r="G103" s="14" t="s">
        <v>4</v>
      </c>
      <c r="H103" s="14">
        <v>22</v>
      </c>
      <c r="I103" s="14">
        <v>21</v>
      </c>
      <c r="J103" s="14" t="s">
        <v>4</v>
      </c>
      <c r="K103" s="14">
        <v>13</v>
      </c>
      <c r="L103" s="14">
        <v>16</v>
      </c>
      <c r="M103" s="14" t="s">
        <v>4</v>
      </c>
      <c r="N103" s="14" t="s">
        <v>4</v>
      </c>
      <c r="O103" s="14" t="s">
        <v>4</v>
      </c>
      <c r="P103" s="14" t="s">
        <v>4</v>
      </c>
      <c r="Q103" s="14" t="s">
        <v>4</v>
      </c>
      <c r="R103" s="14" t="s">
        <v>4</v>
      </c>
      <c r="S103" s="14" t="s">
        <v>4</v>
      </c>
      <c r="T103" s="14" t="s">
        <v>4</v>
      </c>
      <c r="U103" s="14">
        <v>9</v>
      </c>
      <c r="V103" s="14">
        <v>8</v>
      </c>
      <c r="W103" s="14">
        <v>9</v>
      </c>
      <c r="X103" s="14" t="s">
        <v>4</v>
      </c>
      <c r="Y103" s="14" t="s">
        <v>4</v>
      </c>
      <c r="Z103" s="14">
        <v>8</v>
      </c>
      <c r="AA103" s="14">
        <v>4</v>
      </c>
      <c r="AB103" s="14" t="s">
        <v>4</v>
      </c>
      <c r="AC103" s="14" t="s">
        <v>4</v>
      </c>
      <c r="AD103" s="14" t="s">
        <v>4</v>
      </c>
      <c r="AE103" s="14" t="s">
        <v>4</v>
      </c>
      <c r="AF103" s="14">
        <v>9</v>
      </c>
      <c r="AG103" s="14">
        <v>15</v>
      </c>
      <c r="AH103" s="14">
        <v>12</v>
      </c>
      <c r="AI103" s="14">
        <v>9</v>
      </c>
      <c r="AJ103" s="14">
        <v>10</v>
      </c>
      <c r="AK103" s="14">
        <v>9</v>
      </c>
      <c r="AL103" s="14" t="s">
        <v>4</v>
      </c>
      <c r="AM103" s="14">
        <v>9</v>
      </c>
      <c r="AN103" s="14">
        <v>13</v>
      </c>
      <c r="AO103" s="14" t="s">
        <v>4</v>
      </c>
      <c r="AP103" s="14">
        <v>14</v>
      </c>
      <c r="AQ103" s="14">
        <v>14</v>
      </c>
      <c r="AR103" s="14" t="s">
        <v>4</v>
      </c>
      <c r="AS103" s="14">
        <v>12</v>
      </c>
      <c r="AT103" s="14" t="s">
        <v>4</v>
      </c>
      <c r="AU103" s="14">
        <v>12</v>
      </c>
      <c r="AV103" s="14">
        <v>11</v>
      </c>
      <c r="AW103" s="14">
        <v>11</v>
      </c>
      <c r="AX103" s="14">
        <v>17</v>
      </c>
      <c r="AY103" s="14" t="s">
        <v>4</v>
      </c>
      <c r="AZ103" s="14" t="s">
        <v>4</v>
      </c>
      <c r="BA103" s="14">
        <v>23</v>
      </c>
      <c r="BB103" s="23" t="s">
        <v>4</v>
      </c>
      <c r="BC103" s="53">
        <f t="shared" si="4"/>
        <v>373</v>
      </c>
    </row>
    <row r="104" spans="1:55" ht="11.25">
      <c r="A104" s="42" t="s">
        <v>9</v>
      </c>
      <c r="B104" s="34">
        <v>148</v>
      </c>
      <c r="C104" s="14">
        <v>195</v>
      </c>
      <c r="D104" s="14">
        <v>118</v>
      </c>
      <c r="E104" s="14">
        <v>89</v>
      </c>
      <c r="F104" s="14">
        <v>29</v>
      </c>
      <c r="G104" s="14">
        <v>39</v>
      </c>
      <c r="H104" s="14">
        <v>25</v>
      </c>
      <c r="I104" s="14">
        <v>20</v>
      </c>
      <c r="J104" s="14">
        <v>18</v>
      </c>
      <c r="K104" s="14">
        <v>27</v>
      </c>
      <c r="L104" s="14">
        <v>19</v>
      </c>
      <c r="M104" s="14">
        <v>8</v>
      </c>
      <c r="N104" s="14" t="s">
        <v>4</v>
      </c>
      <c r="O104" s="14">
        <v>10</v>
      </c>
      <c r="P104" s="14">
        <v>14</v>
      </c>
      <c r="Q104" s="14">
        <v>22</v>
      </c>
      <c r="R104" s="14">
        <v>13</v>
      </c>
      <c r="S104" s="14">
        <v>2</v>
      </c>
      <c r="T104" s="14">
        <v>13</v>
      </c>
      <c r="U104" s="14">
        <v>10</v>
      </c>
      <c r="V104" s="14">
        <v>10</v>
      </c>
      <c r="W104" s="14">
        <v>7</v>
      </c>
      <c r="X104" s="14" t="s">
        <v>4</v>
      </c>
      <c r="Y104" s="14" t="s">
        <v>4</v>
      </c>
      <c r="Z104" s="14" t="s">
        <v>4</v>
      </c>
      <c r="AA104" s="14" t="s">
        <v>4</v>
      </c>
      <c r="AB104" s="14" t="s">
        <v>4</v>
      </c>
      <c r="AC104" s="14" t="s">
        <v>4</v>
      </c>
      <c r="AD104" s="14" t="s">
        <v>4</v>
      </c>
      <c r="AE104" s="14" t="s">
        <v>4</v>
      </c>
      <c r="AF104" s="14">
        <v>11</v>
      </c>
      <c r="AG104" s="14">
        <v>11</v>
      </c>
      <c r="AH104" s="14">
        <v>16</v>
      </c>
      <c r="AI104" s="14">
        <v>10</v>
      </c>
      <c r="AJ104" s="14">
        <v>10</v>
      </c>
      <c r="AK104" s="14">
        <v>13</v>
      </c>
      <c r="AL104" s="14">
        <v>16</v>
      </c>
      <c r="AM104" s="14">
        <v>14</v>
      </c>
      <c r="AN104" s="14">
        <v>21</v>
      </c>
      <c r="AO104" s="14">
        <v>20</v>
      </c>
      <c r="AP104" s="14">
        <v>7</v>
      </c>
      <c r="AQ104" s="14">
        <v>19</v>
      </c>
      <c r="AR104" s="14">
        <v>9</v>
      </c>
      <c r="AS104" s="14">
        <v>5</v>
      </c>
      <c r="AT104" s="14">
        <v>10</v>
      </c>
      <c r="AU104" s="14">
        <v>13</v>
      </c>
      <c r="AV104" s="14">
        <v>12</v>
      </c>
      <c r="AW104" s="14">
        <v>7</v>
      </c>
      <c r="AX104" s="14">
        <v>10</v>
      </c>
      <c r="AY104" s="14">
        <v>9</v>
      </c>
      <c r="AZ104" s="14">
        <v>13</v>
      </c>
      <c r="BA104" s="14">
        <v>82</v>
      </c>
      <c r="BB104" s="23" t="s">
        <v>4</v>
      </c>
      <c r="BC104" s="53">
        <f t="shared" si="4"/>
        <v>1174</v>
      </c>
    </row>
    <row r="105" spans="1:55" ht="11.25">
      <c r="A105" s="42" t="s">
        <v>10</v>
      </c>
      <c r="B105" s="34" t="s">
        <v>4</v>
      </c>
      <c r="C105" s="14" t="s">
        <v>4</v>
      </c>
      <c r="D105" s="14" t="s">
        <v>4</v>
      </c>
      <c r="E105" s="14" t="s">
        <v>4</v>
      </c>
      <c r="F105" s="14" t="s">
        <v>4</v>
      </c>
      <c r="G105" s="14" t="s">
        <v>4</v>
      </c>
      <c r="H105" s="14" t="s">
        <v>4</v>
      </c>
      <c r="I105" s="14" t="s">
        <v>4</v>
      </c>
      <c r="J105" s="14" t="s">
        <v>4</v>
      </c>
      <c r="K105" s="14" t="s">
        <v>4</v>
      </c>
      <c r="L105" s="14" t="s">
        <v>4</v>
      </c>
      <c r="M105" s="14" t="s">
        <v>4</v>
      </c>
      <c r="N105" s="14" t="s">
        <v>4</v>
      </c>
      <c r="O105" s="14" t="s">
        <v>4</v>
      </c>
      <c r="P105" s="14" t="s">
        <v>4</v>
      </c>
      <c r="Q105" s="14" t="s">
        <v>4</v>
      </c>
      <c r="R105" s="14" t="s">
        <v>4</v>
      </c>
      <c r="S105" s="14" t="s">
        <v>4</v>
      </c>
      <c r="T105" s="14" t="s">
        <v>4</v>
      </c>
      <c r="U105" s="14" t="s">
        <v>4</v>
      </c>
      <c r="V105" s="14" t="s">
        <v>4</v>
      </c>
      <c r="W105" s="14" t="s">
        <v>4</v>
      </c>
      <c r="X105" s="14" t="s">
        <v>4</v>
      </c>
      <c r="Y105" s="14" t="s">
        <v>4</v>
      </c>
      <c r="Z105" s="14" t="s">
        <v>4</v>
      </c>
      <c r="AA105" s="14" t="s">
        <v>4</v>
      </c>
      <c r="AB105" s="14" t="s">
        <v>4</v>
      </c>
      <c r="AC105" s="14" t="s">
        <v>4</v>
      </c>
      <c r="AD105" s="14" t="s">
        <v>4</v>
      </c>
      <c r="AE105" s="14" t="s">
        <v>4</v>
      </c>
      <c r="AF105" s="14" t="s">
        <v>4</v>
      </c>
      <c r="AG105" s="14" t="s">
        <v>4</v>
      </c>
      <c r="AH105" s="14" t="s">
        <v>4</v>
      </c>
      <c r="AI105" s="14" t="s">
        <v>4</v>
      </c>
      <c r="AJ105" s="14" t="s">
        <v>4</v>
      </c>
      <c r="AK105" s="14" t="s">
        <v>4</v>
      </c>
      <c r="AL105" s="14" t="s">
        <v>4</v>
      </c>
      <c r="AM105" s="14" t="s">
        <v>4</v>
      </c>
      <c r="AN105" s="14" t="s">
        <v>4</v>
      </c>
      <c r="AO105" s="14" t="s">
        <v>4</v>
      </c>
      <c r="AP105" s="14" t="s">
        <v>4</v>
      </c>
      <c r="AQ105" s="14" t="s">
        <v>4</v>
      </c>
      <c r="AR105" s="14" t="s">
        <v>4</v>
      </c>
      <c r="AS105" s="14" t="s">
        <v>4</v>
      </c>
      <c r="AT105" s="14" t="s">
        <v>4</v>
      </c>
      <c r="AU105" s="14" t="s">
        <v>4</v>
      </c>
      <c r="AV105" s="14" t="s">
        <v>4</v>
      </c>
      <c r="AW105" s="14" t="s">
        <v>4</v>
      </c>
      <c r="AX105" s="14" t="s">
        <v>4</v>
      </c>
      <c r="AY105" s="14" t="s">
        <v>4</v>
      </c>
      <c r="AZ105" s="14" t="s">
        <v>4</v>
      </c>
      <c r="BA105" s="14" t="s">
        <v>4</v>
      </c>
      <c r="BB105" s="23" t="s">
        <v>4</v>
      </c>
      <c r="BC105" s="53">
        <f t="shared" si="4"/>
        <v>0</v>
      </c>
    </row>
    <row r="106" spans="1:55" ht="11.25">
      <c r="A106" s="42" t="s">
        <v>11</v>
      </c>
      <c r="B106" s="34">
        <v>15</v>
      </c>
      <c r="C106" s="14">
        <v>16</v>
      </c>
      <c r="D106" s="14">
        <v>18</v>
      </c>
      <c r="E106" s="14">
        <v>17</v>
      </c>
      <c r="F106" s="14">
        <v>20</v>
      </c>
      <c r="G106" s="14">
        <v>21</v>
      </c>
      <c r="H106" s="14" t="s">
        <v>4</v>
      </c>
      <c r="I106" s="14">
        <v>17</v>
      </c>
      <c r="J106" s="14">
        <v>6</v>
      </c>
      <c r="K106" s="14">
        <v>17</v>
      </c>
      <c r="L106" s="14" t="s">
        <v>4</v>
      </c>
      <c r="M106" s="14">
        <v>11</v>
      </c>
      <c r="N106" s="14">
        <v>10</v>
      </c>
      <c r="O106" s="14">
        <v>3</v>
      </c>
      <c r="P106" s="14">
        <v>4</v>
      </c>
      <c r="Q106" s="14">
        <v>2</v>
      </c>
      <c r="R106" s="14">
        <v>8</v>
      </c>
      <c r="S106" s="14">
        <v>8</v>
      </c>
      <c r="T106" s="14">
        <v>7</v>
      </c>
      <c r="U106" s="14">
        <v>5</v>
      </c>
      <c r="V106" s="14">
        <v>8</v>
      </c>
      <c r="W106" s="14">
        <v>7</v>
      </c>
      <c r="X106" s="14">
        <v>1</v>
      </c>
      <c r="Y106" s="14">
        <v>2</v>
      </c>
      <c r="Z106" s="14">
        <v>6</v>
      </c>
      <c r="AA106" s="14">
        <v>9</v>
      </c>
      <c r="AB106" s="14">
        <v>4</v>
      </c>
      <c r="AC106" s="14">
        <v>6</v>
      </c>
      <c r="AD106" s="14">
        <v>7</v>
      </c>
      <c r="AE106" s="14">
        <v>6</v>
      </c>
      <c r="AF106" s="14">
        <v>7</v>
      </c>
      <c r="AG106" s="14">
        <v>12</v>
      </c>
      <c r="AH106" s="14">
        <v>10</v>
      </c>
      <c r="AI106" s="14">
        <v>5</v>
      </c>
      <c r="AJ106" s="14">
        <v>7</v>
      </c>
      <c r="AK106" s="14">
        <v>14</v>
      </c>
      <c r="AL106" s="14">
        <v>9</v>
      </c>
      <c r="AM106" s="14">
        <v>5</v>
      </c>
      <c r="AN106" s="14">
        <v>13</v>
      </c>
      <c r="AO106" s="14">
        <v>9</v>
      </c>
      <c r="AP106" s="14">
        <v>10</v>
      </c>
      <c r="AQ106" s="14">
        <v>8</v>
      </c>
      <c r="AR106" s="14">
        <v>4</v>
      </c>
      <c r="AS106" s="14">
        <v>7</v>
      </c>
      <c r="AT106" s="14">
        <v>7</v>
      </c>
      <c r="AU106" s="14">
        <v>6</v>
      </c>
      <c r="AV106" s="14">
        <v>4</v>
      </c>
      <c r="AW106" s="14">
        <v>5</v>
      </c>
      <c r="AX106" s="14">
        <v>12</v>
      </c>
      <c r="AY106" s="14">
        <v>21</v>
      </c>
      <c r="AZ106" s="14">
        <v>14</v>
      </c>
      <c r="BA106" s="14">
        <v>10</v>
      </c>
      <c r="BB106" s="23" t="s">
        <v>4</v>
      </c>
      <c r="BC106" s="53">
        <f t="shared" si="4"/>
        <v>460</v>
      </c>
    </row>
    <row r="107" spans="1:55" ht="11.25">
      <c r="A107" s="42" t="s">
        <v>12</v>
      </c>
      <c r="B107" s="34" t="s">
        <v>4</v>
      </c>
      <c r="C107" s="14" t="s">
        <v>4</v>
      </c>
      <c r="D107" s="14" t="s">
        <v>4</v>
      </c>
      <c r="E107" s="14" t="s">
        <v>4</v>
      </c>
      <c r="F107" s="14" t="s">
        <v>4</v>
      </c>
      <c r="G107" s="14" t="s">
        <v>4</v>
      </c>
      <c r="H107" s="14" t="s">
        <v>4</v>
      </c>
      <c r="I107" s="14" t="s">
        <v>4</v>
      </c>
      <c r="J107" s="14" t="s">
        <v>4</v>
      </c>
      <c r="K107" s="14" t="s">
        <v>4</v>
      </c>
      <c r="L107" s="14" t="s">
        <v>4</v>
      </c>
      <c r="M107" s="14" t="s">
        <v>4</v>
      </c>
      <c r="N107" s="14" t="s">
        <v>4</v>
      </c>
      <c r="O107" s="14" t="s">
        <v>4</v>
      </c>
      <c r="P107" s="14" t="s">
        <v>4</v>
      </c>
      <c r="Q107" s="14" t="s">
        <v>4</v>
      </c>
      <c r="R107" s="14" t="s">
        <v>4</v>
      </c>
      <c r="S107" s="14" t="s">
        <v>4</v>
      </c>
      <c r="T107" s="14" t="s">
        <v>4</v>
      </c>
      <c r="U107" s="14" t="s">
        <v>4</v>
      </c>
      <c r="V107" s="14" t="s">
        <v>4</v>
      </c>
      <c r="W107" s="14" t="s">
        <v>4</v>
      </c>
      <c r="X107" s="14" t="s">
        <v>4</v>
      </c>
      <c r="Y107" s="14" t="s">
        <v>4</v>
      </c>
      <c r="Z107" s="14" t="s">
        <v>4</v>
      </c>
      <c r="AA107" s="14" t="s">
        <v>4</v>
      </c>
      <c r="AB107" s="14" t="s">
        <v>4</v>
      </c>
      <c r="AC107" s="14" t="s">
        <v>4</v>
      </c>
      <c r="AD107" s="14" t="s">
        <v>4</v>
      </c>
      <c r="AE107" s="14" t="s">
        <v>4</v>
      </c>
      <c r="AF107" s="14" t="s">
        <v>4</v>
      </c>
      <c r="AG107" s="14" t="s">
        <v>4</v>
      </c>
      <c r="AH107" s="14" t="s">
        <v>4</v>
      </c>
      <c r="AI107" s="14" t="s">
        <v>4</v>
      </c>
      <c r="AJ107" s="14" t="s">
        <v>4</v>
      </c>
      <c r="AK107" s="14" t="s">
        <v>4</v>
      </c>
      <c r="AL107" s="14" t="s">
        <v>4</v>
      </c>
      <c r="AM107" s="14" t="s">
        <v>4</v>
      </c>
      <c r="AN107" s="14" t="s">
        <v>4</v>
      </c>
      <c r="AO107" s="14" t="s">
        <v>4</v>
      </c>
      <c r="AP107" s="14" t="s">
        <v>4</v>
      </c>
      <c r="AQ107" s="14" t="s">
        <v>4</v>
      </c>
      <c r="AR107" s="14" t="s">
        <v>4</v>
      </c>
      <c r="AS107" s="14" t="s">
        <v>4</v>
      </c>
      <c r="AT107" s="14" t="s">
        <v>4</v>
      </c>
      <c r="AU107" s="14" t="s">
        <v>4</v>
      </c>
      <c r="AV107" s="14" t="s">
        <v>4</v>
      </c>
      <c r="AW107" s="14" t="s">
        <v>4</v>
      </c>
      <c r="AX107" s="14" t="s">
        <v>4</v>
      </c>
      <c r="AY107" s="14" t="s">
        <v>4</v>
      </c>
      <c r="AZ107" s="14" t="s">
        <v>4</v>
      </c>
      <c r="BA107" s="14" t="s">
        <v>4</v>
      </c>
      <c r="BB107" s="23" t="s">
        <v>4</v>
      </c>
      <c r="BC107" s="53">
        <f t="shared" si="4"/>
        <v>0</v>
      </c>
    </row>
    <row r="108" spans="1:55" ht="11.25">
      <c r="A108" s="42" t="s">
        <v>13</v>
      </c>
      <c r="B108" s="34">
        <v>16</v>
      </c>
      <c r="C108" s="14" t="s">
        <v>4</v>
      </c>
      <c r="D108" s="14">
        <v>19</v>
      </c>
      <c r="E108" s="14">
        <v>10</v>
      </c>
      <c r="F108" s="14">
        <v>9</v>
      </c>
      <c r="G108" s="14" t="s">
        <v>4</v>
      </c>
      <c r="H108" s="14">
        <v>15</v>
      </c>
      <c r="I108" s="14">
        <v>3</v>
      </c>
      <c r="J108" s="14">
        <v>0</v>
      </c>
      <c r="K108" s="14">
        <v>7</v>
      </c>
      <c r="L108" s="14">
        <v>0</v>
      </c>
      <c r="M108" s="14" t="s">
        <v>4</v>
      </c>
      <c r="N108" s="14">
        <v>0</v>
      </c>
      <c r="O108" s="14">
        <v>0</v>
      </c>
      <c r="P108" s="14" t="s">
        <v>4</v>
      </c>
      <c r="Q108" s="14">
        <v>7</v>
      </c>
      <c r="R108" s="14" t="s">
        <v>4</v>
      </c>
      <c r="S108" s="14">
        <v>0</v>
      </c>
      <c r="T108" s="14">
        <v>0</v>
      </c>
      <c r="U108" s="14">
        <v>0</v>
      </c>
      <c r="V108" s="14">
        <v>0</v>
      </c>
      <c r="W108" s="14">
        <v>1</v>
      </c>
      <c r="X108" s="14" t="s">
        <v>4</v>
      </c>
      <c r="Y108" s="14">
        <v>0</v>
      </c>
      <c r="Z108" s="14" t="s">
        <v>4</v>
      </c>
      <c r="AA108" s="14">
        <v>0</v>
      </c>
      <c r="AB108" s="14">
        <v>1</v>
      </c>
      <c r="AC108" s="14">
        <v>0</v>
      </c>
      <c r="AD108" s="14">
        <v>2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14" t="s">
        <v>4</v>
      </c>
      <c r="AL108" s="14">
        <v>0</v>
      </c>
      <c r="AM108" s="14" t="s">
        <v>4</v>
      </c>
      <c r="AN108" s="14">
        <v>0</v>
      </c>
      <c r="AO108" s="14">
        <v>0</v>
      </c>
      <c r="AP108" s="14">
        <v>0</v>
      </c>
      <c r="AQ108" s="14" t="s">
        <v>4</v>
      </c>
      <c r="AR108" s="14">
        <v>6</v>
      </c>
      <c r="AS108" s="14">
        <v>8</v>
      </c>
      <c r="AT108" s="14">
        <v>0</v>
      </c>
      <c r="AU108" s="14" t="s">
        <v>4</v>
      </c>
      <c r="AV108" s="14">
        <v>0</v>
      </c>
      <c r="AW108" s="14">
        <v>0</v>
      </c>
      <c r="AX108" s="14" t="s">
        <v>4</v>
      </c>
      <c r="AY108" s="14">
        <v>0</v>
      </c>
      <c r="AZ108" s="14" t="s">
        <v>4</v>
      </c>
      <c r="BA108" s="14" t="s">
        <v>4</v>
      </c>
      <c r="BB108" s="23" t="s">
        <v>4</v>
      </c>
      <c r="BC108" s="53">
        <f t="shared" si="4"/>
        <v>104</v>
      </c>
    </row>
    <row r="109" spans="1:55" ht="11.25">
      <c r="A109" s="42" t="s">
        <v>14</v>
      </c>
      <c r="B109" s="34">
        <v>7</v>
      </c>
      <c r="C109" s="14" t="s">
        <v>4</v>
      </c>
      <c r="D109" s="14" t="s">
        <v>4</v>
      </c>
      <c r="E109" s="14" t="s">
        <v>4</v>
      </c>
      <c r="F109" s="14" t="s">
        <v>4</v>
      </c>
      <c r="G109" s="14">
        <v>4</v>
      </c>
      <c r="H109" s="14">
        <v>4</v>
      </c>
      <c r="I109" s="14" t="s">
        <v>4</v>
      </c>
      <c r="J109" s="14">
        <v>6</v>
      </c>
      <c r="K109" s="14">
        <v>4</v>
      </c>
      <c r="L109" s="14">
        <v>5</v>
      </c>
      <c r="M109" s="14">
        <v>3</v>
      </c>
      <c r="N109" s="14">
        <v>13</v>
      </c>
      <c r="O109" s="14">
        <v>3</v>
      </c>
      <c r="P109" s="14">
        <v>4</v>
      </c>
      <c r="Q109" s="14">
        <v>8</v>
      </c>
      <c r="R109" s="14">
        <v>5</v>
      </c>
      <c r="S109" s="14">
        <v>12</v>
      </c>
      <c r="T109" s="14">
        <v>10</v>
      </c>
      <c r="U109" s="14">
        <v>3</v>
      </c>
      <c r="V109" s="14" t="s">
        <v>4</v>
      </c>
      <c r="W109" s="14">
        <v>2</v>
      </c>
      <c r="X109" s="14">
        <v>2</v>
      </c>
      <c r="Y109" s="14">
        <v>0</v>
      </c>
      <c r="Z109" s="14">
        <v>3</v>
      </c>
      <c r="AA109" s="14">
        <v>5</v>
      </c>
      <c r="AB109" s="14">
        <v>2</v>
      </c>
      <c r="AC109" s="14">
        <v>0</v>
      </c>
      <c r="AD109" s="14">
        <v>0</v>
      </c>
      <c r="AE109" s="14">
        <v>2</v>
      </c>
      <c r="AF109" s="14">
        <v>3</v>
      </c>
      <c r="AG109" s="14">
        <v>3</v>
      </c>
      <c r="AH109" s="14">
        <v>2</v>
      </c>
      <c r="AI109" s="14">
        <v>4</v>
      </c>
      <c r="AJ109" s="14">
        <v>0</v>
      </c>
      <c r="AK109" s="14">
        <v>2</v>
      </c>
      <c r="AL109" s="14">
        <v>1</v>
      </c>
      <c r="AM109" s="14">
        <v>3</v>
      </c>
      <c r="AN109" s="14">
        <v>0</v>
      </c>
      <c r="AO109" s="14">
        <v>3</v>
      </c>
      <c r="AP109" s="14">
        <v>2</v>
      </c>
      <c r="AQ109" s="14">
        <v>2</v>
      </c>
      <c r="AR109" s="14">
        <v>18</v>
      </c>
      <c r="AS109" s="14">
        <v>2</v>
      </c>
      <c r="AT109" s="14">
        <v>2</v>
      </c>
      <c r="AU109" s="14">
        <v>3</v>
      </c>
      <c r="AV109" s="14">
        <v>4</v>
      </c>
      <c r="AW109" s="14">
        <v>0</v>
      </c>
      <c r="AX109" s="14" t="s">
        <v>4</v>
      </c>
      <c r="AY109" s="14">
        <v>14</v>
      </c>
      <c r="AZ109" s="14">
        <v>2</v>
      </c>
      <c r="BA109" s="14" t="s">
        <v>4</v>
      </c>
      <c r="BB109" s="23" t="s">
        <v>4</v>
      </c>
      <c r="BC109" s="53">
        <f t="shared" si="4"/>
        <v>177</v>
      </c>
    </row>
    <row r="110" spans="1:55" ht="11.25">
      <c r="A110" s="42" t="s">
        <v>15</v>
      </c>
      <c r="B110" s="34">
        <v>16</v>
      </c>
      <c r="C110" s="14">
        <v>23</v>
      </c>
      <c r="D110" s="14">
        <v>48</v>
      </c>
      <c r="E110" s="14">
        <v>22</v>
      </c>
      <c r="F110" s="14">
        <v>24</v>
      </c>
      <c r="G110" s="14">
        <v>15</v>
      </c>
      <c r="H110" s="14">
        <v>32</v>
      </c>
      <c r="I110" s="14">
        <v>21</v>
      </c>
      <c r="J110" s="14">
        <v>14</v>
      </c>
      <c r="K110" s="14">
        <v>11</v>
      </c>
      <c r="L110" s="14">
        <v>27</v>
      </c>
      <c r="M110" s="14">
        <v>20</v>
      </c>
      <c r="N110" s="14">
        <v>21</v>
      </c>
      <c r="O110" s="14">
        <v>10</v>
      </c>
      <c r="P110" s="14">
        <v>14</v>
      </c>
      <c r="Q110" s="14">
        <v>0</v>
      </c>
      <c r="R110" s="14">
        <v>17</v>
      </c>
      <c r="S110" s="14">
        <v>11</v>
      </c>
      <c r="T110" s="14">
        <v>8</v>
      </c>
      <c r="U110" s="14">
        <v>13</v>
      </c>
      <c r="V110" s="14">
        <v>1</v>
      </c>
      <c r="W110" s="14">
        <v>8</v>
      </c>
      <c r="X110" s="14">
        <v>13</v>
      </c>
      <c r="Y110" s="14">
        <v>10</v>
      </c>
      <c r="Z110" s="14">
        <v>10</v>
      </c>
      <c r="AA110" s="14">
        <v>7</v>
      </c>
      <c r="AB110" s="14">
        <v>19</v>
      </c>
      <c r="AC110" s="14">
        <v>3</v>
      </c>
      <c r="AD110" s="14">
        <v>21</v>
      </c>
      <c r="AE110" s="14">
        <v>17</v>
      </c>
      <c r="AF110" s="14">
        <v>14</v>
      </c>
      <c r="AG110" s="14">
        <v>23</v>
      </c>
      <c r="AH110" s="14">
        <v>2</v>
      </c>
      <c r="AI110" s="14">
        <v>1</v>
      </c>
      <c r="AJ110" s="14">
        <v>68</v>
      </c>
      <c r="AK110" s="14">
        <v>14</v>
      </c>
      <c r="AL110" s="14">
        <v>10</v>
      </c>
      <c r="AM110" s="14">
        <v>20</v>
      </c>
      <c r="AN110" s="14">
        <v>16</v>
      </c>
      <c r="AO110" s="14">
        <v>17</v>
      </c>
      <c r="AP110" s="14">
        <v>4</v>
      </c>
      <c r="AQ110" s="14">
        <v>11</v>
      </c>
      <c r="AR110" s="14">
        <v>3</v>
      </c>
      <c r="AS110" s="14">
        <v>12</v>
      </c>
      <c r="AT110" s="14">
        <v>13</v>
      </c>
      <c r="AU110" s="14">
        <v>14</v>
      </c>
      <c r="AV110" s="14">
        <v>8</v>
      </c>
      <c r="AW110" s="14">
        <v>1</v>
      </c>
      <c r="AX110" s="14">
        <v>19</v>
      </c>
      <c r="AY110" s="14">
        <v>10</v>
      </c>
      <c r="AZ110" s="14">
        <v>5</v>
      </c>
      <c r="BA110" s="14">
        <v>2</v>
      </c>
      <c r="BB110" s="23" t="s">
        <v>4</v>
      </c>
      <c r="BC110" s="53">
        <f t="shared" si="4"/>
        <v>763</v>
      </c>
    </row>
    <row r="111" spans="1:55" ht="11.25">
      <c r="A111" s="42" t="s">
        <v>16</v>
      </c>
      <c r="B111" s="34">
        <v>15</v>
      </c>
      <c r="C111" s="14">
        <v>18</v>
      </c>
      <c r="D111" s="14">
        <v>20</v>
      </c>
      <c r="E111" s="14">
        <v>19</v>
      </c>
      <c r="F111" s="14">
        <v>13</v>
      </c>
      <c r="G111" s="14">
        <v>16</v>
      </c>
      <c r="H111" s="14">
        <v>19</v>
      </c>
      <c r="I111" s="14">
        <v>14</v>
      </c>
      <c r="J111" s="14">
        <v>16</v>
      </c>
      <c r="K111" s="14">
        <v>8</v>
      </c>
      <c r="L111" s="14">
        <v>11</v>
      </c>
      <c r="M111" s="14">
        <v>10</v>
      </c>
      <c r="N111" s="14">
        <v>10</v>
      </c>
      <c r="O111" s="14">
        <v>10</v>
      </c>
      <c r="P111" s="14">
        <v>9</v>
      </c>
      <c r="Q111" s="14">
        <v>10</v>
      </c>
      <c r="R111" s="14">
        <v>9</v>
      </c>
      <c r="S111" s="14">
        <v>8</v>
      </c>
      <c r="T111" s="14">
        <v>12</v>
      </c>
      <c r="U111" s="14">
        <v>11</v>
      </c>
      <c r="V111" s="14">
        <v>10</v>
      </c>
      <c r="W111" s="14">
        <v>13</v>
      </c>
      <c r="X111" s="14">
        <v>9</v>
      </c>
      <c r="Y111" s="14">
        <v>9</v>
      </c>
      <c r="Z111" s="14">
        <v>7</v>
      </c>
      <c r="AA111" s="14">
        <v>6</v>
      </c>
      <c r="AB111" s="14">
        <v>5</v>
      </c>
      <c r="AC111" s="14">
        <v>7</v>
      </c>
      <c r="AD111" s="14">
        <v>8</v>
      </c>
      <c r="AE111" s="14">
        <v>5</v>
      </c>
      <c r="AF111" s="14">
        <v>12</v>
      </c>
      <c r="AG111" s="14">
        <v>4</v>
      </c>
      <c r="AH111" s="14">
        <v>3</v>
      </c>
      <c r="AI111" s="14">
        <v>6</v>
      </c>
      <c r="AJ111" s="14">
        <v>13</v>
      </c>
      <c r="AK111" s="14">
        <v>7</v>
      </c>
      <c r="AL111" s="14">
        <v>12</v>
      </c>
      <c r="AM111" s="14">
        <v>12</v>
      </c>
      <c r="AN111" s="14">
        <v>5</v>
      </c>
      <c r="AO111" s="14">
        <v>13</v>
      </c>
      <c r="AP111" s="14">
        <v>11</v>
      </c>
      <c r="AQ111" s="14">
        <v>9</v>
      </c>
      <c r="AR111" s="14">
        <v>11</v>
      </c>
      <c r="AS111" s="14">
        <v>10</v>
      </c>
      <c r="AT111" s="14">
        <v>10</v>
      </c>
      <c r="AU111" s="14">
        <v>12</v>
      </c>
      <c r="AV111" s="14">
        <v>30</v>
      </c>
      <c r="AW111" s="14">
        <v>24</v>
      </c>
      <c r="AX111" s="14">
        <v>19</v>
      </c>
      <c r="AY111" s="14">
        <v>15</v>
      </c>
      <c r="AZ111" s="14">
        <v>15</v>
      </c>
      <c r="BA111" s="14">
        <v>20</v>
      </c>
      <c r="BB111" s="23" t="s">
        <v>4</v>
      </c>
      <c r="BC111" s="53">
        <f t="shared" si="4"/>
        <v>610</v>
      </c>
    </row>
    <row r="112" spans="1:55" ht="11.25">
      <c r="A112" s="42" t="s">
        <v>17</v>
      </c>
      <c r="B112" s="34">
        <v>42</v>
      </c>
      <c r="C112" s="14" t="s">
        <v>4</v>
      </c>
      <c r="D112" s="14">
        <v>47</v>
      </c>
      <c r="E112" s="14">
        <v>41</v>
      </c>
      <c r="F112" s="14">
        <v>21</v>
      </c>
      <c r="G112" s="14">
        <v>39</v>
      </c>
      <c r="H112" s="14">
        <v>34</v>
      </c>
      <c r="I112" s="14">
        <v>38</v>
      </c>
      <c r="J112" s="14">
        <v>15</v>
      </c>
      <c r="K112" s="14">
        <v>29</v>
      </c>
      <c r="L112" s="14">
        <v>29</v>
      </c>
      <c r="M112" s="14">
        <v>52</v>
      </c>
      <c r="N112" s="14">
        <v>29</v>
      </c>
      <c r="O112" s="14">
        <v>32</v>
      </c>
      <c r="P112" s="14">
        <v>23</v>
      </c>
      <c r="Q112" s="14">
        <v>34</v>
      </c>
      <c r="R112" s="14">
        <v>29</v>
      </c>
      <c r="S112" s="14">
        <v>43</v>
      </c>
      <c r="T112" s="14">
        <v>43</v>
      </c>
      <c r="U112" s="14">
        <v>21</v>
      </c>
      <c r="V112" s="14">
        <v>18</v>
      </c>
      <c r="W112" s="14">
        <v>16</v>
      </c>
      <c r="X112" s="14">
        <v>27</v>
      </c>
      <c r="Y112" s="14">
        <v>20</v>
      </c>
      <c r="Z112" s="14">
        <v>11</v>
      </c>
      <c r="AA112" s="14">
        <v>27</v>
      </c>
      <c r="AB112" s="14">
        <v>24</v>
      </c>
      <c r="AC112" s="14">
        <v>33</v>
      </c>
      <c r="AD112" s="14">
        <v>28</v>
      </c>
      <c r="AE112" s="14">
        <v>25</v>
      </c>
      <c r="AF112" s="14">
        <v>30</v>
      </c>
      <c r="AG112" s="14">
        <v>49</v>
      </c>
      <c r="AH112" s="14" t="s">
        <v>4</v>
      </c>
      <c r="AI112" s="14">
        <v>41</v>
      </c>
      <c r="AJ112" s="14">
        <v>35</v>
      </c>
      <c r="AK112" s="14">
        <v>20</v>
      </c>
      <c r="AL112" s="14">
        <v>50</v>
      </c>
      <c r="AM112" s="14">
        <v>43</v>
      </c>
      <c r="AN112" s="14">
        <v>27</v>
      </c>
      <c r="AO112" s="14">
        <v>25</v>
      </c>
      <c r="AP112" s="14">
        <v>19</v>
      </c>
      <c r="AQ112" s="14" t="s">
        <v>4</v>
      </c>
      <c r="AR112" s="14">
        <v>17</v>
      </c>
      <c r="AS112" s="14" t="s">
        <v>4</v>
      </c>
      <c r="AT112" s="14">
        <v>10</v>
      </c>
      <c r="AU112" s="14">
        <v>21</v>
      </c>
      <c r="AV112" s="14" t="s">
        <v>4</v>
      </c>
      <c r="AW112" s="14">
        <v>52</v>
      </c>
      <c r="AX112" s="14">
        <v>37</v>
      </c>
      <c r="AY112" s="14" t="s">
        <v>4</v>
      </c>
      <c r="AZ112" s="14">
        <v>13</v>
      </c>
      <c r="BA112" s="14">
        <v>12</v>
      </c>
      <c r="BB112" s="23" t="s">
        <v>4</v>
      </c>
      <c r="BC112" s="53">
        <f t="shared" si="4"/>
        <v>1371</v>
      </c>
    </row>
    <row r="113" spans="1:55" ht="12" thickBot="1">
      <c r="A113" s="4" t="s">
        <v>18</v>
      </c>
      <c r="B113" s="24">
        <v>3</v>
      </c>
      <c r="C113" s="25" t="s">
        <v>4</v>
      </c>
      <c r="D113" s="25" t="s">
        <v>4</v>
      </c>
      <c r="E113" s="25" t="s">
        <v>4</v>
      </c>
      <c r="F113" s="25" t="s">
        <v>4</v>
      </c>
      <c r="G113" s="25" t="s">
        <v>4</v>
      </c>
      <c r="H113" s="25" t="s">
        <v>4</v>
      </c>
      <c r="I113" s="25" t="s">
        <v>4</v>
      </c>
      <c r="J113" s="25" t="s">
        <v>4</v>
      </c>
      <c r="K113" s="25" t="s">
        <v>4</v>
      </c>
      <c r="L113" s="25" t="s">
        <v>4</v>
      </c>
      <c r="M113" s="25">
        <v>2</v>
      </c>
      <c r="N113" s="25" t="s">
        <v>4</v>
      </c>
      <c r="O113" s="25" t="s">
        <v>4</v>
      </c>
      <c r="P113" s="25" t="s">
        <v>4</v>
      </c>
      <c r="Q113" s="25" t="s">
        <v>4</v>
      </c>
      <c r="R113" s="25" t="s">
        <v>4</v>
      </c>
      <c r="S113" s="25" t="s">
        <v>4</v>
      </c>
      <c r="T113" s="25" t="s">
        <v>4</v>
      </c>
      <c r="U113" s="25" t="s">
        <v>4</v>
      </c>
      <c r="V113" s="25" t="s">
        <v>4</v>
      </c>
      <c r="W113" s="25" t="s">
        <v>4</v>
      </c>
      <c r="X113" s="25" t="s">
        <v>4</v>
      </c>
      <c r="Y113" s="25" t="s">
        <v>4</v>
      </c>
      <c r="Z113" s="25" t="s">
        <v>4</v>
      </c>
      <c r="AA113" s="25" t="s">
        <v>4</v>
      </c>
      <c r="AB113" s="25" t="s">
        <v>4</v>
      </c>
      <c r="AC113" s="25" t="s">
        <v>4</v>
      </c>
      <c r="AD113" s="25" t="s">
        <v>4</v>
      </c>
      <c r="AE113" s="25" t="s">
        <v>4</v>
      </c>
      <c r="AF113" s="25" t="s">
        <v>4</v>
      </c>
      <c r="AG113" s="25" t="s">
        <v>4</v>
      </c>
      <c r="AH113" s="25" t="s">
        <v>4</v>
      </c>
      <c r="AI113" s="25">
        <v>3</v>
      </c>
      <c r="AJ113" s="25" t="s">
        <v>4</v>
      </c>
      <c r="AK113" s="25" t="s">
        <v>4</v>
      </c>
      <c r="AL113" s="25" t="s">
        <v>4</v>
      </c>
      <c r="AM113" s="25" t="s">
        <v>4</v>
      </c>
      <c r="AN113" s="25" t="s">
        <v>4</v>
      </c>
      <c r="AO113" s="25" t="s">
        <v>4</v>
      </c>
      <c r="AP113" s="25" t="s">
        <v>4</v>
      </c>
      <c r="AQ113" s="25" t="s">
        <v>4</v>
      </c>
      <c r="AR113" s="25" t="s">
        <v>4</v>
      </c>
      <c r="AS113" s="25" t="s">
        <v>4</v>
      </c>
      <c r="AT113" s="25" t="s">
        <v>4</v>
      </c>
      <c r="AU113" s="25" t="s">
        <v>4</v>
      </c>
      <c r="AV113" s="25" t="s">
        <v>4</v>
      </c>
      <c r="AW113" s="25" t="s">
        <v>4</v>
      </c>
      <c r="AX113" s="25" t="s">
        <v>4</v>
      </c>
      <c r="AY113" s="25" t="s">
        <v>4</v>
      </c>
      <c r="AZ113" s="25" t="s">
        <v>4</v>
      </c>
      <c r="BA113" s="25" t="s">
        <v>4</v>
      </c>
      <c r="BB113" s="41" t="s">
        <v>4</v>
      </c>
      <c r="BC113" s="54">
        <f t="shared" si="4"/>
        <v>8</v>
      </c>
    </row>
    <row r="114" spans="1:55" s="13" customFormat="1" ht="12" thickBot="1">
      <c r="A114" s="121" t="s">
        <v>49</v>
      </c>
      <c r="B114" s="27">
        <f>SUM(B99:B113)</f>
        <v>310</v>
      </c>
      <c r="C114" s="27">
        <f aca="true" t="shared" si="5" ref="C114:BC114">SUM(C99:C113)</f>
        <v>314</v>
      </c>
      <c r="D114" s="27">
        <f t="shared" si="5"/>
        <v>306</v>
      </c>
      <c r="E114" s="27">
        <f t="shared" si="5"/>
        <v>203</v>
      </c>
      <c r="F114" s="27">
        <f t="shared" si="5"/>
        <v>149</v>
      </c>
      <c r="G114" s="27">
        <f t="shared" si="5"/>
        <v>169</v>
      </c>
      <c r="H114" s="27">
        <f t="shared" si="5"/>
        <v>166</v>
      </c>
      <c r="I114" s="27">
        <f t="shared" si="5"/>
        <v>150</v>
      </c>
      <c r="J114" s="27">
        <f t="shared" si="5"/>
        <v>98</v>
      </c>
      <c r="K114" s="27">
        <f t="shared" si="5"/>
        <v>123</v>
      </c>
      <c r="L114" s="27">
        <f t="shared" si="5"/>
        <v>115</v>
      </c>
      <c r="M114" s="27">
        <f t="shared" si="5"/>
        <v>106</v>
      </c>
      <c r="N114" s="27">
        <f t="shared" si="5"/>
        <v>90</v>
      </c>
      <c r="O114" s="27">
        <f t="shared" si="5"/>
        <v>78</v>
      </c>
      <c r="P114" s="27">
        <f t="shared" si="5"/>
        <v>68</v>
      </c>
      <c r="Q114" s="27">
        <f t="shared" si="5"/>
        <v>95</v>
      </c>
      <c r="R114" s="27">
        <f t="shared" si="5"/>
        <v>86</v>
      </c>
      <c r="S114" s="27">
        <f t="shared" si="5"/>
        <v>94</v>
      </c>
      <c r="T114" s="27">
        <f t="shared" si="5"/>
        <v>105</v>
      </c>
      <c r="U114" s="27">
        <f t="shared" si="5"/>
        <v>85</v>
      </c>
      <c r="V114" s="27">
        <f t="shared" si="5"/>
        <v>62</v>
      </c>
      <c r="W114" s="27">
        <f t="shared" si="5"/>
        <v>73</v>
      </c>
      <c r="X114" s="27">
        <f t="shared" si="5"/>
        <v>61</v>
      </c>
      <c r="Y114" s="27">
        <f t="shared" si="5"/>
        <v>52</v>
      </c>
      <c r="Z114" s="27">
        <f t="shared" si="5"/>
        <v>57</v>
      </c>
      <c r="AA114" s="27">
        <f t="shared" si="5"/>
        <v>58</v>
      </c>
      <c r="AB114" s="27">
        <f t="shared" si="5"/>
        <v>62</v>
      </c>
      <c r="AC114" s="27">
        <f t="shared" si="5"/>
        <v>60</v>
      </c>
      <c r="AD114" s="27">
        <f t="shared" si="5"/>
        <v>79</v>
      </c>
      <c r="AE114" s="27">
        <f t="shared" si="5"/>
        <v>55</v>
      </c>
      <c r="AF114" s="27">
        <f t="shared" si="5"/>
        <v>103</v>
      </c>
      <c r="AG114" s="27">
        <f t="shared" si="5"/>
        <v>133</v>
      </c>
      <c r="AH114" s="27">
        <f t="shared" si="5"/>
        <v>45</v>
      </c>
      <c r="AI114" s="27">
        <f t="shared" si="5"/>
        <v>92</v>
      </c>
      <c r="AJ114" s="27">
        <f t="shared" si="5"/>
        <v>143</v>
      </c>
      <c r="AK114" s="27">
        <f t="shared" si="5"/>
        <v>79</v>
      </c>
      <c r="AL114" s="27">
        <f t="shared" si="5"/>
        <v>109</v>
      </c>
      <c r="AM114" s="27">
        <f t="shared" si="5"/>
        <v>112</v>
      </c>
      <c r="AN114" s="27">
        <f t="shared" si="5"/>
        <v>118</v>
      </c>
      <c r="AO114" s="27">
        <f t="shared" si="5"/>
        <v>129</v>
      </c>
      <c r="AP114" s="27">
        <f t="shared" si="5"/>
        <v>86</v>
      </c>
      <c r="AQ114" s="27">
        <f t="shared" si="5"/>
        <v>90</v>
      </c>
      <c r="AR114" s="27">
        <f t="shared" si="5"/>
        <v>68</v>
      </c>
      <c r="AS114" s="27">
        <f t="shared" si="5"/>
        <v>74</v>
      </c>
      <c r="AT114" s="27">
        <f t="shared" si="5"/>
        <v>74</v>
      </c>
      <c r="AU114" s="27">
        <f t="shared" si="5"/>
        <v>83</v>
      </c>
      <c r="AV114" s="27">
        <f t="shared" si="5"/>
        <v>86</v>
      </c>
      <c r="AW114" s="27">
        <f t="shared" si="5"/>
        <v>120</v>
      </c>
      <c r="AX114" s="27">
        <f t="shared" si="5"/>
        <v>126</v>
      </c>
      <c r="AY114" s="27">
        <f t="shared" si="5"/>
        <v>75</v>
      </c>
      <c r="AZ114" s="27">
        <f t="shared" si="5"/>
        <v>62</v>
      </c>
      <c r="BA114" s="27">
        <f t="shared" si="5"/>
        <v>149</v>
      </c>
      <c r="BB114" s="61">
        <f t="shared" si="5"/>
        <v>0</v>
      </c>
      <c r="BC114" s="122">
        <f t="shared" si="5"/>
        <v>5685</v>
      </c>
    </row>
    <row r="115" ht="11.25">
      <c r="A115" s="31" t="s">
        <v>48</v>
      </c>
    </row>
    <row r="116" spans="1:55" ht="11.2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</row>
    <row r="118" spans="1:57" ht="11.25">
      <c r="A118" s="12" t="s">
        <v>65</v>
      </c>
      <c r="B118" s="8"/>
      <c r="C118" s="8"/>
      <c r="D118" s="8"/>
      <c r="E118" s="8"/>
      <c r="F118" s="8"/>
      <c r="G118" s="8"/>
      <c r="H118" s="8"/>
      <c r="I118" s="13"/>
      <c r="J118" s="13"/>
      <c r="K118" s="13"/>
      <c r="L118" s="13"/>
      <c r="M118" s="13"/>
      <c r="N118" s="13"/>
      <c r="O118" s="13"/>
      <c r="P118" s="13"/>
      <c r="Q118" s="98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29"/>
      <c r="BE118" s="13"/>
    </row>
    <row r="119" ht="12" thickBot="1"/>
    <row r="120" spans="1:56" ht="12" thickBot="1">
      <c r="A120" s="105" t="s">
        <v>0</v>
      </c>
      <c r="B120" s="107" t="s">
        <v>1</v>
      </c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9"/>
    </row>
    <row r="121" spans="1:55" ht="12" thickBot="1">
      <c r="A121" s="106"/>
      <c r="B121" s="18">
        <v>1</v>
      </c>
      <c r="C121" s="19">
        <v>2</v>
      </c>
      <c r="D121" s="19">
        <v>3</v>
      </c>
      <c r="E121" s="19">
        <v>4</v>
      </c>
      <c r="F121" s="19">
        <v>5</v>
      </c>
      <c r="G121" s="19">
        <v>6</v>
      </c>
      <c r="H121" s="19">
        <v>7</v>
      </c>
      <c r="I121" s="19">
        <v>8</v>
      </c>
      <c r="J121" s="19">
        <v>9</v>
      </c>
      <c r="K121" s="19">
        <v>10</v>
      </c>
      <c r="L121" s="19">
        <v>11</v>
      </c>
      <c r="M121" s="19">
        <v>12</v>
      </c>
      <c r="N121" s="19">
        <v>13</v>
      </c>
      <c r="O121" s="19">
        <v>14</v>
      </c>
      <c r="P121" s="19">
        <v>15</v>
      </c>
      <c r="Q121" s="19">
        <v>16</v>
      </c>
      <c r="R121" s="19">
        <v>17</v>
      </c>
      <c r="S121" s="19">
        <v>18</v>
      </c>
      <c r="T121" s="19">
        <v>19</v>
      </c>
      <c r="U121" s="19">
        <v>20</v>
      </c>
      <c r="V121" s="19">
        <v>21</v>
      </c>
      <c r="W121" s="19">
        <v>22</v>
      </c>
      <c r="X121" s="19">
        <v>23</v>
      </c>
      <c r="Y121" s="19">
        <v>24</v>
      </c>
      <c r="Z121" s="19">
        <v>25</v>
      </c>
      <c r="AA121" s="19">
        <v>26</v>
      </c>
      <c r="AB121" s="19">
        <v>27</v>
      </c>
      <c r="AC121" s="19">
        <v>28</v>
      </c>
      <c r="AD121" s="19">
        <v>29</v>
      </c>
      <c r="AE121" s="19">
        <v>30</v>
      </c>
      <c r="AF121" s="19">
        <v>31</v>
      </c>
      <c r="AG121" s="19">
        <v>32</v>
      </c>
      <c r="AH121" s="19">
        <v>33</v>
      </c>
      <c r="AI121" s="19">
        <v>34</v>
      </c>
      <c r="AJ121" s="19">
        <v>35</v>
      </c>
      <c r="AK121" s="19">
        <v>36</v>
      </c>
      <c r="AL121" s="19">
        <v>37</v>
      </c>
      <c r="AM121" s="19">
        <v>38</v>
      </c>
      <c r="AN121" s="19">
        <v>39</v>
      </c>
      <c r="AO121" s="19">
        <v>40</v>
      </c>
      <c r="AP121" s="19">
        <v>41</v>
      </c>
      <c r="AQ121" s="19">
        <v>42</v>
      </c>
      <c r="AR121" s="19">
        <v>43</v>
      </c>
      <c r="AS121" s="19">
        <v>44</v>
      </c>
      <c r="AT121" s="19">
        <v>45</v>
      </c>
      <c r="AU121" s="19">
        <v>46</v>
      </c>
      <c r="AV121" s="19">
        <v>47</v>
      </c>
      <c r="AW121" s="19">
        <v>48</v>
      </c>
      <c r="AX121" s="19">
        <v>49</v>
      </c>
      <c r="AY121" s="19">
        <v>50</v>
      </c>
      <c r="AZ121" s="19">
        <v>51</v>
      </c>
      <c r="BA121" s="19">
        <v>52</v>
      </c>
      <c r="BB121" s="20">
        <v>53</v>
      </c>
      <c r="BC121" s="17" t="s">
        <v>2</v>
      </c>
    </row>
    <row r="122" spans="1:55" ht="11.25">
      <c r="A122" s="42" t="s">
        <v>3</v>
      </c>
      <c r="B122" s="33" t="s">
        <v>4</v>
      </c>
      <c r="C122" s="32" t="s">
        <v>4</v>
      </c>
      <c r="D122" s="32" t="s">
        <v>4</v>
      </c>
      <c r="E122" s="32" t="s">
        <v>4</v>
      </c>
      <c r="F122" s="32" t="s">
        <v>4</v>
      </c>
      <c r="G122" s="32" t="s">
        <v>4</v>
      </c>
      <c r="H122" s="32" t="s">
        <v>4</v>
      </c>
      <c r="I122" s="32" t="s">
        <v>4</v>
      </c>
      <c r="J122" s="32" t="s">
        <v>4</v>
      </c>
      <c r="K122" s="32" t="s">
        <v>4</v>
      </c>
      <c r="L122" s="32" t="s">
        <v>4</v>
      </c>
      <c r="M122" s="32" t="s">
        <v>4</v>
      </c>
      <c r="N122" s="32" t="s">
        <v>4</v>
      </c>
      <c r="O122" s="32" t="s">
        <v>4</v>
      </c>
      <c r="P122" s="32" t="s">
        <v>4</v>
      </c>
      <c r="Q122" s="32" t="s">
        <v>4</v>
      </c>
      <c r="R122" s="32" t="s">
        <v>4</v>
      </c>
      <c r="S122" s="32" t="s">
        <v>4</v>
      </c>
      <c r="T122" s="32" t="s">
        <v>4</v>
      </c>
      <c r="U122" s="32" t="s">
        <v>4</v>
      </c>
      <c r="V122" s="32" t="s">
        <v>4</v>
      </c>
      <c r="W122" s="32" t="s">
        <v>4</v>
      </c>
      <c r="X122" s="32" t="s">
        <v>4</v>
      </c>
      <c r="Y122" s="32" t="s">
        <v>4</v>
      </c>
      <c r="Z122" s="32" t="s">
        <v>4</v>
      </c>
      <c r="AA122" s="32" t="s">
        <v>4</v>
      </c>
      <c r="AB122" s="32" t="s">
        <v>4</v>
      </c>
      <c r="AC122" s="32" t="s">
        <v>4</v>
      </c>
      <c r="AD122" s="32" t="s">
        <v>4</v>
      </c>
      <c r="AE122" s="32" t="s">
        <v>4</v>
      </c>
      <c r="AF122" s="32" t="s">
        <v>4</v>
      </c>
      <c r="AG122" s="32" t="s">
        <v>4</v>
      </c>
      <c r="AH122" s="32" t="s">
        <v>4</v>
      </c>
      <c r="AI122" s="32" t="s">
        <v>4</v>
      </c>
      <c r="AJ122" s="32" t="s">
        <v>4</v>
      </c>
      <c r="AK122" s="32" t="s">
        <v>4</v>
      </c>
      <c r="AL122" s="32" t="s">
        <v>4</v>
      </c>
      <c r="AM122" s="32" t="s">
        <v>4</v>
      </c>
      <c r="AN122" s="32" t="s">
        <v>4</v>
      </c>
      <c r="AO122" s="32" t="s">
        <v>4</v>
      </c>
      <c r="AP122" s="32" t="s">
        <v>4</v>
      </c>
      <c r="AQ122" s="32" t="s">
        <v>4</v>
      </c>
      <c r="AR122" s="32" t="s">
        <v>4</v>
      </c>
      <c r="AS122" s="32" t="s">
        <v>4</v>
      </c>
      <c r="AT122" s="32" t="s">
        <v>4</v>
      </c>
      <c r="AU122" s="32" t="s">
        <v>4</v>
      </c>
      <c r="AV122" s="32" t="s">
        <v>4</v>
      </c>
      <c r="AW122" s="32" t="s">
        <v>4</v>
      </c>
      <c r="AX122" s="32" t="s">
        <v>4</v>
      </c>
      <c r="AY122" s="32" t="s">
        <v>4</v>
      </c>
      <c r="AZ122" s="32" t="s">
        <v>4</v>
      </c>
      <c r="BA122" s="32" t="s">
        <v>4</v>
      </c>
      <c r="BB122" s="21" t="s">
        <v>4</v>
      </c>
      <c r="BC122" s="30">
        <v>0</v>
      </c>
    </row>
    <row r="123" spans="1:55" ht="11.25">
      <c r="A123" s="42" t="s">
        <v>5</v>
      </c>
      <c r="B123" s="34" t="s">
        <v>4</v>
      </c>
      <c r="C123" s="14" t="s">
        <v>4</v>
      </c>
      <c r="D123" s="14" t="s">
        <v>4</v>
      </c>
      <c r="E123" s="14" t="s">
        <v>4</v>
      </c>
      <c r="F123" s="14" t="s">
        <v>4</v>
      </c>
      <c r="G123" s="14" t="s">
        <v>4</v>
      </c>
      <c r="H123" s="14" t="s">
        <v>4</v>
      </c>
      <c r="I123" s="14" t="s">
        <v>4</v>
      </c>
      <c r="J123" s="14" t="s">
        <v>4</v>
      </c>
      <c r="K123" s="14" t="s">
        <v>4</v>
      </c>
      <c r="L123" s="14" t="s">
        <v>4</v>
      </c>
      <c r="M123" s="14" t="s">
        <v>4</v>
      </c>
      <c r="N123" s="14" t="s">
        <v>4</v>
      </c>
      <c r="O123" s="14" t="s">
        <v>4</v>
      </c>
      <c r="P123" s="14" t="s">
        <v>4</v>
      </c>
      <c r="Q123" s="14" t="s">
        <v>4</v>
      </c>
      <c r="R123" s="14" t="s">
        <v>4</v>
      </c>
      <c r="S123" s="14" t="s">
        <v>4</v>
      </c>
      <c r="T123" s="14" t="s">
        <v>4</v>
      </c>
      <c r="U123" s="14" t="s">
        <v>4</v>
      </c>
      <c r="V123" s="14" t="s">
        <v>4</v>
      </c>
      <c r="W123" s="14" t="s">
        <v>4</v>
      </c>
      <c r="X123" s="14" t="s">
        <v>4</v>
      </c>
      <c r="Y123" s="14" t="s">
        <v>4</v>
      </c>
      <c r="Z123" s="14" t="s">
        <v>4</v>
      </c>
      <c r="AA123" s="14" t="s">
        <v>4</v>
      </c>
      <c r="AB123" s="14" t="s">
        <v>4</v>
      </c>
      <c r="AC123" s="14" t="s">
        <v>4</v>
      </c>
      <c r="AD123" s="14" t="s">
        <v>4</v>
      </c>
      <c r="AE123" s="14" t="s">
        <v>4</v>
      </c>
      <c r="AF123" s="14" t="s">
        <v>4</v>
      </c>
      <c r="AG123" s="14" t="s">
        <v>4</v>
      </c>
      <c r="AH123" s="14" t="s">
        <v>4</v>
      </c>
      <c r="AI123" s="14" t="s">
        <v>4</v>
      </c>
      <c r="AJ123" s="14" t="s">
        <v>4</v>
      </c>
      <c r="AK123" s="14" t="s">
        <v>4</v>
      </c>
      <c r="AL123" s="14" t="s">
        <v>4</v>
      </c>
      <c r="AM123" s="14" t="s">
        <v>4</v>
      </c>
      <c r="AN123" s="14" t="s">
        <v>4</v>
      </c>
      <c r="AO123" s="14" t="s">
        <v>4</v>
      </c>
      <c r="AP123" s="14" t="s">
        <v>4</v>
      </c>
      <c r="AQ123" s="14" t="s">
        <v>4</v>
      </c>
      <c r="AR123" s="14" t="s">
        <v>4</v>
      </c>
      <c r="AS123" s="14" t="s">
        <v>4</v>
      </c>
      <c r="AT123" s="14" t="s">
        <v>4</v>
      </c>
      <c r="AU123" s="14" t="s">
        <v>4</v>
      </c>
      <c r="AV123" s="14" t="s">
        <v>4</v>
      </c>
      <c r="AW123" s="14" t="s">
        <v>4</v>
      </c>
      <c r="AX123" s="14" t="s">
        <v>4</v>
      </c>
      <c r="AY123" s="14" t="s">
        <v>4</v>
      </c>
      <c r="AZ123" s="14" t="s">
        <v>4</v>
      </c>
      <c r="BA123" s="14" t="s">
        <v>4</v>
      </c>
      <c r="BB123" s="23" t="s">
        <v>4</v>
      </c>
      <c r="BC123" s="22">
        <v>0</v>
      </c>
    </row>
    <row r="124" spans="1:55" ht="11.25">
      <c r="A124" s="42" t="s">
        <v>6</v>
      </c>
      <c r="B124" s="34" t="s">
        <v>4</v>
      </c>
      <c r="C124" s="14" t="s">
        <v>4</v>
      </c>
      <c r="D124" s="14" t="s">
        <v>4</v>
      </c>
      <c r="E124" s="14" t="s">
        <v>4</v>
      </c>
      <c r="F124" s="14" t="s">
        <v>4</v>
      </c>
      <c r="G124" s="14" t="s">
        <v>4</v>
      </c>
      <c r="H124" s="14" t="s">
        <v>4</v>
      </c>
      <c r="I124" s="14" t="s">
        <v>4</v>
      </c>
      <c r="J124" s="14" t="s">
        <v>4</v>
      </c>
      <c r="K124" s="14" t="s">
        <v>4</v>
      </c>
      <c r="L124" s="14" t="s">
        <v>4</v>
      </c>
      <c r="M124" s="14" t="s">
        <v>4</v>
      </c>
      <c r="N124" s="14" t="s">
        <v>4</v>
      </c>
      <c r="O124" s="14" t="s">
        <v>4</v>
      </c>
      <c r="P124" s="14" t="s">
        <v>4</v>
      </c>
      <c r="Q124" s="14" t="s">
        <v>4</v>
      </c>
      <c r="R124" s="14" t="s">
        <v>4</v>
      </c>
      <c r="S124" s="14" t="s">
        <v>4</v>
      </c>
      <c r="T124" s="14" t="s">
        <v>4</v>
      </c>
      <c r="U124" s="14" t="s">
        <v>4</v>
      </c>
      <c r="V124" s="14" t="s">
        <v>4</v>
      </c>
      <c r="W124" s="14" t="s">
        <v>4</v>
      </c>
      <c r="X124" s="14" t="s">
        <v>4</v>
      </c>
      <c r="Y124" s="14" t="s">
        <v>4</v>
      </c>
      <c r="Z124" s="14" t="s">
        <v>4</v>
      </c>
      <c r="AA124" s="14" t="s">
        <v>4</v>
      </c>
      <c r="AB124" s="14" t="s">
        <v>4</v>
      </c>
      <c r="AC124" s="14" t="s">
        <v>4</v>
      </c>
      <c r="AD124" s="14" t="s">
        <v>4</v>
      </c>
      <c r="AE124" s="14" t="s">
        <v>4</v>
      </c>
      <c r="AF124" s="14" t="s">
        <v>4</v>
      </c>
      <c r="AG124" s="14" t="s">
        <v>4</v>
      </c>
      <c r="AH124" s="14" t="s">
        <v>4</v>
      </c>
      <c r="AI124" s="14" t="s">
        <v>4</v>
      </c>
      <c r="AJ124" s="14" t="s">
        <v>4</v>
      </c>
      <c r="AK124" s="14" t="s">
        <v>4</v>
      </c>
      <c r="AL124" s="14" t="s">
        <v>4</v>
      </c>
      <c r="AM124" s="14" t="s">
        <v>4</v>
      </c>
      <c r="AN124" s="14" t="s">
        <v>4</v>
      </c>
      <c r="AO124" s="14" t="s">
        <v>4</v>
      </c>
      <c r="AP124" s="14" t="s">
        <v>4</v>
      </c>
      <c r="AQ124" s="14" t="s">
        <v>4</v>
      </c>
      <c r="AR124" s="14" t="s">
        <v>4</v>
      </c>
      <c r="AS124" s="14" t="s">
        <v>4</v>
      </c>
      <c r="AT124" s="14" t="s">
        <v>4</v>
      </c>
      <c r="AU124" s="14" t="s">
        <v>4</v>
      </c>
      <c r="AV124" s="14" t="s">
        <v>4</v>
      </c>
      <c r="AW124" s="14" t="s">
        <v>4</v>
      </c>
      <c r="AX124" s="14" t="s">
        <v>4</v>
      </c>
      <c r="AY124" s="14" t="s">
        <v>4</v>
      </c>
      <c r="AZ124" s="14" t="s">
        <v>4</v>
      </c>
      <c r="BA124" s="14" t="s">
        <v>4</v>
      </c>
      <c r="BB124" s="23" t="s">
        <v>4</v>
      </c>
      <c r="BC124" s="22">
        <v>0</v>
      </c>
    </row>
    <row r="125" spans="1:55" ht="11.25">
      <c r="A125" s="42" t="s">
        <v>7</v>
      </c>
      <c r="B125" s="34" t="s">
        <v>4</v>
      </c>
      <c r="C125" s="14" t="s">
        <v>4</v>
      </c>
      <c r="D125" s="14" t="s">
        <v>4</v>
      </c>
      <c r="E125" s="14" t="s">
        <v>4</v>
      </c>
      <c r="F125" s="14" t="s">
        <v>4</v>
      </c>
      <c r="G125" s="14" t="s">
        <v>4</v>
      </c>
      <c r="H125" s="14" t="s">
        <v>4</v>
      </c>
      <c r="I125" s="14" t="s">
        <v>4</v>
      </c>
      <c r="J125" s="14" t="s">
        <v>4</v>
      </c>
      <c r="K125" s="14" t="s">
        <v>4</v>
      </c>
      <c r="L125" s="14" t="s">
        <v>4</v>
      </c>
      <c r="M125" s="14" t="s">
        <v>4</v>
      </c>
      <c r="N125" s="14" t="s">
        <v>4</v>
      </c>
      <c r="O125" s="14" t="s">
        <v>4</v>
      </c>
      <c r="P125" s="14" t="s">
        <v>4</v>
      </c>
      <c r="Q125" s="14" t="s">
        <v>4</v>
      </c>
      <c r="R125" s="14" t="s">
        <v>4</v>
      </c>
      <c r="S125" s="14" t="s">
        <v>4</v>
      </c>
      <c r="T125" s="14" t="s">
        <v>4</v>
      </c>
      <c r="U125" s="14" t="s">
        <v>4</v>
      </c>
      <c r="V125" s="14" t="s">
        <v>4</v>
      </c>
      <c r="W125" s="14" t="s">
        <v>4</v>
      </c>
      <c r="X125" s="14" t="s">
        <v>4</v>
      </c>
      <c r="Y125" s="14" t="s">
        <v>4</v>
      </c>
      <c r="Z125" s="14" t="s">
        <v>4</v>
      </c>
      <c r="AA125" s="14" t="s">
        <v>4</v>
      </c>
      <c r="AB125" s="14" t="s">
        <v>4</v>
      </c>
      <c r="AC125" s="14" t="s">
        <v>4</v>
      </c>
      <c r="AD125" s="14" t="s">
        <v>4</v>
      </c>
      <c r="AE125" s="14" t="s">
        <v>4</v>
      </c>
      <c r="AF125" s="14" t="s">
        <v>4</v>
      </c>
      <c r="AG125" s="14" t="s">
        <v>4</v>
      </c>
      <c r="AH125" s="14" t="s">
        <v>4</v>
      </c>
      <c r="AI125" s="14" t="s">
        <v>4</v>
      </c>
      <c r="AJ125" s="14" t="s">
        <v>4</v>
      </c>
      <c r="AK125" s="14" t="s">
        <v>4</v>
      </c>
      <c r="AL125" s="14" t="s">
        <v>4</v>
      </c>
      <c r="AM125" s="14" t="s">
        <v>4</v>
      </c>
      <c r="AN125" s="14" t="s">
        <v>4</v>
      </c>
      <c r="AO125" s="14" t="s">
        <v>4</v>
      </c>
      <c r="AP125" s="14" t="s">
        <v>4</v>
      </c>
      <c r="AQ125" s="14" t="s">
        <v>4</v>
      </c>
      <c r="AR125" s="14" t="s">
        <v>4</v>
      </c>
      <c r="AS125" s="14" t="s">
        <v>4</v>
      </c>
      <c r="AT125" s="14" t="s">
        <v>4</v>
      </c>
      <c r="AU125" s="14" t="s">
        <v>4</v>
      </c>
      <c r="AV125" s="14" t="s">
        <v>4</v>
      </c>
      <c r="AW125" s="14" t="s">
        <v>4</v>
      </c>
      <c r="AX125" s="14" t="s">
        <v>4</v>
      </c>
      <c r="AY125" s="14" t="s">
        <v>4</v>
      </c>
      <c r="AZ125" s="14" t="s">
        <v>4</v>
      </c>
      <c r="BA125" s="14" t="s">
        <v>4</v>
      </c>
      <c r="BB125" s="23" t="s">
        <v>4</v>
      </c>
      <c r="BC125" s="22">
        <v>0</v>
      </c>
    </row>
    <row r="126" spans="1:55" ht="11.25">
      <c r="A126" s="42" t="s">
        <v>8</v>
      </c>
      <c r="B126" s="34" t="s">
        <v>4</v>
      </c>
      <c r="C126" s="14" t="s">
        <v>4</v>
      </c>
      <c r="D126" s="14" t="s">
        <v>4</v>
      </c>
      <c r="E126" s="14" t="s">
        <v>4</v>
      </c>
      <c r="F126" s="14" t="s">
        <v>4</v>
      </c>
      <c r="G126" s="14" t="s">
        <v>4</v>
      </c>
      <c r="H126" s="14" t="s">
        <v>4</v>
      </c>
      <c r="I126" s="14" t="s">
        <v>4</v>
      </c>
      <c r="J126" s="14" t="s">
        <v>4</v>
      </c>
      <c r="K126" s="14" t="s">
        <v>4</v>
      </c>
      <c r="L126" s="14" t="s">
        <v>4</v>
      </c>
      <c r="M126" s="14" t="s">
        <v>4</v>
      </c>
      <c r="N126" s="14" t="s">
        <v>4</v>
      </c>
      <c r="O126" s="14" t="s">
        <v>4</v>
      </c>
      <c r="P126" s="14" t="s">
        <v>4</v>
      </c>
      <c r="Q126" s="14" t="s">
        <v>4</v>
      </c>
      <c r="R126" s="14" t="s">
        <v>4</v>
      </c>
      <c r="S126" s="14" t="s">
        <v>4</v>
      </c>
      <c r="T126" s="14" t="s">
        <v>4</v>
      </c>
      <c r="U126" s="14" t="s">
        <v>4</v>
      </c>
      <c r="V126" s="14" t="s">
        <v>4</v>
      </c>
      <c r="W126" s="14" t="s">
        <v>4</v>
      </c>
      <c r="X126" s="14" t="s">
        <v>4</v>
      </c>
      <c r="Y126" s="14" t="s">
        <v>4</v>
      </c>
      <c r="Z126" s="14" t="s">
        <v>4</v>
      </c>
      <c r="AA126" s="14" t="s">
        <v>4</v>
      </c>
      <c r="AB126" s="14" t="s">
        <v>4</v>
      </c>
      <c r="AC126" s="14" t="s">
        <v>4</v>
      </c>
      <c r="AD126" s="14" t="s">
        <v>4</v>
      </c>
      <c r="AE126" s="14" t="s">
        <v>4</v>
      </c>
      <c r="AF126" s="14" t="s">
        <v>4</v>
      </c>
      <c r="AG126" s="14" t="s">
        <v>4</v>
      </c>
      <c r="AH126" s="14" t="s">
        <v>4</v>
      </c>
      <c r="AI126" s="14" t="s">
        <v>4</v>
      </c>
      <c r="AJ126" s="14" t="s">
        <v>4</v>
      </c>
      <c r="AK126" s="14" t="s">
        <v>4</v>
      </c>
      <c r="AL126" s="14" t="s">
        <v>4</v>
      </c>
      <c r="AM126" s="14" t="s">
        <v>4</v>
      </c>
      <c r="AN126" s="14" t="s">
        <v>4</v>
      </c>
      <c r="AO126" s="14" t="s">
        <v>4</v>
      </c>
      <c r="AP126" s="14" t="s">
        <v>4</v>
      </c>
      <c r="AQ126" s="14" t="s">
        <v>4</v>
      </c>
      <c r="AR126" s="14" t="s">
        <v>4</v>
      </c>
      <c r="AS126" s="14" t="s">
        <v>4</v>
      </c>
      <c r="AT126" s="14" t="s">
        <v>4</v>
      </c>
      <c r="AU126" s="14" t="s">
        <v>4</v>
      </c>
      <c r="AV126" s="14" t="s">
        <v>4</v>
      </c>
      <c r="AW126" s="14" t="s">
        <v>4</v>
      </c>
      <c r="AX126" s="14" t="s">
        <v>4</v>
      </c>
      <c r="AY126" s="14" t="s">
        <v>4</v>
      </c>
      <c r="AZ126" s="14" t="s">
        <v>4</v>
      </c>
      <c r="BA126" s="14" t="s">
        <v>4</v>
      </c>
      <c r="BB126" s="23" t="s">
        <v>4</v>
      </c>
      <c r="BC126" s="22">
        <v>0</v>
      </c>
    </row>
    <row r="127" spans="1:55" ht="11.25">
      <c r="A127" s="42" t="s">
        <v>9</v>
      </c>
      <c r="B127" s="34" t="s">
        <v>4</v>
      </c>
      <c r="C127" s="14" t="s">
        <v>4</v>
      </c>
      <c r="D127" s="14" t="s">
        <v>4</v>
      </c>
      <c r="E127" s="14" t="s">
        <v>4</v>
      </c>
      <c r="F127" s="14" t="s">
        <v>4</v>
      </c>
      <c r="G127" s="14" t="s">
        <v>4</v>
      </c>
      <c r="H127" s="14" t="s">
        <v>4</v>
      </c>
      <c r="I127" s="14" t="s">
        <v>4</v>
      </c>
      <c r="J127" s="14" t="s">
        <v>4</v>
      </c>
      <c r="K127" s="14" t="s">
        <v>4</v>
      </c>
      <c r="L127" s="14" t="s">
        <v>4</v>
      </c>
      <c r="M127" s="14" t="s">
        <v>4</v>
      </c>
      <c r="N127" s="14" t="s">
        <v>4</v>
      </c>
      <c r="O127" s="14" t="s">
        <v>4</v>
      </c>
      <c r="P127" s="14" t="s">
        <v>4</v>
      </c>
      <c r="Q127" s="14" t="s">
        <v>4</v>
      </c>
      <c r="R127" s="14" t="s">
        <v>4</v>
      </c>
      <c r="S127" s="14" t="s">
        <v>4</v>
      </c>
      <c r="T127" s="14" t="s">
        <v>4</v>
      </c>
      <c r="U127" s="14" t="s">
        <v>4</v>
      </c>
      <c r="V127" s="14" t="s">
        <v>4</v>
      </c>
      <c r="W127" s="14" t="s">
        <v>4</v>
      </c>
      <c r="X127" s="14" t="s">
        <v>4</v>
      </c>
      <c r="Y127" s="14" t="s">
        <v>4</v>
      </c>
      <c r="Z127" s="14" t="s">
        <v>4</v>
      </c>
      <c r="AA127" s="14" t="s">
        <v>4</v>
      </c>
      <c r="AB127" s="14" t="s">
        <v>4</v>
      </c>
      <c r="AC127" s="14" t="s">
        <v>4</v>
      </c>
      <c r="AD127" s="14" t="s">
        <v>4</v>
      </c>
      <c r="AE127" s="14" t="s">
        <v>4</v>
      </c>
      <c r="AF127" s="14" t="s">
        <v>4</v>
      </c>
      <c r="AG127" s="14" t="s">
        <v>4</v>
      </c>
      <c r="AH127" s="14" t="s">
        <v>4</v>
      </c>
      <c r="AI127" s="14" t="s">
        <v>4</v>
      </c>
      <c r="AJ127" s="14" t="s">
        <v>4</v>
      </c>
      <c r="AK127" s="14" t="s">
        <v>4</v>
      </c>
      <c r="AL127" s="14" t="s">
        <v>4</v>
      </c>
      <c r="AM127" s="14" t="s">
        <v>4</v>
      </c>
      <c r="AN127" s="14" t="s">
        <v>4</v>
      </c>
      <c r="AO127" s="14" t="s">
        <v>4</v>
      </c>
      <c r="AP127" s="14" t="s">
        <v>4</v>
      </c>
      <c r="AQ127" s="14" t="s">
        <v>4</v>
      </c>
      <c r="AR127" s="14" t="s">
        <v>4</v>
      </c>
      <c r="AS127" s="14" t="s">
        <v>4</v>
      </c>
      <c r="AT127" s="14" t="s">
        <v>4</v>
      </c>
      <c r="AU127" s="14" t="s">
        <v>4</v>
      </c>
      <c r="AV127" s="14" t="s">
        <v>4</v>
      </c>
      <c r="AW127" s="14" t="s">
        <v>4</v>
      </c>
      <c r="AX127" s="14" t="s">
        <v>4</v>
      </c>
      <c r="AY127" s="14" t="s">
        <v>4</v>
      </c>
      <c r="AZ127" s="14" t="s">
        <v>4</v>
      </c>
      <c r="BA127" s="14" t="s">
        <v>4</v>
      </c>
      <c r="BB127" s="23" t="s">
        <v>4</v>
      </c>
      <c r="BC127" s="22">
        <v>0</v>
      </c>
    </row>
    <row r="128" spans="1:55" ht="11.25">
      <c r="A128" s="42" t="s">
        <v>10</v>
      </c>
      <c r="B128" s="34" t="s">
        <v>4</v>
      </c>
      <c r="C128" s="14" t="s">
        <v>4</v>
      </c>
      <c r="D128" s="14" t="s">
        <v>4</v>
      </c>
      <c r="E128" s="14" t="s">
        <v>4</v>
      </c>
      <c r="F128" s="14" t="s">
        <v>4</v>
      </c>
      <c r="G128" s="14" t="s">
        <v>4</v>
      </c>
      <c r="H128" s="14" t="s">
        <v>4</v>
      </c>
      <c r="I128" s="14" t="s">
        <v>4</v>
      </c>
      <c r="J128" s="14" t="s">
        <v>4</v>
      </c>
      <c r="K128" s="14" t="s">
        <v>4</v>
      </c>
      <c r="L128" s="14" t="s">
        <v>4</v>
      </c>
      <c r="M128" s="14" t="s">
        <v>4</v>
      </c>
      <c r="N128" s="14" t="s">
        <v>4</v>
      </c>
      <c r="O128" s="14" t="s">
        <v>4</v>
      </c>
      <c r="P128" s="14" t="s">
        <v>4</v>
      </c>
      <c r="Q128" s="14" t="s">
        <v>4</v>
      </c>
      <c r="R128" s="14" t="s">
        <v>4</v>
      </c>
      <c r="S128" s="14" t="s">
        <v>4</v>
      </c>
      <c r="T128" s="14" t="s">
        <v>4</v>
      </c>
      <c r="U128" s="14" t="s">
        <v>4</v>
      </c>
      <c r="V128" s="14" t="s">
        <v>4</v>
      </c>
      <c r="W128" s="14" t="s">
        <v>4</v>
      </c>
      <c r="X128" s="14" t="s">
        <v>4</v>
      </c>
      <c r="Y128" s="14" t="s">
        <v>4</v>
      </c>
      <c r="Z128" s="14" t="s">
        <v>4</v>
      </c>
      <c r="AA128" s="14" t="s">
        <v>4</v>
      </c>
      <c r="AB128" s="14" t="s">
        <v>4</v>
      </c>
      <c r="AC128" s="14" t="s">
        <v>4</v>
      </c>
      <c r="AD128" s="14" t="s">
        <v>4</v>
      </c>
      <c r="AE128" s="14" t="s">
        <v>4</v>
      </c>
      <c r="AF128" s="14" t="s">
        <v>4</v>
      </c>
      <c r="AG128" s="14" t="s">
        <v>4</v>
      </c>
      <c r="AH128" s="14" t="s">
        <v>4</v>
      </c>
      <c r="AI128" s="14" t="s">
        <v>4</v>
      </c>
      <c r="AJ128" s="14" t="s">
        <v>4</v>
      </c>
      <c r="AK128" s="14" t="s">
        <v>4</v>
      </c>
      <c r="AL128" s="14" t="s">
        <v>4</v>
      </c>
      <c r="AM128" s="14" t="s">
        <v>4</v>
      </c>
      <c r="AN128" s="14" t="s">
        <v>4</v>
      </c>
      <c r="AO128" s="14" t="s">
        <v>4</v>
      </c>
      <c r="AP128" s="14" t="s">
        <v>4</v>
      </c>
      <c r="AQ128" s="14" t="s">
        <v>4</v>
      </c>
      <c r="AR128" s="14" t="s">
        <v>4</v>
      </c>
      <c r="AS128" s="14" t="s">
        <v>4</v>
      </c>
      <c r="AT128" s="14" t="s">
        <v>4</v>
      </c>
      <c r="AU128" s="14" t="s">
        <v>4</v>
      </c>
      <c r="AV128" s="14" t="s">
        <v>4</v>
      </c>
      <c r="AW128" s="14" t="s">
        <v>4</v>
      </c>
      <c r="AX128" s="14" t="s">
        <v>4</v>
      </c>
      <c r="AY128" s="14" t="s">
        <v>4</v>
      </c>
      <c r="AZ128" s="14" t="s">
        <v>4</v>
      </c>
      <c r="BA128" s="14" t="s">
        <v>4</v>
      </c>
      <c r="BB128" s="23" t="s">
        <v>4</v>
      </c>
      <c r="BC128" s="22">
        <v>0</v>
      </c>
    </row>
    <row r="129" spans="1:55" ht="11.25">
      <c r="A129" s="42" t="s">
        <v>11</v>
      </c>
      <c r="B129" s="34" t="s">
        <v>4</v>
      </c>
      <c r="C129" s="14" t="s">
        <v>4</v>
      </c>
      <c r="D129" s="14" t="s">
        <v>4</v>
      </c>
      <c r="E129" s="14" t="s">
        <v>4</v>
      </c>
      <c r="F129" s="14" t="s">
        <v>4</v>
      </c>
      <c r="G129" s="14" t="s">
        <v>4</v>
      </c>
      <c r="H129" s="14" t="s">
        <v>4</v>
      </c>
      <c r="I129" s="14" t="s">
        <v>4</v>
      </c>
      <c r="J129" s="14" t="s">
        <v>4</v>
      </c>
      <c r="K129" s="14" t="s">
        <v>4</v>
      </c>
      <c r="L129" s="14" t="s">
        <v>4</v>
      </c>
      <c r="M129" s="14" t="s">
        <v>4</v>
      </c>
      <c r="N129" s="14" t="s">
        <v>4</v>
      </c>
      <c r="O129" s="14" t="s">
        <v>4</v>
      </c>
      <c r="P129" s="14" t="s">
        <v>4</v>
      </c>
      <c r="Q129" s="14" t="s">
        <v>4</v>
      </c>
      <c r="R129" s="14" t="s">
        <v>4</v>
      </c>
      <c r="S129" s="14" t="s">
        <v>4</v>
      </c>
      <c r="T129" s="14" t="s">
        <v>4</v>
      </c>
      <c r="U129" s="14" t="s">
        <v>4</v>
      </c>
      <c r="V129" s="14" t="s">
        <v>4</v>
      </c>
      <c r="W129" s="14" t="s">
        <v>4</v>
      </c>
      <c r="X129" s="14" t="s">
        <v>4</v>
      </c>
      <c r="Y129" s="14" t="s">
        <v>4</v>
      </c>
      <c r="Z129" s="14" t="s">
        <v>4</v>
      </c>
      <c r="AA129" s="14" t="s">
        <v>4</v>
      </c>
      <c r="AB129" s="14" t="s">
        <v>4</v>
      </c>
      <c r="AC129" s="14" t="s">
        <v>4</v>
      </c>
      <c r="AD129" s="14" t="s">
        <v>4</v>
      </c>
      <c r="AE129" s="14" t="s">
        <v>4</v>
      </c>
      <c r="AF129" s="14" t="s">
        <v>4</v>
      </c>
      <c r="AG129" s="14" t="s">
        <v>4</v>
      </c>
      <c r="AH129" s="14" t="s">
        <v>4</v>
      </c>
      <c r="AI129" s="14" t="s">
        <v>4</v>
      </c>
      <c r="AJ129" s="14" t="s">
        <v>4</v>
      </c>
      <c r="AK129" s="14" t="s">
        <v>4</v>
      </c>
      <c r="AL129" s="14" t="s">
        <v>4</v>
      </c>
      <c r="AM129" s="14" t="s">
        <v>4</v>
      </c>
      <c r="AN129" s="14" t="s">
        <v>4</v>
      </c>
      <c r="AO129" s="14" t="s">
        <v>4</v>
      </c>
      <c r="AP129" s="14" t="s">
        <v>4</v>
      </c>
      <c r="AQ129" s="14" t="s">
        <v>4</v>
      </c>
      <c r="AR129" s="14" t="s">
        <v>4</v>
      </c>
      <c r="AS129" s="14" t="s">
        <v>4</v>
      </c>
      <c r="AT129" s="14" t="s">
        <v>4</v>
      </c>
      <c r="AU129" s="14" t="s">
        <v>4</v>
      </c>
      <c r="AV129" s="14" t="s">
        <v>4</v>
      </c>
      <c r="AW129" s="14" t="s">
        <v>4</v>
      </c>
      <c r="AX129" s="14" t="s">
        <v>4</v>
      </c>
      <c r="AY129" s="14" t="s">
        <v>4</v>
      </c>
      <c r="AZ129" s="14" t="s">
        <v>4</v>
      </c>
      <c r="BA129" s="14" t="s">
        <v>4</v>
      </c>
      <c r="BB129" s="23" t="s">
        <v>4</v>
      </c>
      <c r="BC129" s="22">
        <v>0</v>
      </c>
    </row>
    <row r="130" spans="1:55" ht="11.25">
      <c r="A130" s="42" t="s">
        <v>12</v>
      </c>
      <c r="B130" s="34" t="s">
        <v>4</v>
      </c>
      <c r="C130" s="14" t="s">
        <v>4</v>
      </c>
      <c r="D130" s="14" t="s">
        <v>4</v>
      </c>
      <c r="E130" s="14" t="s">
        <v>4</v>
      </c>
      <c r="F130" s="14" t="s">
        <v>4</v>
      </c>
      <c r="G130" s="14" t="s">
        <v>4</v>
      </c>
      <c r="H130" s="14" t="s">
        <v>4</v>
      </c>
      <c r="I130" s="14" t="s">
        <v>4</v>
      </c>
      <c r="J130" s="14" t="s">
        <v>4</v>
      </c>
      <c r="K130" s="14" t="s">
        <v>4</v>
      </c>
      <c r="L130" s="14" t="s">
        <v>4</v>
      </c>
      <c r="M130" s="14" t="s">
        <v>4</v>
      </c>
      <c r="N130" s="14" t="s">
        <v>4</v>
      </c>
      <c r="O130" s="14" t="s">
        <v>4</v>
      </c>
      <c r="P130" s="14" t="s">
        <v>4</v>
      </c>
      <c r="Q130" s="14" t="s">
        <v>4</v>
      </c>
      <c r="R130" s="14" t="s">
        <v>4</v>
      </c>
      <c r="S130" s="14" t="s">
        <v>4</v>
      </c>
      <c r="T130" s="14" t="s">
        <v>4</v>
      </c>
      <c r="U130" s="14" t="s">
        <v>4</v>
      </c>
      <c r="V130" s="14" t="s">
        <v>4</v>
      </c>
      <c r="W130" s="14" t="s">
        <v>4</v>
      </c>
      <c r="X130" s="14" t="s">
        <v>4</v>
      </c>
      <c r="Y130" s="14" t="s">
        <v>4</v>
      </c>
      <c r="Z130" s="14" t="s">
        <v>4</v>
      </c>
      <c r="AA130" s="14" t="s">
        <v>4</v>
      </c>
      <c r="AB130" s="14" t="s">
        <v>4</v>
      </c>
      <c r="AC130" s="14" t="s">
        <v>4</v>
      </c>
      <c r="AD130" s="14" t="s">
        <v>4</v>
      </c>
      <c r="AE130" s="14" t="s">
        <v>4</v>
      </c>
      <c r="AF130" s="14" t="s">
        <v>4</v>
      </c>
      <c r="AG130" s="14" t="s">
        <v>4</v>
      </c>
      <c r="AH130" s="14" t="s">
        <v>4</v>
      </c>
      <c r="AI130" s="14" t="s">
        <v>4</v>
      </c>
      <c r="AJ130" s="14" t="s">
        <v>4</v>
      </c>
      <c r="AK130" s="14" t="s">
        <v>4</v>
      </c>
      <c r="AL130" s="14" t="s">
        <v>4</v>
      </c>
      <c r="AM130" s="14" t="s">
        <v>4</v>
      </c>
      <c r="AN130" s="14" t="s">
        <v>4</v>
      </c>
      <c r="AO130" s="14" t="s">
        <v>4</v>
      </c>
      <c r="AP130" s="14" t="s">
        <v>4</v>
      </c>
      <c r="AQ130" s="14" t="s">
        <v>4</v>
      </c>
      <c r="AR130" s="14" t="s">
        <v>4</v>
      </c>
      <c r="AS130" s="14" t="s">
        <v>4</v>
      </c>
      <c r="AT130" s="14" t="s">
        <v>4</v>
      </c>
      <c r="AU130" s="14" t="s">
        <v>4</v>
      </c>
      <c r="AV130" s="14" t="s">
        <v>4</v>
      </c>
      <c r="AW130" s="14" t="s">
        <v>4</v>
      </c>
      <c r="AX130" s="14" t="s">
        <v>4</v>
      </c>
      <c r="AY130" s="14" t="s">
        <v>4</v>
      </c>
      <c r="AZ130" s="14" t="s">
        <v>4</v>
      </c>
      <c r="BA130" s="14" t="s">
        <v>4</v>
      </c>
      <c r="BB130" s="23" t="s">
        <v>4</v>
      </c>
      <c r="BC130" s="22">
        <v>0</v>
      </c>
    </row>
    <row r="131" spans="1:55" ht="11.25">
      <c r="A131" s="42" t="s">
        <v>13</v>
      </c>
      <c r="B131" s="34" t="s">
        <v>4</v>
      </c>
      <c r="C131" s="14" t="s">
        <v>4</v>
      </c>
      <c r="D131" s="14" t="s">
        <v>4</v>
      </c>
      <c r="E131" s="14" t="s">
        <v>4</v>
      </c>
      <c r="F131" s="14" t="s">
        <v>4</v>
      </c>
      <c r="G131" s="14" t="s">
        <v>4</v>
      </c>
      <c r="H131" s="14" t="s">
        <v>4</v>
      </c>
      <c r="I131" s="14" t="s">
        <v>4</v>
      </c>
      <c r="J131" s="14" t="s">
        <v>4</v>
      </c>
      <c r="K131" s="14" t="s">
        <v>4</v>
      </c>
      <c r="L131" s="14" t="s">
        <v>4</v>
      </c>
      <c r="M131" s="14" t="s">
        <v>4</v>
      </c>
      <c r="N131" s="14" t="s">
        <v>4</v>
      </c>
      <c r="O131" s="14" t="s">
        <v>4</v>
      </c>
      <c r="P131" s="14" t="s">
        <v>4</v>
      </c>
      <c r="Q131" s="14" t="s">
        <v>4</v>
      </c>
      <c r="R131" s="14" t="s">
        <v>4</v>
      </c>
      <c r="S131" s="14" t="s">
        <v>4</v>
      </c>
      <c r="T131" s="14" t="s">
        <v>4</v>
      </c>
      <c r="U131" s="14" t="s">
        <v>4</v>
      </c>
      <c r="V131" s="14" t="s">
        <v>4</v>
      </c>
      <c r="W131" s="14" t="s">
        <v>4</v>
      </c>
      <c r="X131" s="14" t="s">
        <v>4</v>
      </c>
      <c r="Y131" s="14" t="s">
        <v>4</v>
      </c>
      <c r="Z131" s="14" t="s">
        <v>4</v>
      </c>
      <c r="AA131" s="14" t="s">
        <v>4</v>
      </c>
      <c r="AB131" s="14" t="s">
        <v>4</v>
      </c>
      <c r="AC131" s="14" t="s">
        <v>4</v>
      </c>
      <c r="AD131" s="14" t="s">
        <v>4</v>
      </c>
      <c r="AE131" s="14" t="s">
        <v>4</v>
      </c>
      <c r="AF131" s="14" t="s">
        <v>4</v>
      </c>
      <c r="AG131" s="14" t="s">
        <v>4</v>
      </c>
      <c r="AH131" s="14" t="s">
        <v>4</v>
      </c>
      <c r="AI131" s="14" t="s">
        <v>4</v>
      </c>
      <c r="AJ131" s="14" t="s">
        <v>4</v>
      </c>
      <c r="AK131" s="14" t="s">
        <v>4</v>
      </c>
      <c r="AL131" s="14" t="s">
        <v>4</v>
      </c>
      <c r="AM131" s="14" t="s">
        <v>4</v>
      </c>
      <c r="AN131" s="14" t="s">
        <v>4</v>
      </c>
      <c r="AO131" s="14" t="s">
        <v>4</v>
      </c>
      <c r="AP131" s="14" t="s">
        <v>4</v>
      </c>
      <c r="AQ131" s="14" t="s">
        <v>4</v>
      </c>
      <c r="AR131" s="14" t="s">
        <v>4</v>
      </c>
      <c r="AS131" s="14" t="s">
        <v>4</v>
      </c>
      <c r="AT131" s="14" t="s">
        <v>4</v>
      </c>
      <c r="AU131" s="14" t="s">
        <v>4</v>
      </c>
      <c r="AV131" s="14" t="s">
        <v>4</v>
      </c>
      <c r="AW131" s="14" t="s">
        <v>4</v>
      </c>
      <c r="AX131" s="14" t="s">
        <v>4</v>
      </c>
      <c r="AY131" s="14" t="s">
        <v>4</v>
      </c>
      <c r="AZ131" s="14" t="s">
        <v>4</v>
      </c>
      <c r="BA131" s="14" t="s">
        <v>4</v>
      </c>
      <c r="BB131" s="23" t="s">
        <v>4</v>
      </c>
      <c r="BC131" s="22">
        <v>0</v>
      </c>
    </row>
    <row r="132" spans="1:55" ht="11.25">
      <c r="A132" s="42" t="s">
        <v>14</v>
      </c>
      <c r="B132" s="34" t="s">
        <v>4</v>
      </c>
      <c r="C132" s="14" t="s">
        <v>4</v>
      </c>
      <c r="D132" s="14" t="s">
        <v>4</v>
      </c>
      <c r="E132" s="14" t="s">
        <v>4</v>
      </c>
      <c r="F132" s="14" t="s">
        <v>4</v>
      </c>
      <c r="G132" s="14" t="s">
        <v>4</v>
      </c>
      <c r="H132" s="14" t="s">
        <v>4</v>
      </c>
      <c r="I132" s="14" t="s">
        <v>4</v>
      </c>
      <c r="J132" s="14" t="s">
        <v>4</v>
      </c>
      <c r="K132" s="14" t="s">
        <v>4</v>
      </c>
      <c r="L132" s="14" t="s">
        <v>4</v>
      </c>
      <c r="M132" s="14" t="s">
        <v>4</v>
      </c>
      <c r="N132" s="14" t="s">
        <v>4</v>
      </c>
      <c r="O132" s="14" t="s">
        <v>4</v>
      </c>
      <c r="P132" s="14" t="s">
        <v>4</v>
      </c>
      <c r="Q132" s="14" t="s">
        <v>4</v>
      </c>
      <c r="R132" s="14" t="s">
        <v>4</v>
      </c>
      <c r="S132" s="14" t="s">
        <v>4</v>
      </c>
      <c r="T132" s="14" t="s">
        <v>4</v>
      </c>
      <c r="U132" s="14" t="s">
        <v>4</v>
      </c>
      <c r="V132" s="14" t="s">
        <v>4</v>
      </c>
      <c r="W132" s="14" t="s">
        <v>4</v>
      </c>
      <c r="X132" s="14" t="s">
        <v>4</v>
      </c>
      <c r="Y132" s="14" t="s">
        <v>4</v>
      </c>
      <c r="Z132" s="14" t="s">
        <v>4</v>
      </c>
      <c r="AA132" s="14" t="s">
        <v>4</v>
      </c>
      <c r="AB132" s="14" t="s">
        <v>4</v>
      </c>
      <c r="AC132" s="14" t="s">
        <v>4</v>
      </c>
      <c r="AD132" s="14" t="s">
        <v>4</v>
      </c>
      <c r="AE132" s="14" t="s">
        <v>4</v>
      </c>
      <c r="AF132" s="14" t="s">
        <v>4</v>
      </c>
      <c r="AG132" s="14" t="s">
        <v>4</v>
      </c>
      <c r="AH132" s="14" t="s">
        <v>4</v>
      </c>
      <c r="AI132" s="14" t="s">
        <v>4</v>
      </c>
      <c r="AJ132" s="14" t="s">
        <v>4</v>
      </c>
      <c r="AK132" s="14" t="s">
        <v>4</v>
      </c>
      <c r="AL132" s="14" t="s">
        <v>4</v>
      </c>
      <c r="AM132" s="14" t="s">
        <v>4</v>
      </c>
      <c r="AN132" s="14" t="s">
        <v>4</v>
      </c>
      <c r="AO132" s="14" t="s">
        <v>4</v>
      </c>
      <c r="AP132" s="14" t="s">
        <v>4</v>
      </c>
      <c r="AQ132" s="14" t="s">
        <v>4</v>
      </c>
      <c r="AR132" s="14" t="s">
        <v>4</v>
      </c>
      <c r="AS132" s="14" t="s">
        <v>4</v>
      </c>
      <c r="AT132" s="14" t="s">
        <v>4</v>
      </c>
      <c r="AU132" s="14" t="s">
        <v>4</v>
      </c>
      <c r="AV132" s="14" t="s">
        <v>4</v>
      </c>
      <c r="AW132" s="14" t="s">
        <v>4</v>
      </c>
      <c r="AX132" s="14" t="s">
        <v>4</v>
      </c>
      <c r="AY132" s="14" t="s">
        <v>4</v>
      </c>
      <c r="AZ132" s="14" t="s">
        <v>4</v>
      </c>
      <c r="BA132" s="14" t="s">
        <v>4</v>
      </c>
      <c r="BB132" s="23" t="s">
        <v>4</v>
      </c>
      <c r="BC132" s="22">
        <v>0</v>
      </c>
    </row>
    <row r="133" spans="1:55" ht="11.25">
      <c r="A133" s="42" t="s">
        <v>15</v>
      </c>
      <c r="B133" s="34" t="s">
        <v>4</v>
      </c>
      <c r="C133" s="14" t="s">
        <v>4</v>
      </c>
      <c r="D133" s="14" t="s">
        <v>4</v>
      </c>
      <c r="E133" s="14" t="s">
        <v>4</v>
      </c>
      <c r="F133" s="14" t="s">
        <v>4</v>
      </c>
      <c r="G133" s="14" t="s">
        <v>4</v>
      </c>
      <c r="H133" s="14" t="s">
        <v>4</v>
      </c>
      <c r="I133" s="14" t="s">
        <v>4</v>
      </c>
      <c r="J133" s="14" t="s">
        <v>4</v>
      </c>
      <c r="K133" s="14" t="s">
        <v>4</v>
      </c>
      <c r="L133" s="14" t="s">
        <v>4</v>
      </c>
      <c r="M133" s="14" t="s">
        <v>4</v>
      </c>
      <c r="N133" s="14" t="s">
        <v>4</v>
      </c>
      <c r="O133" s="14" t="s">
        <v>4</v>
      </c>
      <c r="P133" s="14" t="s">
        <v>4</v>
      </c>
      <c r="Q133" s="14" t="s">
        <v>4</v>
      </c>
      <c r="R133" s="14" t="s">
        <v>4</v>
      </c>
      <c r="S133" s="14" t="s">
        <v>4</v>
      </c>
      <c r="T133" s="14" t="s">
        <v>4</v>
      </c>
      <c r="U133" s="14" t="s">
        <v>4</v>
      </c>
      <c r="V133" s="14" t="s">
        <v>4</v>
      </c>
      <c r="W133" s="14" t="s">
        <v>4</v>
      </c>
      <c r="X133" s="14" t="s">
        <v>4</v>
      </c>
      <c r="Y133" s="14" t="s">
        <v>4</v>
      </c>
      <c r="Z133" s="14" t="s">
        <v>4</v>
      </c>
      <c r="AA133" s="14" t="s">
        <v>4</v>
      </c>
      <c r="AB133" s="14" t="s">
        <v>4</v>
      </c>
      <c r="AC133" s="14" t="s">
        <v>4</v>
      </c>
      <c r="AD133" s="14" t="s">
        <v>4</v>
      </c>
      <c r="AE133" s="14" t="s">
        <v>4</v>
      </c>
      <c r="AF133" s="14" t="s">
        <v>4</v>
      </c>
      <c r="AG133" s="14" t="s">
        <v>4</v>
      </c>
      <c r="AH133" s="14" t="s">
        <v>4</v>
      </c>
      <c r="AI133" s="14" t="s">
        <v>4</v>
      </c>
      <c r="AJ133" s="14" t="s">
        <v>4</v>
      </c>
      <c r="AK133" s="14" t="s">
        <v>4</v>
      </c>
      <c r="AL133" s="14" t="s">
        <v>4</v>
      </c>
      <c r="AM133" s="14" t="s">
        <v>4</v>
      </c>
      <c r="AN133" s="14" t="s">
        <v>4</v>
      </c>
      <c r="AO133" s="14" t="s">
        <v>4</v>
      </c>
      <c r="AP133" s="14" t="s">
        <v>4</v>
      </c>
      <c r="AQ133" s="14" t="s">
        <v>4</v>
      </c>
      <c r="AR133" s="14" t="s">
        <v>4</v>
      </c>
      <c r="AS133" s="14" t="s">
        <v>4</v>
      </c>
      <c r="AT133" s="14" t="s">
        <v>4</v>
      </c>
      <c r="AU133" s="14" t="s">
        <v>4</v>
      </c>
      <c r="AV133" s="14" t="s">
        <v>4</v>
      </c>
      <c r="AW133" s="14" t="s">
        <v>4</v>
      </c>
      <c r="AX133" s="14" t="s">
        <v>4</v>
      </c>
      <c r="AY133" s="14" t="s">
        <v>4</v>
      </c>
      <c r="AZ133" s="14" t="s">
        <v>4</v>
      </c>
      <c r="BA133" s="14" t="s">
        <v>4</v>
      </c>
      <c r="BB133" s="23" t="s">
        <v>4</v>
      </c>
      <c r="BC133" s="22">
        <v>0</v>
      </c>
    </row>
    <row r="134" spans="1:55" ht="11.25">
      <c r="A134" s="42" t="s">
        <v>16</v>
      </c>
      <c r="B134" s="34" t="s">
        <v>4</v>
      </c>
      <c r="C134" s="14" t="s">
        <v>4</v>
      </c>
      <c r="D134" s="14" t="s">
        <v>4</v>
      </c>
      <c r="E134" s="14" t="s">
        <v>4</v>
      </c>
      <c r="F134" s="14" t="s">
        <v>4</v>
      </c>
      <c r="G134" s="14" t="s">
        <v>4</v>
      </c>
      <c r="H134" s="14" t="s">
        <v>4</v>
      </c>
      <c r="I134" s="14" t="s">
        <v>4</v>
      </c>
      <c r="J134" s="14" t="s">
        <v>4</v>
      </c>
      <c r="K134" s="14" t="s">
        <v>4</v>
      </c>
      <c r="L134" s="14" t="s">
        <v>4</v>
      </c>
      <c r="M134" s="14" t="s">
        <v>4</v>
      </c>
      <c r="N134" s="14" t="s">
        <v>4</v>
      </c>
      <c r="O134" s="14" t="s">
        <v>4</v>
      </c>
      <c r="P134" s="14" t="s">
        <v>4</v>
      </c>
      <c r="Q134" s="14" t="s">
        <v>4</v>
      </c>
      <c r="R134" s="14" t="s">
        <v>4</v>
      </c>
      <c r="S134" s="14" t="s">
        <v>4</v>
      </c>
      <c r="T134" s="14" t="s">
        <v>4</v>
      </c>
      <c r="U134" s="14" t="s">
        <v>4</v>
      </c>
      <c r="V134" s="14" t="s">
        <v>4</v>
      </c>
      <c r="W134" s="14" t="s">
        <v>4</v>
      </c>
      <c r="X134" s="14" t="s">
        <v>4</v>
      </c>
      <c r="Y134" s="14" t="s">
        <v>4</v>
      </c>
      <c r="Z134" s="14" t="s">
        <v>4</v>
      </c>
      <c r="AA134" s="14" t="s">
        <v>4</v>
      </c>
      <c r="AB134" s="14" t="s">
        <v>4</v>
      </c>
      <c r="AC134" s="14" t="s">
        <v>4</v>
      </c>
      <c r="AD134" s="14" t="s">
        <v>4</v>
      </c>
      <c r="AE134" s="14" t="s">
        <v>4</v>
      </c>
      <c r="AF134" s="14" t="s">
        <v>4</v>
      </c>
      <c r="AG134" s="14" t="s">
        <v>4</v>
      </c>
      <c r="AH134" s="14" t="s">
        <v>4</v>
      </c>
      <c r="AI134" s="14" t="s">
        <v>4</v>
      </c>
      <c r="AJ134" s="14" t="s">
        <v>4</v>
      </c>
      <c r="AK134" s="14" t="s">
        <v>4</v>
      </c>
      <c r="AL134" s="14" t="s">
        <v>4</v>
      </c>
      <c r="AM134" s="14" t="s">
        <v>4</v>
      </c>
      <c r="AN134" s="14" t="s">
        <v>4</v>
      </c>
      <c r="AO134" s="14" t="s">
        <v>4</v>
      </c>
      <c r="AP134" s="14" t="s">
        <v>4</v>
      </c>
      <c r="AQ134" s="14" t="s">
        <v>4</v>
      </c>
      <c r="AR134" s="14" t="s">
        <v>4</v>
      </c>
      <c r="AS134" s="14" t="s">
        <v>4</v>
      </c>
      <c r="AT134" s="14" t="s">
        <v>4</v>
      </c>
      <c r="AU134" s="14" t="s">
        <v>4</v>
      </c>
      <c r="AV134" s="14">
        <v>1</v>
      </c>
      <c r="AW134" s="14" t="s">
        <v>4</v>
      </c>
      <c r="AX134" s="14">
        <v>5</v>
      </c>
      <c r="AY134" s="14" t="s">
        <v>4</v>
      </c>
      <c r="AZ134" s="14" t="s">
        <v>4</v>
      </c>
      <c r="BA134" s="14" t="s">
        <v>4</v>
      </c>
      <c r="BB134" s="23" t="s">
        <v>4</v>
      </c>
      <c r="BC134" s="22">
        <v>0</v>
      </c>
    </row>
    <row r="135" spans="1:55" ht="11.25">
      <c r="A135" s="42" t="s">
        <v>17</v>
      </c>
      <c r="B135" s="34" t="s">
        <v>4</v>
      </c>
      <c r="C135" s="14" t="s">
        <v>4</v>
      </c>
      <c r="D135" s="14" t="s">
        <v>4</v>
      </c>
      <c r="E135" s="14" t="s">
        <v>4</v>
      </c>
      <c r="F135" s="14" t="s">
        <v>4</v>
      </c>
      <c r="G135" s="14" t="s">
        <v>4</v>
      </c>
      <c r="H135" s="14" t="s">
        <v>4</v>
      </c>
      <c r="I135" s="14" t="s">
        <v>4</v>
      </c>
      <c r="J135" s="14" t="s">
        <v>4</v>
      </c>
      <c r="K135" s="14" t="s">
        <v>4</v>
      </c>
      <c r="L135" s="14" t="s">
        <v>4</v>
      </c>
      <c r="M135" s="14" t="s">
        <v>4</v>
      </c>
      <c r="N135" s="14" t="s">
        <v>4</v>
      </c>
      <c r="O135" s="14" t="s">
        <v>4</v>
      </c>
      <c r="P135" s="14" t="s">
        <v>4</v>
      </c>
      <c r="Q135" s="14" t="s">
        <v>4</v>
      </c>
      <c r="R135" s="14" t="s">
        <v>4</v>
      </c>
      <c r="S135" s="14" t="s">
        <v>4</v>
      </c>
      <c r="T135" s="14" t="s">
        <v>4</v>
      </c>
      <c r="U135" s="14" t="s">
        <v>4</v>
      </c>
      <c r="V135" s="14" t="s">
        <v>4</v>
      </c>
      <c r="W135" s="14" t="s">
        <v>4</v>
      </c>
      <c r="X135" s="14" t="s">
        <v>4</v>
      </c>
      <c r="Y135" s="14" t="s">
        <v>4</v>
      </c>
      <c r="Z135" s="14" t="s">
        <v>4</v>
      </c>
      <c r="AA135" s="14" t="s">
        <v>4</v>
      </c>
      <c r="AB135" s="14" t="s">
        <v>4</v>
      </c>
      <c r="AC135" s="14" t="s">
        <v>4</v>
      </c>
      <c r="AD135" s="14" t="s">
        <v>4</v>
      </c>
      <c r="AE135" s="14" t="s">
        <v>4</v>
      </c>
      <c r="AF135" s="14" t="s">
        <v>4</v>
      </c>
      <c r="AG135" s="14" t="s">
        <v>4</v>
      </c>
      <c r="AH135" s="14" t="s">
        <v>4</v>
      </c>
      <c r="AI135" s="14" t="s">
        <v>4</v>
      </c>
      <c r="AJ135" s="14" t="s">
        <v>4</v>
      </c>
      <c r="AK135" s="14" t="s">
        <v>4</v>
      </c>
      <c r="AL135" s="14" t="s">
        <v>4</v>
      </c>
      <c r="AM135" s="14" t="s">
        <v>4</v>
      </c>
      <c r="AN135" s="14" t="s">
        <v>4</v>
      </c>
      <c r="AO135" s="14" t="s">
        <v>4</v>
      </c>
      <c r="AP135" s="14" t="s">
        <v>4</v>
      </c>
      <c r="AQ135" s="14" t="s">
        <v>4</v>
      </c>
      <c r="AR135" s="14" t="s">
        <v>4</v>
      </c>
      <c r="AS135" s="14" t="s">
        <v>4</v>
      </c>
      <c r="AT135" s="14" t="s">
        <v>4</v>
      </c>
      <c r="AU135" s="14" t="s">
        <v>4</v>
      </c>
      <c r="AV135" s="14" t="s">
        <v>4</v>
      </c>
      <c r="AW135" s="14" t="s">
        <v>4</v>
      </c>
      <c r="AX135" s="14" t="s">
        <v>4</v>
      </c>
      <c r="AY135" s="14" t="s">
        <v>4</v>
      </c>
      <c r="AZ135" s="14" t="s">
        <v>4</v>
      </c>
      <c r="BA135" s="14" t="s">
        <v>4</v>
      </c>
      <c r="BB135" s="23" t="s">
        <v>4</v>
      </c>
      <c r="BC135" s="22">
        <v>1</v>
      </c>
    </row>
    <row r="136" spans="1:55" ht="12" thickBot="1">
      <c r="A136" s="4" t="s">
        <v>18</v>
      </c>
      <c r="B136" s="24" t="s">
        <v>4</v>
      </c>
      <c r="C136" s="25" t="s">
        <v>4</v>
      </c>
      <c r="D136" s="25" t="s">
        <v>4</v>
      </c>
      <c r="E136" s="25" t="s">
        <v>4</v>
      </c>
      <c r="F136" s="25" t="s">
        <v>4</v>
      </c>
      <c r="G136" s="25" t="s">
        <v>4</v>
      </c>
      <c r="H136" s="25" t="s">
        <v>4</v>
      </c>
      <c r="I136" s="25" t="s">
        <v>4</v>
      </c>
      <c r="J136" s="25" t="s">
        <v>4</v>
      </c>
      <c r="K136" s="25" t="s">
        <v>4</v>
      </c>
      <c r="L136" s="25" t="s">
        <v>4</v>
      </c>
      <c r="M136" s="25" t="s">
        <v>4</v>
      </c>
      <c r="N136" s="25" t="s">
        <v>4</v>
      </c>
      <c r="O136" s="25" t="s">
        <v>4</v>
      </c>
      <c r="P136" s="25" t="s">
        <v>4</v>
      </c>
      <c r="Q136" s="25" t="s">
        <v>4</v>
      </c>
      <c r="R136" s="25" t="s">
        <v>4</v>
      </c>
      <c r="S136" s="25" t="s">
        <v>4</v>
      </c>
      <c r="T136" s="25" t="s">
        <v>4</v>
      </c>
      <c r="U136" s="25" t="s">
        <v>4</v>
      </c>
      <c r="V136" s="25" t="s">
        <v>4</v>
      </c>
      <c r="W136" s="25" t="s">
        <v>4</v>
      </c>
      <c r="X136" s="25" t="s">
        <v>4</v>
      </c>
      <c r="Y136" s="25" t="s">
        <v>4</v>
      </c>
      <c r="Z136" s="25" t="s">
        <v>4</v>
      </c>
      <c r="AA136" s="25" t="s">
        <v>4</v>
      </c>
      <c r="AB136" s="25" t="s">
        <v>4</v>
      </c>
      <c r="AC136" s="25" t="s">
        <v>4</v>
      </c>
      <c r="AD136" s="25" t="s">
        <v>4</v>
      </c>
      <c r="AE136" s="25" t="s">
        <v>4</v>
      </c>
      <c r="AF136" s="25" t="s">
        <v>4</v>
      </c>
      <c r="AG136" s="25" t="s">
        <v>4</v>
      </c>
      <c r="AH136" s="25" t="s">
        <v>4</v>
      </c>
      <c r="AI136" s="25" t="s">
        <v>4</v>
      </c>
      <c r="AJ136" s="25" t="s">
        <v>4</v>
      </c>
      <c r="AK136" s="25" t="s">
        <v>4</v>
      </c>
      <c r="AL136" s="25" t="s">
        <v>4</v>
      </c>
      <c r="AM136" s="25" t="s">
        <v>4</v>
      </c>
      <c r="AN136" s="25" t="s">
        <v>4</v>
      </c>
      <c r="AO136" s="25" t="s">
        <v>4</v>
      </c>
      <c r="AP136" s="25" t="s">
        <v>4</v>
      </c>
      <c r="AQ136" s="25" t="s">
        <v>4</v>
      </c>
      <c r="AR136" s="25" t="s">
        <v>4</v>
      </c>
      <c r="AS136" s="25" t="s">
        <v>4</v>
      </c>
      <c r="AT136" s="25" t="s">
        <v>4</v>
      </c>
      <c r="AU136" s="25" t="s">
        <v>4</v>
      </c>
      <c r="AV136" s="25" t="s">
        <v>4</v>
      </c>
      <c r="AW136" s="25" t="s">
        <v>4</v>
      </c>
      <c r="AX136" s="25" t="s">
        <v>4</v>
      </c>
      <c r="AY136" s="25" t="s">
        <v>4</v>
      </c>
      <c r="AZ136" s="25" t="s">
        <v>4</v>
      </c>
      <c r="BA136" s="25" t="s">
        <v>4</v>
      </c>
      <c r="BB136" s="41" t="s">
        <v>4</v>
      </c>
      <c r="BC136" s="58">
        <v>0</v>
      </c>
    </row>
    <row r="137" spans="1:55" ht="12" thickBot="1">
      <c r="A137" s="57" t="s">
        <v>49</v>
      </c>
      <c r="B137" s="60">
        <f>SUM(B122:B136)</f>
        <v>0</v>
      </c>
      <c r="C137" s="55">
        <f aca="true" t="shared" si="6" ref="C137:BC137">SUM(C122:C136)</f>
        <v>0</v>
      </c>
      <c r="D137" s="55">
        <f t="shared" si="6"/>
        <v>0</v>
      </c>
      <c r="E137" s="55">
        <f t="shared" si="6"/>
        <v>0</v>
      </c>
      <c r="F137" s="55">
        <f t="shared" si="6"/>
        <v>0</v>
      </c>
      <c r="G137" s="55">
        <f t="shared" si="6"/>
        <v>0</v>
      </c>
      <c r="H137" s="55">
        <f t="shared" si="6"/>
        <v>0</v>
      </c>
      <c r="I137" s="55">
        <f t="shared" si="6"/>
        <v>0</v>
      </c>
      <c r="J137" s="55">
        <f t="shared" si="6"/>
        <v>0</v>
      </c>
      <c r="K137" s="55">
        <f t="shared" si="6"/>
        <v>0</v>
      </c>
      <c r="L137" s="55">
        <f t="shared" si="6"/>
        <v>0</v>
      </c>
      <c r="M137" s="55">
        <f t="shared" si="6"/>
        <v>0</v>
      </c>
      <c r="N137" s="55">
        <f t="shared" si="6"/>
        <v>0</v>
      </c>
      <c r="O137" s="55">
        <f t="shared" si="6"/>
        <v>0</v>
      </c>
      <c r="P137" s="55">
        <f t="shared" si="6"/>
        <v>0</v>
      </c>
      <c r="Q137" s="55">
        <f t="shared" si="6"/>
        <v>0</v>
      </c>
      <c r="R137" s="55">
        <f t="shared" si="6"/>
        <v>0</v>
      </c>
      <c r="S137" s="55">
        <f t="shared" si="6"/>
        <v>0</v>
      </c>
      <c r="T137" s="55">
        <f t="shared" si="6"/>
        <v>0</v>
      </c>
      <c r="U137" s="55">
        <f t="shared" si="6"/>
        <v>0</v>
      </c>
      <c r="V137" s="55">
        <f t="shared" si="6"/>
        <v>0</v>
      </c>
      <c r="W137" s="55">
        <f t="shared" si="6"/>
        <v>0</v>
      </c>
      <c r="X137" s="55">
        <f t="shared" si="6"/>
        <v>0</v>
      </c>
      <c r="Y137" s="55">
        <f t="shared" si="6"/>
        <v>0</v>
      </c>
      <c r="Z137" s="55">
        <f t="shared" si="6"/>
        <v>0</v>
      </c>
      <c r="AA137" s="55">
        <f t="shared" si="6"/>
        <v>0</v>
      </c>
      <c r="AB137" s="55">
        <f t="shared" si="6"/>
        <v>0</v>
      </c>
      <c r="AC137" s="55">
        <f t="shared" si="6"/>
        <v>0</v>
      </c>
      <c r="AD137" s="55">
        <f t="shared" si="6"/>
        <v>0</v>
      </c>
      <c r="AE137" s="55">
        <f t="shared" si="6"/>
        <v>0</v>
      </c>
      <c r="AF137" s="55">
        <f t="shared" si="6"/>
        <v>0</v>
      </c>
      <c r="AG137" s="55">
        <f t="shared" si="6"/>
        <v>0</v>
      </c>
      <c r="AH137" s="55">
        <f t="shared" si="6"/>
        <v>0</v>
      </c>
      <c r="AI137" s="55">
        <f t="shared" si="6"/>
        <v>0</v>
      </c>
      <c r="AJ137" s="55">
        <f t="shared" si="6"/>
        <v>0</v>
      </c>
      <c r="AK137" s="55">
        <f t="shared" si="6"/>
        <v>0</v>
      </c>
      <c r="AL137" s="55">
        <f t="shared" si="6"/>
        <v>0</v>
      </c>
      <c r="AM137" s="55">
        <f t="shared" si="6"/>
        <v>0</v>
      </c>
      <c r="AN137" s="55">
        <f t="shared" si="6"/>
        <v>0</v>
      </c>
      <c r="AO137" s="55">
        <f t="shared" si="6"/>
        <v>0</v>
      </c>
      <c r="AP137" s="55">
        <f t="shared" si="6"/>
        <v>0</v>
      </c>
      <c r="AQ137" s="55">
        <f t="shared" si="6"/>
        <v>0</v>
      </c>
      <c r="AR137" s="55">
        <f t="shared" si="6"/>
        <v>0</v>
      </c>
      <c r="AS137" s="55">
        <f t="shared" si="6"/>
        <v>0</v>
      </c>
      <c r="AT137" s="55">
        <f t="shared" si="6"/>
        <v>0</v>
      </c>
      <c r="AU137" s="55">
        <f t="shared" si="6"/>
        <v>0</v>
      </c>
      <c r="AV137" s="55">
        <f t="shared" si="6"/>
        <v>1</v>
      </c>
      <c r="AW137" s="55">
        <f t="shared" si="6"/>
        <v>0</v>
      </c>
      <c r="AX137" s="55">
        <f t="shared" si="6"/>
        <v>5</v>
      </c>
      <c r="AY137" s="55">
        <f t="shared" si="6"/>
        <v>0</v>
      </c>
      <c r="AZ137" s="55">
        <f t="shared" si="6"/>
        <v>0</v>
      </c>
      <c r="BA137" s="55">
        <f t="shared" si="6"/>
        <v>0</v>
      </c>
      <c r="BB137" s="56">
        <f t="shared" si="6"/>
        <v>0</v>
      </c>
      <c r="BC137" s="59">
        <f t="shared" si="6"/>
        <v>1</v>
      </c>
    </row>
    <row r="138" ht="11.25">
      <c r="A138" s="31" t="s">
        <v>48</v>
      </c>
    </row>
    <row r="141" spans="1:56" ht="11.25">
      <c r="A141" s="12" t="s">
        <v>66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13"/>
      <c r="O141" s="13"/>
      <c r="P141" s="13"/>
      <c r="Q141" s="98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29"/>
    </row>
    <row r="142" ht="12" thickBot="1"/>
    <row r="143" spans="1:2" ht="57" thickBot="1">
      <c r="A143" s="65" t="s">
        <v>0</v>
      </c>
      <c r="B143" s="45" t="s">
        <v>47</v>
      </c>
    </row>
    <row r="144" spans="1:2" ht="11.25">
      <c r="A144" s="42" t="s">
        <v>3</v>
      </c>
      <c r="B144" s="51">
        <v>5</v>
      </c>
    </row>
    <row r="145" spans="1:2" ht="11.25">
      <c r="A145" s="42" t="s">
        <v>5</v>
      </c>
      <c r="B145" s="49" t="s">
        <v>4</v>
      </c>
    </row>
    <row r="146" spans="1:2" ht="11.25">
      <c r="A146" s="42" t="s">
        <v>6</v>
      </c>
      <c r="B146" s="49">
        <v>6</v>
      </c>
    </row>
    <row r="147" spans="1:2" ht="11.25">
      <c r="A147" s="42" t="s">
        <v>7</v>
      </c>
      <c r="B147" s="49">
        <v>1</v>
      </c>
    </row>
    <row r="148" spans="1:2" ht="11.25">
      <c r="A148" s="42" t="s">
        <v>8</v>
      </c>
      <c r="B148" s="49">
        <v>1</v>
      </c>
    </row>
    <row r="149" spans="1:2" ht="11.25">
      <c r="A149" s="42" t="s">
        <v>9</v>
      </c>
      <c r="B149" s="49">
        <v>10</v>
      </c>
    </row>
    <row r="150" spans="1:2" ht="11.25">
      <c r="A150" s="42" t="s">
        <v>10</v>
      </c>
      <c r="B150" s="49" t="s">
        <v>4</v>
      </c>
    </row>
    <row r="151" spans="1:2" ht="11.25">
      <c r="A151" s="42" t="s">
        <v>11</v>
      </c>
      <c r="B151" s="49">
        <v>1</v>
      </c>
    </row>
    <row r="152" spans="1:2" ht="11.25">
      <c r="A152" s="42" t="s">
        <v>12</v>
      </c>
      <c r="B152" s="49" t="s">
        <v>4</v>
      </c>
    </row>
    <row r="153" spans="1:2" ht="11.25">
      <c r="A153" s="42" t="s">
        <v>13</v>
      </c>
      <c r="B153" s="49">
        <v>5</v>
      </c>
    </row>
    <row r="154" spans="1:2" ht="11.25">
      <c r="A154" s="42" t="s">
        <v>14</v>
      </c>
      <c r="B154" s="49">
        <v>1</v>
      </c>
    </row>
    <row r="155" spans="1:2" ht="11.25">
      <c r="A155" s="42" t="s">
        <v>15</v>
      </c>
      <c r="B155" s="49">
        <v>5</v>
      </c>
    </row>
    <row r="156" spans="1:2" ht="11.25">
      <c r="A156" s="42" t="s">
        <v>16</v>
      </c>
      <c r="B156" s="49">
        <v>3</v>
      </c>
    </row>
    <row r="157" spans="1:2" ht="11.25">
      <c r="A157" s="42" t="s">
        <v>17</v>
      </c>
      <c r="B157" s="49">
        <v>15</v>
      </c>
    </row>
    <row r="158" spans="1:2" ht="12" thickBot="1">
      <c r="A158" s="4" t="s">
        <v>18</v>
      </c>
      <c r="B158" s="50">
        <v>5</v>
      </c>
    </row>
    <row r="159" spans="1:2" ht="12" thickBot="1">
      <c r="A159" s="26" t="s">
        <v>30</v>
      </c>
      <c r="B159" s="61">
        <f>SUM(B144:B158)</f>
        <v>58</v>
      </c>
    </row>
    <row r="160" ht="11.25">
      <c r="A160" s="31" t="s">
        <v>48</v>
      </c>
    </row>
    <row r="163" spans="1:56" ht="11.25">
      <c r="A163" s="12" t="s">
        <v>67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13"/>
      <c r="O163" s="13"/>
      <c r="P163" s="13"/>
      <c r="Q163" s="98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29"/>
    </row>
    <row r="165" ht="12" thickBot="1"/>
    <row r="166" spans="1:5" ht="45.75" thickBot="1">
      <c r="A166" s="64" t="s">
        <v>31</v>
      </c>
      <c r="B166" s="28" t="s">
        <v>36</v>
      </c>
      <c r="C166" s="28" t="s">
        <v>37</v>
      </c>
      <c r="D166" s="28" t="s">
        <v>34</v>
      </c>
      <c r="E166" s="28" t="s">
        <v>38</v>
      </c>
    </row>
    <row r="167" spans="1:5" ht="11.25">
      <c r="A167" s="43">
        <v>1</v>
      </c>
      <c r="B167" s="43" t="s">
        <v>4</v>
      </c>
      <c r="C167" s="43" t="s">
        <v>4</v>
      </c>
      <c r="D167" s="43" t="s">
        <v>4</v>
      </c>
      <c r="E167" s="43" t="s">
        <v>4</v>
      </c>
    </row>
    <row r="168" spans="1:5" ht="11.25">
      <c r="A168" s="44">
        <v>2</v>
      </c>
      <c r="B168" s="44" t="s">
        <v>4</v>
      </c>
      <c r="C168" s="44" t="s">
        <v>4</v>
      </c>
      <c r="D168" s="44" t="s">
        <v>4</v>
      </c>
      <c r="E168" s="44" t="s">
        <v>4</v>
      </c>
    </row>
    <row r="169" spans="1:5" ht="11.25">
      <c r="A169" s="44">
        <v>3</v>
      </c>
      <c r="B169" s="44" t="s">
        <v>4</v>
      </c>
      <c r="C169" s="44" t="s">
        <v>4</v>
      </c>
      <c r="D169" s="44" t="s">
        <v>4</v>
      </c>
      <c r="E169" s="44" t="s">
        <v>4</v>
      </c>
    </row>
    <row r="170" spans="1:5" ht="11.25">
      <c r="A170" s="44">
        <v>4</v>
      </c>
      <c r="B170" s="44" t="s">
        <v>4</v>
      </c>
      <c r="C170" s="44" t="s">
        <v>4</v>
      </c>
      <c r="D170" s="44" t="s">
        <v>4</v>
      </c>
      <c r="E170" s="44" t="s">
        <v>4</v>
      </c>
    </row>
    <row r="171" spans="1:5" ht="11.25">
      <c r="A171" s="44">
        <v>5</v>
      </c>
      <c r="B171" s="44" t="s">
        <v>4</v>
      </c>
      <c r="C171" s="44" t="s">
        <v>4</v>
      </c>
      <c r="D171" s="44" t="s">
        <v>4</v>
      </c>
      <c r="E171" s="44" t="s">
        <v>4</v>
      </c>
    </row>
    <row r="172" spans="1:5" ht="11.25">
      <c r="A172" s="44">
        <v>6</v>
      </c>
      <c r="B172" s="44" t="s">
        <v>4</v>
      </c>
      <c r="C172" s="44" t="s">
        <v>4</v>
      </c>
      <c r="D172" s="44" t="s">
        <v>4</v>
      </c>
      <c r="E172" s="44" t="s">
        <v>4</v>
      </c>
    </row>
    <row r="173" spans="1:5" ht="11.25">
      <c r="A173" s="44">
        <v>7</v>
      </c>
      <c r="B173" s="44" t="s">
        <v>4</v>
      </c>
      <c r="C173" s="44" t="s">
        <v>4</v>
      </c>
      <c r="D173" s="44" t="s">
        <v>4</v>
      </c>
      <c r="E173" s="44" t="s">
        <v>4</v>
      </c>
    </row>
    <row r="174" spans="1:5" ht="11.25">
      <c r="A174" s="44">
        <v>8</v>
      </c>
      <c r="B174" s="44" t="s">
        <v>4</v>
      </c>
      <c r="C174" s="44" t="s">
        <v>4</v>
      </c>
      <c r="D174" s="44" t="s">
        <v>4</v>
      </c>
      <c r="E174" s="44" t="s">
        <v>4</v>
      </c>
    </row>
    <row r="175" spans="1:5" ht="11.25">
      <c r="A175" s="44">
        <v>9</v>
      </c>
      <c r="B175" s="44" t="s">
        <v>4</v>
      </c>
      <c r="C175" s="44" t="s">
        <v>4</v>
      </c>
      <c r="D175" s="44" t="s">
        <v>4</v>
      </c>
      <c r="E175" s="44" t="s">
        <v>4</v>
      </c>
    </row>
    <row r="176" spans="1:5" ht="11.25">
      <c r="A176" s="44">
        <v>10</v>
      </c>
      <c r="B176" s="44" t="s">
        <v>4</v>
      </c>
      <c r="C176" s="44" t="s">
        <v>4</v>
      </c>
      <c r="D176" s="44" t="s">
        <v>4</v>
      </c>
      <c r="E176" s="44" t="s">
        <v>4</v>
      </c>
    </row>
    <row r="177" spans="1:5" ht="11.25">
      <c r="A177" s="44">
        <v>11</v>
      </c>
      <c r="B177" s="44" t="s">
        <v>4</v>
      </c>
      <c r="C177" s="44" t="s">
        <v>4</v>
      </c>
      <c r="D177" s="44" t="s">
        <v>4</v>
      </c>
      <c r="E177" s="44" t="s">
        <v>4</v>
      </c>
    </row>
    <row r="178" spans="1:5" ht="11.25">
      <c r="A178" s="44">
        <v>12</v>
      </c>
      <c r="B178" s="44" t="s">
        <v>4</v>
      </c>
      <c r="C178" s="44" t="s">
        <v>4</v>
      </c>
      <c r="D178" s="44" t="s">
        <v>4</v>
      </c>
      <c r="E178" s="44" t="s">
        <v>4</v>
      </c>
    </row>
    <row r="179" spans="1:5" ht="11.25">
      <c r="A179" s="44">
        <v>13</v>
      </c>
      <c r="B179" s="44" t="s">
        <v>4</v>
      </c>
      <c r="C179" s="44" t="s">
        <v>4</v>
      </c>
      <c r="D179" s="44" t="s">
        <v>4</v>
      </c>
      <c r="E179" s="44" t="s">
        <v>4</v>
      </c>
    </row>
    <row r="180" spans="1:5" ht="11.25">
      <c r="A180" s="44">
        <v>14</v>
      </c>
      <c r="B180" s="44" t="s">
        <v>4</v>
      </c>
      <c r="C180" s="44" t="s">
        <v>4</v>
      </c>
      <c r="D180" s="44" t="s">
        <v>4</v>
      </c>
      <c r="E180" s="44" t="s">
        <v>4</v>
      </c>
    </row>
    <row r="181" spans="1:5" ht="11.25">
      <c r="A181" s="44">
        <v>15</v>
      </c>
      <c r="B181" s="44" t="s">
        <v>4</v>
      </c>
      <c r="C181" s="44" t="s">
        <v>4</v>
      </c>
      <c r="D181" s="44" t="s">
        <v>4</v>
      </c>
      <c r="E181" s="44" t="s">
        <v>4</v>
      </c>
    </row>
    <row r="182" spans="1:5" ht="11.25">
      <c r="A182" s="44">
        <v>16</v>
      </c>
      <c r="B182" s="44" t="s">
        <v>4</v>
      </c>
      <c r="C182" s="44" t="s">
        <v>4</v>
      </c>
      <c r="D182" s="44" t="s">
        <v>4</v>
      </c>
      <c r="E182" s="44" t="s">
        <v>4</v>
      </c>
    </row>
    <row r="183" spans="1:5" ht="11.25">
      <c r="A183" s="44">
        <v>17</v>
      </c>
      <c r="B183" s="44" t="s">
        <v>4</v>
      </c>
      <c r="C183" s="44" t="s">
        <v>4</v>
      </c>
      <c r="D183" s="44" t="s">
        <v>4</v>
      </c>
      <c r="E183" s="44" t="s">
        <v>4</v>
      </c>
    </row>
    <row r="184" spans="1:5" ht="11.25">
      <c r="A184" s="44">
        <v>18</v>
      </c>
      <c r="B184" s="44" t="s">
        <v>4</v>
      </c>
      <c r="C184" s="44" t="s">
        <v>4</v>
      </c>
      <c r="D184" s="44" t="s">
        <v>4</v>
      </c>
      <c r="E184" s="44" t="s">
        <v>4</v>
      </c>
    </row>
    <row r="185" spans="1:5" ht="11.25">
      <c r="A185" s="44">
        <v>19</v>
      </c>
      <c r="B185" s="44" t="s">
        <v>4</v>
      </c>
      <c r="C185" s="44" t="s">
        <v>4</v>
      </c>
      <c r="D185" s="44" t="s">
        <v>4</v>
      </c>
      <c r="E185" s="44" t="s">
        <v>4</v>
      </c>
    </row>
    <row r="186" spans="1:5" ht="11.25">
      <c r="A186" s="44">
        <v>20</v>
      </c>
      <c r="B186" s="44" t="s">
        <v>4</v>
      </c>
      <c r="C186" s="44" t="s">
        <v>4</v>
      </c>
      <c r="D186" s="44" t="s">
        <v>4</v>
      </c>
      <c r="E186" s="44" t="s">
        <v>4</v>
      </c>
    </row>
    <row r="187" spans="1:5" ht="11.25">
      <c r="A187" s="44">
        <v>21</v>
      </c>
      <c r="B187" s="44" t="s">
        <v>4</v>
      </c>
      <c r="C187" s="44" t="s">
        <v>4</v>
      </c>
      <c r="D187" s="44" t="s">
        <v>4</v>
      </c>
      <c r="E187" s="44" t="s">
        <v>4</v>
      </c>
    </row>
    <row r="188" spans="1:5" ht="11.25">
      <c r="A188" s="44">
        <v>22</v>
      </c>
      <c r="B188" s="44" t="s">
        <v>4</v>
      </c>
      <c r="C188" s="44" t="s">
        <v>4</v>
      </c>
      <c r="D188" s="44" t="s">
        <v>4</v>
      </c>
      <c r="E188" s="44" t="s">
        <v>4</v>
      </c>
    </row>
    <row r="189" spans="1:5" ht="11.25">
      <c r="A189" s="44">
        <v>23</v>
      </c>
      <c r="B189" s="44" t="s">
        <v>4</v>
      </c>
      <c r="C189" s="44" t="s">
        <v>4</v>
      </c>
      <c r="D189" s="44" t="s">
        <v>4</v>
      </c>
      <c r="E189" s="44" t="s">
        <v>4</v>
      </c>
    </row>
    <row r="190" spans="1:5" ht="11.25">
      <c r="A190" s="44">
        <v>24</v>
      </c>
      <c r="B190" s="44" t="s">
        <v>4</v>
      </c>
      <c r="C190" s="44" t="s">
        <v>4</v>
      </c>
      <c r="D190" s="44" t="s">
        <v>4</v>
      </c>
      <c r="E190" s="44" t="s">
        <v>4</v>
      </c>
    </row>
    <row r="191" spans="1:5" ht="11.25">
      <c r="A191" s="44">
        <v>25</v>
      </c>
      <c r="B191" s="44" t="s">
        <v>4</v>
      </c>
      <c r="C191" s="44" t="s">
        <v>4</v>
      </c>
      <c r="D191" s="44" t="s">
        <v>4</v>
      </c>
      <c r="E191" s="44" t="s">
        <v>4</v>
      </c>
    </row>
    <row r="192" spans="1:5" ht="11.25">
      <c r="A192" s="44">
        <v>26</v>
      </c>
      <c r="B192" s="44" t="s">
        <v>4</v>
      </c>
      <c r="C192" s="44" t="s">
        <v>4</v>
      </c>
      <c r="D192" s="44" t="s">
        <v>4</v>
      </c>
      <c r="E192" s="44" t="s">
        <v>4</v>
      </c>
    </row>
    <row r="193" spans="1:5" ht="11.25">
      <c r="A193" s="44">
        <v>27</v>
      </c>
      <c r="B193" s="44" t="s">
        <v>4</v>
      </c>
      <c r="C193" s="44" t="s">
        <v>4</v>
      </c>
      <c r="D193" s="44" t="s">
        <v>4</v>
      </c>
      <c r="E193" s="44" t="s">
        <v>4</v>
      </c>
    </row>
    <row r="194" spans="1:5" ht="11.25">
      <c r="A194" s="44">
        <v>28</v>
      </c>
      <c r="B194" s="44" t="s">
        <v>4</v>
      </c>
      <c r="C194" s="44" t="s">
        <v>4</v>
      </c>
      <c r="D194" s="44" t="s">
        <v>4</v>
      </c>
      <c r="E194" s="44" t="s">
        <v>4</v>
      </c>
    </row>
    <row r="195" spans="1:5" ht="11.25">
      <c r="A195" s="44">
        <v>29</v>
      </c>
      <c r="B195" s="44" t="s">
        <v>4</v>
      </c>
      <c r="C195" s="44" t="s">
        <v>4</v>
      </c>
      <c r="D195" s="44" t="s">
        <v>4</v>
      </c>
      <c r="E195" s="44" t="s">
        <v>4</v>
      </c>
    </row>
    <row r="196" spans="1:5" ht="11.25">
      <c r="A196" s="44">
        <v>30</v>
      </c>
      <c r="B196" s="44" t="s">
        <v>4</v>
      </c>
      <c r="C196" s="44" t="s">
        <v>4</v>
      </c>
      <c r="D196" s="44" t="s">
        <v>4</v>
      </c>
      <c r="E196" s="44" t="s">
        <v>4</v>
      </c>
    </row>
    <row r="197" spans="1:5" ht="11.25">
      <c r="A197" s="44">
        <v>31</v>
      </c>
      <c r="B197" s="44" t="s">
        <v>4</v>
      </c>
      <c r="C197" s="44" t="s">
        <v>4</v>
      </c>
      <c r="D197" s="44" t="s">
        <v>4</v>
      </c>
      <c r="E197" s="44" t="s">
        <v>4</v>
      </c>
    </row>
    <row r="198" spans="1:5" ht="11.25">
      <c r="A198" s="44">
        <v>32</v>
      </c>
      <c r="B198" s="44" t="s">
        <v>4</v>
      </c>
      <c r="C198" s="44" t="s">
        <v>4</v>
      </c>
      <c r="D198" s="44" t="s">
        <v>4</v>
      </c>
      <c r="E198" s="44" t="s">
        <v>4</v>
      </c>
    </row>
    <row r="199" spans="1:5" ht="11.25">
      <c r="A199" s="44">
        <v>33</v>
      </c>
      <c r="B199" s="44" t="s">
        <v>4</v>
      </c>
      <c r="C199" s="44" t="s">
        <v>4</v>
      </c>
      <c r="D199" s="44" t="s">
        <v>4</v>
      </c>
      <c r="E199" s="44" t="s">
        <v>4</v>
      </c>
    </row>
    <row r="200" spans="1:5" ht="11.25">
      <c r="A200" s="44">
        <v>34</v>
      </c>
      <c r="B200" s="44" t="s">
        <v>4</v>
      </c>
      <c r="C200" s="44" t="s">
        <v>4</v>
      </c>
      <c r="D200" s="44" t="s">
        <v>4</v>
      </c>
      <c r="E200" s="44" t="s">
        <v>4</v>
      </c>
    </row>
    <row r="201" spans="1:5" ht="11.25">
      <c r="A201" s="44">
        <v>35</v>
      </c>
      <c r="B201" s="44" t="s">
        <v>4</v>
      </c>
      <c r="C201" s="44" t="s">
        <v>4</v>
      </c>
      <c r="D201" s="44" t="s">
        <v>4</v>
      </c>
      <c r="E201" s="44" t="s">
        <v>4</v>
      </c>
    </row>
    <row r="202" spans="1:5" ht="11.25">
      <c r="A202" s="44">
        <v>36</v>
      </c>
      <c r="B202" s="44" t="s">
        <v>4</v>
      </c>
      <c r="C202" s="44" t="s">
        <v>4</v>
      </c>
      <c r="D202" s="44" t="s">
        <v>4</v>
      </c>
      <c r="E202" s="44" t="s">
        <v>4</v>
      </c>
    </row>
    <row r="203" spans="1:5" ht="11.25">
      <c r="A203" s="44">
        <v>37</v>
      </c>
      <c r="B203" s="44" t="s">
        <v>4</v>
      </c>
      <c r="C203" s="44" t="s">
        <v>4</v>
      </c>
      <c r="D203" s="44" t="s">
        <v>4</v>
      </c>
      <c r="E203" s="44" t="s">
        <v>4</v>
      </c>
    </row>
    <row r="204" spans="1:5" ht="11.25">
      <c r="A204" s="44">
        <v>38</v>
      </c>
      <c r="B204" s="44" t="s">
        <v>4</v>
      </c>
      <c r="C204" s="44" t="s">
        <v>4</v>
      </c>
      <c r="D204" s="44" t="s">
        <v>4</v>
      </c>
      <c r="E204" s="44" t="s">
        <v>4</v>
      </c>
    </row>
    <row r="205" spans="1:5" ht="11.25">
      <c r="A205" s="44">
        <v>39</v>
      </c>
      <c r="B205" s="44" t="s">
        <v>4</v>
      </c>
      <c r="C205" s="44" t="s">
        <v>4</v>
      </c>
      <c r="D205" s="44" t="s">
        <v>4</v>
      </c>
      <c r="E205" s="44" t="s">
        <v>4</v>
      </c>
    </row>
    <row r="206" spans="1:5" ht="11.25">
      <c r="A206" s="44">
        <v>40</v>
      </c>
      <c r="B206" s="44" t="s">
        <v>4</v>
      </c>
      <c r="C206" s="44" t="s">
        <v>4</v>
      </c>
      <c r="D206" s="44" t="s">
        <v>4</v>
      </c>
      <c r="E206" s="44" t="s">
        <v>4</v>
      </c>
    </row>
    <row r="207" spans="1:5" ht="11.25">
      <c r="A207" s="44">
        <v>41</v>
      </c>
      <c r="B207" s="44" t="s">
        <v>4</v>
      </c>
      <c r="C207" s="44" t="s">
        <v>4</v>
      </c>
      <c r="D207" s="44" t="s">
        <v>4</v>
      </c>
      <c r="E207" s="44" t="s">
        <v>4</v>
      </c>
    </row>
    <row r="208" spans="1:5" ht="11.25">
      <c r="A208" s="44">
        <v>42</v>
      </c>
      <c r="B208" s="44" t="s">
        <v>4</v>
      </c>
      <c r="C208" s="44" t="s">
        <v>4</v>
      </c>
      <c r="D208" s="44" t="s">
        <v>4</v>
      </c>
      <c r="E208" s="44" t="s">
        <v>4</v>
      </c>
    </row>
    <row r="209" spans="1:5" ht="11.25">
      <c r="A209" s="44">
        <v>43</v>
      </c>
      <c r="B209" s="44" t="s">
        <v>4</v>
      </c>
      <c r="C209" s="44" t="s">
        <v>4</v>
      </c>
      <c r="D209" s="44" t="s">
        <v>4</v>
      </c>
      <c r="E209" s="44" t="s">
        <v>4</v>
      </c>
    </row>
    <row r="210" spans="1:5" ht="11.25">
      <c r="A210" s="44">
        <v>44</v>
      </c>
      <c r="B210" s="44" t="s">
        <v>4</v>
      </c>
      <c r="C210" s="44" t="s">
        <v>4</v>
      </c>
      <c r="D210" s="44" t="s">
        <v>4</v>
      </c>
      <c r="E210" s="44" t="s">
        <v>4</v>
      </c>
    </row>
    <row r="211" spans="1:5" ht="11.25">
      <c r="A211" s="44">
        <v>45</v>
      </c>
      <c r="B211" s="44" t="s">
        <v>4</v>
      </c>
      <c r="C211" s="44" t="s">
        <v>4</v>
      </c>
      <c r="D211" s="44" t="s">
        <v>4</v>
      </c>
      <c r="E211" s="44" t="s">
        <v>4</v>
      </c>
    </row>
    <row r="212" spans="1:5" ht="11.25">
      <c r="A212" s="44">
        <v>46</v>
      </c>
      <c r="B212" s="44" t="s">
        <v>4</v>
      </c>
      <c r="C212" s="44" t="s">
        <v>4</v>
      </c>
      <c r="D212" s="44" t="s">
        <v>4</v>
      </c>
      <c r="E212" s="44" t="s">
        <v>4</v>
      </c>
    </row>
    <row r="213" spans="1:5" ht="11.25">
      <c r="A213" s="44">
        <v>47</v>
      </c>
      <c r="B213" s="44">
        <v>1</v>
      </c>
      <c r="C213" s="44">
        <v>1</v>
      </c>
      <c r="D213" s="44">
        <v>100</v>
      </c>
      <c r="E213" s="44">
        <v>1</v>
      </c>
    </row>
    <row r="214" spans="1:5" ht="11.25">
      <c r="A214" s="44">
        <v>48</v>
      </c>
      <c r="B214" s="44" t="s">
        <v>4</v>
      </c>
      <c r="C214" s="44" t="s">
        <v>4</v>
      </c>
      <c r="D214" s="44" t="s">
        <v>4</v>
      </c>
      <c r="E214" s="44" t="s">
        <v>4</v>
      </c>
    </row>
    <row r="215" spans="1:5" ht="11.25">
      <c r="A215" s="44">
        <v>49</v>
      </c>
      <c r="B215" s="44">
        <v>5</v>
      </c>
      <c r="C215" s="44">
        <v>5</v>
      </c>
      <c r="D215" s="44">
        <v>100</v>
      </c>
      <c r="E215" s="44">
        <v>5</v>
      </c>
    </row>
    <row r="216" spans="1:5" ht="11.25">
      <c r="A216" s="44">
        <v>50</v>
      </c>
      <c r="B216" s="44" t="s">
        <v>4</v>
      </c>
      <c r="C216" s="44" t="s">
        <v>4</v>
      </c>
      <c r="D216" s="44" t="s">
        <v>4</v>
      </c>
      <c r="E216" s="44" t="s">
        <v>4</v>
      </c>
    </row>
    <row r="217" spans="1:5" ht="11.25">
      <c r="A217" s="44">
        <v>51</v>
      </c>
      <c r="B217" s="44" t="s">
        <v>4</v>
      </c>
      <c r="C217" s="44" t="s">
        <v>4</v>
      </c>
      <c r="D217" s="44" t="s">
        <v>4</v>
      </c>
      <c r="E217" s="44" t="s">
        <v>4</v>
      </c>
    </row>
    <row r="218" spans="1:5" ht="11.25">
      <c r="A218" s="44">
        <v>52</v>
      </c>
      <c r="B218" s="44" t="s">
        <v>4</v>
      </c>
      <c r="C218" s="44" t="s">
        <v>4</v>
      </c>
      <c r="D218" s="44" t="s">
        <v>4</v>
      </c>
      <c r="E218" s="44" t="s">
        <v>4</v>
      </c>
    </row>
    <row r="219" spans="1:5" ht="12" thickBot="1">
      <c r="A219" s="52">
        <v>53</v>
      </c>
      <c r="B219" s="52" t="s">
        <v>4</v>
      </c>
      <c r="C219" s="52" t="s">
        <v>4</v>
      </c>
      <c r="D219" s="52" t="s">
        <v>4</v>
      </c>
      <c r="E219" s="52" t="s">
        <v>4</v>
      </c>
    </row>
    <row r="220" spans="1:5" ht="12" thickBot="1">
      <c r="A220" s="62" t="s">
        <v>30</v>
      </c>
      <c r="B220" s="62">
        <f>SUM(B167:B219)</f>
        <v>6</v>
      </c>
      <c r="C220" s="62">
        <f>SUM(C167:C219)</f>
        <v>6</v>
      </c>
      <c r="D220" s="62"/>
      <c r="E220" s="63">
        <f>SUM(E167:E219)</f>
        <v>6</v>
      </c>
    </row>
    <row r="221" ht="11.25">
      <c r="A221" s="31" t="s">
        <v>48</v>
      </c>
    </row>
    <row r="224" spans="1:56" ht="11.25">
      <c r="A224" s="12" t="s">
        <v>68</v>
      </c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13"/>
      <c r="O224" s="13"/>
      <c r="P224" s="13"/>
      <c r="Q224" s="98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29"/>
    </row>
    <row r="226" spans="1:55" s="11" customFormat="1" ht="12" thickBot="1">
      <c r="A226" s="70"/>
      <c r="P226" s="71"/>
      <c r="Q226" s="71"/>
      <c r="BC226" s="71"/>
    </row>
    <row r="227" spans="1:55" s="11" customFormat="1" ht="12" thickBot="1">
      <c r="A227" s="72" t="s">
        <v>52</v>
      </c>
      <c r="B227" s="73"/>
      <c r="C227" s="74"/>
      <c r="D227" s="74" t="s">
        <v>19</v>
      </c>
      <c r="E227" s="74"/>
      <c r="F227" s="74"/>
      <c r="G227" s="75"/>
      <c r="H227" s="73"/>
      <c r="I227" s="74"/>
      <c r="J227" s="74" t="s">
        <v>53</v>
      </c>
      <c r="K227" s="73"/>
      <c r="L227" s="75"/>
      <c r="P227" s="71"/>
      <c r="Q227" s="71"/>
      <c r="BC227" s="71"/>
    </row>
    <row r="228" spans="1:55" s="11" customFormat="1" ht="12" thickBot="1">
      <c r="A228" s="76" t="s">
        <v>54</v>
      </c>
      <c r="B228" s="77" t="s">
        <v>55</v>
      </c>
      <c r="C228" s="77" t="s">
        <v>56</v>
      </c>
      <c r="D228" s="78" t="s">
        <v>57</v>
      </c>
      <c r="E228" s="77" t="s">
        <v>58</v>
      </c>
      <c r="F228" s="78" t="s">
        <v>26</v>
      </c>
      <c r="G228" s="77" t="s">
        <v>2</v>
      </c>
      <c r="H228" s="77" t="s">
        <v>27</v>
      </c>
      <c r="I228" s="79" t="s">
        <v>28</v>
      </c>
      <c r="J228" s="77" t="s">
        <v>29</v>
      </c>
      <c r="K228" s="77" t="s">
        <v>26</v>
      </c>
      <c r="L228" s="80" t="s">
        <v>2</v>
      </c>
      <c r="P228" s="71"/>
      <c r="Q228" s="71"/>
      <c r="BC228" s="71"/>
    </row>
    <row r="229" spans="1:55" s="11" customFormat="1" ht="11.25">
      <c r="A229" s="12" t="s">
        <v>59</v>
      </c>
      <c r="B229" s="81">
        <f>SUM(B15:B27)</f>
        <v>48</v>
      </c>
      <c r="C229" s="82">
        <f aca="true" t="shared" si="7" ref="C229:L229">SUM(C15:C27)</f>
        <v>268</v>
      </c>
      <c r="D229" s="82">
        <f t="shared" si="7"/>
        <v>249</v>
      </c>
      <c r="E229" s="82">
        <f t="shared" si="7"/>
        <v>1734</v>
      </c>
      <c r="F229" s="83">
        <f t="shared" si="7"/>
        <v>0</v>
      </c>
      <c r="G229" s="82">
        <f t="shared" si="7"/>
        <v>2299</v>
      </c>
      <c r="H229" s="84">
        <f t="shared" si="7"/>
        <v>775</v>
      </c>
      <c r="I229" s="82">
        <f t="shared" si="7"/>
        <v>441</v>
      </c>
      <c r="J229" s="82">
        <f t="shared" si="7"/>
        <v>1079</v>
      </c>
      <c r="K229" s="82">
        <f t="shared" si="7"/>
        <v>4</v>
      </c>
      <c r="L229" s="85">
        <f t="shared" si="7"/>
        <v>2299</v>
      </c>
      <c r="P229" s="71"/>
      <c r="Q229" s="71"/>
      <c r="BC229" s="71"/>
    </row>
    <row r="230" spans="1:55" s="11" customFormat="1" ht="11.25">
      <c r="A230" s="12" t="s">
        <v>60</v>
      </c>
      <c r="B230" s="81">
        <f>SUM(B28:B40)</f>
        <v>14</v>
      </c>
      <c r="C230" s="82">
        <f aca="true" t="shared" si="8" ref="C230:L230">SUM(C28:C40)</f>
        <v>173</v>
      </c>
      <c r="D230" s="82">
        <f t="shared" si="8"/>
        <v>128</v>
      </c>
      <c r="E230" s="82">
        <f t="shared" si="8"/>
        <v>659</v>
      </c>
      <c r="F230" s="86">
        <f t="shared" si="8"/>
        <v>0</v>
      </c>
      <c r="G230" s="87">
        <f t="shared" si="8"/>
        <v>974</v>
      </c>
      <c r="H230" s="81">
        <f t="shared" si="8"/>
        <v>413</v>
      </c>
      <c r="I230" s="82">
        <f t="shared" si="8"/>
        <v>182</v>
      </c>
      <c r="J230" s="82">
        <f t="shared" si="8"/>
        <v>379</v>
      </c>
      <c r="K230" s="86">
        <f t="shared" si="8"/>
        <v>0</v>
      </c>
      <c r="L230" s="87">
        <f t="shared" si="8"/>
        <v>974</v>
      </c>
      <c r="P230" s="71"/>
      <c r="Q230" s="71"/>
      <c r="BC230" s="71"/>
    </row>
    <row r="231" spans="1:55" s="11" customFormat="1" ht="11.25">
      <c r="A231" s="12" t="s">
        <v>61</v>
      </c>
      <c r="B231" s="81">
        <f>SUM(B41:B53)</f>
        <v>23</v>
      </c>
      <c r="C231" s="82">
        <f aca="true" t="shared" si="9" ref="C231:L231">SUM(C41:C53)</f>
        <v>212</v>
      </c>
      <c r="D231" s="82">
        <f t="shared" si="9"/>
        <v>167</v>
      </c>
      <c r="E231" s="82">
        <f t="shared" si="9"/>
        <v>788</v>
      </c>
      <c r="F231" s="86">
        <f t="shared" si="9"/>
        <v>0</v>
      </c>
      <c r="G231" s="87">
        <f t="shared" si="9"/>
        <v>1190</v>
      </c>
      <c r="H231" s="81">
        <f t="shared" si="9"/>
        <v>526</v>
      </c>
      <c r="I231" s="82">
        <f t="shared" si="9"/>
        <v>161</v>
      </c>
      <c r="J231" s="82">
        <f t="shared" si="9"/>
        <v>502</v>
      </c>
      <c r="K231" s="86">
        <f t="shared" si="9"/>
        <v>1</v>
      </c>
      <c r="L231" s="87">
        <f t="shared" si="9"/>
        <v>1190</v>
      </c>
      <c r="P231" s="71"/>
      <c r="Q231" s="71"/>
      <c r="BC231" s="71"/>
    </row>
    <row r="232" spans="1:55" s="11" customFormat="1" ht="12" thickBot="1">
      <c r="A232" s="12" t="s">
        <v>62</v>
      </c>
      <c r="B232" s="88">
        <f>SUM(B54:B67)</f>
        <v>56</v>
      </c>
      <c r="C232" s="82">
        <f aca="true" t="shared" si="10" ref="C232:L232">SUM(C54:C67)</f>
        <v>217</v>
      </c>
      <c r="D232" s="82">
        <f t="shared" si="10"/>
        <v>169</v>
      </c>
      <c r="E232" s="82">
        <f t="shared" si="10"/>
        <v>776</v>
      </c>
      <c r="F232" s="89">
        <f t="shared" si="10"/>
        <v>4</v>
      </c>
      <c r="G232" s="90">
        <f t="shared" si="10"/>
        <v>1222</v>
      </c>
      <c r="H232" s="88">
        <f t="shared" si="10"/>
        <v>470</v>
      </c>
      <c r="I232" s="82">
        <f t="shared" si="10"/>
        <v>162</v>
      </c>
      <c r="J232" s="82">
        <f t="shared" si="10"/>
        <v>590</v>
      </c>
      <c r="K232" s="89">
        <f t="shared" si="10"/>
        <v>0</v>
      </c>
      <c r="L232" s="90">
        <f t="shared" si="10"/>
        <v>1222</v>
      </c>
      <c r="P232" s="71"/>
      <c r="Q232" s="71"/>
      <c r="BC232" s="71"/>
    </row>
    <row r="233" spans="1:55" s="11" customFormat="1" ht="12" thickBot="1">
      <c r="A233" s="91" t="s">
        <v>63</v>
      </c>
      <c r="B233" s="88">
        <f>SUM(B229:B232)</f>
        <v>141</v>
      </c>
      <c r="C233" s="92">
        <f aca="true" t="shared" si="11" ref="C233:L233">SUM(C229:C232)</f>
        <v>870</v>
      </c>
      <c r="D233" s="92">
        <f t="shared" si="11"/>
        <v>713</v>
      </c>
      <c r="E233" s="93">
        <f t="shared" si="11"/>
        <v>3957</v>
      </c>
      <c r="F233" s="92">
        <f t="shared" si="11"/>
        <v>4</v>
      </c>
      <c r="G233" s="92">
        <f t="shared" si="11"/>
        <v>5685</v>
      </c>
      <c r="H233" s="92">
        <f t="shared" si="11"/>
        <v>2184</v>
      </c>
      <c r="I233" s="92">
        <f t="shared" si="11"/>
        <v>946</v>
      </c>
      <c r="J233" s="93">
        <f t="shared" si="11"/>
        <v>2550</v>
      </c>
      <c r="K233" s="92">
        <f t="shared" si="11"/>
        <v>5</v>
      </c>
      <c r="L233" s="93">
        <f t="shared" si="11"/>
        <v>5685</v>
      </c>
      <c r="P233" s="71"/>
      <c r="Q233" s="71"/>
      <c r="BC233" s="71"/>
    </row>
    <row r="234" spans="1:55" s="11" customFormat="1" ht="11.25">
      <c r="A234" s="31" t="s">
        <v>48</v>
      </c>
      <c r="P234" s="71"/>
      <c r="Q234" s="71"/>
      <c r="BC234" s="71"/>
    </row>
    <row r="237" ht="11.25">
      <c r="A237" s="7" t="s">
        <v>72</v>
      </c>
    </row>
  </sheetData>
  <sheetProtection/>
  <mergeCells count="18">
    <mergeCell ref="A10:B10"/>
    <mergeCell ref="B97:BD97"/>
    <mergeCell ref="A116:BC116"/>
    <mergeCell ref="A13:A14"/>
    <mergeCell ref="B13:G13"/>
    <mergeCell ref="H13:L13"/>
    <mergeCell ref="M13:M14"/>
    <mergeCell ref="N13:N14"/>
    <mergeCell ref="O13:O14"/>
    <mergeCell ref="P13:P14"/>
    <mergeCell ref="Q13:Q14"/>
    <mergeCell ref="A120:A121"/>
    <mergeCell ref="B120:BD120"/>
    <mergeCell ref="A73:N73"/>
    <mergeCell ref="A74:A75"/>
    <mergeCell ref="B74:G74"/>
    <mergeCell ref="H74:L74"/>
    <mergeCell ref="M74:M7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Maria Bernadete</cp:lastModifiedBy>
  <dcterms:created xsi:type="dcterms:W3CDTF">2010-03-10T13:34:28Z</dcterms:created>
  <dcterms:modified xsi:type="dcterms:W3CDTF">2013-02-26T19:40:28Z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