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 10 OSASCO CONSOL 2011" sheetId="1" r:id="rId1"/>
    <sheet name="Gráf1AMUNSE" sheetId="2" r:id="rId2"/>
    <sheet name="Gráf1BMUNSE2" sheetId="3" r:id="rId3"/>
    <sheet name="Gráf1c MUNSE3" sheetId="4" r:id="rId4"/>
    <sheet name="Gráf2trimestreFET" sheetId="5" r:id="rId5"/>
  </sheets>
  <definedNames/>
  <calcPr fullCalcOnLoad="1"/>
</workbook>
</file>

<file path=xl/sharedStrings.xml><?xml version="1.0" encoding="utf-8"?>
<sst xmlns="http://schemas.openxmlformats.org/spreadsheetml/2006/main" count="1001" uniqueCount="73">
  <si>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</si>
  <si>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</si>
  <si>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</si>
  <si>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</si>
  <si>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</si>
  <si>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</si>
  <si>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</si>
  <si>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10 - OSASCO</t>
  </si>
  <si>
    <t>Município</t>
  </si>
  <si>
    <t>Semana Epidemiológica</t>
  </si>
  <si>
    <t>Total</t>
  </si>
  <si>
    <t>BARUERI</t>
  </si>
  <si>
    <t>-</t>
  </si>
  <si>
    <t>CARAPICUIBA</t>
  </si>
  <si>
    <t>COTIA</t>
  </si>
  <si>
    <t>EMBU</t>
  </si>
  <si>
    <t>EMBU-GUACU</t>
  </si>
  <si>
    <t>ITAPECERICA DA SERRA</t>
  </si>
  <si>
    <t>ITAPEVI</t>
  </si>
  <si>
    <t>JANDIRA</t>
  </si>
  <si>
    <t>JUQUITIBA</t>
  </si>
  <si>
    <t>OSASCO</t>
  </si>
  <si>
    <t>PIRAPORA DO BOM JESUS</t>
  </si>
  <si>
    <t>SANTANA DE PARNAIBA</t>
  </si>
  <si>
    <t>SAO LOURENCO DA SERRA</t>
  </si>
  <si>
    <t>TABOAO DA SERRA</t>
  </si>
  <si>
    <t>VARGEM GRANDE PAULISTA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</si>
  <si>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</si>
  <si>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</si>
  <si>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</si>
  <si>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</si>
  <si>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</si>
  <si>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</si>
  <si>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</si>
  <si>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</si>
  <si>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</si>
  <si>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</si>
  <si>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</si>
  <si>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</si>
  <si>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</si>
  <si>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</si>
  <si>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</si>
  <si>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</si>
  <si>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</si>
  <si>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U.S que Atendem</t>
  </si>
  <si>
    <t>Totais: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</si>
  <si>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</si>
  <si>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</si>
  <si>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</si>
  <si>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</si>
  <si>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</si>
  <si>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</si>
  <si>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</si>
  <si>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</si>
  <si>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</si>
  <si>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</si>
  <si>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</si>
  <si>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</si>
  <si>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</si>
  <si>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</si>
  <si>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</si>
  <si>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</si>
  <si>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</si>
  <si>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</si>
  <si>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5 - MDDA: Número de Unidades que atendem Casos de Diarréia por município, GVE  10 - OSASCO, 2011</t>
  </si>
  <si>
    <t>Planilha 6 - MDDA: Número de surtos detectados por semana epidemiológica, GVE  09 - OSASCO, 2011</t>
  </si>
  <si>
    <t>Planilha 7 - MDDA: Número de Casos de Diarréia por Faixa Etária, Plano de Tratamento, por trimestre de ocorrência, GVE  10 - OSASCO, 2011</t>
  </si>
  <si>
    <t>Planilha 4 - MDDA: Número de Surtos de Diarréia por semana epidemiológica, por município, GVE 10 -OSASCO, 2011</t>
  </si>
  <si>
    <t>ANO: 2011</t>
  </si>
  <si>
    <t>Planilha 3 - MDDA: Distribuição de casos de diarréia por município e semana epidemiológica, GVE 10 - OSASCO, 2011</t>
  </si>
  <si>
    <t>Planilha 2 - MDDA: Distribuição dos casos de diarréia por faixa etária, plano de tratamento e outras variáveis, por município, GVE10 - OSASCO, 2011</t>
  </si>
  <si>
    <t>Planilha 1 - MDDA: Casos de diarréia por faixa etária, plano de tratamento e outras variáveis, por semana epidemiológica GVE 10 - OSASCO,  2011</t>
  </si>
  <si>
    <t>Atualização final 28/02/2012.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</si>
</sst>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theme="3"/>
      <name val="Cambria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18" fillId="0" borderId="14" xfId="0" applyFont="1" applyBorder="1" applyAlignment="1">
      <alignment horizontal="left" wrapText="1"/>
    </xf>
    <xf numFmtId="0" fontId="18" fillId="0" borderId="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left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24" borderId="25" xfId="0" applyFont="1" applyFill="1" applyBorder="1" applyAlignment="1">
      <alignment horizontal="center" wrapText="1"/>
    </xf>
    <xf numFmtId="0" fontId="20" fillId="24" borderId="26" xfId="0" applyFont="1" applyFill="1" applyBorder="1" applyAlignment="1">
      <alignment horizontal="center" wrapText="1"/>
    </xf>
    <xf numFmtId="0" fontId="20" fillId="24" borderId="27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25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24" borderId="34" xfId="0" applyFont="1" applyFill="1" applyBorder="1" applyAlignment="1">
      <alignment horizontal="center" wrapText="1"/>
    </xf>
    <xf numFmtId="0" fontId="18" fillId="0" borderId="35" xfId="0" applyFont="1" applyBorder="1" applyAlignment="1">
      <alignment/>
    </xf>
    <xf numFmtId="0" fontId="25" fillId="0" borderId="4" xfId="0" applyFont="1" applyBorder="1" applyAlignment="1">
      <alignment horizontal="center" wrapText="1"/>
    </xf>
    <xf numFmtId="0" fontId="20" fillId="24" borderId="36" xfId="0" applyFont="1" applyFill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8" fillId="0" borderId="37" xfId="0" applyFont="1" applyBorder="1" applyAlignment="1">
      <alignment/>
    </xf>
    <xf numFmtId="0" fontId="20" fillId="0" borderId="34" xfId="0" applyFont="1" applyBorder="1" applyAlignment="1">
      <alignment horizontal="right" wrapText="1"/>
    </xf>
    <xf numFmtId="0" fontId="18" fillId="0" borderId="30" xfId="0" applyFont="1" applyBorder="1" applyAlignment="1">
      <alignment horizontal="left" wrapText="1"/>
    </xf>
    <xf numFmtId="0" fontId="20" fillId="0" borderId="38" xfId="0" applyFont="1" applyBorder="1" applyAlignment="1">
      <alignment/>
    </xf>
    <xf numFmtId="0" fontId="20" fillId="24" borderId="39" xfId="0" applyFont="1" applyFill="1" applyBorder="1" applyAlignment="1">
      <alignment horizontal="center" wrapText="1"/>
    </xf>
    <xf numFmtId="0" fontId="18" fillId="0" borderId="17" xfId="0" applyFont="1" applyBorder="1" applyAlignment="1">
      <alignment horizontal="left" wrapText="1"/>
    </xf>
    <xf numFmtId="0" fontId="20" fillId="0" borderId="34" xfId="0" applyFont="1" applyBorder="1" applyAlignment="1">
      <alignment horizontal="center" wrapText="1"/>
    </xf>
    <xf numFmtId="0" fontId="20" fillId="0" borderId="38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40" xfId="0" applyFont="1" applyBorder="1" applyAlignment="1">
      <alignment horizontal="left"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 horizontal="left"/>
    </xf>
    <xf numFmtId="0" fontId="20" fillId="0" borderId="38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18" fillId="0" borderId="41" xfId="0" applyFont="1" applyBorder="1" applyAlignment="1">
      <alignment horizontal="left"/>
    </xf>
    <xf numFmtId="0" fontId="21" fillId="0" borderId="41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164" fontId="18" fillId="0" borderId="40" xfId="0" applyNumberFormat="1" applyFont="1" applyBorder="1" applyAlignment="1">
      <alignment/>
    </xf>
    <xf numFmtId="164" fontId="18" fillId="0" borderId="49" xfId="0" applyNumberFormat="1" applyFont="1" applyBorder="1" applyAlignment="1">
      <alignment/>
    </xf>
    <xf numFmtId="0" fontId="18" fillId="0" borderId="52" xfId="0" applyFont="1" applyBorder="1" applyAlignment="1">
      <alignment horizontal="center" wrapText="1"/>
    </xf>
    <xf numFmtId="0" fontId="18" fillId="0" borderId="41" xfId="0" applyFont="1" applyBorder="1" applyAlignment="1">
      <alignment/>
    </xf>
    <xf numFmtId="0" fontId="20" fillId="24" borderId="40" xfId="0" applyFont="1" applyFill="1" applyBorder="1" applyAlignment="1">
      <alignment wrapText="1"/>
    </xf>
    <xf numFmtId="0" fontId="20" fillId="24" borderId="51" xfId="0" applyFont="1" applyFill="1" applyBorder="1" applyAlignment="1">
      <alignment wrapText="1"/>
    </xf>
    <xf numFmtId="0" fontId="20" fillId="24" borderId="53" xfId="0" applyFont="1" applyFill="1" applyBorder="1" applyAlignment="1">
      <alignment horizontal="center" wrapText="1"/>
    </xf>
    <xf numFmtId="164" fontId="18" fillId="0" borderId="38" xfId="0" applyNumberFormat="1" applyFont="1" applyBorder="1" applyAlignment="1">
      <alignment/>
    </xf>
    <xf numFmtId="0" fontId="18" fillId="0" borderId="54" xfId="0" applyFont="1" applyBorder="1" applyAlignment="1">
      <alignment horizontal="center" wrapText="1"/>
    </xf>
    <xf numFmtId="0" fontId="18" fillId="0" borderId="46" xfId="0" applyFont="1" applyBorder="1" applyAlignment="1">
      <alignment/>
    </xf>
    <xf numFmtId="0" fontId="18" fillId="0" borderId="48" xfId="0" applyFont="1" applyBorder="1" applyAlignment="1">
      <alignment/>
    </xf>
    <xf numFmtId="0" fontId="18" fillId="0" borderId="55" xfId="0" applyFont="1" applyBorder="1" applyAlignment="1">
      <alignment horizontal="center" wrapText="1"/>
    </xf>
    <xf numFmtId="164" fontId="20" fillId="0" borderId="49" xfId="0" applyNumberFormat="1" applyFont="1" applyBorder="1" applyAlignment="1">
      <alignment horizontal="center" wrapText="1"/>
    </xf>
    <xf numFmtId="164" fontId="20" fillId="0" borderId="56" xfId="0" applyNumberFormat="1" applyFont="1" applyBorder="1" applyAlignment="1">
      <alignment horizontal="center" wrapText="1"/>
    </xf>
    <xf numFmtId="164" fontId="20" fillId="0" borderId="10" xfId="0" applyNumberFormat="1" applyFont="1" applyBorder="1" applyAlignment="1">
      <alignment horizontal="center" wrapText="1"/>
    </xf>
    <xf numFmtId="164" fontId="18" fillId="0" borderId="4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0" fontId="20" fillId="24" borderId="57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vertical="center" wrapText="1"/>
    </xf>
    <xf numFmtId="0" fontId="20" fillId="24" borderId="58" xfId="0" applyFont="1" applyFill="1" applyBorder="1" applyAlignment="1">
      <alignment horizontal="center" vertical="center" wrapText="1"/>
    </xf>
    <xf numFmtId="0" fontId="20" fillId="24" borderId="59" xfId="0" applyFont="1" applyFill="1" applyBorder="1" applyAlignment="1">
      <alignment horizontal="center" vertical="center" wrapText="1"/>
    </xf>
    <xf numFmtId="0" fontId="20" fillId="24" borderId="60" xfId="0" applyFont="1" applyFill="1" applyBorder="1" applyAlignment="1">
      <alignment horizontal="center" wrapText="1"/>
    </xf>
    <xf numFmtId="0" fontId="20" fillId="24" borderId="61" xfId="0" applyFont="1" applyFill="1" applyBorder="1" applyAlignment="1">
      <alignment horizont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20" fillId="24" borderId="62" xfId="0" applyFont="1" applyFill="1" applyBorder="1" applyAlignment="1">
      <alignment horizontal="center" wrapText="1"/>
    </xf>
    <xf numFmtId="0" fontId="20" fillId="24" borderId="63" xfId="0" applyFont="1" applyFill="1" applyBorder="1" applyAlignment="1">
      <alignment horizontal="center" wrapText="1"/>
    </xf>
    <xf numFmtId="0" fontId="20" fillId="24" borderId="34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1A - MDDA: Número de casos de diarréia por semana epidemiológica e por municípios, GVE 10 Osasco, 2011 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10 OSASCO CONSOL 2011'!$A$98</c:f>
              <c:strCache>
                <c:ptCount val="1"/>
                <c:pt idx="0">
                  <c:v>BARUERI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2011'!$B$97:$BA$97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2011'!$B$98:$BA$98</c:f>
              <c:numCache>
                <c:ptCount val="52"/>
                <c:pt idx="0">
                  <c:v>369</c:v>
                </c:pt>
                <c:pt idx="1">
                  <c:v>440</c:v>
                </c:pt>
                <c:pt idx="2">
                  <c:v>376</c:v>
                </c:pt>
                <c:pt idx="3">
                  <c:v>409</c:v>
                </c:pt>
                <c:pt idx="4">
                  <c:v>472</c:v>
                </c:pt>
                <c:pt idx="5">
                  <c:v>462</c:v>
                </c:pt>
                <c:pt idx="6">
                  <c:v>534</c:v>
                </c:pt>
                <c:pt idx="7">
                  <c:v>373</c:v>
                </c:pt>
                <c:pt idx="8">
                  <c:v>368</c:v>
                </c:pt>
                <c:pt idx="9">
                  <c:v>297</c:v>
                </c:pt>
                <c:pt idx="10">
                  <c:v>298</c:v>
                </c:pt>
                <c:pt idx="11">
                  <c:v>235</c:v>
                </c:pt>
                <c:pt idx="12">
                  <c:v>247</c:v>
                </c:pt>
                <c:pt idx="13">
                  <c:v>211</c:v>
                </c:pt>
                <c:pt idx="14">
                  <c:v>220</c:v>
                </c:pt>
                <c:pt idx="15">
                  <c:v>281</c:v>
                </c:pt>
                <c:pt idx="16">
                  <c:v>311</c:v>
                </c:pt>
                <c:pt idx="17">
                  <c:v>294</c:v>
                </c:pt>
                <c:pt idx="18">
                  <c:v>329</c:v>
                </c:pt>
                <c:pt idx="19">
                  <c:v>327</c:v>
                </c:pt>
                <c:pt idx="20">
                  <c:v>342</c:v>
                </c:pt>
                <c:pt idx="21">
                  <c:v>332</c:v>
                </c:pt>
                <c:pt idx="22">
                  <c:v>322</c:v>
                </c:pt>
                <c:pt idx="23">
                  <c:v>322</c:v>
                </c:pt>
                <c:pt idx="24">
                  <c:v>309</c:v>
                </c:pt>
                <c:pt idx="25">
                  <c:v>226</c:v>
                </c:pt>
                <c:pt idx="26">
                  <c:v>188</c:v>
                </c:pt>
                <c:pt idx="27">
                  <c:v>289</c:v>
                </c:pt>
                <c:pt idx="28">
                  <c:v>318</c:v>
                </c:pt>
                <c:pt idx="29">
                  <c:v>327</c:v>
                </c:pt>
                <c:pt idx="30">
                  <c:v>331</c:v>
                </c:pt>
                <c:pt idx="31">
                  <c:v>429</c:v>
                </c:pt>
                <c:pt idx="32">
                  <c:v>491</c:v>
                </c:pt>
                <c:pt idx="33">
                  <c:v>429</c:v>
                </c:pt>
                <c:pt idx="34">
                  <c:v>385</c:v>
                </c:pt>
                <c:pt idx="35">
                  <c:v>439</c:v>
                </c:pt>
                <c:pt idx="36">
                  <c:v>421</c:v>
                </c:pt>
                <c:pt idx="37">
                  <c:v>391</c:v>
                </c:pt>
                <c:pt idx="38">
                  <c:v>361</c:v>
                </c:pt>
                <c:pt idx="39">
                  <c:v>432</c:v>
                </c:pt>
                <c:pt idx="40">
                  <c:v>404</c:v>
                </c:pt>
                <c:pt idx="41">
                  <c:v>399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10 OSASCO CONSOL 2011'!$A$99</c:f>
              <c:strCache>
                <c:ptCount val="1"/>
                <c:pt idx="0">
                  <c:v>CARAPICUIBA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2011'!$B$97:$BA$97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2011'!$B$99:$BA$99</c:f>
              <c:numCache>
                <c:ptCount val="52"/>
                <c:pt idx="0">
                  <c:v>313</c:v>
                </c:pt>
                <c:pt idx="1">
                  <c:v>322</c:v>
                </c:pt>
                <c:pt idx="2">
                  <c:v>392</c:v>
                </c:pt>
                <c:pt idx="3">
                  <c:v>430</c:v>
                </c:pt>
                <c:pt idx="4">
                  <c:v>384</c:v>
                </c:pt>
                <c:pt idx="5">
                  <c:v>363</c:v>
                </c:pt>
                <c:pt idx="6">
                  <c:v>352</c:v>
                </c:pt>
                <c:pt idx="7">
                  <c:v>247</c:v>
                </c:pt>
                <c:pt idx="8">
                  <c:v>287</c:v>
                </c:pt>
                <c:pt idx="9">
                  <c:v>305</c:v>
                </c:pt>
                <c:pt idx="10">
                  <c:v>203</c:v>
                </c:pt>
                <c:pt idx="11">
                  <c:v>258</c:v>
                </c:pt>
                <c:pt idx="12">
                  <c:v>241</c:v>
                </c:pt>
                <c:pt idx="13">
                  <c:v>238</c:v>
                </c:pt>
                <c:pt idx="14">
                  <c:v>249</c:v>
                </c:pt>
                <c:pt idx="15">
                  <c:v>216</c:v>
                </c:pt>
                <c:pt idx="16">
                  <c:v>216</c:v>
                </c:pt>
                <c:pt idx="17">
                  <c:v>183</c:v>
                </c:pt>
                <c:pt idx="18">
                  <c:v>219</c:v>
                </c:pt>
                <c:pt idx="19">
                  <c:v>205</c:v>
                </c:pt>
                <c:pt idx="20">
                  <c:v>220</c:v>
                </c:pt>
                <c:pt idx="21">
                  <c:v>191</c:v>
                </c:pt>
                <c:pt idx="22">
                  <c:v>188</c:v>
                </c:pt>
                <c:pt idx="23">
                  <c:v>217</c:v>
                </c:pt>
                <c:pt idx="24">
                  <c:v>218</c:v>
                </c:pt>
                <c:pt idx="25">
                  <c:v>231</c:v>
                </c:pt>
                <c:pt idx="26">
                  <c:v>156</c:v>
                </c:pt>
                <c:pt idx="27">
                  <c:v>265</c:v>
                </c:pt>
                <c:pt idx="28">
                  <c:v>245</c:v>
                </c:pt>
                <c:pt idx="29">
                  <c:v>258</c:v>
                </c:pt>
                <c:pt idx="30">
                  <c:v>283</c:v>
                </c:pt>
                <c:pt idx="31">
                  <c:v>291</c:v>
                </c:pt>
                <c:pt idx="32">
                  <c:v>303</c:v>
                </c:pt>
                <c:pt idx="33">
                  <c:v>255</c:v>
                </c:pt>
                <c:pt idx="34">
                  <c:v>292</c:v>
                </c:pt>
                <c:pt idx="35">
                  <c:v>243</c:v>
                </c:pt>
                <c:pt idx="36">
                  <c:v>263</c:v>
                </c:pt>
                <c:pt idx="37">
                  <c:v>213</c:v>
                </c:pt>
                <c:pt idx="38">
                  <c:v>308</c:v>
                </c:pt>
                <c:pt idx="39">
                  <c:v>235</c:v>
                </c:pt>
                <c:pt idx="40">
                  <c:v>214</c:v>
                </c:pt>
                <c:pt idx="41">
                  <c:v>234</c:v>
                </c:pt>
                <c:pt idx="42">
                  <c:v>240</c:v>
                </c:pt>
                <c:pt idx="43">
                  <c:v>196</c:v>
                </c:pt>
                <c:pt idx="44">
                  <c:v>174</c:v>
                </c:pt>
                <c:pt idx="45">
                  <c:v>159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10 OSASCO CONSOL 2011'!$A$100</c:f>
              <c:strCache>
                <c:ptCount val="1"/>
                <c:pt idx="0">
                  <c:v>COTIA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2011'!$B$97:$BA$97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2011'!$B$100:$BA$100</c:f>
              <c:numCache>
                <c:ptCount val="52"/>
                <c:pt idx="0">
                  <c:v>85</c:v>
                </c:pt>
                <c:pt idx="1">
                  <c:v>103</c:v>
                </c:pt>
                <c:pt idx="2">
                  <c:v>130</c:v>
                </c:pt>
                <c:pt idx="3">
                  <c:v>107</c:v>
                </c:pt>
                <c:pt idx="4">
                  <c:v>80</c:v>
                </c:pt>
                <c:pt idx="5">
                  <c:v>76</c:v>
                </c:pt>
                <c:pt idx="6">
                  <c:v>111</c:v>
                </c:pt>
                <c:pt idx="7">
                  <c:v>120</c:v>
                </c:pt>
                <c:pt idx="8">
                  <c:v>116</c:v>
                </c:pt>
                <c:pt idx="9">
                  <c:v>97</c:v>
                </c:pt>
                <c:pt idx="10">
                  <c:v>74</c:v>
                </c:pt>
                <c:pt idx="11">
                  <c:v>84</c:v>
                </c:pt>
                <c:pt idx="12">
                  <c:v>94</c:v>
                </c:pt>
                <c:pt idx="13">
                  <c:v>91</c:v>
                </c:pt>
                <c:pt idx="14">
                  <c:v>120</c:v>
                </c:pt>
                <c:pt idx="15">
                  <c:v>71</c:v>
                </c:pt>
                <c:pt idx="16">
                  <c:v>112</c:v>
                </c:pt>
                <c:pt idx="17">
                  <c:v>106</c:v>
                </c:pt>
                <c:pt idx="18">
                  <c:v>78</c:v>
                </c:pt>
                <c:pt idx="19">
                  <c:v>126</c:v>
                </c:pt>
                <c:pt idx="20">
                  <c:v>71</c:v>
                </c:pt>
                <c:pt idx="21">
                  <c:v>71</c:v>
                </c:pt>
                <c:pt idx="22">
                  <c:v>103</c:v>
                </c:pt>
                <c:pt idx="23">
                  <c:v>86</c:v>
                </c:pt>
                <c:pt idx="24">
                  <c:v>86</c:v>
                </c:pt>
                <c:pt idx="25">
                  <c:v>94</c:v>
                </c:pt>
                <c:pt idx="26">
                  <c:v>124</c:v>
                </c:pt>
                <c:pt idx="27">
                  <c:v>64</c:v>
                </c:pt>
                <c:pt idx="28">
                  <c:v>86</c:v>
                </c:pt>
                <c:pt idx="29">
                  <c:v>115</c:v>
                </c:pt>
                <c:pt idx="30">
                  <c:v>97</c:v>
                </c:pt>
                <c:pt idx="31">
                  <c:v>101</c:v>
                </c:pt>
                <c:pt idx="32">
                  <c:v>110</c:v>
                </c:pt>
                <c:pt idx="33">
                  <c:v>113</c:v>
                </c:pt>
                <c:pt idx="34">
                  <c:v>73</c:v>
                </c:pt>
                <c:pt idx="35">
                  <c:v>128</c:v>
                </c:pt>
                <c:pt idx="36">
                  <c:v>121</c:v>
                </c:pt>
                <c:pt idx="37">
                  <c:v>61</c:v>
                </c:pt>
                <c:pt idx="38">
                  <c:v>114</c:v>
                </c:pt>
                <c:pt idx="39">
                  <c:v>132</c:v>
                </c:pt>
                <c:pt idx="40">
                  <c:v>157</c:v>
                </c:pt>
                <c:pt idx="41">
                  <c:v>117</c:v>
                </c:pt>
                <c:pt idx="42">
                  <c:v>94</c:v>
                </c:pt>
                <c:pt idx="43">
                  <c:v>79</c:v>
                </c:pt>
                <c:pt idx="44">
                  <c:v>78</c:v>
                </c:pt>
                <c:pt idx="45">
                  <c:v>94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10 OSASCO CONSOL 2011'!$A$101</c:f>
              <c:strCache>
                <c:ptCount val="1"/>
                <c:pt idx="0">
                  <c:v>EMBU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2011'!$B$97:$BA$97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2011'!$B$101:$BA$101</c:f>
              <c:numCache>
                <c:ptCount val="52"/>
                <c:pt idx="0">
                  <c:v>152</c:v>
                </c:pt>
                <c:pt idx="1">
                  <c:v>201</c:v>
                </c:pt>
                <c:pt idx="2">
                  <c:v>221</c:v>
                </c:pt>
                <c:pt idx="3">
                  <c:v>231</c:v>
                </c:pt>
                <c:pt idx="4">
                  <c:v>255</c:v>
                </c:pt>
                <c:pt idx="5">
                  <c:v>351</c:v>
                </c:pt>
                <c:pt idx="6">
                  <c:v>308</c:v>
                </c:pt>
                <c:pt idx="7">
                  <c:v>263</c:v>
                </c:pt>
                <c:pt idx="8">
                  <c:v>274</c:v>
                </c:pt>
                <c:pt idx="9">
                  <c:v>209</c:v>
                </c:pt>
                <c:pt idx="10">
                  <c:v>205</c:v>
                </c:pt>
                <c:pt idx="11">
                  <c:v>187</c:v>
                </c:pt>
                <c:pt idx="12">
                  <c:v>188</c:v>
                </c:pt>
                <c:pt idx="13">
                  <c:v>206</c:v>
                </c:pt>
                <c:pt idx="14">
                  <c:v>217</c:v>
                </c:pt>
                <c:pt idx="15">
                  <c:v>146</c:v>
                </c:pt>
                <c:pt idx="16">
                  <c:v>189</c:v>
                </c:pt>
                <c:pt idx="17">
                  <c:v>165</c:v>
                </c:pt>
                <c:pt idx="18">
                  <c:v>169</c:v>
                </c:pt>
                <c:pt idx="19">
                  <c:v>169</c:v>
                </c:pt>
                <c:pt idx="20">
                  <c:v>207</c:v>
                </c:pt>
                <c:pt idx="21">
                  <c:v>181</c:v>
                </c:pt>
                <c:pt idx="22">
                  <c:v>161</c:v>
                </c:pt>
                <c:pt idx="23">
                  <c:v>137</c:v>
                </c:pt>
                <c:pt idx="24">
                  <c:v>152</c:v>
                </c:pt>
                <c:pt idx="25">
                  <c:v>137</c:v>
                </c:pt>
                <c:pt idx="26">
                  <c:v>142</c:v>
                </c:pt>
                <c:pt idx="27">
                  <c:v>152</c:v>
                </c:pt>
                <c:pt idx="28">
                  <c:v>136</c:v>
                </c:pt>
                <c:pt idx="29">
                  <c:v>153</c:v>
                </c:pt>
                <c:pt idx="30">
                  <c:v>145</c:v>
                </c:pt>
                <c:pt idx="31">
                  <c:v>150</c:v>
                </c:pt>
                <c:pt idx="32">
                  <c:v>200</c:v>
                </c:pt>
                <c:pt idx="33">
                  <c:v>209</c:v>
                </c:pt>
                <c:pt idx="34">
                  <c:v>231</c:v>
                </c:pt>
                <c:pt idx="35">
                  <c:v>230</c:v>
                </c:pt>
                <c:pt idx="36">
                  <c:v>276</c:v>
                </c:pt>
                <c:pt idx="37">
                  <c:v>234</c:v>
                </c:pt>
                <c:pt idx="38">
                  <c:v>245</c:v>
                </c:pt>
                <c:pt idx="39">
                  <c:v>230</c:v>
                </c:pt>
                <c:pt idx="40">
                  <c:v>244</c:v>
                </c:pt>
                <c:pt idx="41">
                  <c:v>193</c:v>
                </c:pt>
                <c:pt idx="42">
                  <c:v>210</c:v>
                </c:pt>
                <c:pt idx="43">
                  <c:v>167</c:v>
                </c:pt>
                <c:pt idx="44">
                  <c:v>195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10 OSASCO CONSOL 2011'!$A$102</c:f>
              <c:strCache>
                <c:ptCount val="1"/>
                <c:pt idx="0">
                  <c:v>EMBU-GUACU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2011'!$B$97:$BA$97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2011'!$B$102:$BA$102</c:f>
              <c:numCache>
                <c:ptCount val="52"/>
                <c:pt idx="0">
                  <c:v>69</c:v>
                </c:pt>
                <c:pt idx="1">
                  <c:v>85</c:v>
                </c:pt>
                <c:pt idx="2">
                  <c:v>118</c:v>
                </c:pt>
                <c:pt idx="3">
                  <c:v>72</c:v>
                </c:pt>
                <c:pt idx="4">
                  <c:v>92</c:v>
                </c:pt>
                <c:pt idx="5">
                  <c:v>90</c:v>
                </c:pt>
                <c:pt idx="6">
                  <c:v>94</c:v>
                </c:pt>
                <c:pt idx="7">
                  <c:v>121</c:v>
                </c:pt>
                <c:pt idx="8">
                  <c:v>157</c:v>
                </c:pt>
                <c:pt idx="9">
                  <c:v>89</c:v>
                </c:pt>
                <c:pt idx="10">
                  <c:v>66</c:v>
                </c:pt>
                <c:pt idx="11">
                  <c:v>88</c:v>
                </c:pt>
                <c:pt idx="12">
                  <c:v>71</c:v>
                </c:pt>
                <c:pt idx="13">
                  <c:v>50</c:v>
                </c:pt>
                <c:pt idx="14">
                  <c:v>56</c:v>
                </c:pt>
                <c:pt idx="15">
                  <c:v>58</c:v>
                </c:pt>
                <c:pt idx="16">
                  <c:v>71</c:v>
                </c:pt>
                <c:pt idx="17">
                  <c:v>86</c:v>
                </c:pt>
                <c:pt idx="18">
                  <c:v>109</c:v>
                </c:pt>
                <c:pt idx="19">
                  <c:v>73</c:v>
                </c:pt>
                <c:pt idx="20">
                  <c:v>101</c:v>
                </c:pt>
                <c:pt idx="21">
                  <c:v>71</c:v>
                </c:pt>
                <c:pt idx="22">
                  <c:v>33</c:v>
                </c:pt>
                <c:pt idx="23">
                  <c:v>42</c:v>
                </c:pt>
                <c:pt idx="24">
                  <c:v>41</c:v>
                </c:pt>
                <c:pt idx="25">
                  <c:v>43</c:v>
                </c:pt>
                <c:pt idx="26">
                  <c:v>124</c:v>
                </c:pt>
                <c:pt idx="27">
                  <c:v>46</c:v>
                </c:pt>
                <c:pt idx="28">
                  <c:v>57</c:v>
                </c:pt>
                <c:pt idx="29">
                  <c:v>47</c:v>
                </c:pt>
                <c:pt idx="30">
                  <c:v>65</c:v>
                </c:pt>
                <c:pt idx="31">
                  <c:v>56</c:v>
                </c:pt>
                <c:pt idx="32">
                  <c:v>73</c:v>
                </c:pt>
                <c:pt idx="33">
                  <c:v>93</c:v>
                </c:pt>
                <c:pt idx="34">
                  <c:v>65</c:v>
                </c:pt>
                <c:pt idx="35">
                  <c:v>70</c:v>
                </c:pt>
                <c:pt idx="36">
                  <c:v>60</c:v>
                </c:pt>
                <c:pt idx="37">
                  <c:v>93</c:v>
                </c:pt>
                <c:pt idx="38">
                  <c:v>93</c:v>
                </c:pt>
                <c:pt idx="39">
                  <c:v>77</c:v>
                </c:pt>
                <c:pt idx="40">
                  <c:v>58</c:v>
                </c:pt>
                <c:pt idx="41">
                  <c:v>61</c:v>
                </c:pt>
                <c:pt idx="42">
                  <c:v>67</c:v>
                </c:pt>
                <c:pt idx="43">
                  <c:v>40</c:v>
                </c:pt>
                <c:pt idx="44">
                  <c:v>53</c:v>
                </c:pt>
                <c:pt idx="45">
                  <c:v>36</c:v>
                </c:pt>
                <c:pt idx="46">
                  <c:v>58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0204387"/>
        <c:axId val="4968572"/>
      </c:lineChart>
      <c:catAx>
        <c:axId val="602043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68572"/>
        <c:crosses val="autoZero"/>
        <c:auto val="1"/>
        <c:lblOffset val="100"/>
        <c:tickLblSkip val="1"/>
        <c:noMultiLvlLbl val="0"/>
      </c:catAx>
      <c:valAx>
        <c:axId val="49685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204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25"/>
          <c:y val="0.9525"/>
          <c:w val="0.457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1B - MDDA: Número de casos de diarréia por semana epidemiológica e por municípios, GVE 10 Osasco, 2011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10 OSASCO CONSOL 2011'!$A$103</c:f>
              <c:strCache>
                <c:ptCount val="1"/>
                <c:pt idx="0">
                  <c:v>ITAPECERICA DA SERRA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2011'!$B$97:$BA$97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2011'!$B$103:$BA$103</c:f>
              <c:numCache>
                <c:ptCount val="52"/>
                <c:pt idx="0">
                  <c:v>37</c:v>
                </c:pt>
                <c:pt idx="1">
                  <c:v>41</c:v>
                </c:pt>
                <c:pt idx="2">
                  <c:v>65</c:v>
                </c:pt>
                <c:pt idx="3">
                  <c:v>82</c:v>
                </c:pt>
                <c:pt idx="4">
                  <c:v>95</c:v>
                </c:pt>
                <c:pt idx="5">
                  <c:v>91</c:v>
                </c:pt>
                <c:pt idx="6">
                  <c:v>77</c:v>
                </c:pt>
                <c:pt idx="7">
                  <c:v>95</c:v>
                </c:pt>
                <c:pt idx="8">
                  <c:v>114</c:v>
                </c:pt>
                <c:pt idx="9">
                  <c:v>81</c:v>
                </c:pt>
                <c:pt idx="10">
                  <c:v>57</c:v>
                </c:pt>
                <c:pt idx="11">
                  <c:v>85</c:v>
                </c:pt>
                <c:pt idx="12">
                  <c:v>63</c:v>
                </c:pt>
                <c:pt idx="13">
                  <c:v>70</c:v>
                </c:pt>
                <c:pt idx="14">
                  <c:v>39</c:v>
                </c:pt>
                <c:pt idx="15">
                  <c:v>55</c:v>
                </c:pt>
                <c:pt idx="16">
                  <c:v>54</c:v>
                </c:pt>
                <c:pt idx="17">
                  <c:v>50</c:v>
                </c:pt>
                <c:pt idx="18">
                  <c:v>34</c:v>
                </c:pt>
                <c:pt idx="19">
                  <c:v>58</c:v>
                </c:pt>
                <c:pt idx="20">
                  <c:v>36</c:v>
                </c:pt>
                <c:pt idx="21">
                  <c:v>51</c:v>
                </c:pt>
                <c:pt idx="22">
                  <c:v>62</c:v>
                </c:pt>
                <c:pt idx="23">
                  <c:v>65</c:v>
                </c:pt>
                <c:pt idx="24">
                  <c:v>42</c:v>
                </c:pt>
                <c:pt idx="25">
                  <c:v>48</c:v>
                </c:pt>
                <c:pt idx="26">
                  <c:v>48</c:v>
                </c:pt>
                <c:pt idx="27">
                  <c:v>50</c:v>
                </c:pt>
                <c:pt idx="28">
                  <c:v>50</c:v>
                </c:pt>
                <c:pt idx="29">
                  <c:v>63</c:v>
                </c:pt>
                <c:pt idx="30">
                  <c:v>62</c:v>
                </c:pt>
                <c:pt idx="31">
                  <c:v>40</c:v>
                </c:pt>
                <c:pt idx="32">
                  <c:v>72</c:v>
                </c:pt>
                <c:pt idx="33">
                  <c:v>64</c:v>
                </c:pt>
                <c:pt idx="34">
                  <c:v>75</c:v>
                </c:pt>
                <c:pt idx="35">
                  <c:v>56</c:v>
                </c:pt>
                <c:pt idx="36">
                  <c:v>52</c:v>
                </c:pt>
                <c:pt idx="37">
                  <c:v>48</c:v>
                </c:pt>
                <c:pt idx="38">
                  <c:v>72</c:v>
                </c:pt>
                <c:pt idx="39">
                  <c:v>50</c:v>
                </c:pt>
                <c:pt idx="40">
                  <c:v>67</c:v>
                </c:pt>
                <c:pt idx="41">
                  <c:v>70</c:v>
                </c:pt>
                <c:pt idx="42">
                  <c:v>49</c:v>
                </c:pt>
                <c:pt idx="43">
                  <c:v>55</c:v>
                </c:pt>
                <c:pt idx="44">
                  <c:v>93</c:v>
                </c:pt>
                <c:pt idx="45">
                  <c:v>43</c:v>
                </c:pt>
                <c:pt idx="46">
                  <c:v>44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10 OSASCO CONSOL 2011'!$A$104</c:f>
              <c:strCache>
                <c:ptCount val="1"/>
                <c:pt idx="0">
                  <c:v>ITAPEVI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2011'!$B$97:$BA$97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2011'!$B$104:$BA$104</c:f>
              <c:numCache>
                <c:ptCount val="52"/>
                <c:pt idx="0">
                  <c:v>70</c:v>
                </c:pt>
                <c:pt idx="1">
                  <c:v>51</c:v>
                </c:pt>
                <c:pt idx="2">
                  <c:v>75</c:v>
                </c:pt>
                <c:pt idx="3">
                  <c:v>78</c:v>
                </c:pt>
                <c:pt idx="4">
                  <c:v>43</c:v>
                </c:pt>
                <c:pt idx="5">
                  <c:v>6</c:v>
                </c:pt>
                <c:pt idx="6">
                  <c:v>51</c:v>
                </c:pt>
                <c:pt idx="7">
                  <c:v>6</c:v>
                </c:pt>
                <c:pt idx="8">
                  <c:v>47</c:v>
                </c:pt>
                <c:pt idx="9">
                  <c:v>93</c:v>
                </c:pt>
                <c:pt idx="10">
                  <c:v>173</c:v>
                </c:pt>
                <c:pt idx="11">
                  <c:v>70</c:v>
                </c:pt>
                <c:pt idx="12">
                  <c:v>80</c:v>
                </c:pt>
                <c:pt idx="13">
                  <c:v>41</c:v>
                </c:pt>
                <c:pt idx="14">
                  <c:v>42</c:v>
                </c:pt>
                <c:pt idx="15">
                  <c:v>108</c:v>
                </c:pt>
                <c:pt idx="16">
                  <c:v>63</c:v>
                </c:pt>
                <c:pt idx="17">
                  <c:v>39</c:v>
                </c:pt>
                <c:pt idx="18">
                  <c:v>115</c:v>
                </c:pt>
                <c:pt idx="19">
                  <c:v>40</c:v>
                </c:pt>
                <c:pt idx="20">
                  <c:v>67</c:v>
                </c:pt>
                <c:pt idx="21">
                  <c:v>54</c:v>
                </c:pt>
                <c:pt idx="22">
                  <c:v>61</c:v>
                </c:pt>
                <c:pt idx="23">
                  <c:v>76</c:v>
                </c:pt>
                <c:pt idx="24">
                  <c:v>75</c:v>
                </c:pt>
                <c:pt idx="25">
                  <c:v>64</c:v>
                </c:pt>
                <c:pt idx="26">
                  <c:v>49</c:v>
                </c:pt>
                <c:pt idx="27">
                  <c:v>68</c:v>
                </c:pt>
                <c:pt idx="28">
                  <c:v>122</c:v>
                </c:pt>
                <c:pt idx="29">
                  <c:v>86</c:v>
                </c:pt>
                <c:pt idx="30">
                  <c:v>122</c:v>
                </c:pt>
                <c:pt idx="31">
                  <c:v>130</c:v>
                </c:pt>
                <c:pt idx="32">
                  <c:v>147</c:v>
                </c:pt>
                <c:pt idx="33">
                  <c:v>132</c:v>
                </c:pt>
                <c:pt idx="34">
                  <c:v>87</c:v>
                </c:pt>
                <c:pt idx="35">
                  <c:v>85</c:v>
                </c:pt>
                <c:pt idx="36">
                  <c:v>126</c:v>
                </c:pt>
                <c:pt idx="37">
                  <c:v>168</c:v>
                </c:pt>
                <c:pt idx="38">
                  <c:v>115</c:v>
                </c:pt>
                <c:pt idx="39">
                  <c:v>119</c:v>
                </c:pt>
                <c:pt idx="40">
                  <c:v>103</c:v>
                </c:pt>
                <c:pt idx="41">
                  <c:v>102</c:v>
                </c:pt>
                <c:pt idx="42">
                  <c:v>57</c:v>
                </c:pt>
                <c:pt idx="43">
                  <c:v>0</c:v>
                </c:pt>
                <c:pt idx="44">
                  <c:v>75</c:v>
                </c:pt>
                <c:pt idx="45">
                  <c:v>78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10 OSASCO CONSOL 2011'!$A$105</c:f>
              <c:strCache>
                <c:ptCount val="1"/>
                <c:pt idx="0">
                  <c:v>JANDIRA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2011'!$B$97:$BA$97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2011'!$B$105:$BA$105</c:f>
              <c:numCache>
                <c:ptCount val="52"/>
                <c:pt idx="0">
                  <c:v>66</c:v>
                </c:pt>
                <c:pt idx="1">
                  <c:v>60</c:v>
                </c:pt>
                <c:pt idx="2">
                  <c:v>42</c:v>
                </c:pt>
                <c:pt idx="3">
                  <c:v>62</c:v>
                </c:pt>
                <c:pt idx="4">
                  <c:v>63</c:v>
                </c:pt>
                <c:pt idx="5">
                  <c:v>85</c:v>
                </c:pt>
                <c:pt idx="6">
                  <c:v>1</c:v>
                </c:pt>
                <c:pt idx="7">
                  <c:v>97</c:v>
                </c:pt>
                <c:pt idx="8">
                  <c:v>78</c:v>
                </c:pt>
                <c:pt idx="9">
                  <c:v>87</c:v>
                </c:pt>
                <c:pt idx="10">
                  <c:v>61</c:v>
                </c:pt>
                <c:pt idx="11">
                  <c:v>11</c:v>
                </c:pt>
                <c:pt idx="12">
                  <c:v>20</c:v>
                </c:pt>
                <c:pt idx="13">
                  <c:v>83</c:v>
                </c:pt>
                <c:pt idx="14">
                  <c:v>59</c:v>
                </c:pt>
                <c:pt idx="15">
                  <c:v>19</c:v>
                </c:pt>
                <c:pt idx="16">
                  <c:v>42</c:v>
                </c:pt>
                <c:pt idx="17">
                  <c:v>72</c:v>
                </c:pt>
                <c:pt idx="18">
                  <c:v>62</c:v>
                </c:pt>
                <c:pt idx="19">
                  <c:v>27</c:v>
                </c:pt>
                <c:pt idx="20">
                  <c:v>40</c:v>
                </c:pt>
                <c:pt idx="21">
                  <c:v>32</c:v>
                </c:pt>
                <c:pt idx="22">
                  <c:v>24</c:v>
                </c:pt>
                <c:pt idx="23">
                  <c:v>37</c:v>
                </c:pt>
                <c:pt idx="24">
                  <c:v>28</c:v>
                </c:pt>
                <c:pt idx="25">
                  <c:v>39</c:v>
                </c:pt>
                <c:pt idx="26">
                  <c:v>0</c:v>
                </c:pt>
                <c:pt idx="27">
                  <c:v>48</c:v>
                </c:pt>
                <c:pt idx="28">
                  <c:v>42</c:v>
                </c:pt>
                <c:pt idx="29">
                  <c:v>36</c:v>
                </c:pt>
                <c:pt idx="30">
                  <c:v>64</c:v>
                </c:pt>
                <c:pt idx="31">
                  <c:v>72</c:v>
                </c:pt>
                <c:pt idx="32">
                  <c:v>55</c:v>
                </c:pt>
                <c:pt idx="33">
                  <c:v>59</c:v>
                </c:pt>
                <c:pt idx="34">
                  <c:v>72</c:v>
                </c:pt>
                <c:pt idx="35">
                  <c:v>0</c:v>
                </c:pt>
                <c:pt idx="36">
                  <c:v>67</c:v>
                </c:pt>
                <c:pt idx="37">
                  <c:v>0</c:v>
                </c:pt>
                <c:pt idx="38">
                  <c:v>9</c:v>
                </c:pt>
                <c:pt idx="39">
                  <c:v>0</c:v>
                </c:pt>
                <c:pt idx="40">
                  <c:v>3</c:v>
                </c:pt>
                <c:pt idx="41">
                  <c:v>49</c:v>
                </c:pt>
                <c:pt idx="42">
                  <c:v>60</c:v>
                </c:pt>
                <c:pt idx="43">
                  <c:v>11</c:v>
                </c:pt>
                <c:pt idx="44">
                  <c:v>10</c:v>
                </c:pt>
                <c:pt idx="45">
                  <c:v>12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10 OSASCO CONSOL 2011'!$A$106</c:f>
              <c:strCache>
                <c:ptCount val="1"/>
                <c:pt idx="0">
                  <c:v>JUQUITIBA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2011'!$B$97:$BA$97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2011'!$B$106:$BA$106</c:f>
              <c:numCache>
                <c:ptCount val="52"/>
                <c:pt idx="0">
                  <c:v>25</c:v>
                </c:pt>
                <c:pt idx="1">
                  <c:v>23</c:v>
                </c:pt>
                <c:pt idx="2">
                  <c:v>36</c:v>
                </c:pt>
                <c:pt idx="3">
                  <c:v>36</c:v>
                </c:pt>
                <c:pt idx="4">
                  <c:v>38</c:v>
                </c:pt>
                <c:pt idx="5">
                  <c:v>64</c:v>
                </c:pt>
                <c:pt idx="6">
                  <c:v>54</c:v>
                </c:pt>
                <c:pt idx="7">
                  <c:v>49</c:v>
                </c:pt>
                <c:pt idx="8">
                  <c:v>56</c:v>
                </c:pt>
                <c:pt idx="9">
                  <c:v>52</c:v>
                </c:pt>
                <c:pt idx="10">
                  <c:v>39</c:v>
                </c:pt>
                <c:pt idx="11">
                  <c:v>46</c:v>
                </c:pt>
                <c:pt idx="12">
                  <c:v>47</c:v>
                </c:pt>
                <c:pt idx="13">
                  <c:v>34</c:v>
                </c:pt>
                <c:pt idx="14">
                  <c:v>38</c:v>
                </c:pt>
                <c:pt idx="15">
                  <c:v>29</c:v>
                </c:pt>
                <c:pt idx="16">
                  <c:v>31</c:v>
                </c:pt>
                <c:pt idx="17">
                  <c:v>34</c:v>
                </c:pt>
                <c:pt idx="18">
                  <c:v>51</c:v>
                </c:pt>
                <c:pt idx="19">
                  <c:v>39</c:v>
                </c:pt>
                <c:pt idx="20">
                  <c:v>41</c:v>
                </c:pt>
                <c:pt idx="21">
                  <c:v>27</c:v>
                </c:pt>
                <c:pt idx="22">
                  <c:v>27</c:v>
                </c:pt>
                <c:pt idx="23">
                  <c:v>35</c:v>
                </c:pt>
                <c:pt idx="24">
                  <c:v>25</c:v>
                </c:pt>
                <c:pt idx="25">
                  <c:v>28</c:v>
                </c:pt>
                <c:pt idx="26">
                  <c:v>26</c:v>
                </c:pt>
                <c:pt idx="27">
                  <c:v>26</c:v>
                </c:pt>
                <c:pt idx="28">
                  <c:v>19</c:v>
                </c:pt>
                <c:pt idx="29">
                  <c:v>34</c:v>
                </c:pt>
                <c:pt idx="30">
                  <c:v>26</c:v>
                </c:pt>
                <c:pt idx="31">
                  <c:v>26</c:v>
                </c:pt>
                <c:pt idx="32">
                  <c:v>22</c:v>
                </c:pt>
                <c:pt idx="33">
                  <c:v>34</c:v>
                </c:pt>
                <c:pt idx="34">
                  <c:v>23</c:v>
                </c:pt>
                <c:pt idx="35">
                  <c:v>26</c:v>
                </c:pt>
                <c:pt idx="36">
                  <c:v>35</c:v>
                </c:pt>
                <c:pt idx="37">
                  <c:v>35</c:v>
                </c:pt>
                <c:pt idx="38">
                  <c:v>39</c:v>
                </c:pt>
                <c:pt idx="39">
                  <c:v>32</c:v>
                </c:pt>
                <c:pt idx="40">
                  <c:v>24</c:v>
                </c:pt>
                <c:pt idx="41">
                  <c:v>30</c:v>
                </c:pt>
                <c:pt idx="42">
                  <c:v>23</c:v>
                </c:pt>
                <c:pt idx="43">
                  <c:v>16</c:v>
                </c:pt>
                <c:pt idx="44">
                  <c:v>30</c:v>
                </c:pt>
                <c:pt idx="45">
                  <c:v>24</c:v>
                </c:pt>
                <c:pt idx="46">
                  <c:v>26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10 OSASCO CONSOL 2011'!$A$107</c:f>
              <c:strCache>
                <c:ptCount val="1"/>
                <c:pt idx="0">
                  <c:v>OSASCO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2011'!$B$97:$BA$97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2011'!$B$107:$BA$107</c:f>
              <c:numCache>
                <c:ptCount val="52"/>
                <c:pt idx="0">
                  <c:v>207</c:v>
                </c:pt>
                <c:pt idx="1">
                  <c:v>254</c:v>
                </c:pt>
                <c:pt idx="2">
                  <c:v>266</c:v>
                </c:pt>
                <c:pt idx="3">
                  <c:v>256</c:v>
                </c:pt>
                <c:pt idx="4">
                  <c:v>296</c:v>
                </c:pt>
                <c:pt idx="5">
                  <c:v>264</c:v>
                </c:pt>
                <c:pt idx="6">
                  <c:v>240</c:v>
                </c:pt>
                <c:pt idx="7">
                  <c:v>278</c:v>
                </c:pt>
                <c:pt idx="8">
                  <c:v>240</c:v>
                </c:pt>
                <c:pt idx="9">
                  <c:v>184</c:v>
                </c:pt>
                <c:pt idx="10">
                  <c:v>205</c:v>
                </c:pt>
                <c:pt idx="11">
                  <c:v>214</c:v>
                </c:pt>
                <c:pt idx="12">
                  <c:v>175</c:v>
                </c:pt>
                <c:pt idx="13">
                  <c:v>180</c:v>
                </c:pt>
                <c:pt idx="14">
                  <c:v>217</c:v>
                </c:pt>
                <c:pt idx="15">
                  <c:v>179</c:v>
                </c:pt>
                <c:pt idx="16">
                  <c:v>203</c:v>
                </c:pt>
                <c:pt idx="17">
                  <c:v>197</c:v>
                </c:pt>
                <c:pt idx="18">
                  <c:v>231</c:v>
                </c:pt>
                <c:pt idx="19">
                  <c:v>196</c:v>
                </c:pt>
                <c:pt idx="20">
                  <c:v>184</c:v>
                </c:pt>
                <c:pt idx="21">
                  <c:v>184</c:v>
                </c:pt>
                <c:pt idx="22">
                  <c:v>187</c:v>
                </c:pt>
                <c:pt idx="23">
                  <c:v>153</c:v>
                </c:pt>
                <c:pt idx="24">
                  <c:v>179</c:v>
                </c:pt>
                <c:pt idx="25">
                  <c:v>163</c:v>
                </c:pt>
                <c:pt idx="26">
                  <c:v>174</c:v>
                </c:pt>
                <c:pt idx="27">
                  <c:v>179</c:v>
                </c:pt>
                <c:pt idx="28">
                  <c:v>204</c:v>
                </c:pt>
                <c:pt idx="29">
                  <c:v>150</c:v>
                </c:pt>
                <c:pt idx="30">
                  <c:v>162</c:v>
                </c:pt>
                <c:pt idx="31">
                  <c:v>165</c:v>
                </c:pt>
                <c:pt idx="32">
                  <c:v>188</c:v>
                </c:pt>
                <c:pt idx="33">
                  <c:v>191</c:v>
                </c:pt>
                <c:pt idx="34">
                  <c:v>188</c:v>
                </c:pt>
                <c:pt idx="35">
                  <c:v>165</c:v>
                </c:pt>
                <c:pt idx="36">
                  <c:v>151</c:v>
                </c:pt>
                <c:pt idx="37">
                  <c:v>176</c:v>
                </c:pt>
                <c:pt idx="38">
                  <c:v>182</c:v>
                </c:pt>
                <c:pt idx="39">
                  <c:v>186</c:v>
                </c:pt>
                <c:pt idx="40">
                  <c:v>202</c:v>
                </c:pt>
                <c:pt idx="41">
                  <c:v>206</c:v>
                </c:pt>
                <c:pt idx="42">
                  <c:v>179</c:v>
                </c:pt>
                <c:pt idx="43">
                  <c:v>143</c:v>
                </c:pt>
                <c:pt idx="44">
                  <c:v>186</c:v>
                </c:pt>
                <c:pt idx="45">
                  <c:v>190</c:v>
                </c:pt>
                <c:pt idx="46">
                  <c:v>225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4717149"/>
        <c:axId val="66910022"/>
      </c:lineChart>
      <c:catAx>
        <c:axId val="447171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910022"/>
        <c:crosses val="autoZero"/>
        <c:auto val="1"/>
        <c:lblOffset val="100"/>
        <c:tickLblSkip val="1"/>
        <c:noMultiLvlLbl val="0"/>
      </c:catAx>
      <c:valAx>
        <c:axId val="669100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7171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575"/>
          <c:y val="0.9525"/>
          <c:w val="0.508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1C - MDDA: Número de casos de diarréia por semana epidemiológica e por municípios, GVE 10 Osasco, 2011 </a:t>
            </a:r>
          </a:p>
        </c:rich>
      </c:tx>
      <c:layout>
        <c:manualLayout>
          <c:xMode val="factor"/>
          <c:yMode val="factor"/>
          <c:x val="0.009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205"/>
          <c:w val="0.975"/>
          <c:h val="0.803"/>
        </c:manualLayout>
      </c:layout>
      <c:lineChart>
        <c:grouping val="standard"/>
        <c:varyColors val="0"/>
        <c:ser>
          <c:idx val="10"/>
          <c:order val="0"/>
          <c:tx>
            <c:strRef>
              <c:f>'GVE 10 OSASCO CONSOL 2011'!$A$108</c:f>
              <c:strCache>
                <c:ptCount val="1"/>
                <c:pt idx="0">
                  <c:v>PIRAPORA DO BOM JESUS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2011'!$B$97:$BA$97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2011'!$B$108:$BA$108</c:f>
              <c:numCache>
                <c:ptCount val="52"/>
                <c:pt idx="0">
                  <c:v>13</c:v>
                </c:pt>
                <c:pt idx="1">
                  <c:v>22</c:v>
                </c:pt>
                <c:pt idx="2">
                  <c:v>27</c:v>
                </c:pt>
                <c:pt idx="3">
                  <c:v>17</c:v>
                </c:pt>
                <c:pt idx="4">
                  <c:v>21</c:v>
                </c:pt>
                <c:pt idx="5">
                  <c:v>6</c:v>
                </c:pt>
                <c:pt idx="6">
                  <c:v>11</c:v>
                </c:pt>
                <c:pt idx="7">
                  <c:v>13</c:v>
                </c:pt>
                <c:pt idx="8">
                  <c:v>8</c:v>
                </c:pt>
                <c:pt idx="9">
                  <c:v>10</c:v>
                </c:pt>
                <c:pt idx="10">
                  <c:v>13</c:v>
                </c:pt>
                <c:pt idx="11">
                  <c:v>10</c:v>
                </c:pt>
                <c:pt idx="12">
                  <c:v>10</c:v>
                </c:pt>
                <c:pt idx="13">
                  <c:v>3</c:v>
                </c:pt>
                <c:pt idx="14">
                  <c:v>9</c:v>
                </c:pt>
                <c:pt idx="15">
                  <c:v>29</c:v>
                </c:pt>
                <c:pt idx="16">
                  <c:v>0</c:v>
                </c:pt>
                <c:pt idx="17">
                  <c:v>7</c:v>
                </c:pt>
                <c:pt idx="18">
                  <c:v>25</c:v>
                </c:pt>
                <c:pt idx="19">
                  <c:v>2</c:v>
                </c:pt>
                <c:pt idx="20">
                  <c:v>2</c:v>
                </c:pt>
                <c:pt idx="21">
                  <c:v>15</c:v>
                </c:pt>
                <c:pt idx="22">
                  <c:v>10</c:v>
                </c:pt>
                <c:pt idx="23">
                  <c:v>9</c:v>
                </c:pt>
                <c:pt idx="24">
                  <c:v>2</c:v>
                </c:pt>
                <c:pt idx="25">
                  <c:v>10</c:v>
                </c:pt>
                <c:pt idx="26">
                  <c:v>6</c:v>
                </c:pt>
                <c:pt idx="27">
                  <c:v>10</c:v>
                </c:pt>
                <c:pt idx="28">
                  <c:v>6</c:v>
                </c:pt>
                <c:pt idx="29">
                  <c:v>4</c:v>
                </c:pt>
                <c:pt idx="30">
                  <c:v>5</c:v>
                </c:pt>
                <c:pt idx="31">
                  <c:v>18</c:v>
                </c:pt>
                <c:pt idx="32">
                  <c:v>6</c:v>
                </c:pt>
                <c:pt idx="33">
                  <c:v>0</c:v>
                </c:pt>
                <c:pt idx="34">
                  <c:v>8</c:v>
                </c:pt>
                <c:pt idx="35">
                  <c:v>2</c:v>
                </c:pt>
                <c:pt idx="36">
                  <c:v>2</c:v>
                </c:pt>
                <c:pt idx="37">
                  <c:v>9</c:v>
                </c:pt>
                <c:pt idx="38">
                  <c:v>8</c:v>
                </c:pt>
                <c:pt idx="39">
                  <c:v>20</c:v>
                </c:pt>
                <c:pt idx="40">
                  <c:v>0</c:v>
                </c:pt>
                <c:pt idx="41">
                  <c:v>12</c:v>
                </c:pt>
                <c:pt idx="42">
                  <c:v>0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'GVE 10 OSASCO CONSOL 2011'!$A$109</c:f>
              <c:strCache>
                <c:ptCount val="1"/>
                <c:pt idx="0">
                  <c:v>SANTANA DE PARNAIBA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2011'!$B$97:$BA$97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2011'!$B$109:$BA$109</c:f>
              <c:numCache>
                <c:ptCount val="52"/>
                <c:pt idx="0">
                  <c:v>139</c:v>
                </c:pt>
                <c:pt idx="1">
                  <c:v>124</c:v>
                </c:pt>
                <c:pt idx="2">
                  <c:v>167</c:v>
                </c:pt>
                <c:pt idx="3">
                  <c:v>221</c:v>
                </c:pt>
                <c:pt idx="4">
                  <c:v>245</c:v>
                </c:pt>
                <c:pt idx="5">
                  <c:v>229</c:v>
                </c:pt>
                <c:pt idx="6">
                  <c:v>222</c:v>
                </c:pt>
                <c:pt idx="7">
                  <c:v>216</c:v>
                </c:pt>
                <c:pt idx="8">
                  <c:v>250</c:v>
                </c:pt>
                <c:pt idx="9">
                  <c:v>170</c:v>
                </c:pt>
                <c:pt idx="10">
                  <c:v>205</c:v>
                </c:pt>
                <c:pt idx="11">
                  <c:v>187</c:v>
                </c:pt>
                <c:pt idx="12">
                  <c:v>211</c:v>
                </c:pt>
                <c:pt idx="13">
                  <c:v>201</c:v>
                </c:pt>
                <c:pt idx="14">
                  <c:v>171</c:v>
                </c:pt>
                <c:pt idx="15">
                  <c:v>169</c:v>
                </c:pt>
                <c:pt idx="16">
                  <c:v>221</c:v>
                </c:pt>
                <c:pt idx="17">
                  <c:v>153</c:v>
                </c:pt>
                <c:pt idx="18">
                  <c:v>183</c:v>
                </c:pt>
                <c:pt idx="19">
                  <c:v>155</c:v>
                </c:pt>
                <c:pt idx="20">
                  <c:v>176</c:v>
                </c:pt>
                <c:pt idx="21">
                  <c:v>186</c:v>
                </c:pt>
                <c:pt idx="22">
                  <c:v>163</c:v>
                </c:pt>
                <c:pt idx="23">
                  <c:v>180</c:v>
                </c:pt>
                <c:pt idx="24">
                  <c:v>150</c:v>
                </c:pt>
                <c:pt idx="25">
                  <c:v>146</c:v>
                </c:pt>
                <c:pt idx="26">
                  <c:v>132</c:v>
                </c:pt>
                <c:pt idx="27">
                  <c:v>125</c:v>
                </c:pt>
                <c:pt idx="28">
                  <c:v>131</c:v>
                </c:pt>
                <c:pt idx="29">
                  <c:v>109</c:v>
                </c:pt>
                <c:pt idx="30">
                  <c:v>93</c:v>
                </c:pt>
                <c:pt idx="31">
                  <c:v>134</c:v>
                </c:pt>
                <c:pt idx="32">
                  <c:v>166</c:v>
                </c:pt>
                <c:pt idx="33">
                  <c:v>154</c:v>
                </c:pt>
                <c:pt idx="34">
                  <c:v>161</c:v>
                </c:pt>
                <c:pt idx="35">
                  <c:v>136</c:v>
                </c:pt>
                <c:pt idx="36">
                  <c:v>156</c:v>
                </c:pt>
                <c:pt idx="37">
                  <c:v>177</c:v>
                </c:pt>
                <c:pt idx="38">
                  <c:v>171</c:v>
                </c:pt>
                <c:pt idx="39">
                  <c:v>153</c:v>
                </c:pt>
                <c:pt idx="40">
                  <c:v>180</c:v>
                </c:pt>
                <c:pt idx="41">
                  <c:v>139</c:v>
                </c:pt>
                <c:pt idx="42">
                  <c:v>163</c:v>
                </c:pt>
                <c:pt idx="43">
                  <c:v>93</c:v>
                </c:pt>
                <c:pt idx="44">
                  <c:v>136</c:v>
                </c:pt>
                <c:pt idx="45">
                  <c:v>120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'GVE 10 OSASCO CONSOL 2011'!$A$110</c:f>
              <c:strCache>
                <c:ptCount val="1"/>
                <c:pt idx="0">
                  <c:v>SAO LOURENCO DA SERRA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2011'!$B$97:$BA$97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2011'!$B$110:$BA$110</c:f>
              <c:numCache>
                <c:ptCount val="52"/>
                <c:pt idx="0">
                  <c:v>33</c:v>
                </c:pt>
                <c:pt idx="1">
                  <c:v>35</c:v>
                </c:pt>
                <c:pt idx="2">
                  <c:v>29</c:v>
                </c:pt>
                <c:pt idx="3">
                  <c:v>35</c:v>
                </c:pt>
                <c:pt idx="4">
                  <c:v>28</c:v>
                </c:pt>
                <c:pt idx="5">
                  <c:v>39</c:v>
                </c:pt>
                <c:pt idx="6">
                  <c:v>27</c:v>
                </c:pt>
                <c:pt idx="7">
                  <c:v>24</c:v>
                </c:pt>
                <c:pt idx="8">
                  <c:v>21</c:v>
                </c:pt>
                <c:pt idx="9">
                  <c:v>16</c:v>
                </c:pt>
                <c:pt idx="10">
                  <c:v>21</c:v>
                </c:pt>
                <c:pt idx="11">
                  <c:v>14</c:v>
                </c:pt>
                <c:pt idx="12">
                  <c:v>20</c:v>
                </c:pt>
                <c:pt idx="13">
                  <c:v>14</c:v>
                </c:pt>
                <c:pt idx="14">
                  <c:v>30</c:v>
                </c:pt>
                <c:pt idx="15">
                  <c:v>17</c:v>
                </c:pt>
                <c:pt idx="16">
                  <c:v>36</c:v>
                </c:pt>
                <c:pt idx="17">
                  <c:v>21</c:v>
                </c:pt>
                <c:pt idx="18">
                  <c:v>21</c:v>
                </c:pt>
                <c:pt idx="19">
                  <c:v>27</c:v>
                </c:pt>
                <c:pt idx="20">
                  <c:v>35</c:v>
                </c:pt>
                <c:pt idx="21">
                  <c:v>13</c:v>
                </c:pt>
                <c:pt idx="22">
                  <c:v>17</c:v>
                </c:pt>
                <c:pt idx="23">
                  <c:v>19</c:v>
                </c:pt>
                <c:pt idx="24">
                  <c:v>15</c:v>
                </c:pt>
                <c:pt idx="25">
                  <c:v>23</c:v>
                </c:pt>
                <c:pt idx="26">
                  <c:v>21</c:v>
                </c:pt>
                <c:pt idx="27">
                  <c:v>12</c:v>
                </c:pt>
                <c:pt idx="28">
                  <c:v>19</c:v>
                </c:pt>
                <c:pt idx="29">
                  <c:v>12</c:v>
                </c:pt>
                <c:pt idx="30">
                  <c:v>13</c:v>
                </c:pt>
                <c:pt idx="31">
                  <c:v>11</c:v>
                </c:pt>
                <c:pt idx="32">
                  <c:v>16</c:v>
                </c:pt>
                <c:pt idx="33">
                  <c:v>21</c:v>
                </c:pt>
                <c:pt idx="34">
                  <c:v>21</c:v>
                </c:pt>
                <c:pt idx="35">
                  <c:v>32</c:v>
                </c:pt>
                <c:pt idx="36">
                  <c:v>38</c:v>
                </c:pt>
                <c:pt idx="37">
                  <c:v>21</c:v>
                </c:pt>
                <c:pt idx="38">
                  <c:v>16</c:v>
                </c:pt>
                <c:pt idx="39">
                  <c:v>23</c:v>
                </c:pt>
                <c:pt idx="40">
                  <c:v>12</c:v>
                </c:pt>
                <c:pt idx="41">
                  <c:v>14</c:v>
                </c:pt>
                <c:pt idx="42">
                  <c:v>19</c:v>
                </c:pt>
                <c:pt idx="43">
                  <c:v>16</c:v>
                </c:pt>
                <c:pt idx="44">
                  <c:v>17</c:v>
                </c:pt>
                <c:pt idx="45">
                  <c:v>20</c:v>
                </c:pt>
                <c:pt idx="46">
                  <c:v>28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'GVE 10 OSASCO CONSOL 2011'!$A$111</c:f>
              <c:strCache>
                <c:ptCount val="1"/>
                <c:pt idx="0">
                  <c:v>TABOAO DA SERRA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2011'!$B$97:$BA$97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2011'!$B$111:$BA$111</c:f>
              <c:numCache>
                <c:ptCount val="52"/>
                <c:pt idx="0">
                  <c:v>224</c:v>
                </c:pt>
                <c:pt idx="1">
                  <c:v>189</c:v>
                </c:pt>
                <c:pt idx="2">
                  <c:v>240</c:v>
                </c:pt>
                <c:pt idx="3">
                  <c:v>283</c:v>
                </c:pt>
                <c:pt idx="4">
                  <c:v>183</c:v>
                </c:pt>
                <c:pt idx="5">
                  <c:v>196</c:v>
                </c:pt>
                <c:pt idx="6">
                  <c:v>190</c:v>
                </c:pt>
                <c:pt idx="7">
                  <c:v>132</c:v>
                </c:pt>
                <c:pt idx="8">
                  <c:v>147</c:v>
                </c:pt>
                <c:pt idx="9">
                  <c:v>142</c:v>
                </c:pt>
                <c:pt idx="10">
                  <c:v>171</c:v>
                </c:pt>
                <c:pt idx="11">
                  <c:v>167</c:v>
                </c:pt>
                <c:pt idx="12">
                  <c:v>134</c:v>
                </c:pt>
                <c:pt idx="13">
                  <c:v>121</c:v>
                </c:pt>
                <c:pt idx="14">
                  <c:v>130</c:v>
                </c:pt>
                <c:pt idx="15">
                  <c:v>161</c:v>
                </c:pt>
                <c:pt idx="16">
                  <c:v>157</c:v>
                </c:pt>
                <c:pt idx="17">
                  <c:v>1</c:v>
                </c:pt>
                <c:pt idx="18">
                  <c:v>1</c:v>
                </c:pt>
                <c:pt idx="19">
                  <c:v>184</c:v>
                </c:pt>
                <c:pt idx="20">
                  <c:v>182</c:v>
                </c:pt>
                <c:pt idx="21">
                  <c:v>153</c:v>
                </c:pt>
                <c:pt idx="22">
                  <c:v>168</c:v>
                </c:pt>
                <c:pt idx="23">
                  <c:v>115</c:v>
                </c:pt>
                <c:pt idx="24">
                  <c:v>135</c:v>
                </c:pt>
                <c:pt idx="25">
                  <c:v>132</c:v>
                </c:pt>
                <c:pt idx="26">
                  <c:v>157</c:v>
                </c:pt>
                <c:pt idx="27">
                  <c:v>146</c:v>
                </c:pt>
                <c:pt idx="28">
                  <c:v>174</c:v>
                </c:pt>
                <c:pt idx="29">
                  <c:v>107</c:v>
                </c:pt>
                <c:pt idx="30">
                  <c:v>112</c:v>
                </c:pt>
                <c:pt idx="31">
                  <c:v>142</c:v>
                </c:pt>
                <c:pt idx="32">
                  <c:v>113</c:v>
                </c:pt>
                <c:pt idx="33">
                  <c:v>85</c:v>
                </c:pt>
                <c:pt idx="34">
                  <c:v>88</c:v>
                </c:pt>
                <c:pt idx="35">
                  <c:v>101</c:v>
                </c:pt>
                <c:pt idx="36">
                  <c:v>65</c:v>
                </c:pt>
                <c:pt idx="37">
                  <c:v>60</c:v>
                </c:pt>
                <c:pt idx="38">
                  <c:v>78</c:v>
                </c:pt>
                <c:pt idx="39">
                  <c:v>113</c:v>
                </c:pt>
                <c:pt idx="40">
                  <c:v>82</c:v>
                </c:pt>
                <c:pt idx="41">
                  <c:v>46</c:v>
                </c:pt>
                <c:pt idx="42">
                  <c:v>54</c:v>
                </c:pt>
                <c:pt idx="43">
                  <c:v>65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'GVE 10 OSASCO CONSOL 2011'!$A$112</c:f>
              <c:strCache>
                <c:ptCount val="1"/>
                <c:pt idx="0">
                  <c:v>VARGEM GRANDE PAULISTA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2011'!$B$97:$BA$97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2011'!$B$112:$BA$112</c:f>
              <c:numCache>
                <c:ptCount val="52"/>
                <c:pt idx="0">
                  <c:v>29</c:v>
                </c:pt>
                <c:pt idx="1">
                  <c:v>47</c:v>
                </c:pt>
                <c:pt idx="2">
                  <c:v>53</c:v>
                </c:pt>
                <c:pt idx="3">
                  <c:v>50</c:v>
                </c:pt>
                <c:pt idx="4">
                  <c:v>60</c:v>
                </c:pt>
                <c:pt idx="5">
                  <c:v>41</c:v>
                </c:pt>
                <c:pt idx="6">
                  <c:v>43</c:v>
                </c:pt>
                <c:pt idx="7">
                  <c:v>43</c:v>
                </c:pt>
                <c:pt idx="8">
                  <c:v>32</c:v>
                </c:pt>
                <c:pt idx="9">
                  <c:v>46</c:v>
                </c:pt>
                <c:pt idx="10">
                  <c:v>31</c:v>
                </c:pt>
                <c:pt idx="11">
                  <c:v>31</c:v>
                </c:pt>
                <c:pt idx="12">
                  <c:v>41</c:v>
                </c:pt>
                <c:pt idx="13">
                  <c:v>32</c:v>
                </c:pt>
                <c:pt idx="14">
                  <c:v>27</c:v>
                </c:pt>
                <c:pt idx="15">
                  <c:v>23</c:v>
                </c:pt>
                <c:pt idx="16">
                  <c:v>39</c:v>
                </c:pt>
                <c:pt idx="17">
                  <c:v>18</c:v>
                </c:pt>
                <c:pt idx="18">
                  <c:v>40</c:v>
                </c:pt>
                <c:pt idx="19">
                  <c:v>29</c:v>
                </c:pt>
                <c:pt idx="20">
                  <c:v>28</c:v>
                </c:pt>
                <c:pt idx="21">
                  <c:v>25</c:v>
                </c:pt>
                <c:pt idx="22">
                  <c:v>20</c:v>
                </c:pt>
                <c:pt idx="23">
                  <c:v>33</c:v>
                </c:pt>
                <c:pt idx="24">
                  <c:v>38</c:v>
                </c:pt>
                <c:pt idx="25">
                  <c:v>24</c:v>
                </c:pt>
                <c:pt idx="26">
                  <c:v>27</c:v>
                </c:pt>
                <c:pt idx="27">
                  <c:v>31</c:v>
                </c:pt>
                <c:pt idx="28">
                  <c:v>24</c:v>
                </c:pt>
                <c:pt idx="29">
                  <c:v>27</c:v>
                </c:pt>
                <c:pt idx="30">
                  <c:v>30</c:v>
                </c:pt>
                <c:pt idx="31">
                  <c:v>34</c:v>
                </c:pt>
                <c:pt idx="32">
                  <c:v>40</c:v>
                </c:pt>
                <c:pt idx="33">
                  <c:v>34</c:v>
                </c:pt>
                <c:pt idx="34">
                  <c:v>30</c:v>
                </c:pt>
                <c:pt idx="35">
                  <c:v>47</c:v>
                </c:pt>
                <c:pt idx="36">
                  <c:v>45</c:v>
                </c:pt>
                <c:pt idx="37">
                  <c:v>59</c:v>
                </c:pt>
                <c:pt idx="38">
                  <c:v>52</c:v>
                </c:pt>
                <c:pt idx="39">
                  <c:v>60</c:v>
                </c:pt>
                <c:pt idx="40">
                  <c:v>46</c:v>
                </c:pt>
                <c:pt idx="41">
                  <c:v>38</c:v>
                </c:pt>
                <c:pt idx="42">
                  <c:v>50</c:v>
                </c:pt>
                <c:pt idx="43">
                  <c:v>18</c:v>
                </c:pt>
                <c:pt idx="44">
                  <c:v>39</c:v>
                </c:pt>
                <c:pt idx="45">
                  <c:v>32</c:v>
                </c:pt>
                <c:pt idx="46">
                  <c:v>40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5319287"/>
        <c:axId val="51002672"/>
      </c:lineChart>
      <c:catAx>
        <c:axId val="653192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002672"/>
        <c:crosses val="autoZero"/>
        <c:auto val="1"/>
        <c:lblOffset val="100"/>
        <c:tickLblSkip val="1"/>
        <c:noMultiLvlLbl val="0"/>
      </c:catAx>
      <c:valAx>
        <c:axId val="51002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3192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"/>
          <c:y val="0.9525"/>
          <c:w val="0.863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10 - Osasco,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1725"/>
          <c:w val="0.9772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10 OSASCO CONSOL 2011'!$B$226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2011'!$A$227:$A$230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2011'!$B$227:$B$230</c:f>
              <c:numCache>
                <c:ptCount val="4"/>
                <c:pt idx="0">
                  <c:v>1315</c:v>
                </c:pt>
                <c:pt idx="1">
                  <c:v>935</c:v>
                </c:pt>
                <c:pt idx="2">
                  <c:v>1132</c:v>
                </c:pt>
                <c:pt idx="3">
                  <c:v>476</c:v>
                </c:pt>
              </c:numCache>
            </c:numRef>
          </c:val>
        </c:ser>
        <c:ser>
          <c:idx val="1"/>
          <c:order val="1"/>
          <c:tx>
            <c:strRef>
              <c:f>'GVE 10 OSASCO CONSOL 2011'!$C$226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2011'!$A$227:$A$230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2011'!$C$227:$C$230</c:f>
              <c:numCache>
                <c:ptCount val="4"/>
                <c:pt idx="0">
                  <c:v>4457</c:v>
                </c:pt>
                <c:pt idx="1">
                  <c:v>4127</c:v>
                </c:pt>
                <c:pt idx="2">
                  <c:v>4427</c:v>
                </c:pt>
                <c:pt idx="3">
                  <c:v>1756</c:v>
                </c:pt>
              </c:numCache>
            </c:numRef>
          </c:val>
        </c:ser>
        <c:ser>
          <c:idx val="2"/>
          <c:order val="2"/>
          <c:tx>
            <c:strRef>
              <c:f>'GVE 10 OSASCO CONSOL 2011'!$D$226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2011'!$A$227:$A$230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2011'!$D$227:$D$230</c:f>
              <c:numCache>
                <c:ptCount val="4"/>
                <c:pt idx="0">
                  <c:v>2665</c:v>
                </c:pt>
                <c:pt idx="1">
                  <c:v>2415</c:v>
                </c:pt>
                <c:pt idx="2">
                  <c:v>2638</c:v>
                </c:pt>
                <c:pt idx="3">
                  <c:v>923</c:v>
                </c:pt>
              </c:numCache>
            </c:numRef>
          </c:val>
        </c:ser>
        <c:ser>
          <c:idx val="3"/>
          <c:order val="3"/>
          <c:tx>
            <c:strRef>
              <c:f>'GVE 10 OSASCO CONSOL 2011'!$E$226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2011'!$A$227:$A$230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2011'!$E$227:$E$230</c:f>
              <c:numCache>
                <c:ptCount val="4"/>
                <c:pt idx="0">
                  <c:v>18279</c:v>
                </c:pt>
                <c:pt idx="1">
                  <c:v>12925</c:v>
                </c:pt>
                <c:pt idx="2">
                  <c:v>14094</c:v>
                </c:pt>
                <c:pt idx="3">
                  <c:v>6693</c:v>
                </c:pt>
              </c:numCache>
            </c:numRef>
          </c:val>
        </c:ser>
        <c:ser>
          <c:idx val="4"/>
          <c:order val="4"/>
          <c:tx>
            <c:strRef>
              <c:f>'GVE 10 OSASCO CONSOL 2011'!$F$226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2011'!$A$227:$A$230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2011'!$F$227:$F$230</c:f>
              <c:numCache>
                <c:ptCount val="4"/>
                <c:pt idx="0">
                  <c:v>52</c:v>
                </c:pt>
                <c:pt idx="1">
                  <c:v>146</c:v>
                </c:pt>
                <c:pt idx="2">
                  <c:v>84</c:v>
                </c:pt>
                <c:pt idx="3">
                  <c:v>6</c:v>
                </c:pt>
              </c:numCache>
            </c:numRef>
          </c:val>
        </c:ser>
        <c:overlap val="-25"/>
        <c:gapWidth val="75"/>
        <c:axId val="56370865"/>
        <c:axId val="37575738"/>
      </c:barChart>
      <c:catAx>
        <c:axId val="563708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575738"/>
        <c:crosses val="autoZero"/>
        <c:auto val="1"/>
        <c:lblOffset val="100"/>
        <c:tickLblSkip val="1"/>
        <c:noMultiLvlLbl val="0"/>
      </c:catAx>
      <c:valAx>
        <c:axId val="375757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370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175"/>
          <c:y val="0.9525"/>
          <c:w val="0.19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5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23.00390625" style="1" customWidth="1"/>
    <col min="2" max="2" width="11.7109375" style="1" customWidth="1"/>
    <col min="3" max="3" width="11.140625" style="1" customWidth="1"/>
    <col min="4" max="4" width="9.140625" style="1" customWidth="1"/>
    <col min="5" max="5" width="9.421875" style="1" customWidth="1"/>
    <col min="6" max="13" width="9.140625" style="1" customWidth="1"/>
    <col min="14" max="15" width="10.00390625" style="1" bestFit="1" customWidth="1"/>
    <col min="16" max="16384" width="9.140625" style="1" customWidth="1"/>
  </cols>
  <sheetData>
    <row r="1" spans="1:7" ht="11.25">
      <c r="A1" s="2"/>
      <c r="B1" s="3" t="s">
        <v>0</v>
      </c>
      <c r="G1" s="4" t="s">
        <v>68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103"/>
      <c r="B10" s="103"/>
    </row>
    <row r="11" s="4" customFormat="1" ht="21.75" customHeight="1">
      <c r="A11" s="8" t="s">
        <v>71</v>
      </c>
    </row>
    <row r="12" s="4" customFormat="1" ht="12.75" customHeight="1" thickBot="1">
      <c r="A12" s="8"/>
    </row>
    <row r="13" spans="1:17" ht="48.75" customHeight="1" thickBot="1">
      <c r="A13" s="105" t="s">
        <v>29</v>
      </c>
      <c r="B13" s="105" t="s">
        <v>30</v>
      </c>
      <c r="C13" s="105"/>
      <c r="D13" s="105"/>
      <c r="E13" s="105"/>
      <c r="F13" s="105"/>
      <c r="G13" s="105"/>
      <c r="H13" s="105" t="s">
        <v>31</v>
      </c>
      <c r="I13" s="105"/>
      <c r="J13" s="105"/>
      <c r="K13" s="105"/>
      <c r="L13" s="105"/>
      <c r="M13" s="106" t="s">
        <v>32</v>
      </c>
      <c r="N13" s="106" t="s">
        <v>33</v>
      </c>
      <c r="O13" s="107" t="s">
        <v>34</v>
      </c>
      <c r="P13" s="111" t="s">
        <v>62</v>
      </c>
      <c r="Q13" s="111" t="s">
        <v>63</v>
      </c>
    </row>
    <row r="14" spans="1:17" ht="12" thickBot="1">
      <c r="A14" s="105"/>
      <c r="B14" s="28" t="s">
        <v>35</v>
      </c>
      <c r="C14" s="29" t="s">
        <v>36</v>
      </c>
      <c r="D14" s="29" t="s">
        <v>37</v>
      </c>
      <c r="E14" s="29" t="s">
        <v>38</v>
      </c>
      <c r="F14" s="30" t="s">
        <v>39</v>
      </c>
      <c r="G14" s="9" t="s">
        <v>10</v>
      </c>
      <c r="H14" s="28" t="s">
        <v>40</v>
      </c>
      <c r="I14" s="29" t="s">
        <v>41</v>
      </c>
      <c r="J14" s="29" t="s">
        <v>42</v>
      </c>
      <c r="K14" s="31" t="s">
        <v>39</v>
      </c>
      <c r="L14" s="9" t="s">
        <v>10</v>
      </c>
      <c r="M14" s="106"/>
      <c r="N14" s="106"/>
      <c r="O14" s="108"/>
      <c r="P14" s="112"/>
      <c r="Q14" s="112"/>
    </row>
    <row r="15" spans="1:17" ht="11.25">
      <c r="A15" s="17">
        <v>1</v>
      </c>
      <c r="B15" s="32">
        <v>83</v>
      </c>
      <c r="C15" s="32">
        <v>261</v>
      </c>
      <c r="D15" s="32">
        <v>174</v>
      </c>
      <c r="E15" s="32">
        <v>1312</v>
      </c>
      <c r="F15" s="32">
        <v>1</v>
      </c>
      <c r="G15" s="33">
        <v>1831</v>
      </c>
      <c r="H15" s="32">
        <v>772</v>
      </c>
      <c r="I15" s="32">
        <v>547</v>
      </c>
      <c r="J15" s="32">
        <v>510</v>
      </c>
      <c r="K15" s="32">
        <v>2</v>
      </c>
      <c r="L15" s="33">
        <v>1831</v>
      </c>
      <c r="M15" s="34">
        <v>145</v>
      </c>
      <c r="N15" s="94">
        <v>89</v>
      </c>
      <c r="O15" s="101">
        <f>(N15*100/M15)</f>
        <v>61.37931034482759</v>
      </c>
      <c r="P15" s="95">
        <v>201</v>
      </c>
      <c r="Q15" s="86">
        <f>(M15*100/P15)</f>
        <v>72.13930348258707</v>
      </c>
    </row>
    <row r="16" spans="1:17" ht="11.25">
      <c r="A16" s="34">
        <v>2</v>
      </c>
      <c r="B16" s="32">
        <v>87</v>
      </c>
      <c r="C16" s="32">
        <v>315</v>
      </c>
      <c r="D16" s="32">
        <v>192</v>
      </c>
      <c r="E16" s="32">
        <v>1403</v>
      </c>
      <c r="F16" s="32">
        <v>0</v>
      </c>
      <c r="G16" s="33">
        <v>1997</v>
      </c>
      <c r="H16" s="32">
        <v>801</v>
      </c>
      <c r="I16" s="32">
        <v>642</v>
      </c>
      <c r="J16" s="32">
        <v>554</v>
      </c>
      <c r="K16" s="32">
        <v>0</v>
      </c>
      <c r="L16" s="33">
        <v>1997</v>
      </c>
      <c r="M16" s="34">
        <v>145</v>
      </c>
      <c r="N16" s="94">
        <v>94</v>
      </c>
      <c r="O16" s="98">
        <f aca="true" t="shared" si="0" ref="O16:O49">(N16*100/M16)</f>
        <v>64.82758620689656</v>
      </c>
      <c r="P16" s="96">
        <v>201</v>
      </c>
      <c r="Q16" s="87">
        <f aca="true" t="shared" si="1" ref="Q16:Q68">(M16*100/P16)</f>
        <v>72.13930348258707</v>
      </c>
    </row>
    <row r="17" spans="1:17" ht="11.25">
      <c r="A17" s="34">
        <v>3</v>
      </c>
      <c r="B17" s="32">
        <v>131</v>
      </c>
      <c r="C17" s="32">
        <v>306</v>
      </c>
      <c r="D17" s="32">
        <v>214</v>
      </c>
      <c r="E17" s="32">
        <v>1586</v>
      </c>
      <c r="F17" s="32">
        <v>0</v>
      </c>
      <c r="G17" s="33">
        <v>2237</v>
      </c>
      <c r="H17" s="32">
        <v>855</v>
      </c>
      <c r="I17" s="32">
        <v>644</v>
      </c>
      <c r="J17" s="32">
        <v>738</v>
      </c>
      <c r="K17" s="32">
        <v>0</v>
      </c>
      <c r="L17" s="33">
        <v>2237</v>
      </c>
      <c r="M17" s="34">
        <v>145</v>
      </c>
      <c r="N17" s="94">
        <v>95</v>
      </c>
      <c r="O17" s="98">
        <f t="shared" si="0"/>
        <v>65.51724137931035</v>
      </c>
      <c r="P17" s="96">
        <v>201</v>
      </c>
      <c r="Q17" s="87">
        <f t="shared" si="1"/>
        <v>72.13930348258707</v>
      </c>
    </row>
    <row r="18" spans="1:17" ht="11.25">
      <c r="A18" s="34">
        <v>4</v>
      </c>
      <c r="B18" s="32">
        <v>98</v>
      </c>
      <c r="C18" s="32">
        <v>318</v>
      </c>
      <c r="D18" s="32">
        <v>227</v>
      </c>
      <c r="E18" s="32">
        <v>1726</v>
      </c>
      <c r="F18" s="32">
        <v>0</v>
      </c>
      <c r="G18" s="33">
        <v>2369</v>
      </c>
      <c r="H18" s="32">
        <v>991</v>
      </c>
      <c r="I18" s="32">
        <v>836</v>
      </c>
      <c r="J18" s="32">
        <v>542</v>
      </c>
      <c r="K18" s="32">
        <v>0</v>
      </c>
      <c r="L18" s="33">
        <v>2369</v>
      </c>
      <c r="M18" s="34">
        <v>145</v>
      </c>
      <c r="N18" s="94">
        <v>94</v>
      </c>
      <c r="O18" s="98">
        <f t="shared" si="0"/>
        <v>64.82758620689656</v>
      </c>
      <c r="P18" s="96">
        <v>201</v>
      </c>
      <c r="Q18" s="87">
        <f t="shared" si="1"/>
        <v>72.13930348258707</v>
      </c>
    </row>
    <row r="19" spans="1:17" ht="11.25">
      <c r="A19" s="34">
        <v>5</v>
      </c>
      <c r="B19" s="32">
        <v>135</v>
      </c>
      <c r="C19" s="32">
        <v>385</v>
      </c>
      <c r="D19" s="32">
        <v>250</v>
      </c>
      <c r="E19" s="32">
        <v>1585</v>
      </c>
      <c r="F19" s="32">
        <v>0</v>
      </c>
      <c r="G19" s="33">
        <v>2355</v>
      </c>
      <c r="H19" s="32">
        <v>951</v>
      </c>
      <c r="I19" s="32">
        <v>829</v>
      </c>
      <c r="J19" s="32">
        <v>575</v>
      </c>
      <c r="K19" s="32">
        <v>0</v>
      </c>
      <c r="L19" s="33">
        <v>2355</v>
      </c>
      <c r="M19" s="34">
        <v>145</v>
      </c>
      <c r="N19" s="94">
        <v>111</v>
      </c>
      <c r="O19" s="98">
        <f t="shared" si="0"/>
        <v>76.55172413793103</v>
      </c>
      <c r="P19" s="96">
        <v>201</v>
      </c>
      <c r="Q19" s="87">
        <f t="shared" si="1"/>
        <v>72.13930348258707</v>
      </c>
    </row>
    <row r="20" spans="1:17" ht="11.25">
      <c r="A20" s="34">
        <v>6</v>
      </c>
      <c r="B20" s="32">
        <v>132</v>
      </c>
      <c r="C20" s="32">
        <v>401</v>
      </c>
      <c r="D20" s="32">
        <v>224</v>
      </c>
      <c r="E20" s="32">
        <v>1606</v>
      </c>
      <c r="F20" s="32">
        <v>0</v>
      </c>
      <c r="G20" s="33">
        <v>2363</v>
      </c>
      <c r="H20" s="32">
        <v>920</v>
      </c>
      <c r="I20" s="32">
        <v>854</v>
      </c>
      <c r="J20" s="32">
        <v>588</v>
      </c>
      <c r="K20" s="32">
        <v>1</v>
      </c>
      <c r="L20" s="33">
        <v>2363</v>
      </c>
      <c r="M20" s="34">
        <v>145</v>
      </c>
      <c r="N20" s="94">
        <v>72</v>
      </c>
      <c r="O20" s="98">
        <f t="shared" si="0"/>
        <v>49.6551724137931</v>
      </c>
      <c r="P20" s="96">
        <v>201</v>
      </c>
      <c r="Q20" s="87">
        <f t="shared" si="1"/>
        <v>72.13930348258707</v>
      </c>
    </row>
    <row r="21" spans="1:17" ht="11.25">
      <c r="A21" s="34">
        <v>7</v>
      </c>
      <c r="B21" s="32">
        <v>98</v>
      </c>
      <c r="C21" s="32">
        <v>478</v>
      </c>
      <c r="D21" s="32">
        <v>200</v>
      </c>
      <c r="E21" s="32">
        <v>1537</v>
      </c>
      <c r="F21" s="32">
        <v>2</v>
      </c>
      <c r="G21" s="33">
        <v>2315</v>
      </c>
      <c r="H21" s="32">
        <v>957</v>
      </c>
      <c r="I21" s="32">
        <v>632</v>
      </c>
      <c r="J21" s="32">
        <v>725</v>
      </c>
      <c r="K21" s="32">
        <v>1</v>
      </c>
      <c r="L21" s="33">
        <v>2315</v>
      </c>
      <c r="M21" s="34">
        <v>145</v>
      </c>
      <c r="N21" s="94">
        <v>103</v>
      </c>
      <c r="O21" s="98">
        <f t="shared" si="0"/>
        <v>71.03448275862068</v>
      </c>
      <c r="P21" s="96">
        <v>201</v>
      </c>
      <c r="Q21" s="87">
        <f t="shared" si="1"/>
        <v>72.13930348258707</v>
      </c>
    </row>
    <row r="22" spans="1:17" ht="11.25">
      <c r="A22" s="34">
        <v>8</v>
      </c>
      <c r="B22" s="32">
        <v>131</v>
      </c>
      <c r="C22" s="32">
        <v>400</v>
      </c>
      <c r="D22" s="32">
        <v>254</v>
      </c>
      <c r="E22" s="32">
        <v>1292</v>
      </c>
      <c r="F22" s="32">
        <v>0</v>
      </c>
      <c r="G22" s="33">
        <v>2077</v>
      </c>
      <c r="H22" s="32">
        <v>887</v>
      </c>
      <c r="I22" s="32">
        <v>659</v>
      </c>
      <c r="J22" s="32">
        <v>524</v>
      </c>
      <c r="K22" s="32">
        <v>7</v>
      </c>
      <c r="L22" s="33">
        <v>2077</v>
      </c>
      <c r="M22" s="34">
        <v>145</v>
      </c>
      <c r="N22" s="94">
        <v>100</v>
      </c>
      <c r="O22" s="98">
        <f t="shared" si="0"/>
        <v>68.96551724137932</v>
      </c>
      <c r="P22" s="96">
        <v>201</v>
      </c>
      <c r="Q22" s="87">
        <f t="shared" si="1"/>
        <v>72.13930348258707</v>
      </c>
    </row>
    <row r="23" spans="1:17" ht="11.25">
      <c r="A23" s="34">
        <v>9</v>
      </c>
      <c r="B23" s="32">
        <v>99</v>
      </c>
      <c r="C23" s="32">
        <v>384</v>
      </c>
      <c r="D23" s="32">
        <v>222</v>
      </c>
      <c r="E23" s="32">
        <v>1466</v>
      </c>
      <c r="F23" s="32">
        <v>24</v>
      </c>
      <c r="G23" s="33">
        <v>2195</v>
      </c>
      <c r="H23" s="32">
        <v>969</v>
      </c>
      <c r="I23" s="32">
        <v>706</v>
      </c>
      <c r="J23" s="32">
        <v>520</v>
      </c>
      <c r="K23" s="32">
        <v>0</v>
      </c>
      <c r="L23" s="33">
        <v>2195</v>
      </c>
      <c r="M23" s="34">
        <v>145</v>
      </c>
      <c r="N23" s="94">
        <v>96</v>
      </c>
      <c r="O23" s="98">
        <f t="shared" si="0"/>
        <v>66.20689655172414</v>
      </c>
      <c r="P23" s="96">
        <v>201</v>
      </c>
      <c r="Q23" s="87">
        <f t="shared" si="1"/>
        <v>72.13930348258707</v>
      </c>
    </row>
    <row r="24" spans="1:17" ht="11.25">
      <c r="A24" s="34">
        <v>10</v>
      </c>
      <c r="B24" s="32">
        <v>90</v>
      </c>
      <c r="C24" s="32">
        <v>346</v>
      </c>
      <c r="D24" s="32">
        <v>174</v>
      </c>
      <c r="E24" s="32">
        <v>1268</v>
      </c>
      <c r="F24" s="32">
        <v>0</v>
      </c>
      <c r="G24" s="33">
        <v>1878</v>
      </c>
      <c r="H24" s="32">
        <v>751</v>
      </c>
      <c r="I24" s="32">
        <v>616</v>
      </c>
      <c r="J24" s="32">
        <v>508</v>
      </c>
      <c r="K24" s="32">
        <v>3</v>
      </c>
      <c r="L24" s="33">
        <v>1878</v>
      </c>
      <c r="M24" s="34">
        <v>145</v>
      </c>
      <c r="N24" s="94">
        <v>96</v>
      </c>
      <c r="O24" s="98">
        <f t="shared" si="0"/>
        <v>66.20689655172414</v>
      </c>
      <c r="P24" s="96">
        <v>201</v>
      </c>
      <c r="Q24" s="87">
        <f t="shared" si="1"/>
        <v>72.13930348258707</v>
      </c>
    </row>
    <row r="25" spans="1:17" ht="11.25">
      <c r="A25" s="34">
        <v>11</v>
      </c>
      <c r="B25" s="32">
        <v>76</v>
      </c>
      <c r="C25" s="32">
        <v>317</v>
      </c>
      <c r="D25" s="32">
        <v>213</v>
      </c>
      <c r="E25" s="32">
        <v>1192</v>
      </c>
      <c r="F25" s="32">
        <v>24</v>
      </c>
      <c r="G25" s="33">
        <v>1822</v>
      </c>
      <c r="H25" s="32">
        <v>677</v>
      </c>
      <c r="I25" s="32">
        <v>576</v>
      </c>
      <c r="J25" s="32">
        <v>569</v>
      </c>
      <c r="K25" s="32">
        <v>0</v>
      </c>
      <c r="L25" s="33">
        <v>1822</v>
      </c>
      <c r="M25" s="34">
        <v>145</v>
      </c>
      <c r="N25" s="94">
        <v>114</v>
      </c>
      <c r="O25" s="98">
        <f t="shared" si="0"/>
        <v>78.62068965517241</v>
      </c>
      <c r="P25" s="96">
        <v>201</v>
      </c>
      <c r="Q25" s="87">
        <f t="shared" si="1"/>
        <v>72.13930348258707</v>
      </c>
    </row>
    <row r="26" spans="1:17" ht="11.25">
      <c r="A26" s="34">
        <v>12</v>
      </c>
      <c r="B26" s="32">
        <v>69</v>
      </c>
      <c r="C26" s="32">
        <v>286</v>
      </c>
      <c r="D26" s="32">
        <v>186</v>
      </c>
      <c r="E26" s="32">
        <v>1145</v>
      </c>
      <c r="F26" s="32">
        <v>1</v>
      </c>
      <c r="G26" s="33">
        <v>1687</v>
      </c>
      <c r="H26" s="32">
        <v>766</v>
      </c>
      <c r="I26" s="32">
        <v>550</v>
      </c>
      <c r="J26" s="32">
        <v>370</v>
      </c>
      <c r="K26" s="32">
        <v>1</v>
      </c>
      <c r="L26" s="33">
        <v>1687</v>
      </c>
      <c r="M26" s="34">
        <v>145</v>
      </c>
      <c r="N26" s="94">
        <v>96</v>
      </c>
      <c r="O26" s="98">
        <f t="shared" si="0"/>
        <v>66.20689655172414</v>
      </c>
      <c r="P26" s="96">
        <v>201</v>
      </c>
      <c r="Q26" s="87">
        <f t="shared" si="1"/>
        <v>72.13930348258707</v>
      </c>
    </row>
    <row r="27" spans="1:17" ht="11.25">
      <c r="A27" s="34">
        <v>13</v>
      </c>
      <c r="B27" s="32">
        <v>86</v>
      </c>
      <c r="C27" s="32">
        <v>260</v>
      </c>
      <c r="D27" s="32">
        <v>135</v>
      </c>
      <c r="E27" s="32">
        <v>1161</v>
      </c>
      <c r="F27" s="32">
        <v>0</v>
      </c>
      <c r="G27" s="33">
        <v>1642</v>
      </c>
      <c r="H27" s="32">
        <v>746</v>
      </c>
      <c r="I27" s="32">
        <v>495</v>
      </c>
      <c r="J27" s="32">
        <v>400</v>
      </c>
      <c r="K27" s="32">
        <v>1</v>
      </c>
      <c r="L27" s="33">
        <v>1642</v>
      </c>
      <c r="M27" s="34">
        <v>145</v>
      </c>
      <c r="N27" s="94">
        <v>96</v>
      </c>
      <c r="O27" s="98">
        <f t="shared" si="0"/>
        <v>66.20689655172414</v>
      </c>
      <c r="P27" s="96">
        <v>201</v>
      </c>
      <c r="Q27" s="87">
        <f t="shared" si="1"/>
        <v>72.13930348258707</v>
      </c>
    </row>
    <row r="28" spans="1:17" ht="11.25">
      <c r="A28" s="34">
        <v>14</v>
      </c>
      <c r="B28" s="35">
        <v>67</v>
      </c>
      <c r="C28" s="18">
        <v>263</v>
      </c>
      <c r="D28" s="18">
        <v>155</v>
      </c>
      <c r="E28" s="18">
        <v>1090</v>
      </c>
      <c r="F28" s="19">
        <v>0</v>
      </c>
      <c r="G28" s="33">
        <v>1575</v>
      </c>
      <c r="H28" s="35">
        <v>713</v>
      </c>
      <c r="I28" s="18">
        <v>513</v>
      </c>
      <c r="J28" s="18">
        <v>348</v>
      </c>
      <c r="K28" s="19">
        <v>1</v>
      </c>
      <c r="L28" s="33">
        <v>1575</v>
      </c>
      <c r="M28" s="34">
        <v>145</v>
      </c>
      <c r="N28" s="94">
        <v>97</v>
      </c>
      <c r="O28" s="98">
        <f t="shared" si="0"/>
        <v>66.89655172413794</v>
      </c>
      <c r="P28" s="96">
        <v>201</v>
      </c>
      <c r="Q28" s="87">
        <f t="shared" si="1"/>
        <v>72.13930348258707</v>
      </c>
    </row>
    <row r="29" spans="1:17" ht="11.25">
      <c r="A29" s="34">
        <v>15</v>
      </c>
      <c r="B29" s="35">
        <v>77</v>
      </c>
      <c r="C29" s="18">
        <v>318</v>
      </c>
      <c r="D29" s="18">
        <v>235</v>
      </c>
      <c r="E29" s="18">
        <v>994</v>
      </c>
      <c r="F29" s="19">
        <v>0</v>
      </c>
      <c r="G29" s="33">
        <v>1624</v>
      </c>
      <c r="H29" s="35">
        <v>704</v>
      </c>
      <c r="I29" s="18">
        <v>598</v>
      </c>
      <c r="J29" s="18">
        <v>314</v>
      </c>
      <c r="K29" s="19">
        <v>8</v>
      </c>
      <c r="L29" s="33">
        <v>1624</v>
      </c>
      <c r="M29" s="34">
        <v>145</v>
      </c>
      <c r="N29" s="94">
        <v>93</v>
      </c>
      <c r="O29" s="98">
        <f t="shared" si="0"/>
        <v>64.13793103448276</v>
      </c>
      <c r="P29" s="96">
        <v>201</v>
      </c>
      <c r="Q29" s="87">
        <f t="shared" si="1"/>
        <v>72.13930348258707</v>
      </c>
    </row>
    <row r="30" spans="1:17" ht="11.25">
      <c r="A30" s="34">
        <v>16</v>
      </c>
      <c r="B30" s="35">
        <v>75</v>
      </c>
      <c r="C30" s="18">
        <v>321</v>
      </c>
      <c r="D30" s="18">
        <v>142</v>
      </c>
      <c r="E30" s="18">
        <v>1023</v>
      </c>
      <c r="F30" s="19">
        <v>0</v>
      </c>
      <c r="G30" s="33">
        <v>1561</v>
      </c>
      <c r="H30" s="35">
        <v>671</v>
      </c>
      <c r="I30" s="18">
        <v>476</v>
      </c>
      <c r="J30" s="18">
        <v>414</v>
      </c>
      <c r="K30" s="19">
        <v>0</v>
      </c>
      <c r="L30" s="33">
        <v>1561</v>
      </c>
      <c r="M30" s="34">
        <v>145</v>
      </c>
      <c r="N30" s="94">
        <v>79</v>
      </c>
      <c r="O30" s="98">
        <f t="shared" si="0"/>
        <v>54.48275862068966</v>
      </c>
      <c r="P30" s="96">
        <v>201</v>
      </c>
      <c r="Q30" s="87">
        <f t="shared" si="1"/>
        <v>72.13930348258707</v>
      </c>
    </row>
    <row r="31" spans="1:17" ht="11.25">
      <c r="A31" s="34">
        <v>17</v>
      </c>
      <c r="B31" s="35">
        <v>71</v>
      </c>
      <c r="C31" s="18">
        <v>311</v>
      </c>
      <c r="D31" s="18">
        <v>180</v>
      </c>
      <c r="E31" s="18">
        <v>1179</v>
      </c>
      <c r="F31" s="19">
        <v>4</v>
      </c>
      <c r="G31" s="33">
        <v>1745</v>
      </c>
      <c r="H31" s="35">
        <v>691</v>
      </c>
      <c r="I31" s="18">
        <v>606</v>
      </c>
      <c r="J31" s="18">
        <v>412</v>
      </c>
      <c r="K31" s="19">
        <v>36</v>
      </c>
      <c r="L31" s="33">
        <v>1745</v>
      </c>
      <c r="M31" s="34">
        <v>145</v>
      </c>
      <c r="N31" s="94">
        <v>75</v>
      </c>
      <c r="O31" s="98">
        <f t="shared" si="0"/>
        <v>51.724137931034484</v>
      </c>
      <c r="P31" s="96">
        <v>201</v>
      </c>
      <c r="Q31" s="87">
        <f t="shared" si="1"/>
        <v>72.13930348258707</v>
      </c>
    </row>
    <row r="32" spans="1:17" ht="11.25">
      <c r="A32" s="34">
        <v>18</v>
      </c>
      <c r="B32" s="35">
        <v>59</v>
      </c>
      <c r="C32" s="18">
        <v>316</v>
      </c>
      <c r="D32" s="18">
        <v>135</v>
      </c>
      <c r="E32" s="18">
        <v>916</v>
      </c>
      <c r="F32" s="19">
        <v>0</v>
      </c>
      <c r="G32" s="33">
        <v>1426</v>
      </c>
      <c r="H32" s="35">
        <v>605</v>
      </c>
      <c r="I32" s="18">
        <v>505</v>
      </c>
      <c r="J32" s="18">
        <v>316</v>
      </c>
      <c r="K32" s="19">
        <v>0</v>
      </c>
      <c r="L32" s="33">
        <v>1426</v>
      </c>
      <c r="M32" s="34">
        <v>145</v>
      </c>
      <c r="N32" s="94">
        <v>77</v>
      </c>
      <c r="O32" s="98">
        <f t="shared" si="0"/>
        <v>53.10344827586207</v>
      </c>
      <c r="P32" s="96">
        <v>201</v>
      </c>
      <c r="Q32" s="87">
        <f t="shared" si="1"/>
        <v>72.13930348258707</v>
      </c>
    </row>
    <row r="33" spans="1:17" ht="11.25">
      <c r="A33" s="34">
        <v>19</v>
      </c>
      <c r="B33" s="35">
        <v>53</v>
      </c>
      <c r="C33" s="18">
        <v>343</v>
      </c>
      <c r="D33" s="18">
        <v>167</v>
      </c>
      <c r="E33" s="18">
        <v>1104</v>
      </c>
      <c r="F33" s="19">
        <v>0</v>
      </c>
      <c r="G33" s="33">
        <v>1667</v>
      </c>
      <c r="H33" s="35">
        <v>718</v>
      </c>
      <c r="I33" s="18">
        <v>476</v>
      </c>
      <c r="J33" s="18">
        <v>473</v>
      </c>
      <c r="K33" s="19">
        <v>0</v>
      </c>
      <c r="L33" s="33">
        <v>1667</v>
      </c>
      <c r="M33" s="34">
        <v>145</v>
      </c>
      <c r="N33" s="94">
        <v>99</v>
      </c>
      <c r="O33" s="98">
        <f t="shared" si="0"/>
        <v>68.27586206896552</v>
      </c>
      <c r="P33" s="96">
        <v>201</v>
      </c>
      <c r="Q33" s="87">
        <f t="shared" si="1"/>
        <v>72.13930348258707</v>
      </c>
    </row>
    <row r="34" spans="1:17" ht="11.25">
      <c r="A34" s="34">
        <v>20</v>
      </c>
      <c r="B34" s="35">
        <v>145</v>
      </c>
      <c r="C34" s="18">
        <v>384</v>
      </c>
      <c r="D34" s="18">
        <v>273</v>
      </c>
      <c r="E34" s="18">
        <v>854</v>
      </c>
      <c r="F34" s="19">
        <v>1</v>
      </c>
      <c r="G34" s="33">
        <v>1657</v>
      </c>
      <c r="H34" s="35">
        <v>545</v>
      </c>
      <c r="I34" s="18">
        <v>692</v>
      </c>
      <c r="J34" s="18">
        <v>353</v>
      </c>
      <c r="K34" s="19">
        <v>67</v>
      </c>
      <c r="L34" s="33">
        <v>1657</v>
      </c>
      <c r="M34" s="34">
        <v>145</v>
      </c>
      <c r="N34" s="94">
        <v>70</v>
      </c>
      <c r="O34" s="98">
        <f t="shared" si="0"/>
        <v>48.275862068965516</v>
      </c>
      <c r="P34" s="96">
        <v>201</v>
      </c>
      <c r="Q34" s="87">
        <f t="shared" si="1"/>
        <v>72.13930348258707</v>
      </c>
    </row>
    <row r="35" spans="1:17" ht="11.25">
      <c r="A35" s="34">
        <v>21</v>
      </c>
      <c r="B35" s="35">
        <v>83</v>
      </c>
      <c r="C35" s="18">
        <v>381</v>
      </c>
      <c r="D35" s="18">
        <v>193</v>
      </c>
      <c r="E35" s="18">
        <v>934</v>
      </c>
      <c r="F35" s="19">
        <v>141</v>
      </c>
      <c r="G35" s="33">
        <v>1732</v>
      </c>
      <c r="H35" s="35">
        <v>860</v>
      </c>
      <c r="I35" s="18">
        <v>492</v>
      </c>
      <c r="J35" s="18">
        <v>361</v>
      </c>
      <c r="K35" s="19">
        <v>19</v>
      </c>
      <c r="L35" s="33">
        <v>1732</v>
      </c>
      <c r="M35" s="34">
        <v>145</v>
      </c>
      <c r="N35" s="94">
        <v>89</v>
      </c>
      <c r="O35" s="98">
        <f t="shared" si="0"/>
        <v>61.37931034482759</v>
      </c>
      <c r="P35" s="96">
        <v>201</v>
      </c>
      <c r="Q35" s="87">
        <f t="shared" si="1"/>
        <v>72.13930348258707</v>
      </c>
    </row>
    <row r="36" spans="1:17" ht="11.25">
      <c r="A36" s="34">
        <v>22</v>
      </c>
      <c r="B36" s="35">
        <v>85</v>
      </c>
      <c r="C36" s="18">
        <v>368</v>
      </c>
      <c r="D36" s="18">
        <v>156</v>
      </c>
      <c r="E36" s="18">
        <v>977</v>
      </c>
      <c r="F36" s="19">
        <v>0</v>
      </c>
      <c r="G36" s="33">
        <v>1586</v>
      </c>
      <c r="H36" s="35">
        <v>812</v>
      </c>
      <c r="I36" s="18">
        <v>472</v>
      </c>
      <c r="J36" s="18">
        <v>302</v>
      </c>
      <c r="K36" s="19">
        <v>0</v>
      </c>
      <c r="L36" s="33">
        <v>1586</v>
      </c>
      <c r="M36" s="34">
        <v>145</v>
      </c>
      <c r="N36" s="94">
        <v>86</v>
      </c>
      <c r="O36" s="98">
        <f t="shared" si="0"/>
        <v>59.310344827586206</v>
      </c>
      <c r="P36" s="96">
        <v>201</v>
      </c>
      <c r="Q36" s="87">
        <f t="shared" si="1"/>
        <v>72.13930348258707</v>
      </c>
    </row>
    <row r="37" spans="1:17" ht="11.25">
      <c r="A37" s="34">
        <v>23</v>
      </c>
      <c r="B37" s="35">
        <v>52</v>
      </c>
      <c r="C37" s="18">
        <v>237</v>
      </c>
      <c r="D37" s="18">
        <v>245</v>
      </c>
      <c r="E37" s="18">
        <v>1012</v>
      </c>
      <c r="F37" s="19">
        <v>0</v>
      </c>
      <c r="G37" s="33">
        <v>1546</v>
      </c>
      <c r="H37" s="35">
        <v>688</v>
      </c>
      <c r="I37" s="18">
        <v>419</v>
      </c>
      <c r="J37" s="18">
        <v>438</v>
      </c>
      <c r="K37" s="19">
        <v>1</v>
      </c>
      <c r="L37" s="33">
        <v>1546</v>
      </c>
      <c r="M37" s="34">
        <v>145</v>
      </c>
      <c r="N37" s="94">
        <v>90</v>
      </c>
      <c r="O37" s="98">
        <f t="shared" si="0"/>
        <v>62.06896551724138</v>
      </c>
      <c r="P37" s="96">
        <v>201</v>
      </c>
      <c r="Q37" s="87">
        <f t="shared" si="1"/>
        <v>72.13930348258707</v>
      </c>
    </row>
    <row r="38" spans="1:17" ht="11.25">
      <c r="A38" s="34">
        <v>24</v>
      </c>
      <c r="B38" s="35">
        <v>63</v>
      </c>
      <c r="C38" s="18">
        <v>310</v>
      </c>
      <c r="D38" s="18">
        <v>182</v>
      </c>
      <c r="E38" s="18">
        <v>971</v>
      </c>
      <c r="F38" s="19">
        <v>0</v>
      </c>
      <c r="G38" s="33">
        <v>1526</v>
      </c>
      <c r="H38" s="35">
        <v>727</v>
      </c>
      <c r="I38" s="18">
        <v>424</v>
      </c>
      <c r="J38" s="18">
        <v>375</v>
      </c>
      <c r="K38" s="19">
        <v>0</v>
      </c>
      <c r="L38" s="33">
        <v>1526</v>
      </c>
      <c r="M38" s="34">
        <v>145</v>
      </c>
      <c r="N38" s="94">
        <v>84</v>
      </c>
      <c r="O38" s="98">
        <f t="shared" si="0"/>
        <v>57.93103448275862</v>
      </c>
      <c r="P38" s="96">
        <v>201</v>
      </c>
      <c r="Q38" s="87">
        <f t="shared" si="1"/>
        <v>72.13930348258707</v>
      </c>
    </row>
    <row r="39" spans="1:17" ht="11.25">
      <c r="A39" s="34">
        <v>25</v>
      </c>
      <c r="B39" s="35">
        <v>55</v>
      </c>
      <c r="C39" s="18">
        <v>296</v>
      </c>
      <c r="D39" s="18">
        <v>167</v>
      </c>
      <c r="E39" s="18">
        <v>977</v>
      </c>
      <c r="F39" s="19">
        <v>0</v>
      </c>
      <c r="G39" s="33">
        <v>1495</v>
      </c>
      <c r="H39" s="35">
        <v>765</v>
      </c>
      <c r="I39" s="18">
        <v>447</v>
      </c>
      <c r="J39" s="18">
        <v>263</v>
      </c>
      <c r="K39" s="19">
        <v>20</v>
      </c>
      <c r="L39" s="33">
        <v>1495</v>
      </c>
      <c r="M39" s="34">
        <v>145</v>
      </c>
      <c r="N39" s="94">
        <v>79</v>
      </c>
      <c r="O39" s="98">
        <f t="shared" si="0"/>
        <v>54.48275862068966</v>
      </c>
      <c r="P39" s="96">
        <v>201</v>
      </c>
      <c r="Q39" s="87">
        <f t="shared" si="1"/>
        <v>72.13930348258707</v>
      </c>
    </row>
    <row r="40" spans="1:17" ht="11.25">
      <c r="A40" s="34">
        <v>26</v>
      </c>
      <c r="B40" s="35">
        <v>50</v>
      </c>
      <c r="C40" s="18">
        <v>279</v>
      </c>
      <c r="D40" s="18">
        <v>185</v>
      </c>
      <c r="E40" s="18">
        <v>894</v>
      </c>
      <c r="F40" s="19">
        <v>0</v>
      </c>
      <c r="G40" s="33">
        <v>1408</v>
      </c>
      <c r="H40" s="35">
        <v>667</v>
      </c>
      <c r="I40" s="18">
        <v>434</v>
      </c>
      <c r="J40" s="18">
        <v>296</v>
      </c>
      <c r="K40" s="19">
        <v>11</v>
      </c>
      <c r="L40" s="33">
        <v>1408</v>
      </c>
      <c r="M40" s="34">
        <v>145</v>
      </c>
      <c r="N40" s="94">
        <v>78</v>
      </c>
      <c r="O40" s="98">
        <f t="shared" si="0"/>
        <v>53.793103448275865</v>
      </c>
      <c r="P40" s="96">
        <v>201</v>
      </c>
      <c r="Q40" s="87">
        <f t="shared" si="1"/>
        <v>72.13930348258707</v>
      </c>
    </row>
    <row r="41" spans="1:17" ht="11.25">
      <c r="A41" s="34">
        <v>27</v>
      </c>
      <c r="B41" s="35">
        <v>64</v>
      </c>
      <c r="C41" s="18">
        <v>301</v>
      </c>
      <c r="D41" s="18">
        <v>156</v>
      </c>
      <c r="E41" s="18">
        <v>852</v>
      </c>
      <c r="F41" s="19">
        <v>1</v>
      </c>
      <c r="G41" s="33">
        <v>1374</v>
      </c>
      <c r="H41" s="35">
        <v>667</v>
      </c>
      <c r="I41" s="18">
        <v>362</v>
      </c>
      <c r="J41" s="18">
        <v>340</v>
      </c>
      <c r="K41" s="19">
        <v>5</v>
      </c>
      <c r="L41" s="33">
        <v>1374</v>
      </c>
      <c r="M41" s="34">
        <v>145</v>
      </c>
      <c r="N41" s="94">
        <v>81</v>
      </c>
      <c r="O41" s="98">
        <f t="shared" si="0"/>
        <v>55.86206896551724</v>
      </c>
      <c r="P41" s="96">
        <v>201</v>
      </c>
      <c r="Q41" s="87">
        <f t="shared" si="1"/>
        <v>72.13930348258707</v>
      </c>
    </row>
    <row r="42" spans="1:17" ht="11.25">
      <c r="A42" s="34">
        <v>28</v>
      </c>
      <c r="B42" s="35">
        <v>90</v>
      </c>
      <c r="C42" s="18">
        <v>245</v>
      </c>
      <c r="D42" s="18">
        <v>171</v>
      </c>
      <c r="E42" s="18">
        <v>1005</v>
      </c>
      <c r="F42" s="19">
        <v>0</v>
      </c>
      <c r="G42" s="33">
        <v>1511</v>
      </c>
      <c r="H42" s="35">
        <v>649</v>
      </c>
      <c r="I42" s="18">
        <v>436</v>
      </c>
      <c r="J42" s="18">
        <v>426</v>
      </c>
      <c r="K42" s="19">
        <v>0</v>
      </c>
      <c r="L42" s="33">
        <v>1511</v>
      </c>
      <c r="M42" s="34">
        <v>145</v>
      </c>
      <c r="N42" s="94">
        <v>82</v>
      </c>
      <c r="O42" s="98">
        <f t="shared" si="0"/>
        <v>56.55172413793103</v>
      </c>
      <c r="P42" s="96">
        <v>201</v>
      </c>
      <c r="Q42" s="87">
        <f t="shared" si="1"/>
        <v>72.13930348258707</v>
      </c>
    </row>
    <row r="43" spans="1:17" ht="11.25">
      <c r="A43" s="34">
        <v>29</v>
      </c>
      <c r="B43" s="35">
        <v>94</v>
      </c>
      <c r="C43" s="18">
        <v>326</v>
      </c>
      <c r="D43" s="18">
        <v>181</v>
      </c>
      <c r="E43" s="18">
        <v>1032</v>
      </c>
      <c r="F43" s="19">
        <v>0</v>
      </c>
      <c r="G43" s="33">
        <v>1633</v>
      </c>
      <c r="H43" s="35">
        <v>676</v>
      </c>
      <c r="I43" s="18">
        <v>489</v>
      </c>
      <c r="J43" s="18">
        <v>467</v>
      </c>
      <c r="K43" s="19">
        <v>1</v>
      </c>
      <c r="L43" s="33">
        <v>1633</v>
      </c>
      <c r="M43" s="34">
        <v>145</v>
      </c>
      <c r="N43" s="94">
        <v>81</v>
      </c>
      <c r="O43" s="98">
        <f t="shared" si="0"/>
        <v>55.86206896551724</v>
      </c>
      <c r="P43" s="96">
        <v>201</v>
      </c>
      <c r="Q43" s="87">
        <f t="shared" si="1"/>
        <v>72.13930348258707</v>
      </c>
    </row>
    <row r="44" spans="1:17" ht="11.25">
      <c r="A44" s="34">
        <v>30</v>
      </c>
      <c r="B44" s="35">
        <v>85</v>
      </c>
      <c r="C44" s="18">
        <v>282</v>
      </c>
      <c r="D44" s="18">
        <v>148</v>
      </c>
      <c r="E44" s="18">
        <v>1013</v>
      </c>
      <c r="F44" s="19">
        <v>0</v>
      </c>
      <c r="G44" s="33">
        <v>1528</v>
      </c>
      <c r="H44" s="35">
        <v>692</v>
      </c>
      <c r="I44" s="18">
        <v>401</v>
      </c>
      <c r="J44" s="18">
        <v>429</v>
      </c>
      <c r="K44" s="19">
        <v>6</v>
      </c>
      <c r="L44" s="33">
        <v>1528</v>
      </c>
      <c r="M44" s="34">
        <v>145</v>
      </c>
      <c r="N44" s="94">
        <v>86</v>
      </c>
      <c r="O44" s="98">
        <f t="shared" si="0"/>
        <v>59.310344827586206</v>
      </c>
      <c r="P44" s="96">
        <v>201</v>
      </c>
      <c r="Q44" s="87">
        <f t="shared" si="1"/>
        <v>72.13930348258707</v>
      </c>
    </row>
    <row r="45" spans="1:17" ht="11.25">
      <c r="A45" s="34">
        <v>31</v>
      </c>
      <c r="B45" s="35">
        <v>86</v>
      </c>
      <c r="C45" s="18">
        <v>331</v>
      </c>
      <c r="D45" s="18">
        <v>186</v>
      </c>
      <c r="E45" s="18">
        <v>1007</v>
      </c>
      <c r="F45" s="19">
        <v>0</v>
      </c>
      <c r="G45" s="33">
        <v>1610</v>
      </c>
      <c r="H45" s="35">
        <v>646</v>
      </c>
      <c r="I45" s="18">
        <v>469</v>
      </c>
      <c r="J45" s="18">
        <v>487</v>
      </c>
      <c r="K45" s="19">
        <v>8</v>
      </c>
      <c r="L45" s="33">
        <v>1610</v>
      </c>
      <c r="M45" s="34">
        <v>145</v>
      </c>
      <c r="N45" s="94">
        <v>80</v>
      </c>
      <c r="O45" s="98">
        <f t="shared" si="0"/>
        <v>55.172413793103445</v>
      </c>
      <c r="P45" s="96">
        <v>201</v>
      </c>
      <c r="Q45" s="87">
        <f t="shared" si="1"/>
        <v>72.13930348258707</v>
      </c>
    </row>
    <row r="46" spans="1:17" ht="11.25">
      <c r="A46" s="34">
        <v>32</v>
      </c>
      <c r="B46" s="35">
        <v>81</v>
      </c>
      <c r="C46" s="18">
        <v>330</v>
      </c>
      <c r="D46" s="18">
        <v>182</v>
      </c>
      <c r="E46" s="18">
        <v>1206</v>
      </c>
      <c r="F46" s="19">
        <v>0</v>
      </c>
      <c r="G46" s="33">
        <v>1799</v>
      </c>
      <c r="H46" s="35">
        <v>693</v>
      </c>
      <c r="I46" s="18">
        <v>436</v>
      </c>
      <c r="J46" s="18">
        <v>665</v>
      </c>
      <c r="K46" s="19">
        <v>5</v>
      </c>
      <c r="L46" s="33">
        <v>1799</v>
      </c>
      <c r="M46" s="34">
        <v>145</v>
      </c>
      <c r="N46" s="94">
        <v>88</v>
      </c>
      <c r="O46" s="98">
        <f t="shared" si="0"/>
        <v>60.689655172413794</v>
      </c>
      <c r="P46" s="96">
        <v>201</v>
      </c>
      <c r="Q46" s="87">
        <f t="shared" si="1"/>
        <v>72.13930348258707</v>
      </c>
    </row>
    <row r="47" spans="1:17" ht="11.25">
      <c r="A47" s="34">
        <v>33</v>
      </c>
      <c r="B47" s="35">
        <v>99</v>
      </c>
      <c r="C47" s="18">
        <v>431</v>
      </c>
      <c r="D47" s="18">
        <v>228</v>
      </c>
      <c r="E47" s="18">
        <v>1241</v>
      </c>
      <c r="F47" s="19">
        <v>3</v>
      </c>
      <c r="G47" s="33">
        <v>2002</v>
      </c>
      <c r="H47" s="35">
        <v>920</v>
      </c>
      <c r="I47" s="18">
        <v>497</v>
      </c>
      <c r="J47" s="18">
        <v>515</v>
      </c>
      <c r="K47" s="19">
        <v>70</v>
      </c>
      <c r="L47" s="33">
        <v>2002</v>
      </c>
      <c r="M47" s="34">
        <v>145</v>
      </c>
      <c r="N47" s="94">
        <v>93</v>
      </c>
      <c r="O47" s="98">
        <f t="shared" si="0"/>
        <v>64.13793103448276</v>
      </c>
      <c r="P47" s="96">
        <v>201</v>
      </c>
      <c r="Q47" s="87">
        <f t="shared" si="1"/>
        <v>72.13930348258707</v>
      </c>
    </row>
    <row r="48" spans="1:17" ht="11.25">
      <c r="A48" s="34">
        <v>34</v>
      </c>
      <c r="B48" s="35">
        <v>71</v>
      </c>
      <c r="C48" s="18">
        <v>412</v>
      </c>
      <c r="D48" s="18">
        <v>201</v>
      </c>
      <c r="E48" s="18">
        <v>1112</v>
      </c>
      <c r="F48" s="19">
        <v>77</v>
      </c>
      <c r="G48" s="33">
        <v>1873</v>
      </c>
      <c r="H48" s="35">
        <v>827</v>
      </c>
      <c r="I48" s="18">
        <v>499</v>
      </c>
      <c r="J48" s="18">
        <v>538</v>
      </c>
      <c r="K48" s="19">
        <v>9</v>
      </c>
      <c r="L48" s="33">
        <v>1873</v>
      </c>
      <c r="M48" s="34">
        <v>145</v>
      </c>
      <c r="N48" s="94">
        <v>91</v>
      </c>
      <c r="O48" s="98">
        <f t="shared" si="0"/>
        <v>62.758620689655174</v>
      </c>
      <c r="P48" s="96">
        <v>201</v>
      </c>
      <c r="Q48" s="87">
        <f t="shared" si="1"/>
        <v>72.13930348258707</v>
      </c>
    </row>
    <row r="49" spans="1:17" ht="11.25">
      <c r="A49" s="34">
        <v>35</v>
      </c>
      <c r="B49" s="35">
        <v>78</v>
      </c>
      <c r="C49" s="18">
        <v>322</v>
      </c>
      <c r="D49" s="18">
        <v>236</v>
      </c>
      <c r="E49" s="18">
        <v>1163</v>
      </c>
      <c r="F49" s="19">
        <v>0</v>
      </c>
      <c r="G49" s="33">
        <v>1799</v>
      </c>
      <c r="H49" s="35">
        <v>795</v>
      </c>
      <c r="I49" s="18">
        <v>472</v>
      </c>
      <c r="J49" s="18">
        <v>530</v>
      </c>
      <c r="K49" s="19">
        <v>2</v>
      </c>
      <c r="L49" s="33">
        <v>1799</v>
      </c>
      <c r="M49" s="34">
        <v>145</v>
      </c>
      <c r="N49" s="94">
        <v>97</v>
      </c>
      <c r="O49" s="98">
        <f t="shared" si="0"/>
        <v>66.89655172413794</v>
      </c>
      <c r="P49" s="96">
        <v>201</v>
      </c>
      <c r="Q49" s="87">
        <f t="shared" si="1"/>
        <v>72.13930348258707</v>
      </c>
    </row>
    <row r="50" spans="1:17" ht="11.25">
      <c r="A50" s="34">
        <v>36</v>
      </c>
      <c r="B50" s="35">
        <v>104</v>
      </c>
      <c r="C50" s="18">
        <v>380</v>
      </c>
      <c r="D50" s="18">
        <v>252</v>
      </c>
      <c r="E50" s="18">
        <v>1021</v>
      </c>
      <c r="F50" s="19">
        <v>3</v>
      </c>
      <c r="G50" s="33">
        <v>1760</v>
      </c>
      <c r="H50" s="35">
        <v>788</v>
      </c>
      <c r="I50" s="18">
        <v>506</v>
      </c>
      <c r="J50" s="18">
        <v>464</v>
      </c>
      <c r="K50" s="19">
        <v>2</v>
      </c>
      <c r="L50" s="33">
        <v>1760</v>
      </c>
      <c r="M50" s="34">
        <v>145</v>
      </c>
      <c r="N50" s="94">
        <v>84</v>
      </c>
      <c r="O50" s="98">
        <f aca="true" t="shared" si="2" ref="O50:O66">(N50*100/M50)</f>
        <v>57.93103448275862</v>
      </c>
      <c r="P50" s="96">
        <v>201</v>
      </c>
      <c r="Q50" s="87">
        <f t="shared" si="1"/>
        <v>72.13930348258707</v>
      </c>
    </row>
    <row r="51" spans="1:17" ht="11.25">
      <c r="A51" s="34">
        <v>37</v>
      </c>
      <c r="B51" s="35">
        <v>121</v>
      </c>
      <c r="C51" s="18">
        <v>354</v>
      </c>
      <c r="D51" s="18">
        <v>315</v>
      </c>
      <c r="E51" s="18">
        <v>1088</v>
      </c>
      <c r="F51" s="19">
        <v>0</v>
      </c>
      <c r="G51" s="33">
        <v>1878</v>
      </c>
      <c r="H51" s="35">
        <v>811</v>
      </c>
      <c r="I51" s="18">
        <v>475</v>
      </c>
      <c r="J51" s="18">
        <v>590</v>
      </c>
      <c r="K51" s="19">
        <v>2</v>
      </c>
      <c r="L51" s="33">
        <v>1878</v>
      </c>
      <c r="M51" s="34">
        <v>145</v>
      </c>
      <c r="N51" s="94">
        <v>83</v>
      </c>
      <c r="O51" s="98">
        <f t="shared" si="2"/>
        <v>57.241379310344826</v>
      </c>
      <c r="P51" s="96">
        <v>201</v>
      </c>
      <c r="Q51" s="87">
        <f t="shared" si="1"/>
        <v>72.13930348258707</v>
      </c>
    </row>
    <row r="52" spans="1:17" ht="11.25">
      <c r="A52" s="34">
        <v>38</v>
      </c>
      <c r="B52" s="35">
        <v>74</v>
      </c>
      <c r="C52" s="18">
        <v>352</v>
      </c>
      <c r="D52" s="18">
        <v>185</v>
      </c>
      <c r="E52" s="18">
        <v>1134</v>
      </c>
      <c r="F52" s="19">
        <v>0</v>
      </c>
      <c r="G52" s="33">
        <v>1745</v>
      </c>
      <c r="H52" s="35">
        <v>769</v>
      </c>
      <c r="I52" s="18">
        <v>372</v>
      </c>
      <c r="J52" s="18">
        <v>603</v>
      </c>
      <c r="K52" s="19">
        <v>1</v>
      </c>
      <c r="L52" s="33">
        <v>1745</v>
      </c>
      <c r="M52" s="34">
        <v>145</v>
      </c>
      <c r="N52" s="94">
        <v>88</v>
      </c>
      <c r="O52" s="98">
        <f t="shared" si="2"/>
        <v>60.689655172413794</v>
      </c>
      <c r="P52" s="96">
        <v>201</v>
      </c>
      <c r="Q52" s="87">
        <f t="shared" si="1"/>
        <v>72.13930348258707</v>
      </c>
    </row>
    <row r="53" spans="1:17" ht="11.25">
      <c r="A53" s="34">
        <v>39</v>
      </c>
      <c r="B53" s="35">
        <v>85</v>
      </c>
      <c r="C53" s="18">
        <v>361</v>
      </c>
      <c r="D53" s="18">
        <v>197</v>
      </c>
      <c r="E53" s="18">
        <v>1220</v>
      </c>
      <c r="F53" s="19">
        <v>0</v>
      </c>
      <c r="G53" s="33">
        <v>1863</v>
      </c>
      <c r="H53" s="35">
        <v>756</v>
      </c>
      <c r="I53" s="18">
        <v>501</v>
      </c>
      <c r="J53" s="18">
        <v>604</v>
      </c>
      <c r="K53" s="19">
        <v>2</v>
      </c>
      <c r="L53" s="33">
        <v>1863</v>
      </c>
      <c r="M53" s="34">
        <v>145</v>
      </c>
      <c r="N53" s="94">
        <v>83</v>
      </c>
      <c r="O53" s="98">
        <f t="shared" si="2"/>
        <v>57.241379310344826</v>
      </c>
      <c r="P53" s="96">
        <v>201</v>
      </c>
      <c r="Q53" s="87">
        <f t="shared" si="1"/>
        <v>72.13930348258707</v>
      </c>
    </row>
    <row r="54" spans="1:17" ht="11.25">
      <c r="A54" s="34">
        <v>40</v>
      </c>
      <c r="B54" s="35">
        <v>90</v>
      </c>
      <c r="C54" s="18">
        <v>408</v>
      </c>
      <c r="D54" s="18">
        <v>198</v>
      </c>
      <c r="E54" s="18">
        <v>1166</v>
      </c>
      <c r="F54" s="19">
        <v>0</v>
      </c>
      <c r="G54" s="33">
        <v>1862</v>
      </c>
      <c r="H54" s="35">
        <v>756</v>
      </c>
      <c r="I54" s="18">
        <v>452</v>
      </c>
      <c r="J54" s="18">
        <v>648</v>
      </c>
      <c r="K54" s="19">
        <v>6</v>
      </c>
      <c r="L54" s="33">
        <v>1862</v>
      </c>
      <c r="M54" s="34">
        <v>145</v>
      </c>
      <c r="N54" s="94">
        <v>85</v>
      </c>
      <c r="O54" s="98">
        <f t="shared" si="2"/>
        <v>58.62068965517241</v>
      </c>
      <c r="P54" s="96">
        <v>201</v>
      </c>
      <c r="Q54" s="87">
        <f t="shared" si="1"/>
        <v>72.13930348258707</v>
      </c>
    </row>
    <row r="55" spans="1:17" ht="11.25">
      <c r="A55" s="34">
        <v>41</v>
      </c>
      <c r="B55" s="35">
        <v>107</v>
      </c>
      <c r="C55" s="18">
        <v>329</v>
      </c>
      <c r="D55" s="18">
        <v>169</v>
      </c>
      <c r="E55" s="18">
        <v>1190</v>
      </c>
      <c r="F55" s="19">
        <v>1</v>
      </c>
      <c r="G55" s="33">
        <v>1796</v>
      </c>
      <c r="H55" s="35">
        <v>741</v>
      </c>
      <c r="I55" s="18">
        <v>479</v>
      </c>
      <c r="J55" s="18">
        <v>540</v>
      </c>
      <c r="K55" s="19">
        <v>36</v>
      </c>
      <c r="L55" s="33">
        <v>1796</v>
      </c>
      <c r="M55" s="34">
        <v>145</v>
      </c>
      <c r="N55" s="94">
        <v>79</v>
      </c>
      <c r="O55" s="98">
        <f t="shared" si="2"/>
        <v>54.48275862068966</v>
      </c>
      <c r="P55" s="96">
        <v>201</v>
      </c>
      <c r="Q55" s="87">
        <f t="shared" si="1"/>
        <v>72.13930348258707</v>
      </c>
    </row>
    <row r="56" spans="1:17" ht="11.25">
      <c r="A56" s="34">
        <v>42</v>
      </c>
      <c r="B56" s="35">
        <v>89</v>
      </c>
      <c r="C56" s="18">
        <v>296</v>
      </c>
      <c r="D56" s="18">
        <v>159</v>
      </c>
      <c r="E56" s="18">
        <v>1166</v>
      </c>
      <c r="F56" s="19">
        <v>0</v>
      </c>
      <c r="G56" s="33">
        <v>1710</v>
      </c>
      <c r="H56" s="35">
        <v>740</v>
      </c>
      <c r="I56" s="18">
        <v>485</v>
      </c>
      <c r="J56" s="18">
        <v>484</v>
      </c>
      <c r="K56" s="19">
        <v>1</v>
      </c>
      <c r="L56" s="33">
        <v>1710</v>
      </c>
      <c r="M56" s="34">
        <v>145</v>
      </c>
      <c r="N56" s="94">
        <v>80</v>
      </c>
      <c r="O56" s="98">
        <f t="shared" si="2"/>
        <v>55.172413793103445</v>
      </c>
      <c r="P56" s="96">
        <v>201</v>
      </c>
      <c r="Q56" s="87">
        <f t="shared" si="1"/>
        <v>72.13930348258707</v>
      </c>
    </row>
    <row r="57" spans="1:17" ht="11.25">
      <c r="A57" s="34">
        <v>43</v>
      </c>
      <c r="B57" s="35">
        <v>59</v>
      </c>
      <c r="C57" s="18">
        <v>198</v>
      </c>
      <c r="D57" s="18">
        <v>120</v>
      </c>
      <c r="E57" s="18">
        <v>888</v>
      </c>
      <c r="F57" s="19">
        <v>0</v>
      </c>
      <c r="G57" s="33">
        <v>1265</v>
      </c>
      <c r="H57" s="35">
        <v>448</v>
      </c>
      <c r="I57" s="18">
        <v>472</v>
      </c>
      <c r="J57" s="18">
        <v>343</v>
      </c>
      <c r="K57" s="19">
        <v>2</v>
      </c>
      <c r="L57" s="33">
        <v>1265</v>
      </c>
      <c r="M57" s="34">
        <v>145</v>
      </c>
      <c r="N57" s="94">
        <v>90</v>
      </c>
      <c r="O57" s="98">
        <f t="shared" si="2"/>
        <v>62.06896551724138</v>
      </c>
      <c r="P57" s="96">
        <v>201</v>
      </c>
      <c r="Q57" s="87">
        <f t="shared" si="1"/>
        <v>72.13930348258707</v>
      </c>
    </row>
    <row r="58" spans="1:17" ht="11.25">
      <c r="A58" s="34">
        <v>44</v>
      </c>
      <c r="B58" s="35">
        <v>49</v>
      </c>
      <c r="C58" s="18">
        <v>167</v>
      </c>
      <c r="D58" s="18">
        <v>77</v>
      </c>
      <c r="E58" s="18">
        <v>608</v>
      </c>
      <c r="F58" s="19">
        <v>1</v>
      </c>
      <c r="G58" s="33">
        <v>902</v>
      </c>
      <c r="H58" s="35">
        <v>295</v>
      </c>
      <c r="I58" s="18">
        <v>317</v>
      </c>
      <c r="J58" s="18">
        <v>289</v>
      </c>
      <c r="K58" s="19">
        <v>1</v>
      </c>
      <c r="L58" s="33">
        <v>902</v>
      </c>
      <c r="M58" s="34">
        <v>145</v>
      </c>
      <c r="N58" s="94">
        <v>68</v>
      </c>
      <c r="O58" s="98">
        <f t="shared" si="2"/>
        <v>46.89655172413793</v>
      </c>
      <c r="P58" s="96">
        <v>201</v>
      </c>
      <c r="Q58" s="87">
        <f t="shared" si="1"/>
        <v>72.13930348258707</v>
      </c>
    </row>
    <row r="59" spans="1:17" ht="11.25">
      <c r="A59" s="34">
        <v>45</v>
      </c>
      <c r="B59" s="35">
        <v>46</v>
      </c>
      <c r="C59" s="18">
        <v>180</v>
      </c>
      <c r="D59" s="18">
        <v>103</v>
      </c>
      <c r="E59" s="18">
        <v>759</v>
      </c>
      <c r="F59" s="19">
        <v>0</v>
      </c>
      <c r="G59" s="33">
        <v>1088</v>
      </c>
      <c r="H59" s="35">
        <v>373</v>
      </c>
      <c r="I59" s="18">
        <v>354</v>
      </c>
      <c r="J59" s="18">
        <v>351</v>
      </c>
      <c r="K59" s="19">
        <v>10</v>
      </c>
      <c r="L59" s="33">
        <v>1088</v>
      </c>
      <c r="M59" s="34">
        <v>145</v>
      </c>
      <c r="N59" s="94">
        <v>62</v>
      </c>
      <c r="O59" s="98">
        <f t="shared" si="2"/>
        <v>42.758620689655174</v>
      </c>
      <c r="P59" s="96">
        <v>201</v>
      </c>
      <c r="Q59" s="87">
        <f t="shared" si="1"/>
        <v>72.13930348258707</v>
      </c>
    </row>
    <row r="60" spans="1:17" ht="11.25">
      <c r="A60" s="34">
        <v>46</v>
      </c>
      <c r="B60" s="35">
        <v>25</v>
      </c>
      <c r="C60" s="18">
        <v>112</v>
      </c>
      <c r="D60" s="18">
        <v>62</v>
      </c>
      <c r="E60" s="18">
        <v>609</v>
      </c>
      <c r="F60" s="19">
        <v>2</v>
      </c>
      <c r="G60" s="33">
        <v>810</v>
      </c>
      <c r="H60" s="35">
        <v>240</v>
      </c>
      <c r="I60" s="18">
        <v>374</v>
      </c>
      <c r="J60" s="18">
        <v>194</v>
      </c>
      <c r="K60" s="19">
        <v>2</v>
      </c>
      <c r="L60" s="33">
        <v>810</v>
      </c>
      <c r="M60" s="34">
        <v>145</v>
      </c>
      <c r="N60" s="94">
        <v>49</v>
      </c>
      <c r="O60" s="98">
        <f t="shared" si="2"/>
        <v>33.793103448275865</v>
      </c>
      <c r="P60" s="96">
        <v>201</v>
      </c>
      <c r="Q60" s="87">
        <f t="shared" si="1"/>
        <v>72.13930348258707</v>
      </c>
    </row>
    <row r="61" spans="1:17" ht="11.25">
      <c r="A61" s="34">
        <v>47</v>
      </c>
      <c r="B61" s="35">
        <v>11</v>
      </c>
      <c r="C61" s="18">
        <v>66</v>
      </c>
      <c r="D61" s="18">
        <v>35</v>
      </c>
      <c r="E61" s="18">
        <v>307</v>
      </c>
      <c r="F61" s="19">
        <v>2</v>
      </c>
      <c r="G61" s="33">
        <v>421</v>
      </c>
      <c r="H61" s="35">
        <v>25</v>
      </c>
      <c r="I61" s="18">
        <v>156</v>
      </c>
      <c r="J61" s="18">
        <v>193</v>
      </c>
      <c r="K61" s="19">
        <v>47</v>
      </c>
      <c r="L61" s="33">
        <v>421</v>
      </c>
      <c r="M61" s="34">
        <v>145</v>
      </c>
      <c r="N61" s="94">
        <v>47</v>
      </c>
      <c r="O61" s="98">
        <f t="shared" si="2"/>
        <v>32.41379310344828</v>
      </c>
      <c r="P61" s="96">
        <v>201</v>
      </c>
      <c r="Q61" s="87">
        <f t="shared" si="1"/>
        <v>72.13930348258707</v>
      </c>
    </row>
    <row r="62" spans="1:17" ht="11.25">
      <c r="A62" s="34">
        <v>48</v>
      </c>
      <c r="B62" s="35" t="s">
        <v>12</v>
      </c>
      <c r="C62" s="18" t="s">
        <v>12</v>
      </c>
      <c r="D62" s="18" t="s">
        <v>12</v>
      </c>
      <c r="E62" s="18" t="s">
        <v>12</v>
      </c>
      <c r="F62" s="19" t="s">
        <v>12</v>
      </c>
      <c r="G62" s="33">
        <v>0</v>
      </c>
      <c r="H62" s="35" t="s">
        <v>12</v>
      </c>
      <c r="I62" s="18" t="s">
        <v>12</v>
      </c>
      <c r="J62" s="18" t="s">
        <v>12</v>
      </c>
      <c r="K62" s="19">
        <v>0</v>
      </c>
      <c r="L62" s="33">
        <v>0</v>
      </c>
      <c r="M62" s="34">
        <v>145</v>
      </c>
      <c r="N62" s="94">
        <v>0</v>
      </c>
      <c r="O62" s="98">
        <f t="shared" si="2"/>
        <v>0</v>
      </c>
      <c r="P62" s="96">
        <v>201</v>
      </c>
      <c r="Q62" s="87">
        <f t="shared" si="1"/>
        <v>72.13930348258707</v>
      </c>
    </row>
    <row r="63" spans="1:17" ht="11.25">
      <c r="A63" s="34">
        <v>49</v>
      </c>
      <c r="B63" s="35" t="s">
        <v>12</v>
      </c>
      <c r="C63" s="18" t="s">
        <v>12</v>
      </c>
      <c r="D63" s="18" t="s">
        <v>12</v>
      </c>
      <c r="E63" s="18" t="s">
        <v>12</v>
      </c>
      <c r="F63" s="19" t="s">
        <v>12</v>
      </c>
      <c r="G63" s="33">
        <v>0</v>
      </c>
      <c r="H63" s="35" t="s">
        <v>12</v>
      </c>
      <c r="I63" s="18" t="s">
        <v>12</v>
      </c>
      <c r="J63" s="18" t="s">
        <v>12</v>
      </c>
      <c r="K63" s="19">
        <v>0</v>
      </c>
      <c r="L63" s="33">
        <v>0</v>
      </c>
      <c r="M63" s="34">
        <v>145</v>
      </c>
      <c r="N63" s="94">
        <v>0</v>
      </c>
      <c r="O63" s="98">
        <f t="shared" si="2"/>
        <v>0</v>
      </c>
      <c r="P63" s="96">
        <v>201</v>
      </c>
      <c r="Q63" s="87">
        <f t="shared" si="1"/>
        <v>72.13930348258707</v>
      </c>
    </row>
    <row r="64" spans="1:17" ht="11.25">
      <c r="A64" s="34">
        <v>50</v>
      </c>
      <c r="B64" s="35" t="s">
        <v>12</v>
      </c>
      <c r="C64" s="18" t="s">
        <v>12</v>
      </c>
      <c r="D64" s="18" t="s">
        <v>12</v>
      </c>
      <c r="E64" s="18" t="s">
        <v>12</v>
      </c>
      <c r="F64" s="19" t="s">
        <v>12</v>
      </c>
      <c r="G64" s="33">
        <v>0</v>
      </c>
      <c r="H64" s="35" t="s">
        <v>12</v>
      </c>
      <c r="I64" s="18" t="s">
        <v>12</v>
      </c>
      <c r="J64" s="18" t="s">
        <v>12</v>
      </c>
      <c r="K64" s="19">
        <v>0</v>
      </c>
      <c r="L64" s="33">
        <v>0</v>
      </c>
      <c r="M64" s="34">
        <v>145</v>
      </c>
      <c r="N64" s="94">
        <v>0</v>
      </c>
      <c r="O64" s="98">
        <f t="shared" si="2"/>
        <v>0</v>
      </c>
      <c r="P64" s="96">
        <v>201</v>
      </c>
      <c r="Q64" s="87">
        <f t="shared" si="1"/>
        <v>72.13930348258707</v>
      </c>
    </row>
    <row r="65" spans="1:17" ht="11.25">
      <c r="A65" s="34">
        <v>51</v>
      </c>
      <c r="B65" s="35" t="s">
        <v>12</v>
      </c>
      <c r="C65" s="18" t="s">
        <v>12</v>
      </c>
      <c r="D65" s="18" t="s">
        <v>12</v>
      </c>
      <c r="E65" s="18" t="s">
        <v>12</v>
      </c>
      <c r="F65" s="19" t="s">
        <v>12</v>
      </c>
      <c r="G65" s="33">
        <v>0</v>
      </c>
      <c r="H65" s="35" t="s">
        <v>12</v>
      </c>
      <c r="I65" s="18" t="s">
        <v>12</v>
      </c>
      <c r="J65" s="18" t="s">
        <v>12</v>
      </c>
      <c r="K65" s="19">
        <v>0</v>
      </c>
      <c r="L65" s="33">
        <v>0</v>
      </c>
      <c r="M65" s="34">
        <v>145</v>
      </c>
      <c r="N65" s="94">
        <v>0</v>
      </c>
      <c r="O65" s="98">
        <f t="shared" si="2"/>
        <v>0</v>
      </c>
      <c r="P65" s="96">
        <v>201</v>
      </c>
      <c r="Q65" s="87">
        <f t="shared" si="1"/>
        <v>72.13930348258707</v>
      </c>
    </row>
    <row r="66" spans="1:17" ht="11.25">
      <c r="A66" s="34">
        <v>52</v>
      </c>
      <c r="B66" s="35" t="s">
        <v>12</v>
      </c>
      <c r="C66" s="18" t="s">
        <v>12</v>
      </c>
      <c r="D66" s="18" t="s">
        <v>12</v>
      </c>
      <c r="E66" s="18" t="s">
        <v>12</v>
      </c>
      <c r="F66" s="19" t="s">
        <v>12</v>
      </c>
      <c r="G66" s="33">
        <v>0</v>
      </c>
      <c r="H66" s="35" t="s">
        <v>12</v>
      </c>
      <c r="I66" s="18" t="s">
        <v>12</v>
      </c>
      <c r="J66" s="18" t="s">
        <v>12</v>
      </c>
      <c r="K66" s="19">
        <v>0</v>
      </c>
      <c r="L66" s="33">
        <v>0</v>
      </c>
      <c r="M66" s="34">
        <v>145</v>
      </c>
      <c r="N66" s="94">
        <v>0</v>
      </c>
      <c r="O66" s="98">
        <f t="shared" si="2"/>
        <v>0</v>
      </c>
      <c r="P66" s="96">
        <v>201</v>
      </c>
      <c r="Q66" s="87">
        <f t="shared" si="1"/>
        <v>72.13930348258707</v>
      </c>
    </row>
    <row r="67" spans="1:17" ht="12" thickBot="1">
      <c r="A67" s="36">
        <v>53</v>
      </c>
      <c r="B67" s="37" t="s">
        <v>12</v>
      </c>
      <c r="C67" s="38" t="s">
        <v>12</v>
      </c>
      <c r="D67" s="38" t="s">
        <v>12</v>
      </c>
      <c r="E67" s="38" t="s">
        <v>12</v>
      </c>
      <c r="F67" s="39" t="s">
        <v>12</v>
      </c>
      <c r="G67" s="33" t="s">
        <v>12</v>
      </c>
      <c r="H67" s="37" t="s">
        <v>12</v>
      </c>
      <c r="I67" s="38" t="s">
        <v>12</v>
      </c>
      <c r="J67" s="38" t="s">
        <v>12</v>
      </c>
      <c r="K67" s="39" t="s">
        <v>12</v>
      </c>
      <c r="L67" s="33" t="s">
        <v>12</v>
      </c>
      <c r="M67" s="36" t="s">
        <v>12</v>
      </c>
      <c r="N67" s="88" t="s">
        <v>12</v>
      </c>
      <c r="O67" s="97" t="s">
        <v>12</v>
      </c>
      <c r="P67" s="96"/>
      <c r="Q67" s="87"/>
    </row>
    <row r="68" spans="1:17" ht="12" thickBot="1">
      <c r="A68" s="40" t="s">
        <v>43</v>
      </c>
      <c r="B68" s="41">
        <f aca="true" t="shared" si="3" ref="B68:L68">SUM(B15:B67)</f>
        <v>3858</v>
      </c>
      <c r="C68" s="41">
        <f t="shared" si="3"/>
        <v>14767</v>
      </c>
      <c r="D68" s="41">
        <f t="shared" si="3"/>
        <v>8641</v>
      </c>
      <c r="E68" s="41">
        <f t="shared" si="3"/>
        <v>51991</v>
      </c>
      <c r="F68" s="41">
        <f t="shared" si="3"/>
        <v>288</v>
      </c>
      <c r="G68" s="41">
        <f t="shared" si="3"/>
        <v>79545</v>
      </c>
      <c r="H68" s="41">
        <f t="shared" si="3"/>
        <v>33516</v>
      </c>
      <c r="I68" s="41">
        <f t="shared" si="3"/>
        <v>24144</v>
      </c>
      <c r="J68" s="41">
        <f t="shared" si="3"/>
        <v>21488</v>
      </c>
      <c r="K68" s="41">
        <f t="shared" si="3"/>
        <v>397</v>
      </c>
      <c r="L68" s="41">
        <f t="shared" si="3"/>
        <v>79545</v>
      </c>
      <c r="M68" s="42">
        <v>145</v>
      </c>
      <c r="N68" s="100">
        <f>SUM(N15:N40)/26</f>
        <v>90.46153846153847</v>
      </c>
      <c r="O68" s="99">
        <f>(N68*100/M68)</f>
        <v>62.387267904509294</v>
      </c>
      <c r="P68" s="89">
        <v>201</v>
      </c>
      <c r="Q68" s="93">
        <f t="shared" si="1"/>
        <v>72.13930348258707</v>
      </c>
    </row>
    <row r="69" spans="1:3" ht="16.5" customHeight="1">
      <c r="A69" s="113" t="s">
        <v>28</v>
      </c>
      <c r="B69" s="113"/>
      <c r="C69" s="113"/>
    </row>
    <row r="72" s="4" customFormat="1" ht="11.25">
      <c r="A72" s="8" t="s">
        <v>70</v>
      </c>
    </row>
    <row r="73" ht="12" thickBot="1"/>
    <row r="74" spans="1:14" ht="13.5" customHeight="1" thickBot="1">
      <c r="A74" s="109" t="s">
        <v>8</v>
      </c>
      <c r="B74" s="114" t="s">
        <v>30</v>
      </c>
      <c r="C74" s="115"/>
      <c r="D74" s="115"/>
      <c r="E74" s="115"/>
      <c r="F74" s="115"/>
      <c r="G74" s="115"/>
      <c r="H74" s="116" t="s">
        <v>31</v>
      </c>
      <c r="I74" s="116"/>
      <c r="J74" s="116"/>
      <c r="K74" s="116"/>
      <c r="L74" s="116"/>
      <c r="M74" s="105" t="s">
        <v>44</v>
      </c>
      <c r="N74" s="10"/>
    </row>
    <row r="75" spans="1:14" ht="12" thickBot="1">
      <c r="A75" s="110"/>
      <c r="B75" s="92" t="s">
        <v>35</v>
      </c>
      <c r="C75" s="29" t="s">
        <v>36</v>
      </c>
      <c r="D75" s="29" t="s">
        <v>37</v>
      </c>
      <c r="E75" s="29" t="s">
        <v>38</v>
      </c>
      <c r="F75" s="30" t="s">
        <v>39</v>
      </c>
      <c r="G75" s="9" t="s">
        <v>10</v>
      </c>
      <c r="H75" s="28" t="s">
        <v>40</v>
      </c>
      <c r="I75" s="29" t="s">
        <v>41</v>
      </c>
      <c r="J75" s="29" t="s">
        <v>42</v>
      </c>
      <c r="K75" s="30" t="s">
        <v>39</v>
      </c>
      <c r="L75" s="9" t="s">
        <v>10</v>
      </c>
      <c r="M75" s="105"/>
      <c r="N75" s="10"/>
    </row>
    <row r="76" spans="1:14" ht="11.25">
      <c r="A76" s="44" t="s">
        <v>11</v>
      </c>
      <c r="B76" s="45">
        <v>920</v>
      </c>
      <c r="C76" s="45">
        <v>4056</v>
      </c>
      <c r="D76" s="45">
        <v>1715</v>
      </c>
      <c r="E76" s="45">
        <v>8044</v>
      </c>
      <c r="F76" s="45">
        <v>5</v>
      </c>
      <c r="G76" s="33">
        <v>14740</v>
      </c>
      <c r="H76" s="45">
        <v>11115</v>
      </c>
      <c r="I76" s="45">
        <v>602</v>
      </c>
      <c r="J76" s="45">
        <v>2945</v>
      </c>
      <c r="K76" s="45">
        <v>78</v>
      </c>
      <c r="L76" s="33">
        <v>14740</v>
      </c>
      <c r="M76" s="17">
        <v>20</v>
      </c>
      <c r="N76" s="10"/>
    </row>
    <row r="77" spans="1:14" ht="11.25">
      <c r="A77" s="44" t="s">
        <v>13</v>
      </c>
      <c r="B77" s="45">
        <v>518</v>
      </c>
      <c r="C77" s="45">
        <v>1711</v>
      </c>
      <c r="D77" s="45">
        <v>860</v>
      </c>
      <c r="E77" s="45">
        <v>8482</v>
      </c>
      <c r="F77" s="45">
        <v>144</v>
      </c>
      <c r="G77" s="33">
        <v>11715</v>
      </c>
      <c r="H77" s="45">
        <v>3778</v>
      </c>
      <c r="I77" s="45">
        <v>5805</v>
      </c>
      <c r="J77" s="45">
        <v>2129</v>
      </c>
      <c r="K77" s="45">
        <v>3</v>
      </c>
      <c r="L77" s="33">
        <v>11715</v>
      </c>
      <c r="M77" s="34">
        <v>18</v>
      </c>
      <c r="N77" s="10"/>
    </row>
    <row r="78" spans="1:14" ht="11.25">
      <c r="A78" s="44" t="s">
        <v>14</v>
      </c>
      <c r="B78" s="45">
        <v>206</v>
      </c>
      <c r="C78" s="45">
        <v>719</v>
      </c>
      <c r="D78" s="45">
        <v>524</v>
      </c>
      <c r="E78" s="45">
        <v>3079</v>
      </c>
      <c r="F78" s="45">
        <v>22</v>
      </c>
      <c r="G78" s="33">
        <v>4550</v>
      </c>
      <c r="H78" s="45">
        <v>2887</v>
      </c>
      <c r="I78" s="45">
        <v>437</v>
      </c>
      <c r="J78" s="45">
        <v>1076</v>
      </c>
      <c r="K78" s="45">
        <v>150</v>
      </c>
      <c r="L78" s="33">
        <v>4550</v>
      </c>
      <c r="M78" s="34">
        <v>24</v>
      </c>
      <c r="N78" s="10"/>
    </row>
    <row r="79" spans="1:14" ht="11.25">
      <c r="A79" s="44" t="s">
        <v>15</v>
      </c>
      <c r="B79" s="45">
        <v>268</v>
      </c>
      <c r="C79" s="45">
        <v>1475</v>
      </c>
      <c r="D79" s="45">
        <v>918</v>
      </c>
      <c r="E79" s="45">
        <v>6362</v>
      </c>
      <c r="F79" s="45">
        <v>0</v>
      </c>
      <c r="G79" s="33">
        <v>9023</v>
      </c>
      <c r="H79" s="45">
        <v>1612</v>
      </c>
      <c r="I79" s="45">
        <v>3137</v>
      </c>
      <c r="J79" s="45">
        <v>4274</v>
      </c>
      <c r="K79" s="45">
        <v>0</v>
      </c>
      <c r="L79" s="33">
        <v>9023</v>
      </c>
      <c r="M79" s="34">
        <v>16</v>
      </c>
      <c r="N79" s="10"/>
    </row>
    <row r="80" spans="1:14" ht="11.25">
      <c r="A80" s="44" t="s">
        <v>16</v>
      </c>
      <c r="B80" s="45">
        <v>172</v>
      </c>
      <c r="C80" s="45">
        <v>546</v>
      </c>
      <c r="D80" s="45">
        <v>444</v>
      </c>
      <c r="E80" s="45">
        <v>2276</v>
      </c>
      <c r="F80" s="45">
        <v>0</v>
      </c>
      <c r="G80" s="33">
        <v>3438</v>
      </c>
      <c r="H80" s="45">
        <v>576</v>
      </c>
      <c r="I80" s="45">
        <v>500</v>
      </c>
      <c r="J80" s="45">
        <v>2294</v>
      </c>
      <c r="K80" s="45">
        <v>68</v>
      </c>
      <c r="L80" s="33">
        <v>3438</v>
      </c>
      <c r="M80" s="34">
        <v>7</v>
      </c>
      <c r="N80" s="10"/>
    </row>
    <row r="81" spans="1:14" ht="11.25">
      <c r="A81" s="44" t="s">
        <v>17</v>
      </c>
      <c r="B81" s="45">
        <v>81</v>
      </c>
      <c r="C81" s="45">
        <v>441</v>
      </c>
      <c r="D81" s="45">
        <v>261</v>
      </c>
      <c r="E81" s="45">
        <v>2063</v>
      </c>
      <c r="F81" s="45">
        <v>24</v>
      </c>
      <c r="G81" s="33">
        <v>2870</v>
      </c>
      <c r="H81" s="45">
        <v>318</v>
      </c>
      <c r="I81" s="45">
        <v>2490</v>
      </c>
      <c r="J81" s="45">
        <v>62</v>
      </c>
      <c r="K81" s="45">
        <v>0</v>
      </c>
      <c r="L81" s="33">
        <v>2870</v>
      </c>
      <c r="M81" s="34">
        <v>13</v>
      </c>
      <c r="N81" s="10"/>
    </row>
    <row r="82" spans="1:14" ht="11.25">
      <c r="A82" s="44" t="s">
        <v>18</v>
      </c>
      <c r="B82" s="45">
        <v>136</v>
      </c>
      <c r="C82" s="45">
        <v>726</v>
      </c>
      <c r="D82" s="45">
        <v>400</v>
      </c>
      <c r="E82" s="45">
        <v>2320</v>
      </c>
      <c r="F82" s="45">
        <v>77</v>
      </c>
      <c r="G82" s="33">
        <v>3659</v>
      </c>
      <c r="H82" s="45">
        <v>677</v>
      </c>
      <c r="I82" s="45">
        <v>375</v>
      </c>
      <c r="J82" s="45">
        <v>2584</v>
      </c>
      <c r="K82" s="45">
        <v>23</v>
      </c>
      <c r="L82" s="33">
        <v>3659</v>
      </c>
      <c r="M82" s="34">
        <v>17</v>
      </c>
      <c r="N82" s="10"/>
    </row>
    <row r="83" spans="1:14" ht="11.25">
      <c r="A83" s="44" t="s">
        <v>19</v>
      </c>
      <c r="B83" s="45">
        <v>38</v>
      </c>
      <c r="C83" s="45">
        <v>153</v>
      </c>
      <c r="D83" s="45">
        <v>217</v>
      </c>
      <c r="E83" s="45">
        <v>1557</v>
      </c>
      <c r="F83" s="45">
        <v>1</v>
      </c>
      <c r="G83" s="33">
        <v>1966</v>
      </c>
      <c r="H83" s="45">
        <v>410</v>
      </c>
      <c r="I83" s="45">
        <v>1300</v>
      </c>
      <c r="J83" s="45">
        <v>244</v>
      </c>
      <c r="K83" s="45">
        <v>12</v>
      </c>
      <c r="L83" s="33">
        <v>1966</v>
      </c>
      <c r="M83" s="34">
        <v>10</v>
      </c>
      <c r="N83" s="10"/>
    </row>
    <row r="84" spans="1:14" ht="11.25">
      <c r="A84" s="44" t="s">
        <v>20</v>
      </c>
      <c r="B84" s="45">
        <v>35</v>
      </c>
      <c r="C84" s="45">
        <v>290</v>
      </c>
      <c r="D84" s="45">
        <v>209</v>
      </c>
      <c r="E84" s="45">
        <v>1046</v>
      </c>
      <c r="F84" s="45">
        <v>0</v>
      </c>
      <c r="G84" s="33">
        <v>1580</v>
      </c>
      <c r="H84" s="45">
        <v>707</v>
      </c>
      <c r="I84" s="45">
        <v>386</v>
      </c>
      <c r="J84" s="45">
        <v>487</v>
      </c>
      <c r="K84" s="45">
        <v>0</v>
      </c>
      <c r="L84" s="33">
        <v>1580</v>
      </c>
      <c r="M84" s="34">
        <v>2</v>
      </c>
      <c r="N84" s="10"/>
    </row>
    <row r="85" spans="1:14" ht="11.25">
      <c r="A85" s="44" t="s">
        <v>21</v>
      </c>
      <c r="B85" s="45">
        <v>488</v>
      </c>
      <c r="C85" s="45">
        <v>1832</v>
      </c>
      <c r="D85" s="45">
        <v>798</v>
      </c>
      <c r="E85" s="45">
        <v>6192</v>
      </c>
      <c r="F85" s="45">
        <v>14</v>
      </c>
      <c r="G85" s="33">
        <v>9324</v>
      </c>
      <c r="H85" s="45">
        <v>3689</v>
      </c>
      <c r="I85" s="45">
        <v>4598</v>
      </c>
      <c r="J85" s="45">
        <v>977</v>
      </c>
      <c r="K85" s="45">
        <v>60</v>
      </c>
      <c r="L85" s="33">
        <v>9324</v>
      </c>
      <c r="M85" s="34">
        <v>46</v>
      </c>
      <c r="N85" s="10"/>
    </row>
    <row r="86" spans="1:14" ht="11.25">
      <c r="A86" s="44" t="s">
        <v>22</v>
      </c>
      <c r="B86" s="45">
        <v>10</v>
      </c>
      <c r="C86" s="45">
        <v>47</v>
      </c>
      <c r="D86" s="45">
        <v>72</v>
      </c>
      <c r="E86" s="45">
        <v>298</v>
      </c>
      <c r="F86" s="45">
        <v>0</v>
      </c>
      <c r="G86" s="33">
        <v>427</v>
      </c>
      <c r="H86" s="45">
        <v>86</v>
      </c>
      <c r="I86" s="45">
        <v>46</v>
      </c>
      <c r="J86" s="45">
        <v>295</v>
      </c>
      <c r="K86" s="45">
        <v>0</v>
      </c>
      <c r="L86" s="33">
        <v>427</v>
      </c>
      <c r="M86" s="34">
        <v>3</v>
      </c>
      <c r="N86" s="10"/>
    </row>
    <row r="87" spans="1:14" ht="11.25">
      <c r="A87" s="44" t="s">
        <v>23</v>
      </c>
      <c r="B87" s="45">
        <v>276</v>
      </c>
      <c r="C87" s="45">
        <v>1481</v>
      </c>
      <c r="D87" s="45">
        <v>837</v>
      </c>
      <c r="E87" s="45">
        <v>5075</v>
      </c>
      <c r="F87" s="45">
        <v>0</v>
      </c>
      <c r="G87" s="33">
        <v>7669</v>
      </c>
      <c r="H87" s="45">
        <v>4023</v>
      </c>
      <c r="I87" s="45">
        <v>2622</v>
      </c>
      <c r="J87" s="45">
        <v>1024</v>
      </c>
      <c r="K87" s="45">
        <v>0</v>
      </c>
      <c r="L87" s="33">
        <v>7669</v>
      </c>
      <c r="M87" s="34">
        <v>4</v>
      </c>
      <c r="N87" s="10"/>
    </row>
    <row r="88" spans="1:14" ht="11.25">
      <c r="A88" s="44" t="s">
        <v>24</v>
      </c>
      <c r="B88" s="45">
        <v>24</v>
      </c>
      <c r="C88" s="45">
        <v>166</v>
      </c>
      <c r="D88" s="45">
        <v>130</v>
      </c>
      <c r="E88" s="45">
        <v>712</v>
      </c>
      <c r="F88" s="45">
        <v>0</v>
      </c>
      <c r="G88" s="33">
        <v>1032</v>
      </c>
      <c r="H88" s="45">
        <v>195</v>
      </c>
      <c r="I88" s="45">
        <v>128</v>
      </c>
      <c r="J88" s="45">
        <v>709</v>
      </c>
      <c r="K88" s="45">
        <v>0</v>
      </c>
      <c r="L88" s="33">
        <v>1032</v>
      </c>
      <c r="M88" s="34">
        <v>4</v>
      </c>
      <c r="N88" s="10"/>
    </row>
    <row r="89" spans="1:14" ht="11.25">
      <c r="A89" s="44" t="s">
        <v>25</v>
      </c>
      <c r="B89" s="45">
        <v>655</v>
      </c>
      <c r="C89" s="45">
        <v>927</v>
      </c>
      <c r="D89" s="45">
        <v>1003</v>
      </c>
      <c r="E89" s="45">
        <v>3241</v>
      </c>
      <c r="F89" s="45">
        <v>0</v>
      </c>
      <c r="G89" s="33">
        <v>5826</v>
      </c>
      <c r="H89" s="45">
        <v>3127</v>
      </c>
      <c r="I89" s="45">
        <v>1526</v>
      </c>
      <c r="J89" s="45">
        <v>1173</v>
      </c>
      <c r="K89" s="45">
        <v>0</v>
      </c>
      <c r="L89" s="33">
        <v>5826</v>
      </c>
      <c r="M89" s="34">
        <v>11</v>
      </c>
      <c r="N89" s="10"/>
    </row>
    <row r="90" spans="1:14" ht="12" thickBot="1">
      <c r="A90" s="44" t="s">
        <v>26</v>
      </c>
      <c r="B90" s="45">
        <v>31</v>
      </c>
      <c r="C90" s="45">
        <v>197</v>
      </c>
      <c r="D90" s="45">
        <v>253</v>
      </c>
      <c r="E90" s="45">
        <v>1244</v>
      </c>
      <c r="F90" s="45">
        <v>1</v>
      </c>
      <c r="G90" s="33">
        <v>1726</v>
      </c>
      <c r="H90" s="45">
        <v>316</v>
      </c>
      <c r="I90" s="45">
        <v>192</v>
      </c>
      <c r="J90" s="45">
        <v>1215</v>
      </c>
      <c r="K90" s="45">
        <v>3</v>
      </c>
      <c r="L90" s="33">
        <v>1726</v>
      </c>
      <c r="M90" s="36">
        <v>6</v>
      </c>
      <c r="N90" s="10"/>
    </row>
    <row r="91" spans="1:14" ht="12" thickBot="1">
      <c r="A91" s="42" t="s">
        <v>45</v>
      </c>
      <c r="B91" s="41">
        <f aca="true" t="shared" si="4" ref="B91:M91">SUM(B76:B90)</f>
        <v>3858</v>
      </c>
      <c r="C91" s="41">
        <f t="shared" si="4"/>
        <v>14767</v>
      </c>
      <c r="D91" s="41">
        <f t="shared" si="4"/>
        <v>8641</v>
      </c>
      <c r="E91" s="41">
        <f t="shared" si="4"/>
        <v>51991</v>
      </c>
      <c r="F91" s="41">
        <f t="shared" si="4"/>
        <v>288</v>
      </c>
      <c r="G91" s="41">
        <f t="shared" si="4"/>
        <v>79545</v>
      </c>
      <c r="H91" s="41">
        <f t="shared" si="4"/>
        <v>33516</v>
      </c>
      <c r="I91" s="41">
        <f t="shared" si="4"/>
        <v>24144</v>
      </c>
      <c r="J91" s="41">
        <f t="shared" si="4"/>
        <v>21488</v>
      </c>
      <c r="K91" s="41">
        <f t="shared" si="4"/>
        <v>397</v>
      </c>
      <c r="L91" s="61">
        <f t="shared" si="4"/>
        <v>79545</v>
      </c>
      <c r="M91" s="62">
        <f t="shared" si="4"/>
        <v>201</v>
      </c>
      <c r="N91" s="24"/>
    </row>
    <row r="92" ht="15" customHeight="1">
      <c r="A92" s="27" t="s">
        <v>28</v>
      </c>
    </row>
    <row r="93" ht="15" customHeight="1">
      <c r="A93" s="27"/>
    </row>
    <row r="94" s="4" customFormat="1" ht="11.25">
      <c r="A94" s="4" t="s">
        <v>69</v>
      </c>
    </row>
    <row r="95" ht="12" thickBot="1"/>
    <row r="96" spans="1:57" ht="15.75" customHeight="1" thickBot="1">
      <c r="A96" s="90" t="s">
        <v>8</v>
      </c>
      <c r="B96" s="104" t="s">
        <v>9</v>
      </c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"/>
    </row>
    <row r="97" spans="1:57" ht="12" thickBot="1">
      <c r="A97" s="91"/>
      <c r="B97" s="59">
        <v>1</v>
      </c>
      <c r="C97" s="11">
        <v>2</v>
      </c>
      <c r="D97" s="11">
        <v>3</v>
      </c>
      <c r="E97" s="11">
        <v>4</v>
      </c>
      <c r="F97" s="11">
        <v>5</v>
      </c>
      <c r="G97" s="11">
        <v>6</v>
      </c>
      <c r="H97" s="11">
        <v>7</v>
      </c>
      <c r="I97" s="11">
        <v>8</v>
      </c>
      <c r="J97" s="11">
        <v>9</v>
      </c>
      <c r="K97" s="11">
        <v>10</v>
      </c>
      <c r="L97" s="11">
        <v>11</v>
      </c>
      <c r="M97" s="11">
        <v>12</v>
      </c>
      <c r="N97" s="11">
        <v>13</v>
      </c>
      <c r="O97" s="11">
        <v>14</v>
      </c>
      <c r="P97" s="11">
        <v>15</v>
      </c>
      <c r="Q97" s="11">
        <v>16</v>
      </c>
      <c r="R97" s="11">
        <v>17</v>
      </c>
      <c r="S97" s="11">
        <v>18</v>
      </c>
      <c r="T97" s="11">
        <v>19</v>
      </c>
      <c r="U97" s="11">
        <v>20</v>
      </c>
      <c r="V97" s="11">
        <v>21</v>
      </c>
      <c r="W97" s="11">
        <v>22</v>
      </c>
      <c r="X97" s="11">
        <v>23</v>
      </c>
      <c r="Y97" s="11">
        <v>24</v>
      </c>
      <c r="Z97" s="11">
        <v>25</v>
      </c>
      <c r="AA97" s="11">
        <v>26</v>
      </c>
      <c r="AB97" s="11">
        <v>27</v>
      </c>
      <c r="AC97" s="11">
        <v>28</v>
      </c>
      <c r="AD97" s="11">
        <v>29</v>
      </c>
      <c r="AE97" s="11">
        <v>30</v>
      </c>
      <c r="AF97" s="11">
        <v>31</v>
      </c>
      <c r="AG97" s="11">
        <v>32</v>
      </c>
      <c r="AH97" s="11">
        <v>33</v>
      </c>
      <c r="AI97" s="11">
        <v>34</v>
      </c>
      <c r="AJ97" s="11">
        <v>35</v>
      </c>
      <c r="AK97" s="11">
        <v>36</v>
      </c>
      <c r="AL97" s="11">
        <v>37</v>
      </c>
      <c r="AM97" s="11">
        <v>38</v>
      </c>
      <c r="AN97" s="11">
        <v>39</v>
      </c>
      <c r="AO97" s="11">
        <v>40</v>
      </c>
      <c r="AP97" s="11">
        <v>41</v>
      </c>
      <c r="AQ97" s="11">
        <v>42</v>
      </c>
      <c r="AR97" s="11">
        <v>43</v>
      </c>
      <c r="AS97" s="11">
        <v>44</v>
      </c>
      <c r="AT97" s="11">
        <v>45</v>
      </c>
      <c r="AU97" s="11">
        <v>46</v>
      </c>
      <c r="AV97" s="11">
        <v>47</v>
      </c>
      <c r="AW97" s="11">
        <v>48</v>
      </c>
      <c r="AX97" s="11">
        <v>49</v>
      </c>
      <c r="AY97" s="11">
        <v>50</v>
      </c>
      <c r="AZ97" s="11">
        <v>51</v>
      </c>
      <c r="BA97" s="11">
        <v>52</v>
      </c>
      <c r="BB97" s="12">
        <v>53</v>
      </c>
      <c r="BC97" s="9" t="s">
        <v>10</v>
      </c>
      <c r="BE97" s="10"/>
    </row>
    <row r="98" spans="1:57" ht="15.75" customHeight="1">
      <c r="A98" s="60" t="s">
        <v>11</v>
      </c>
      <c r="B98" s="14">
        <v>369</v>
      </c>
      <c r="C98" s="14">
        <v>440</v>
      </c>
      <c r="D98" s="14">
        <v>376</v>
      </c>
      <c r="E98" s="14">
        <v>409</v>
      </c>
      <c r="F98" s="14">
        <v>472</v>
      </c>
      <c r="G98" s="14">
        <v>462</v>
      </c>
      <c r="H98" s="14">
        <v>534</v>
      </c>
      <c r="I98" s="14">
        <v>373</v>
      </c>
      <c r="J98" s="14">
        <v>368</v>
      </c>
      <c r="K98" s="14">
        <v>297</v>
      </c>
      <c r="L98" s="14">
        <v>298</v>
      </c>
      <c r="M98" s="14">
        <v>235</v>
      </c>
      <c r="N98" s="14">
        <v>247</v>
      </c>
      <c r="O98" s="15">
        <v>211</v>
      </c>
      <c r="P98" s="15">
        <v>220</v>
      </c>
      <c r="Q98" s="15">
        <v>281</v>
      </c>
      <c r="R98" s="15">
        <v>311</v>
      </c>
      <c r="S98" s="15">
        <v>294</v>
      </c>
      <c r="T98" s="15">
        <v>329</v>
      </c>
      <c r="U98" s="15">
        <v>327</v>
      </c>
      <c r="V98" s="15">
        <v>342</v>
      </c>
      <c r="W98" s="15">
        <v>332</v>
      </c>
      <c r="X98" s="15">
        <v>322</v>
      </c>
      <c r="Y98" s="15">
        <v>322</v>
      </c>
      <c r="Z98" s="15">
        <v>309</v>
      </c>
      <c r="AA98" s="15">
        <v>226</v>
      </c>
      <c r="AB98" s="15">
        <v>188</v>
      </c>
      <c r="AC98" s="15">
        <v>289</v>
      </c>
      <c r="AD98" s="15">
        <v>318</v>
      </c>
      <c r="AE98" s="15">
        <v>327</v>
      </c>
      <c r="AF98" s="15">
        <v>331</v>
      </c>
      <c r="AG98" s="15">
        <v>429</v>
      </c>
      <c r="AH98" s="15">
        <v>491</v>
      </c>
      <c r="AI98" s="15">
        <v>429</v>
      </c>
      <c r="AJ98" s="15">
        <v>385</v>
      </c>
      <c r="AK98" s="15">
        <v>439</v>
      </c>
      <c r="AL98" s="15">
        <v>421</v>
      </c>
      <c r="AM98" s="15">
        <v>391</v>
      </c>
      <c r="AN98" s="15">
        <v>361</v>
      </c>
      <c r="AO98" s="15">
        <v>432</v>
      </c>
      <c r="AP98" s="15">
        <v>404</v>
      </c>
      <c r="AQ98" s="15">
        <v>399</v>
      </c>
      <c r="AR98" s="15" t="s">
        <v>12</v>
      </c>
      <c r="AS98" s="15" t="s">
        <v>12</v>
      </c>
      <c r="AT98" s="15" t="s">
        <v>12</v>
      </c>
      <c r="AU98" s="15" t="s">
        <v>12</v>
      </c>
      <c r="AV98" s="15" t="s">
        <v>12</v>
      </c>
      <c r="AW98" s="15" t="s">
        <v>12</v>
      </c>
      <c r="AX98" s="15" t="s">
        <v>12</v>
      </c>
      <c r="AY98" s="15" t="s">
        <v>12</v>
      </c>
      <c r="AZ98" s="15" t="s">
        <v>12</v>
      </c>
      <c r="BA98" s="15" t="s">
        <v>12</v>
      </c>
      <c r="BB98" s="16" t="s">
        <v>12</v>
      </c>
      <c r="BC98" s="17">
        <f aca="true" t="shared" si="5" ref="BC98:BC112">SUM(B98:BB98)</f>
        <v>14740</v>
      </c>
      <c r="BE98" s="10"/>
    </row>
    <row r="99" spans="1:57" ht="15.75" customHeight="1">
      <c r="A99" s="13" t="s">
        <v>13</v>
      </c>
      <c r="B99" s="14">
        <v>313</v>
      </c>
      <c r="C99" s="14">
        <v>322</v>
      </c>
      <c r="D99" s="14">
        <v>392</v>
      </c>
      <c r="E99" s="14">
        <v>430</v>
      </c>
      <c r="F99" s="14">
        <v>384</v>
      </c>
      <c r="G99" s="14">
        <v>363</v>
      </c>
      <c r="H99" s="14">
        <v>352</v>
      </c>
      <c r="I99" s="14">
        <v>247</v>
      </c>
      <c r="J99" s="14">
        <v>287</v>
      </c>
      <c r="K99" s="14">
        <v>305</v>
      </c>
      <c r="L99" s="14">
        <v>203</v>
      </c>
      <c r="M99" s="14">
        <v>258</v>
      </c>
      <c r="N99" s="14">
        <v>241</v>
      </c>
      <c r="O99" s="18">
        <v>238</v>
      </c>
      <c r="P99" s="18">
        <v>249</v>
      </c>
      <c r="Q99" s="18">
        <v>216</v>
      </c>
      <c r="R99" s="18">
        <v>216</v>
      </c>
      <c r="S99" s="18">
        <v>183</v>
      </c>
      <c r="T99" s="18">
        <v>219</v>
      </c>
      <c r="U99" s="18">
        <v>205</v>
      </c>
      <c r="V99" s="18">
        <v>220</v>
      </c>
      <c r="W99" s="18">
        <v>191</v>
      </c>
      <c r="X99" s="18">
        <v>188</v>
      </c>
      <c r="Y99" s="18">
        <v>217</v>
      </c>
      <c r="Z99" s="18">
        <v>218</v>
      </c>
      <c r="AA99" s="18">
        <v>231</v>
      </c>
      <c r="AB99" s="18">
        <v>156</v>
      </c>
      <c r="AC99" s="18">
        <v>265</v>
      </c>
      <c r="AD99" s="18">
        <v>245</v>
      </c>
      <c r="AE99" s="18">
        <v>258</v>
      </c>
      <c r="AF99" s="18">
        <v>283</v>
      </c>
      <c r="AG99" s="18">
        <v>291</v>
      </c>
      <c r="AH99" s="18">
        <v>303</v>
      </c>
      <c r="AI99" s="18">
        <v>255</v>
      </c>
      <c r="AJ99" s="18">
        <v>292</v>
      </c>
      <c r="AK99" s="18">
        <v>243</v>
      </c>
      <c r="AL99" s="18">
        <v>263</v>
      </c>
      <c r="AM99" s="18">
        <v>213</v>
      </c>
      <c r="AN99" s="18">
        <v>308</v>
      </c>
      <c r="AO99" s="18">
        <v>235</v>
      </c>
      <c r="AP99" s="18">
        <v>214</v>
      </c>
      <c r="AQ99" s="18">
        <v>234</v>
      </c>
      <c r="AR99" s="18">
        <v>240</v>
      </c>
      <c r="AS99" s="18">
        <v>196</v>
      </c>
      <c r="AT99" s="18">
        <v>174</v>
      </c>
      <c r="AU99" s="18">
        <v>159</v>
      </c>
      <c r="AV99" s="18" t="s">
        <v>12</v>
      </c>
      <c r="AW99" s="18" t="s">
        <v>12</v>
      </c>
      <c r="AX99" s="18" t="s">
        <v>12</v>
      </c>
      <c r="AY99" s="18" t="s">
        <v>12</v>
      </c>
      <c r="AZ99" s="18" t="s">
        <v>12</v>
      </c>
      <c r="BA99" s="18" t="s">
        <v>12</v>
      </c>
      <c r="BB99" s="19" t="s">
        <v>12</v>
      </c>
      <c r="BC99" s="17">
        <f t="shared" si="5"/>
        <v>11715</v>
      </c>
      <c r="BE99" s="10"/>
    </row>
    <row r="100" spans="1:57" ht="15.75" customHeight="1">
      <c r="A100" s="13" t="s">
        <v>14</v>
      </c>
      <c r="B100" s="14">
        <v>85</v>
      </c>
      <c r="C100" s="14">
        <v>103</v>
      </c>
      <c r="D100" s="14">
        <v>130</v>
      </c>
      <c r="E100" s="14">
        <v>107</v>
      </c>
      <c r="F100" s="14">
        <v>80</v>
      </c>
      <c r="G100" s="14">
        <v>76</v>
      </c>
      <c r="H100" s="14">
        <v>111</v>
      </c>
      <c r="I100" s="14">
        <v>120</v>
      </c>
      <c r="J100" s="14">
        <v>116</v>
      </c>
      <c r="K100" s="14">
        <v>97</v>
      </c>
      <c r="L100" s="14">
        <v>74</v>
      </c>
      <c r="M100" s="14">
        <v>84</v>
      </c>
      <c r="N100" s="14">
        <v>94</v>
      </c>
      <c r="O100" s="18">
        <v>91</v>
      </c>
      <c r="P100" s="18">
        <v>120</v>
      </c>
      <c r="Q100" s="18">
        <v>71</v>
      </c>
      <c r="R100" s="18">
        <v>112</v>
      </c>
      <c r="S100" s="18">
        <v>106</v>
      </c>
      <c r="T100" s="18">
        <v>78</v>
      </c>
      <c r="U100" s="18">
        <v>126</v>
      </c>
      <c r="V100" s="18">
        <v>71</v>
      </c>
      <c r="W100" s="18">
        <v>71</v>
      </c>
      <c r="X100" s="18">
        <v>103</v>
      </c>
      <c r="Y100" s="18">
        <v>86</v>
      </c>
      <c r="Z100" s="18">
        <v>86</v>
      </c>
      <c r="AA100" s="18">
        <v>94</v>
      </c>
      <c r="AB100" s="18">
        <v>124</v>
      </c>
      <c r="AC100" s="18">
        <v>64</v>
      </c>
      <c r="AD100" s="18">
        <v>86</v>
      </c>
      <c r="AE100" s="18">
        <v>115</v>
      </c>
      <c r="AF100" s="18">
        <v>97</v>
      </c>
      <c r="AG100" s="18">
        <v>101</v>
      </c>
      <c r="AH100" s="18">
        <v>110</v>
      </c>
      <c r="AI100" s="18">
        <v>113</v>
      </c>
      <c r="AJ100" s="18">
        <v>73</v>
      </c>
      <c r="AK100" s="18">
        <v>128</v>
      </c>
      <c r="AL100" s="18">
        <v>121</v>
      </c>
      <c r="AM100" s="18">
        <v>61</v>
      </c>
      <c r="AN100" s="18">
        <v>114</v>
      </c>
      <c r="AO100" s="18">
        <v>132</v>
      </c>
      <c r="AP100" s="18">
        <v>157</v>
      </c>
      <c r="AQ100" s="18">
        <v>117</v>
      </c>
      <c r="AR100" s="18">
        <v>94</v>
      </c>
      <c r="AS100" s="18">
        <v>79</v>
      </c>
      <c r="AT100" s="18">
        <v>78</v>
      </c>
      <c r="AU100" s="18">
        <v>94</v>
      </c>
      <c r="AV100" s="18" t="s">
        <v>12</v>
      </c>
      <c r="AW100" s="18" t="s">
        <v>12</v>
      </c>
      <c r="AX100" s="18" t="s">
        <v>12</v>
      </c>
      <c r="AY100" s="18" t="s">
        <v>12</v>
      </c>
      <c r="AZ100" s="18" t="s">
        <v>12</v>
      </c>
      <c r="BA100" s="18" t="s">
        <v>12</v>
      </c>
      <c r="BB100" s="19" t="s">
        <v>12</v>
      </c>
      <c r="BC100" s="17">
        <f t="shared" si="5"/>
        <v>4550</v>
      </c>
      <c r="BE100" s="10"/>
    </row>
    <row r="101" spans="1:57" ht="15.75" customHeight="1">
      <c r="A101" s="13" t="s">
        <v>15</v>
      </c>
      <c r="B101" s="14">
        <v>152</v>
      </c>
      <c r="C101" s="14">
        <v>201</v>
      </c>
      <c r="D101" s="14">
        <v>221</v>
      </c>
      <c r="E101" s="14">
        <v>231</v>
      </c>
      <c r="F101" s="14">
        <v>255</v>
      </c>
      <c r="G101" s="14">
        <v>351</v>
      </c>
      <c r="H101" s="14">
        <v>308</v>
      </c>
      <c r="I101" s="14">
        <v>263</v>
      </c>
      <c r="J101" s="14">
        <v>274</v>
      </c>
      <c r="K101" s="14">
        <v>209</v>
      </c>
      <c r="L101" s="14">
        <v>205</v>
      </c>
      <c r="M101" s="14">
        <v>187</v>
      </c>
      <c r="N101" s="14">
        <v>188</v>
      </c>
      <c r="O101" s="18">
        <v>206</v>
      </c>
      <c r="P101" s="18">
        <v>217</v>
      </c>
      <c r="Q101" s="18">
        <v>146</v>
      </c>
      <c r="R101" s="18">
        <v>189</v>
      </c>
      <c r="S101" s="18">
        <v>165</v>
      </c>
      <c r="T101" s="18">
        <v>169</v>
      </c>
      <c r="U101" s="18">
        <v>169</v>
      </c>
      <c r="V101" s="18">
        <v>207</v>
      </c>
      <c r="W101" s="18">
        <v>181</v>
      </c>
      <c r="X101" s="18">
        <v>161</v>
      </c>
      <c r="Y101" s="18">
        <v>137</v>
      </c>
      <c r="Z101" s="18">
        <v>152</v>
      </c>
      <c r="AA101" s="18">
        <v>137</v>
      </c>
      <c r="AB101" s="18">
        <v>142</v>
      </c>
      <c r="AC101" s="18">
        <v>152</v>
      </c>
      <c r="AD101" s="18">
        <v>136</v>
      </c>
      <c r="AE101" s="18">
        <v>153</v>
      </c>
      <c r="AF101" s="18">
        <v>145</v>
      </c>
      <c r="AG101" s="18">
        <v>150</v>
      </c>
      <c r="AH101" s="18">
        <v>200</v>
      </c>
      <c r="AI101" s="18">
        <v>209</v>
      </c>
      <c r="AJ101" s="18">
        <v>231</v>
      </c>
      <c r="AK101" s="18">
        <v>230</v>
      </c>
      <c r="AL101" s="18">
        <v>276</v>
      </c>
      <c r="AM101" s="18">
        <v>234</v>
      </c>
      <c r="AN101" s="18">
        <v>245</v>
      </c>
      <c r="AO101" s="18">
        <v>230</v>
      </c>
      <c r="AP101" s="18">
        <v>244</v>
      </c>
      <c r="AQ101" s="18">
        <v>193</v>
      </c>
      <c r="AR101" s="18">
        <v>210</v>
      </c>
      <c r="AS101" s="18">
        <v>167</v>
      </c>
      <c r="AT101" s="18">
        <v>195</v>
      </c>
      <c r="AU101" s="18" t="s">
        <v>12</v>
      </c>
      <c r="AV101" s="18" t="s">
        <v>12</v>
      </c>
      <c r="AW101" s="18" t="s">
        <v>12</v>
      </c>
      <c r="AX101" s="18" t="s">
        <v>12</v>
      </c>
      <c r="AY101" s="18" t="s">
        <v>12</v>
      </c>
      <c r="AZ101" s="18" t="s">
        <v>12</v>
      </c>
      <c r="BA101" s="18" t="s">
        <v>12</v>
      </c>
      <c r="BB101" s="19" t="s">
        <v>12</v>
      </c>
      <c r="BC101" s="17">
        <f t="shared" si="5"/>
        <v>9023</v>
      </c>
      <c r="BE101" s="10"/>
    </row>
    <row r="102" spans="1:57" ht="15.75" customHeight="1">
      <c r="A102" s="13" t="s">
        <v>16</v>
      </c>
      <c r="B102" s="14">
        <v>69</v>
      </c>
      <c r="C102" s="14">
        <v>85</v>
      </c>
      <c r="D102" s="14">
        <v>118</v>
      </c>
      <c r="E102" s="14">
        <v>72</v>
      </c>
      <c r="F102" s="14">
        <v>92</v>
      </c>
      <c r="G102" s="14">
        <v>90</v>
      </c>
      <c r="H102" s="14">
        <v>94</v>
      </c>
      <c r="I102" s="14">
        <v>121</v>
      </c>
      <c r="J102" s="14">
        <v>157</v>
      </c>
      <c r="K102" s="14">
        <v>89</v>
      </c>
      <c r="L102" s="14">
        <v>66</v>
      </c>
      <c r="M102" s="14">
        <v>88</v>
      </c>
      <c r="N102" s="14">
        <v>71</v>
      </c>
      <c r="O102" s="18">
        <v>50</v>
      </c>
      <c r="P102" s="18">
        <v>56</v>
      </c>
      <c r="Q102" s="18">
        <v>58</v>
      </c>
      <c r="R102" s="18">
        <v>71</v>
      </c>
      <c r="S102" s="18">
        <v>86</v>
      </c>
      <c r="T102" s="18">
        <v>109</v>
      </c>
      <c r="U102" s="18">
        <v>73</v>
      </c>
      <c r="V102" s="18">
        <v>101</v>
      </c>
      <c r="W102" s="18">
        <v>71</v>
      </c>
      <c r="X102" s="18">
        <v>33</v>
      </c>
      <c r="Y102" s="18">
        <v>42</v>
      </c>
      <c r="Z102" s="18">
        <v>41</v>
      </c>
      <c r="AA102" s="18">
        <v>43</v>
      </c>
      <c r="AB102" s="18">
        <v>124</v>
      </c>
      <c r="AC102" s="18">
        <v>46</v>
      </c>
      <c r="AD102" s="18">
        <v>57</v>
      </c>
      <c r="AE102" s="18">
        <v>47</v>
      </c>
      <c r="AF102" s="18">
        <v>65</v>
      </c>
      <c r="AG102" s="18">
        <v>56</v>
      </c>
      <c r="AH102" s="18">
        <v>73</v>
      </c>
      <c r="AI102" s="18">
        <v>93</v>
      </c>
      <c r="AJ102" s="18">
        <v>65</v>
      </c>
      <c r="AK102" s="18">
        <v>70</v>
      </c>
      <c r="AL102" s="18">
        <v>60</v>
      </c>
      <c r="AM102" s="18">
        <v>93</v>
      </c>
      <c r="AN102" s="18">
        <v>93</v>
      </c>
      <c r="AO102" s="18">
        <v>77</v>
      </c>
      <c r="AP102" s="18">
        <v>58</v>
      </c>
      <c r="AQ102" s="18">
        <v>61</v>
      </c>
      <c r="AR102" s="18">
        <v>67</v>
      </c>
      <c r="AS102" s="18">
        <v>40</v>
      </c>
      <c r="AT102" s="18">
        <v>53</v>
      </c>
      <c r="AU102" s="18">
        <v>36</v>
      </c>
      <c r="AV102" s="18">
        <v>58</v>
      </c>
      <c r="AW102" s="18" t="s">
        <v>12</v>
      </c>
      <c r="AX102" s="18" t="s">
        <v>12</v>
      </c>
      <c r="AY102" s="18" t="s">
        <v>12</v>
      </c>
      <c r="AZ102" s="18" t="s">
        <v>12</v>
      </c>
      <c r="BA102" s="18" t="s">
        <v>12</v>
      </c>
      <c r="BB102" s="19" t="s">
        <v>12</v>
      </c>
      <c r="BC102" s="17">
        <f t="shared" si="5"/>
        <v>3438</v>
      </c>
      <c r="BE102" s="10"/>
    </row>
    <row r="103" spans="1:57" ht="15.75" customHeight="1">
      <c r="A103" s="13" t="s">
        <v>17</v>
      </c>
      <c r="B103" s="14">
        <v>37</v>
      </c>
      <c r="C103" s="14">
        <v>41</v>
      </c>
      <c r="D103" s="14">
        <v>65</v>
      </c>
      <c r="E103" s="14">
        <v>82</v>
      </c>
      <c r="F103" s="14">
        <v>95</v>
      </c>
      <c r="G103" s="14">
        <v>91</v>
      </c>
      <c r="H103" s="14">
        <v>77</v>
      </c>
      <c r="I103" s="14">
        <v>95</v>
      </c>
      <c r="J103" s="14">
        <v>114</v>
      </c>
      <c r="K103" s="14">
        <v>81</v>
      </c>
      <c r="L103" s="14">
        <v>57</v>
      </c>
      <c r="M103" s="14">
        <v>85</v>
      </c>
      <c r="N103" s="14">
        <v>63</v>
      </c>
      <c r="O103" s="18">
        <v>70</v>
      </c>
      <c r="P103" s="18">
        <v>39</v>
      </c>
      <c r="Q103" s="18">
        <v>55</v>
      </c>
      <c r="R103" s="18">
        <v>54</v>
      </c>
      <c r="S103" s="18">
        <v>50</v>
      </c>
      <c r="T103" s="18">
        <v>34</v>
      </c>
      <c r="U103" s="18">
        <v>58</v>
      </c>
      <c r="V103" s="18">
        <v>36</v>
      </c>
      <c r="W103" s="18">
        <v>51</v>
      </c>
      <c r="X103" s="18">
        <v>62</v>
      </c>
      <c r="Y103" s="18">
        <v>65</v>
      </c>
      <c r="Z103" s="18">
        <v>42</v>
      </c>
      <c r="AA103" s="18">
        <v>48</v>
      </c>
      <c r="AB103" s="18">
        <v>48</v>
      </c>
      <c r="AC103" s="18">
        <v>50</v>
      </c>
      <c r="AD103" s="18">
        <v>50</v>
      </c>
      <c r="AE103" s="18">
        <v>63</v>
      </c>
      <c r="AF103" s="18">
        <v>62</v>
      </c>
      <c r="AG103" s="18">
        <v>40</v>
      </c>
      <c r="AH103" s="18">
        <v>72</v>
      </c>
      <c r="AI103" s="18">
        <v>64</v>
      </c>
      <c r="AJ103" s="18">
        <v>75</v>
      </c>
      <c r="AK103" s="18">
        <v>56</v>
      </c>
      <c r="AL103" s="18">
        <v>52</v>
      </c>
      <c r="AM103" s="18">
        <v>48</v>
      </c>
      <c r="AN103" s="18">
        <v>72</v>
      </c>
      <c r="AO103" s="18">
        <v>50</v>
      </c>
      <c r="AP103" s="18">
        <v>67</v>
      </c>
      <c r="AQ103" s="18">
        <v>70</v>
      </c>
      <c r="AR103" s="18">
        <v>49</v>
      </c>
      <c r="AS103" s="18">
        <v>55</v>
      </c>
      <c r="AT103" s="18">
        <v>93</v>
      </c>
      <c r="AU103" s="18">
        <v>43</v>
      </c>
      <c r="AV103" s="18">
        <v>44</v>
      </c>
      <c r="AW103" s="18" t="s">
        <v>12</v>
      </c>
      <c r="AX103" s="18" t="s">
        <v>12</v>
      </c>
      <c r="AY103" s="18" t="s">
        <v>12</v>
      </c>
      <c r="AZ103" s="18" t="s">
        <v>12</v>
      </c>
      <c r="BA103" s="18" t="s">
        <v>12</v>
      </c>
      <c r="BB103" s="19" t="s">
        <v>12</v>
      </c>
      <c r="BC103" s="17">
        <f t="shared" si="5"/>
        <v>2870</v>
      </c>
      <c r="BE103" s="10"/>
    </row>
    <row r="104" spans="1:57" ht="15.75" customHeight="1">
      <c r="A104" s="13" t="s">
        <v>18</v>
      </c>
      <c r="B104" s="14">
        <v>70</v>
      </c>
      <c r="C104" s="14">
        <v>51</v>
      </c>
      <c r="D104" s="14">
        <v>75</v>
      </c>
      <c r="E104" s="14">
        <v>78</v>
      </c>
      <c r="F104" s="14">
        <v>43</v>
      </c>
      <c r="G104" s="14">
        <v>6</v>
      </c>
      <c r="H104" s="14">
        <v>51</v>
      </c>
      <c r="I104" s="14">
        <v>6</v>
      </c>
      <c r="J104" s="14">
        <v>47</v>
      </c>
      <c r="K104" s="14">
        <v>93</v>
      </c>
      <c r="L104" s="14">
        <v>173</v>
      </c>
      <c r="M104" s="14">
        <v>70</v>
      </c>
      <c r="N104" s="14">
        <v>80</v>
      </c>
      <c r="O104" s="18">
        <v>41</v>
      </c>
      <c r="P104" s="18">
        <v>42</v>
      </c>
      <c r="Q104" s="18">
        <v>108</v>
      </c>
      <c r="R104" s="18">
        <v>63</v>
      </c>
      <c r="S104" s="18">
        <v>39</v>
      </c>
      <c r="T104" s="18">
        <v>115</v>
      </c>
      <c r="U104" s="18">
        <v>40</v>
      </c>
      <c r="V104" s="18">
        <v>67</v>
      </c>
      <c r="W104" s="18">
        <v>54</v>
      </c>
      <c r="X104" s="18">
        <v>61</v>
      </c>
      <c r="Y104" s="18">
        <v>76</v>
      </c>
      <c r="Z104" s="18">
        <v>75</v>
      </c>
      <c r="AA104" s="18">
        <v>64</v>
      </c>
      <c r="AB104" s="18">
        <v>49</v>
      </c>
      <c r="AC104" s="18">
        <v>68</v>
      </c>
      <c r="AD104" s="18">
        <v>122</v>
      </c>
      <c r="AE104" s="18">
        <v>86</v>
      </c>
      <c r="AF104" s="18">
        <v>122</v>
      </c>
      <c r="AG104" s="18">
        <v>130</v>
      </c>
      <c r="AH104" s="18">
        <v>147</v>
      </c>
      <c r="AI104" s="18">
        <v>132</v>
      </c>
      <c r="AJ104" s="18">
        <v>87</v>
      </c>
      <c r="AK104" s="18">
        <v>85</v>
      </c>
      <c r="AL104" s="18">
        <v>126</v>
      </c>
      <c r="AM104" s="18">
        <v>168</v>
      </c>
      <c r="AN104" s="18">
        <v>115</v>
      </c>
      <c r="AO104" s="18">
        <v>119</v>
      </c>
      <c r="AP104" s="18">
        <v>103</v>
      </c>
      <c r="AQ104" s="18">
        <v>102</v>
      </c>
      <c r="AR104" s="18">
        <v>57</v>
      </c>
      <c r="AS104" s="18" t="s">
        <v>12</v>
      </c>
      <c r="AT104" s="18">
        <v>75</v>
      </c>
      <c r="AU104" s="18">
        <v>78</v>
      </c>
      <c r="AV104" s="18" t="s">
        <v>12</v>
      </c>
      <c r="AW104" s="18" t="s">
        <v>12</v>
      </c>
      <c r="AX104" s="18" t="s">
        <v>12</v>
      </c>
      <c r="AY104" s="18" t="s">
        <v>12</v>
      </c>
      <c r="AZ104" s="18" t="s">
        <v>12</v>
      </c>
      <c r="BA104" s="18" t="s">
        <v>12</v>
      </c>
      <c r="BB104" s="19" t="s">
        <v>12</v>
      </c>
      <c r="BC104" s="17">
        <f t="shared" si="5"/>
        <v>3659</v>
      </c>
      <c r="BE104" s="10"/>
    </row>
    <row r="105" spans="1:57" ht="15.75" customHeight="1">
      <c r="A105" s="13" t="s">
        <v>19</v>
      </c>
      <c r="B105" s="14">
        <v>66</v>
      </c>
      <c r="C105" s="14">
        <v>60</v>
      </c>
      <c r="D105" s="14">
        <v>42</v>
      </c>
      <c r="E105" s="14">
        <v>62</v>
      </c>
      <c r="F105" s="14">
        <v>63</v>
      </c>
      <c r="G105" s="14">
        <v>85</v>
      </c>
      <c r="H105" s="14">
        <v>1</v>
      </c>
      <c r="I105" s="14">
        <v>97</v>
      </c>
      <c r="J105" s="14">
        <v>78</v>
      </c>
      <c r="K105" s="14">
        <v>87</v>
      </c>
      <c r="L105" s="14">
        <v>61</v>
      </c>
      <c r="M105" s="14">
        <v>11</v>
      </c>
      <c r="N105" s="14">
        <v>20</v>
      </c>
      <c r="O105" s="18">
        <v>83</v>
      </c>
      <c r="P105" s="18">
        <v>59</v>
      </c>
      <c r="Q105" s="18">
        <v>19</v>
      </c>
      <c r="R105" s="18">
        <v>42</v>
      </c>
      <c r="S105" s="18">
        <v>72</v>
      </c>
      <c r="T105" s="18">
        <v>62</v>
      </c>
      <c r="U105" s="18">
        <v>27</v>
      </c>
      <c r="V105" s="18">
        <v>40</v>
      </c>
      <c r="W105" s="18">
        <v>32</v>
      </c>
      <c r="X105" s="18">
        <v>24</v>
      </c>
      <c r="Y105" s="18">
        <v>37</v>
      </c>
      <c r="Z105" s="18">
        <v>28</v>
      </c>
      <c r="AA105" s="18">
        <v>39</v>
      </c>
      <c r="AB105" s="18" t="s">
        <v>12</v>
      </c>
      <c r="AC105" s="18">
        <v>48</v>
      </c>
      <c r="AD105" s="18">
        <v>42</v>
      </c>
      <c r="AE105" s="18">
        <v>36</v>
      </c>
      <c r="AF105" s="18">
        <v>64</v>
      </c>
      <c r="AG105" s="18">
        <v>72</v>
      </c>
      <c r="AH105" s="18">
        <v>55</v>
      </c>
      <c r="AI105" s="18">
        <v>59</v>
      </c>
      <c r="AJ105" s="18">
        <v>72</v>
      </c>
      <c r="AK105" s="18" t="s">
        <v>12</v>
      </c>
      <c r="AL105" s="18">
        <v>67</v>
      </c>
      <c r="AM105" s="18" t="s">
        <v>12</v>
      </c>
      <c r="AN105" s="18">
        <v>9</v>
      </c>
      <c r="AO105" s="18" t="s">
        <v>12</v>
      </c>
      <c r="AP105" s="18">
        <v>3</v>
      </c>
      <c r="AQ105" s="18">
        <v>49</v>
      </c>
      <c r="AR105" s="18">
        <v>60</v>
      </c>
      <c r="AS105" s="18">
        <v>11</v>
      </c>
      <c r="AT105" s="18">
        <v>10</v>
      </c>
      <c r="AU105" s="18">
        <v>12</v>
      </c>
      <c r="AV105" s="18" t="s">
        <v>12</v>
      </c>
      <c r="AW105" s="18" t="s">
        <v>12</v>
      </c>
      <c r="AX105" s="18" t="s">
        <v>12</v>
      </c>
      <c r="AY105" s="18" t="s">
        <v>12</v>
      </c>
      <c r="AZ105" s="18" t="s">
        <v>12</v>
      </c>
      <c r="BA105" s="18" t="s">
        <v>12</v>
      </c>
      <c r="BB105" s="19" t="s">
        <v>12</v>
      </c>
      <c r="BC105" s="17">
        <f t="shared" si="5"/>
        <v>1966</v>
      </c>
      <c r="BE105" s="10"/>
    </row>
    <row r="106" spans="1:57" ht="15.75" customHeight="1">
      <c r="A106" s="13" t="s">
        <v>20</v>
      </c>
      <c r="B106" s="14">
        <v>25</v>
      </c>
      <c r="C106" s="14">
        <v>23</v>
      </c>
      <c r="D106" s="14">
        <v>36</v>
      </c>
      <c r="E106" s="14">
        <v>36</v>
      </c>
      <c r="F106" s="14">
        <v>38</v>
      </c>
      <c r="G106" s="14">
        <v>64</v>
      </c>
      <c r="H106" s="14">
        <v>54</v>
      </c>
      <c r="I106" s="14">
        <v>49</v>
      </c>
      <c r="J106" s="14">
        <v>56</v>
      </c>
      <c r="K106" s="14">
        <v>52</v>
      </c>
      <c r="L106" s="14">
        <v>39</v>
      </c>
      <c r="M106" s="14">
        <v>46</v>
      </c>
      <c r="N106" s="14">
        <v>47</v>
      </c>
      <c r="O106" s="18">
        <v>34</v>
      </c>
      <c r="P106" s="18">
        <v>38</v>
      </c>
      <c r="Q106" s="18">
        <v>29</v>
      </c>
      <c r="R106" s="18">
        <v>31</v>
      </c>
      <c r="S106" s="18">
        <v>34</v>
      </c>
      <c r="T106" s="18">
        <v>51</v>
      </c>
      <c r="U106" s="18">
        <v>39</v>
      </c>
      <c r="V106" s="18">
        <v>41</v>
      </c>
      <c r="W106" s="18">
        <v>27</v>
      </c>
      <c r="X106" s="18">
        <v>27</v>
      </c>
      <c r="Y106" s="18">
        <v>35</v>
      </c>
      <c r="Z106" s="18">
        <v>25</v>
      </c>
      <c r="AA106" s="18">
        <v>28</v>
      </c>
      <c r="AB106" s="18">
        <v>26</v>
      </c>
      <c r="AC106" s="18">
        <v>26</v>
      </c>
      <c r="AD106" s="18">
        <v>19</v>
      </c>
      <c r="AE106" s="18">
        <v>34</v>
      </c>
      <c r="AF106" s="18">
        <v>26</v>
      </c>
      <c r="AG106" s="18">
        <v>26</v>
      </c>
      <c r="AH106" s="18">
        <v>22</v>
      </c>
      <c r="AI106" s="18">
        <v>34</v>
      </c>
      <c r="AJ106" s="18">
        <v>23</v>
      </c>
      <c r="AK106" s="18">
        <v>26</v>
      </c>
      <c r="AL106" s="18">
        <v>35</v>
      </c>
      <c r="AM106" s="18">
        <v>35</v>
      </c>
      <c r="AN106" s="18">
        <v>39</v>
      </c>
      <c r="AO106" s="18">
        <v>32</v>
      </c>
      <c r="AP106" s="18">
        <v>24</v>
      </c>
      <c r="AQ106" s="18">
        <v>30</v>
      </c>
      <c r="AR106" s="18">
        <v>23</v>
      </c>
      <c r="AS106" s="18">
        <v>16</v>
      </c>
      <c r="AT106" s="18">
        <v>30</v>
      </c>
      <c r="AU106" s="18">
        <v>24</v>
      </c>
      <c r="AV106" s="18">
        <v>26</v>
      </c>
      <c r="AW106" s="18" t="s">
        <v>12</v>
      </c>
      <c r="AX106" s="18" t="s">
        <v>12</v>
      </c>
      <c r="AY106" s="18" t="s">
        <v>12</v>
      </c>
      <c r="AZ106" s="18" t="s">
        <v>12</v>
      </c>
      <c r="BA106" s="18" t="s">
        <v>12</v>
      </c>
      <c r="BB106" s="19" t="s">
        <v>12</v>
      </c>
      <c r="BC106" s="17">
        <f t="shared" si="5"/>
        <v>1580</v>
      </c>
      <c r="BE106" s="10"/>
    </row>
    <row r="107" spans="1:57" ht="15.75" customHeight="1">
      <c r="A107" s="13" t="s">
        <v>21</v>
      </c>
      <c r="B107" s="14">
        <v>207</v>
      </c>
      <c r="C107" s="14">
        <v>254</v>
      </c>
      <c r="D107" s="14">
        <v>266</v>
      </c>
      <c r="E107" s="14">
        <v>256</v>
      </c>
      <c r="F107" s="14">
        <v>296</v>
      </c>
      <c r="G107" s="14">
        <v>264</v>
      </c>
      <c r="H107" s="14">
        <v>240</v>
      </c>
      <c r="I107" s="14">
        <v>278</v>
      </c>
      <c r="J107" s="14">
        <v>240</v>
      </c>
      <c r="K107" s="14">
        <v>184</v>
      </c>
      <c r="L107" s="14">
        <v>205</v>
      </c>
      <c r="M107" s="14">
        <v>214</v>
      </c>
      <c r="N107" s="14">
        <v>175</v>
      </c>
      <c r="O107" s="18">
        <v>180</v>
      </c>
      <c r="P107" s="18">
        <v>217</v>
      </c>
      <c r="Q107" s="18">
        <v>179</v>
      </c>
      <c r="R107" s="18">
        <v>203</v>
      </c>
      <c r="S107" s="18">
        <v>197</v>
      </c>
      <c r="T107" s="18">
        <v>231</v>
      </c>
      <c r="U107" s="18">
        <v>196</v>
      </c>
      <c r="V107" s="18">
        <v>184</v>
      </c>
      <c r="W107" s="18">
        <v>184</v>
      </c>
      <c r="X107" s="18">
        <v>187</v>
      </c>
      <c r="Y107" s="18">
        <v>153</v>
      </c>
      <c r="Z107" s="18">
        <v>179</v>
      </c>
      <c r="AA107" s="18">
        <v>163</v>
      </c>
      <c r="AB107" s="18">
        <v>174</v>
      </c>
      <c r="AC107" s="18">
        <v>179</v>
      </c>
      <c r="AD107" s="18">
        <v>204</v>
      </c>
      <c r="AE107" s="18">
        <v>150</v>
      </c>
      <c r="AF107" s="18">
        <v>162</v>
      </c>
      <c r="AG107" s="18">
        <v>165</v>
      </c>
      <c r="AH107" s="18">
        <v>188</v>
      </c>
      <c r="AI107" s="18">
        <v>191</v>
      </c>
      <c r="AJ107" s="18">
        <v>188</v>
      </c>
      <c r="AK107" s="18">
        <v>165</v>
      </c>
      <c r="AL107" s="18">
        <v>151</v>
      </c>
      <c r="AM107" s="18">
        <v>176</v>
      </c>
      <c r="AN107" s="18">
        <v>182</v>
      </c>
      <c r="AO107" s="18">
        <v>186</v>
      </c>
      <c r="AP107" s="18">
        <v>202</v>
      </c>
      <c r="AQ107" s="18">
        <v>206</v>
      </c>
      <c r="AR107" s="18">
        <v>179</v>
      </c>
      <c r="AS107" s="18">
        <v>143</v>
      </c>
      <c r="AT107" s="18">
        <v>186</v>
      </c>
      <c r="AU107" s="18">
        <v>190</v>
      </c>
      <c r="AV107" s="18">
        <v>225</v>
      </c>
      <c r="AW107" s="18" t="s">
        <v>12</v>
      </c>
      <c r="AX107" s="18" t="s">
        <v>12</v>
      </c>
      <c r="AY107" s="18" t="s">
        <v>12</v>
      </c>
      <c r="AZ107" s="18" t="s">
        <v>12</v>
      </c>
      <c r="BA107" s="18" t="s">
        <v>12</v>
      </c>
      <c r="BB107" s="19" t="s">
        <v>12</v>
      </c>
      <c r="BC107" s="17">
        <f t="shared" si="5"/>
        <v>9324</v>
      </c>
      <c r="BE107" s="10"/>
    </row>
    <row r="108" spans="1:57" ht="15.75" customHeight="1">
      <c r="A108" s="13" t="s">
        <v>22</v>
      </c>
      <c r="B108" s="14">
        <v>13</v>
      </c>
      <c r="C108" s="14">
        <v>22</v>
      </c>
      <c r="D108" s="14">
        <v>27</v>
      </c>
      <c r="E108" s="14">
        <v>17</v>
      </c>
      <c r="F108" s="14">
        <v>21</v>
      </c>
      <c r="G108" s="14">
        <v>6</v>
      </c>
      <c r="H108" s="14">
        <v>11</v>
      </c>
      <c r="I108" s="14">
        <v>13</v>
      </c>
      <c r="J108" s="14">
        <v>8</v>
      </c>
      <c r="K108" s="14">
        <v>10</v>
      </c>
      <c r="L108" s="14">
        <v>13</v>
      </c>
      <c r="M108" s="14">
        <v>10</v>
      </c>
      <c r="N108" s="14">
        <v>10</v>
      </c>
      <c r="O108" s="18">
        <v>3</v>
      </c>
      <c r="P108" s="18">
        <v>9</v>
      </c>
      <c r="Q108" s="18">
        <v>29</v>
      </c>
      <c r="R108" s="18">
        <v>0</v>
      </c>
      <c r="S108" s="18">
        <v>7</v>
      </c>
      <c r="T108" s="18">
        <v>25</v>
      </c>
      <c r="U108" s="18">
        <v>2</v>
      </c>
      <c r="V108" s="18">
        <v>2</v>
      </c>
      <c r="W108" s="18">
        <v>15</v>
      </c>
      <c r="X108" s="18">
        <v>10</v>
      </c>
      <c r="Y108" s="18">
        <v>9</v>
      </c>
      <c r="Z108" s="18">
        <v>2</v>
      </c>
      <c r="AA108" s="18">
        <v>10</v>
      </c>
      <c r="AB108" s="18">
        <v>6</v>
      </c>
      <c r="AC108" s="18">
        <v>10</v>
      </c>
      <c r="AD108" s="18">
        <v>6</v>
      </c>
      <c r="AE108" s="18">
        <v>4</v>
      </c>
      <c r="AF108" s="18">
        <v>5</v>
      </c>
      <c r="AG108" s="18">
        <v>18</v>
      </c>
      <c r="AH108" s="18">
        <v>6</v>
      </c>
      <c r="AI108" s="18">
        <v>0</v>
      </c>
      <c r="AJ108" s="18">
        <v>8</v>
      </c>
      <c r="AK108" s="18">
        <v>2</v>
      </c>
      <c r="AL108" s="18">
        <v>2</v>
      </c>
      <c r="AM108" s="18">
        <v>9</v>
      </c>
      <c r="AN108" s="18">
        <v>8</v>
      </c>
      <c r="AO108" s="18">
        <v>20</v>
      </c>
      <c r="AP108" s="18" t="s">
        <v>12</v>
      </c>
      <c r="AQ108" s="18">
        <v>12</v>
      </c>
      <c r="AR108" s="18" t="s">
        <v>12</v>
      </c>
      <c r="AS108" s="18">
        <v>3</v>
      </c>
      <c r="AT108" s="18">
        <v>2</v>
      </c>
      <c r="AU108" s="18">
        <v>2</v>
      </c>
      <c r="AV108" s="18" t="s">
        <v>12</v>
      </c>
      <c r="AW108" s="18" t="s">
        <v>12</v>
      </c>
      <c r="AX108" s="18" t="s">
        <v>12</v>
      </c>
      <c r="AY108" s="18" t="s">
        <v>12</v>
      </c>
      <c r="AZ108" s="18" t="s">
        <v>12</v>
      </c>
      <c r="BA108" s="18" t="s">
        <v>12</v>
      </c>
      <c r="BB108" s="19" t="s">
        <v>12</v>
      </c>
      <c r="BC108" s="17">
        <f t="shared" si="5"/>
        <v>427</v>
      </c>
      <c r="BE108" s="10"/>
    </row>
    <row r="109" spans="1:57" ht="15.75" customHeight="1">
      <c r="A109" s="13" t="s">
        <v>23</v>
      </c>
      <c r="B109" s="14">
        <v>139</v>
      </c>
      <c r="C109" s="14">
        <v>124</v>
      </c>
      <c r="D109" s="14">
        <v>167</v>
      </c>
      <c r="E109" s="14">
        <v>221</v>
      </c>
      <c r="F109" s="14">
        <v>245</v>
      </c>
      <c r="G109" s="14">
        <v>229</v>
      </c>
      <c r="H109" s="14">
        <v>222</v>
      </c>
      <c r="I109" s="14">
        <v>216</v>
      </c>
      <c r="J109" s="14">
        <v>250</v>
      </c>
      <c r="K109" s="14">
        <v>170</v>
      </c>
      <c r="L109" s="14">
        <v>205</v>
      </c>
      <c r="M109" s="14">
        <v>187</v>
      </c>
      <c r="N109" s="14">
        <v>211</v>
      </c>
      <c r="O109" s="18">
        <v>201</v>
      </c>
      <c r="P109" s="18">
        <v>171</v>
      </c>
      <c r="Q109" s="18">
        <v>169</v>
      </c>
      <c r="R109" s="18">
        <v>221</v>
      </c>
      <c r="S109" s="18">
        <v>153</v>
      </c>
      <c r="T109" s="18">
        <v>183</v>
      </c>
      <c r="U109" s="18">
        <v>155</v>
      </c>
      <c r="V109" s="18">
        <v>176</v>
      </c>
      <c r="W109" s="18">
        <v>186</v>
      </c>
      <c r="X109" s="18">
        <v>163</v>
      </c>
      <c r="Y109" s="18">
        <v>180</v>
      </c>
      <c r="Z109" s="18">
        <v>150</v>
      </c>
      <c r="AA109" s="18">
        <v>146</v>
      </c>
      <c r="AB109" s="18">
        <v>132</v>
      </c>
      <c r="AC109" s="18">
        <v>125</v>
      </c>
      <c r="AD109" s="18">
        <v>131</v>
      </c>
      <c r="AE109" s="18">
        <v>109</v>
      </c>
      <c r="AF109" s="18">
        <v>93</v>
      </c>
      <c r="AG109" s="18">
        <v>134</v>
      </c>
      <c r="AH109" s="18">
        <v>166</v>
      </c>
      <c r="AI109" s="18">
        <v>154</v>
      </c>
      <c r="AJ109" s="18">
        <v>161</v>
      </c>
      <c r="AK109" s="18">
        <v>136</v>
      </c>
      <c r="AL109" s="18">
        <v>156</v>
      </c>
      <c r="AM109" s="18">
        <v>177</v>
      </c>
      <c r="AN109" s="18">
        <v>171</v>
      </c>
      <c r="AO109" s="18">
        <v>153</v>
      </c>
      <c r="AP109" s="18">
        <v>180</v>
      </c>
      <c r="AQ109" s="18">
        <v>139</v>
      </c>
      <c r="AR109" s="18">
        <v>163</v>
      </c>
      <c r="AS109" s="18">
        <v>93</v>
      </c>
      <c r="AT109" s="18">
        <v>136</v>
      </c>
      <c r="AU109" s="18">
        <v>120</v>
      </c>
      <c r="AV109" s="18" t="s">
        <v>12</v>
      </c>
      <c r="AW109" s="18" t="s">
        <v>12</v>
      </c>
      <c r="AX109" s="18" t="s">
        <v>12</v>
      </c>
      <c r="AY109" s="18" t="s">
        <v>12</v>
      </c>
      <c r="AZ109" s="18" t="s">
        <v>12</v>
      </c>
      <c r="BA109" s="18" t="s">
        <v>12</v>
      </c>
      <c r="BB109" s="19" t="s">
        <v>12</v>
      </c>
      <c r="BC109" s="17">
        <f t="shared" si="5"/>
        <v>7669</v>
      </c>
      <c r="BE109" s="10"/>
    </row>
    <row r="110" spans="1:57" ht="15.75" customHeight="1">
      <c r="A110" s="13" t="s">
        <v>24</v>
      </c>
      <c r="B110" s="14">
        <v>33</v>
      </c>
      <c r="C110" s="14">
        <v>35</v>
      </c>
      <c r="D110" s="14">
        <v>29</v>
      </c>
      <c r="E110" s="14">
        <v>35</v>
      </c>
      <c r="F110" s="14">
        <v>28</v>
      </c>
      <c r="G110" s="14">
        <v>39</v>
      </c>
      <c r="H110" s="14">
        <v>27</v>
      </c>
      <c r="I110" s="14">
        <v>24</v>
      </c>
      <c r="J110" s="14">
        <v>21</v>
      </c>
      <c r="K110" s="14">
        <v>16</v>
      </c>
      <c r="L110" s="14">
        <v>21</v>
      </c>
      <c r="M110" s="14">
        <v>14</v>
      </c>
      <c r="N110" s="14">
        <v>20</v>
      </c>
      <c r="O110" s="18">
        <v>14</v>
      </c>
      <c r="P110" s="18">
        <v>30</v>
      </c>
      <c r="Q110" s="18">
        <v>17</v>
      </c>
      <c r="R110" s="18">
        <v>36</v>
      </c>
      <c r="S110" s="18">
        <v>21</v>
      </c>
      <c r="T110" s="18">
        <v>21</v>
      </c>
      <c r="U110" s="18">
        <v>27</v>
      </c>
      <c r="V110" s="18">
        <v>35</v>
      </c>
      <c r="W110" s="18">
        <v>13</v>
      </c>
      <c r="X110" s="18">
        <v>17</v>
      </c>
      <c r="Y110" s="18">
        <v>19</v>
      </c>
      <c r="Z110" s="18">
        <v>15</v>
      </c>
      <c r="AA110" s="18">
        <v>23</v>
      </c>
      <c r="AB110" s="18">
        <v>21</v>
      </c>
      <c r="AC110" s="18">
        <v>12</v>
      </c>
      <c r="AD110" s="18">
        <v>19</v>
      </c>
      <c r="AE110" s="18">
        <v>12</v>
      </c>
      <c r="AF110" s="18">
        <v>13</v>
      </c>
      <c r="AG110" s="18">
        <v>11</v>
      </c>
      <c r="AH110" s="18">
        <v>16</v>
      </c>
      <c r="AI110" s="18">
        <v>21</v>
      </c>
      <c r="AJ110" s="18">
        <v>21</v>
      </c>
      <c r="AK110" s="18">
        <v>32</v>
      </c>
      <c r="AL110" s="18">
        <v>38</v>
      </c>
      <c r="AM110" s="18">
        <v>21</v>
      </c>
      <c r="AN110" s="18">
        <v>16</v>
      </c>
      <c r="AO110" s="18">
        <v>23</v>
      </c>
      <c r="AP110" s="18">
        <v>12</v>
      </c>
      <c r="AQ110" s="18">
        <v>14</v>
      </c>
      <c r="AR110" s="18">
        <v>19</v>
      </c>
      <c r="AS110" s="18">
        <v>16</v>
      </c>
      <c r="AT110" s="18">
        <v>17</v>
      </c>
      <c r="AU110" s="18">
        <v>20</v>
      </c>
      <c r="AV110" s="18">
        <v>28</v>
      </c>
      <c r="AW110" s="18" t="s">
        <v>12</v>
      </c>
      <c r="AX110" s="18" t="s">
        <v>12</v>
      </c>
      <c r="AY110" s="18" t="s">
        <v>12</v>
      </c>
      <c r="AZ110" s="18" t="s">
        <v>12</v>
      </c>
      <c r="BA110" s="18" t="s">
        <v>12</v>
      </c>
      <c r="BB110" s="19" t="s">
        <v>12</v>
      </c>
      <c r="BC110" s="17">
        <f t="shared" si="5"/>
        <v>1032</v>
      </c>
      <c r="BE110" s="10"/>
    </row>
    <row r="111" spans="1:57" ht="15.75" customHeight="1">
      <c r="A111" s="13" t="s">
        <v>25</v>
      </c>
      <c r="B111" s="14">
        <v>224</v>
      </c>
      <c r="C111" s="14">
        <v>189</v>
      </c>
      <c r="D111" s="14">
        <v>240</v>
      </c>
      <c r="E111" s="14">
        <v>283</v>
      </c>
      <c r="F111" s="14">
        <v>183</v>
      </c>
      <c r="G111" s="14">
        <v>196</v>
      </c>
      <c r="H111" s="14">
        <v>190</v>
      </c>
      <c r="I111" s="14">
        <v>132</v>
      </c>
      <c r="J111" s="14">
        <v>147</v>
      </c>
      <c r="K111" s="14">
        <v>142</v>
      </c>
      <c r="L111" s="14">
        <v>171</v>
      </c>
      <c r="M111" s="14">
        <v>167</v>
      </c>
      <c r="N111" s="14">
        <v>134</v>
      </c>
      <c r="O111" s="18">
        <v>121</v>
      </c>
      <c r="P111" s="18">
        <v>130</v>
      </c>
      <c r="Q111" s="18">
        <v>161</v>
      </c>
      <c r="R111" s="18">
        <v>157</v>
      </c>
      <c r="S111" s="18">
        <v>1</v>
      </c>
      <c r="T111" s="18">
        <v>1</v>
      </c>
      <c r="U111" s="18">
        <v>184</v>
      </c>
      <c r="V111" s="18">
        <v>182</v>
      </c>
      <c r="W111" s="18">
        <v>153</v>
      </c>
      <c r="X111" s="18">
        <v>168</v>
      </c>
      <c r="Y111" s="18">
        <v>115</v>
      </c>
      <c r="Z111" s="18">
        <v>135</v>
      </c>
      <c r="AA111" s="18">
        <v>132</v>
      </c>
      <c r="AB111" s="18">
        <v>157</v>
      </c>
      <c r="AC111" s="18">
        <v>146</v>
      </c>
      <c r="AD111" s="18">
        <v>174</v>
      </c>
      <c r="AE111" s="18">
        <v>107</v>
      </c>
      <c r="AF111" s="18">
        <v>112</v>
      </c>
      <c r="AG111" s="18">
        <v>142</v>
      </c>
      <c r="AH111" s="18">
        <v>113</v>
      </c>
      <c r="AI111" s="18">
        <v>85</v>
      </c>
      <c r="AJ111" s="18">
        <v>88</v>
      </c>
      <c r="AK111" s="18">
        <v>101</v>
      </c>
      <c r="AL111" s="18">
        <v>65</v>
      </c>
      <c r="AM111" s="18">
        <v>60</v>
      </c>
      <c r="AN111" s="18">
        <v>78</v>
      </c>
      <c r="AO111" s="18">
        <v>113</v>
      </c>
      <c r="AP111" s="18">
        <v>82</v>
      </c>
      <c r="AQ111" s="18">
        <v>46</v>
      </c>
      <c r="AR111" s="18">
        <v>54</v>
      </c>
      <c r="AS111" s="18">
        <v>65</v>
      </c>
      <c r="AT111" s="18" t="s">
        <v>12</v>
      </c>
      <c r="AU111" s="18" t="s">
        <v>12</v>
      </c>
      <c r="AV111" s="18" t="s">
        <v>12</v>
      </c>
      <c r="AW111" s="18" t="s">
        <v>12</v>
      </c>
      <c r="AX111" s="18" t="s">
        <v>12</v>
      </c>
      <c r="AY111" s="18" t="s">
        <v>12</v>
      </c>
      <c r="AZ111" s="18" t="s">
        <v>12</v>
      </c>
      <c r="BA111" s="18" t="s">
        <v>12</v>
      </c>
      <c r="BB111" s="19" t="s">
        <v>12</v>
      </c>
      <c r="BC111" s="17">
        <f t="shared" si="5"/>
        <v>5826</v>
      </c>
      <c r="BE111" s="10"/>
    </row>
    <row r="112" spans="1:57" ht="15.75" customHeight="1" thickBot="1">
      <c r="A112" s="57" t="s">
        <v>26</v>
      </c>
      <c r="B112" s="14">
        <v>29</v>
      </c>
      <c r="C112" s="14">
        <v>47</v>
      </c>
      <c r="D112" s="14">
        <v>53</v>
      </c>
      <c r="E112" s="14">
        <v>50</v>
      </c>
      <c r="F112" s="14">
        <v>60</v>
      </c>
      <c r="G112" s="14">
        <v>41</v>
      </c>
      <c r="H112" s="14">
        <v>43</v>
      </c>
      <c r="I112" s="14">
        <v>43</v>
      </c>
      <c r="J112" s="14">
        <v>32</v>
      </c>
      <c r="K112" s="14">
        <v>46</v>
      </c>
      <c r="L112" s="14">
        <v>31</v>
      </c>
      <c r="M112" s="14">
        <v>31</v>
      </c>
      <c r="N112" s="14">
        <v>41</v>
      </c>
      <c r="O112" s="21">
        <v>32</v>
      </c>
      <c r="P112" s="21">
        <v>27</v>
      </c>
      <c r="Q112" s="21">
        <v>23</v>
      </c>
      <c r="R112" s="21">
        <v>39</v>
      </c>
      <c r="S112" s="21">
        <v>18</v>
      </c>
      <c r="T112" s="21">
        <v>40</v>
      </c>
      <c r="U112" s="21">
        <v>29</v>
      </c>
      <c r="V112" s="21">
        <v>28</v>
      </c>
      <c r="W112" s="21">
        <v>25</v>
      </c>
      <c r="X112" s="21">
        <v>20</v>
      </c>
      <c r="Y112" s="21">
        <v>33</v>
      </c>
      <c r="Z112" s="21">
        <v>38</v>
      </c>
      <c r="AA112" s="21">
        <v>24</v>
      </c>
      <c r="AB112" s="21">
        <v>27</v>
      </c>
      <c r="AC112" s="21">
        <v>31</v>
      </c>
      <c r="AD112" s="21">
        <v>24</v>
      </c>
      <c r="AE112" s="21">
        <v>27</v>
      </c>
      <c r="AF112" s="21">
        <v>30</v>
      </c>
      <c r="AG112" s="21">
        <v>34</v>
      </c>
      <c r="AH112" s="21">
        <v>40</v>
      </c>
      <c r="AI112" s="21">
        <v>34</v>
      </c>
      <c r="AJ112" s="21">
        <v>30</v>
      </c>
      <c r="AK112" s="21">
        <v>47</v>
      </c>
      <c r="AL112" s="21">
        <v>45</v>
      </c>
      <c r="AM112" s="21">
        <v>59</v>
      </c>
      <c r="AN112" s="21">
        <v>52</v>
      </c>
      <c r="AO112" s="21">
        <v>60</v>
      </c>
      <c r="AP112" s="21">
        <v>46</v>
      </c>
      <c r="AQ112" s="21">
        <v>38</v>
      </c>
      <c r="AR112" s="21">
        <v>50</v>
      </c>
      <c r="AS112" s="21">
        <v>18</v>
      </c>
      <c r="AT112" s="21">
        <v>39</v>
      </c>
      <c r="AU112" s="21">
        <v>32</v>
      </c>
      <c r="AV112" s="21">
        <v>40</v>
      </c>
      <c r="AW112" s="21" t="s">
        <v>12</v>
      </c>
      <c r="AX112" s="21" t="s">
        <v>12</v>
      </c>
      <c r="AY112" s="21" t="s">
        <v>12</v>
      </c>
      <c r="AZ112" s="21" t="s">
        <v>12</v>
      </c>
      <c r="BA112" s="21" t="s">
        <v>12</v>
      </c>
      <c r="BB112" s="22" t="s">
        <v>12</v>
      </c>
      <c r="BC112" s="17">
        <f t="shared" si="5"/>
        <v>1726</v>
      </c>
      <c r="BD112" s="23"/>
      <c r="BE112" s="24"/>
    </row>
    <row r="113" spans="1:55" ht="12" thickBot="1">
      <c r="A113" s="58" t="s">
        <v>27</v>
      </c>
      <c r="B113" s="25">
        <f aca="true" t="shared" si="6" ref="B113:AG113">SUM(B98:B112)</f>
        <v>1831</v>
      </c>
      <c r="C113" s="25">
        <f t="shared" si="6"/>
        <v>1997</v>
      </c>
      <c r="D113" s="25">
        <f t="shared" si="6"/>
        <v>2237</v>
      </c>
      <c r="E113" s="25">
        <f t="shared" si="6"/>
        <v>2369</v>
      </c>
      <c r="F113" s="25">
        <f t="shared" si="6"/>
        <v>2355</v>
      </c>
      <c r="G113" s="25">
        <f t="shared" si="6"/>
        <v>2363</v>
      </c>
      <c r="H113" s="25">
        <f t="shared" si="6"/>
        <v>2315</v>
      </c>
      <c r="I113" s="25">
        <f t="shared" si="6"/>
        <v>2077</v>
      </c>
      <c r="J113" s="25">
        <f t="shared" si="6"/>
        <v>2195</v>
      </c>
      <c r="K113" s="25">
        <f t="shared" si="6"/>
        <v>1878</v>
      </c>
      <c r="L113" s="25">
        <f t="shared" si="6"/>
        <v>1822</v>
      </c>
      <c r="M113" s="25">
        <f t="shared" si="6"/>
        <v>1687</v>
      </c>
      <c r="N113" s="25">
        <f t="shared" si="6"/>
        <v>1642</v>
      </c>
      <c r="O113" s="25">
        <f t="shared" si="6"/>
        <v>1575</v>
      </c>
      <c r="P113" s="25">
        <f t="shared" si="6"/>
        <v>1624</v>
      </c>
      <c r="Q113" s="25">
        <f t="shared" si="6"/>
        <v>1561</v>
      </c>
      <c r="R113" s="25">
        <f t="shared" si="6"/>
        <v>1745</v>
      </c>
      <c r="S113" s="25">
        <f t="shared" si="6"/>
        <v>1426</v>
      </c>
      <c r="T113" s="25">
        <f t="shared" si="6"/>
        <v>1667</v>
      </c>
      <c r="U113" s="25">
        <f t="shared" si="6"/>
        <v>1657</v>
      </c>
      <c r="V113" s="25">
        <f t="shared" si="6"/>
        <v>1732</v>
      </c>
      <c r="W113" s="25">
        <f t="shared" si="6"/>
        <v>1586</v>
      </c>
      <c r="X113" s="25">
        <f t="shared" si="6"/>
        <v>1546</v>
      </c>
      <c r="Y113" s="25">
        <f t="shared" si="6"/>
        <v>1526</v>
      </c>
      <c r="Z113" s="25">
        <f t="shared" si="6"/>
        <v>1495</v>
      </c>
      <c r="AA113" s="25">
        <f t="shared" si="6"/>
        <v>1408</v>
      </c>
      <c r="AB113" s="25">
        <f t="shared" si="6"/>
        <v>1374</v>
      </c>
      <c r="AC113" s="25">
        <f t="shared" si="6"/>
        <v>1511</v>
      </c>
      <c r="AD113" s="25">
        <f t="shared" si="6"/>
        <v>1633</v>
      </c>
      <c r="AE113" s="25">
        <f t="shared" si="6"/>
        <v>1528</v>
      </c>
      <c r="AF113" s="25">
        <f t="shared" si="6"/>
        <v>1610</v>
      </c>
      <c r="AG113" s="25">
        <f t="shared" si="6"/>
        <v>1799</v>
      </c>
      <c r="AH113" s="25">
        <f aca="true" t="shared" si="7" ref="AH113:BC113">SUM(AH98:AH112)</f>
        <v>2002</v>
      </c>
      <c r="AI113" s="25">
        <f t="shared" si="7"/>
        <v>1873</v>
      </c>
      <c r="AJ113" s="25">
        <f t="shared" si="7"/>
        <v>1799</v>
      </c>
      <c r="AK113" s="25">
        <f t="shared" si="7"/>
        <v>1760</v>
      </c>
      <c r="AL113" s="25">
        <f t="shared" si="7"/>
        <v>1878</v>
      </c>
      <c r="AM113" s="25">
        <f t="shared" si="7"/>
        <v>1745</v>
      </c>
      <c r="AN113" s="25">
        <f t="shared" si="7"/>
        <v>1863</v>
      </c>
      <c r="AO113" s="25">
        <f t="shared" si="7"/>
        <v>1862</v>
      </c>
      <c r="AP113" s="25">
        <f t="shared" si="7"/>
        <v>1796</v>
      </c>
      <c r="AQ113" s="25">
        <f t="shared" si="7"/>
        <v>1710</v>
      </c>
      <c r="AR113" s="25">
        <f t="shared" si="7"/>
        <v>1265</v>
      </c>
      <c r="AS113" s="25">
        <f t="shared" si="7"/>
        <v>902</v>
      </c>
      <c r="AT113" s="25">
        <f t="shared" si="7"/>
        <v>1088</v>
      </c>
      <c r="AU113" s="25">
        <f t="shared" si="7"/>
        <v>810</v>
      </c>
      <c r="AV113" s="25">
        <f t="shared" si="7"/>
        <v>421</v>
      </c>
      <c r="AW113" s="25">
        <f t="shared" si="7"/>
        <v>0</v>
      </c>
      <c r="AX113" s="25">
        <f t="shared" si="7"/>
        <v>0</v>
      </c>
      <c r="AY113" s="25">
        <f t="shared" si="7"/>
        <v>0</v>
      </c>
      <c r="AZ113" s="25">
        <f t="shared" si="7"/>
        <v>0</v>
      </c>
      <c r="BA113" s="25">
        <f t="shared" si="7"/>
        <v>0</v>
      </c>
      <c r="BB113" s="25">
        <f t="shared" si="7"/>
        <v>0</v>
      </c>
      <c r="BC113" s="26">
        <f t="shared" si="7"/>
        <v>79545</v>
      </c>
    </row>
    <row r="114" ht="11.25">
      <c r="A114" s="27" t="s">
        <v>28</v>
      </c>
    </row>
    <row r="116" ht="15" customHeight="1">
      <c r="A116" s="27"/>
    </row>
    <row r="117" s="4" customFormat="1" ht="11.25">
      <c r="A117" s="8" t="s">
        <v>67</v>
      </c>
    </row>
    <row r="118" ht="12" thickBot="1"/>
    <row r="119" spans="1:57" ht="15.75" customHeight="1" thickBot="1">
      <c r="A119" s="109" t="s">
        <v>8</v>
      </c>
      <c r="B119" s="104" t="s">
        <v>9</v>
      </c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"/>
    </row>
    <row r="120" spans="1:57" ht="12" thickBot="1">
      <c r="A120" s="110"/>
      <c r="B120" s="59">
        <v>1</v>
      </c>
      <c r="C120" s="11">
        <v>2</v>
      </c>
      <c r="D120" s="11">
        <v>3</v>
      </c>
      <c r="E120" s="11">
        <v>4</v>
      </c>
      <c r="F120" s="11">
        <v>5</v>
      </c>
      <c r="G120" s="11">
        <v>6</v>
      </c>
      <c r="H120" s="11">
        <v>7</v>
      </c>
      <c r="I120" s="11">
        <v>8</v>
      </c>
      <c r="J120" s="11">
        <v>9</v>
      </c>
      <c r="K120" s="11">
        <v>10</v>
      </c>
      <c r="L120" s="11">
        <v>11</v>
      </c>
      <c r="M120" s="11">
        <v>12</v>
      </c>
      <c r="N120" s="11">
        <v>13</v>
      </c>
      <c r="O120" s="11">
        <v>14</v>
      </c>
      <c r="P120" s="11">
        <v>15</v>
      </c>
      <c r="Q120" s="11">
        <v>16</v>
      </c>
      <c r="R120" s="11">
        <v>17</v>
      </c>
      <c r="S120" s="11">
        <v>18</v>
      </c>
      <c r="T120" s="11">
        <v>19</v>
      </c>
      <c r="U120" s="11">
        <v>20</v>
      </c>
      <c r="V120" s="11">
        <v>21</v>
      </c>
      <c r="W120" s="11">
        <v>22</v>
      </c>
      <c r="X120" s="11">
        <v>23</v>
      </c>
      <c r="Y120" s="11">
        <v>24</v>
      </c>
      <c r="Z120" s="11">
        <v>25</v>
      </c>
      <c r="AA120" s="11">
        <v>26</v>
      </c>
      <c r="AB120" s="11">
        <v>27</v>
      </c>
      <c r="AC120" s="11">
        <v>28</v>
      </c>
      <c r="AD120" s="11">
        <v>29</v>
      </c>
      <c r="AE120" s="11">
        <v>30</v>
      </c>
      <c r="AF120" s="11">
        <v>31</v>
      </c>
      <c r="AG120" s="11">
        <v>32</v>
      </c>
      <c r="AH120" s="11">
        <v>33</v>
      </c>
      <c r="AI120" s="11">
        <v>34</v>
      </c>
      <c r="AJ120" s="11">
        <v>35</v>
      </c>
      <c r="AK120" s="11">
        <v>36</v>
      </c>
      <c r="AL120" s="11">
        <v>37</v>
      </c>
      <c r="AM120" s="11">
        <v>38</v>
      </c>
      <c r="AN120" s="11">
        <v>39</v>
      </c>
      <c r="AO120" s="11">
        <v>40</v>
      </c>
      <c r="AP120" s="11">
        <v>41</v>
      </c>
      <c r="AQ120" s="11">
        <v>42</v>
      </c>
      <c r="AR120" s="11">
        <v>43</v>
      </c>
      <c r="AS120" s="11">
        <v>44</v>
      </c>
      <c r="AT120" s="11">
        <v>45</v>
      </c>
      <c r="AU120" s="11">
        <v>46</v>
      </c>
      <c r="AV120" s="11">
        <v>47</v>
      </c>
      <c r="AW120" s="11">
        <v>48</v>
      </c>
      <c r="AX120" s="11">
        <v>49</v>
      </c>
      <c r="AY120" s="11">
        <v>50</v>
      </c>
      <c r="AZ120" s="11">
        <v>51</v>
      </c>
      <c r="BA120" s="11">
        <v>52</v>
      </c>
      <c r="BB120" s="12">
        <v>53</v>
      </c>
      <c r="BC120" s="46" t="s">
        <v>10</v>
      </c>
      <c r="BE120" s="10"/>
    </row>
    <row r="121" spans="1:57" ht="15.75" customHeight="1">
      <c r="A121" s="60" t="s">
        <v>11</v>
      </c>
      <c r="B121" s="32" t="s">
        <v>12</v>
      </c>
      <c r="C121" s="32" t="s">
        <v>12</v>
      </c>
      <c r="D121" s="32" t="s">
        <v>12</v>
      </c>
      <c r="E121" s="32" t="s">
        <v>12</v>
      </c>
      <c r="F121" s="32" t="s">
        <v>12</v>
      </c>
      <c r="G121" s="32" t="s">
        <v>12</v>
      </c>
      <c r="H121" s="32" t="s">
        <v>12</v>
      </c>
      <c r="I121" s="32" t="s">
        <v>12</v>
      </c>
      <c r="J121" s="32" t="s">
        <v>12</v>
      </c>
      <c r="K121" s="32" t="s">
        <v>12</v>
      </c>
      <c r="L121" s="32" t="s">
        <v>12</v>
      </c>
      <c r="M121" s="32" t="s">
        <v>12</v>
      </c>
      <c r="N121" s="32" t="s">
        <v>12</v>
      </c>
      <c r="O121" s="32" t="s">
        <v>12</v>
      </c>
      <c r="P121" s="32" t="s">
        <v>12</v>
      </c>
      <c r="Q121" s="32" t="s">
        <v>12</v>
      </c>
      <c r="R121" s="32" t="s">
        <v>12</v>
      </c>
      <c r="S121" s="32" t="s">
        <v>12</v>
      </c>
      <c r="T121" s="32" t="s">
        <v>12</v>
      </c>
      <c r="U121" s="32" t="s">
        <v>12</v>
      </c>
      <c r="V121" s="32" t="s">
        <v>12</v>
      </c>
      <c r="W121" s="32" t="s">
        <v>12</v>
      </c>
      <c r="X121" s="32" t="s">
        <v>12</v>
      </c>
      <c r="Y121" s="32" t="s">
        <v>12</v>
      </c>
      <c r="Z121" s="32" t="s">
        <v>12</v>
      </c>
      <c r="AA121" s="32" t="s">
        <v>12</v>
      </c>
      <c r="AB121" s="15"/>
      <c r="AC121" s="15"/>
      <c r="AD121" s="15" t="s">
        <v>12</v>
      </c>
      <c r="AE121" s="15" t="s">
        <v>12</v>
      </c>
      <c r="AF121" s="15"/>
      <c r="AG121" s="15"/>
      <c r="AH121" s="15"/>
      <c r="AI121" s="15"/>
      <c r="AJ121" s="15"/>
      <c r="AK121" s="15"/>
      <c r="AL121" s="15"/>
      <c r="AM121" s="15"/>
      <c r="AN121" s="15"/>
      <c r="AO121" s="15" t="s">
        <v>12</v>
      </c>
      <c r="AP121" s="15"/>
      <c r="AQ121" s="15"/>
      <c r="AR121" s="15"/>
      <c r="AS121" s="15"/>
      <c r="AT121" s="15"/>
      <c r="AU121" s="15"/>
      <c r="AV121" s="15"/>
      <c r="AW121" s="15"/>
      <c r="AX121" s="15"/>
      <c r="AY121" s="15" t="s">
        <v>12</v>
      </c>
      <c r="AZ121" s="15" t="s">
        <v>12</v>
      </c>
      <c r="BA121" s="15" t="s">
        <v>12</v>
      </c>
      <c r="BB121" s="16" t="s">
        <v>12</v>
      </c>
      <c r="BC121" s="17">
        <f aca="true" t="shared" si="8" ref="BC121:BC135">SUM(B121:BB121)</f>
        <v>0</v>
      </c>
      <c r="BE121" s="10"/>
    </row>
    <row r="122" spans="1:57" ht="15.75" customHeight="1">
      <c r="A122" s="13" t="s">
        <v>13</v>
      </c>
      <c r="B122" s="32" t="s">
        <v>12</v>
      </c>
      <c r="C122" s="32" t="s">
        <v>12</v>
      </c>
      <c r="D122" s="32" t="s">
        <v>12</v>
      </c>
      <c r="E122" s="32" t="s">
        <v>12</v>
      </c>
      <c r="F122" s="32" t="s">
        <v>12</v>
      </c>
      <c r="G122" s="32" t="s">
        <v>12</v>
      </c>
      <c r="H122" s="32" t="s">
        <v>12</v>
      </c>
      <c r="I122" s="32" t="s">
        <v>12</v>
      </c>
      <c r="J122" s="32" t="s">
        <v>12</v>
      </c>
      <c r="K122" s="32" t="s">
        <v>12</v>
      </c>
      <c r="L122" s="32" t="s">
        <v>12</v>
      </c>
      <c r="M122" s="32" t="s">
        <v>12</v>
      </c>
      <c r="N122" s="32" t="s">
        <v>12</v>
      </c>
      <c r="O122" s="32" t="s">
        <v>12</v>
      </c>
      <c r="P122" s="32" t="s">
        <v>12</v>
      </c>
      <c r="Q122" s="32" t="s">
        <v>12</v>
      </c>
      <c r="R122" s="32" t="s">
        <v>12</v>
      </c>
      <c r="S122" s="32" t="s">
        <v>12</v>
      </c>
      <c r="T122" s="32" t="s">
        <v>12</v>
      </c>
      <c r="U122" s="32" t="s">
        <v>12</v>
      </c>
      <c r="V122" s="32" t="s">
        <v>12</v>
      </c>
      <c r="W122" s="32" t="s">
        <v>12</v>
      </c>
      <c r="X122" s="32" t="s">
        <v>12</v>
      </c>
      <c r="Y122" s="32" t="s">
        <v>12</v>
      </c>
      <c r="Z122" s="32" t="s">
        <v>12</v>
      </c>
      <c r="AA122" s="32" t="s">
        <v>12</v>
      </c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 t="s">
        <v>12</v>
      </c>
      <c r="AY122" s="18" t="s">
        <v>12</v>
      </c>
      <c r="AZ122" s="18" t="s">
        <v>12</v>
      </c>
      <c r="BA122" s="18" t="s">
        <v>12</v>
      </c>
      <c r="BB122" s="19" t="s">
        <v>12</v>
      </c>
      <c r="BC122" s="17">
        <f t="shared" si="8"/>
        <v>0</v>
      </c>
      <c r="BE122" s="10"/>
    </row>
    <row r="123" spans="1:57" ht="15.75" customHeight="1">
      <c r="A123" s="13" t="s">
        <v>14</v>
      </c>
      <c r="B123" s="32" t="s">
        <v>12</v>
      </c>
      <c r="C123" s="32" t="s">
        <v>12</v>
      </c>
      <c r="D123" s="32" t="s">
        <v>12</v>
      </c>
      <c r="E123" s="32" t="s">
        <v>12</v>
      </c>
      <c r="F123" s="32" t="s">
        <v>12</v>
      </c>
      <c r="G123" s="32" t="s">
        <v>12</v>
      </c>
      <c r="H123" s="32" t="s">
        <v>12</v>
      </c>
      <c r="I123" s="32" t="s">
        <v>12</v>
      </c>
      <c r="J123" s="32" t="s">
        <v>12</v>
      </c>
      <c r="K123" s="32" t="s">
        <v>12</v>
      </c>
      <c r="L123" s="32" t="s">
        <v>12</v>
      </c>
      <c r="M123" s="32" t="s">
        <v>12</v>
      </c>
      <c r="N123" s="32" t="s">
        <v>12</v>
      </c>
      <c r="O123" s="32" t="s">
        <v>12</v>
      </c>
      <c r="P123" s="32" t="s">
        <v>12</v>
      </c>
      <c r="Q123" s="32" t="s">
        <v>12</v>
      </c>
      <c r="R123" s="32" t="s">
        <v>12</v>
      </c>
      <c r="S123" s="32" t="s">
        <v>12</v>
      </c>
      <c r="T123" s="32" t="s">
        <v>12</v>
      </c>
      <c r="U123" s="32" t="s">
        <v>12</v>
      </c>
      <c r="V123" s="32" t="s">
        <v>12</v>
      </c>
      <c r="W123" s="32" t="s">
        <v>12</v>
      </c>
      <c r="X123" s="32" t="s">
        <v>12</v>
      </c>
      <c r="Y123" s="32" t="s">
        <v>12</v>
      </c>
      <c r="Z123" s="32" t="s">
        <v>12</v>
      </c>
      <c r="AA123" s="32" t="s">
        <v>12</v>
      </c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 t="s">
        <v>12</v>
      </c>
      <c r="AS123" s="18"/>
      <c r="AT123" s="18"/>
      <c r="AU123" s="18"/>
      <c r="AV123" s="18"/>
      <c r="AW123" s="18"/>
      <c r="AX123" s="18"/>
      <c r="AY123" s="18"/>
      <c r="AZ123" s="18" t="s">
        <v>12</v>
      </c>
      <c r="BA123" s="18" t="s">
        <v>12</v>
      </c>
      <c r="BB123" s="19" t="s">
        <v>12</v>
      </c>
      <c r="BC123" s="17">
        <f t="shared" si="8"/>
        <v>0</v>
      </c>
      <c r="BE123" s="10"/>
    </row>
    <row r="124" spans="1:57" ht="15.75" customHeight="1">
      <c r="A124" s="13" t="s">
        <v>15</v>
      </c>
      <c r="B124" s="32" t="s">
        <v>12</v>
      </c>
      <c r="C124" s="32" t="s">
        <v>12</v>
      </c>
      <c r="D124" s="32" t="s">
        <v>12</v>
      </c>
      <c r="E124" s="32" t="s">
        <v>12</v>
      </c>
      <c r="F124" s="32" t="s">
        <v>12</v>
      </c>
      <c r="G124" s="32" t="s">
        <v>12</v>
      </c>
      <c r="H124" s="32" t="s">
        <v>12</v>
      </c>
      <c r="I124" s="32" t="s">
        <v>12</v>
      </c>
      <c r="J124" s="32" t="s">
        <v>12</v>
      </c>
      <c r="K124" s="32" t="s">
        <v>12</v>
      </c>
      <c r="L124" s="32" t="s">
        <v>12</v>
      </c>
      <c r="M124" s="32" t="s">
        <v>12</v>
      </c>
      <c r="N124" s="32" t="s">
        <v>12</v>
      </c>
      <c r="O124" s="32" t="s">
        <v>12</v>
      </c>
      <c r="P124" s="32" t="s">
        <v>12</v>
      </c>
      <c r="Q124" s="32" t="s">
        <v>12</v>
      </c>
      <c r="R124" s="32" t="s">
        <v>12</v>
      </c>
      <c r="S124" s="32" t="s">
        <v>12</v>
      </c>
      <c r="T124" s="32" t="s">
        <v>12</v>
      </c>
      <c r="U124" s="32" t="s">
        <v>12</v>
      </c>
      <c r="V124" s="32" t="s">
        <v>12</v>
      </c>
      <c r="W124" s="32" t="s">
        <v>12</v>
      </c>
      <c r="X124" s="32" t="s">
        <v>12</v>
      </c>
      <c r="Y124" s="32" t="s">
        <v>12</v>
      </c>
      <c r="Z124" s="32" t="s">
        <v>12</v>
      </c>
      <c r="AA124" s="32" t="s">
        <v>12</v>
      </c>
      <c r="AB124" s="18"/>
      <c r="AC124" s="18" t="s">
        <v>12</v>
      </c>
      <c r="AD124" s="18"/>
      <c r="AE124" s="18"/>
      <c r="AF124" s="18"/>
      <c r="AG124" s="18"/>
      <c r="AH124" s="18" t="s">
        <v>12</v>
      </c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9" t="s">
        <v>12</v>
      </c>
      <c r="BC124" s="17">
        <f t="shared" si="8"/>
        <v>0</v>
      </c>
      <c r="BE124" s="10"/>
    </row>
    <row r="125" spans="1:57" ht="15.75" customHeight="1">
      <c r="A125" s="13" t="s">
        <v>16</v>
      </c>
      <c r="B125" s="32" t="s">
        <v>12</v>
      </c>
      <c r="C125" s="32" t="s">
        <v>12</v>
      </c>
      <c r="D125" s="32" t="s">
        <v>12</v>
      </c>
      <c r="E125" s="32" t="s">
        <v>12</v>
      </c>
      <c r="F125" s="32" t="s">
        <v>12</v>
      </c>
      <c r="G125" s="32" t="s">
        <v>12</v>
      </c>
      <c r="H125" s="32" t="s">
        <v>12</v>
      </c>
      <c r="I125" s="32" t="s">
        <v>12</v>
      </c>
      <c r="J125" s="32" t="s">
        <v>12</v>
      </c>
      <c r="K125" s="32" t="s">
        <v>12</v>
      </c>
      <c r="L125" s="32" t="s">
        <v>12</v>
      </c>
      <c r="M125" s="32" t="s">
        <v>12</v>
      </c>
      <c r="N125" s="32" t="s">
        <v>12</v>
      </c>
      <c r="O125" s="32" t="s">
        <v>12</v>
      </c>
      <c r="P125" s="32" t="s">
        <v>12</v>
      </c>
      <c r="Q125" s="32" t="s">
        <v>12</v>
      </c>
      <c r="R125" s="32" t="s">
        <v>12</v>
      </c>
      <c r="S125" s="32" t="s">
        <v>12</v>
      </c>
      <c r="T125" s="32" t="s">
        <v>12</v>
      </c>
      <c r="U125" s="32" t="s">
        <v>12</v>
      </c>
      <c r="V125" s="32" t="s">
        <v>12</v>
      </c>
      <c r="W125" s="32" t="s">
        <v>12</v>
      </c>
      <c r="X125" s="32" t="s">
        <v>12</v>
      </c>
      <c r="Y125" s="32" t="s">
        <v>12</v>
      </c>
      <c r="Z125" s="32" t="s">
        <v>12</v>
      </c>
      <c r="AA125" s="32" t="s">
        <v>12</v>
      </c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 t="s">
        <v>12</v>
      </c>
      <c r="AR125" s="18"/>
      <c r="AS125" s="18"/>
      <c r="AT125" s="18"/>
      <c r="AU125" s="18"/>
      <c r="AV125" s="18"/>
      <c r="AW125" s="18"/>
      <c r="AX125" s="18" t="s">
        <v>12</v>
      </c>
      <c r="AY125" s="18"/>
      <c r="AZ125" s="18" t="s">
        <v>12</v>
      </c>
      <c r="BA125" s="18" t="s">
        <v>12</v>
      </c>
      <c r="BB125" s="19" t="s">
        <v>12</v>
      </c>
      <c r="BC125" s="17">
        <f t="shared" si="8"/>
        <v>0</v>
      </c>
      <c r="BE125" s="10"/>
    </row>
    <row r="126" spans="1:57" ht="15.75" customHeight="1">
      <c r="A126" s="13" t="s">
        <v>17</v>
      </c>
      <c r="B126" s="32" t="s">
        <v>12</v>
      </c>
      <c r="C126" s="32" t="s">
        <v>12</v>
      </c>
      <c r="D126" s="32" t="s">
        <v>12</v>
      </c>
      <c r="E126" s="32" t="s">
        <v>12</v>
      </c>
      <c r="F126" s="32" t="s">
        <v>12</v>
      </c>
      <c r="G126" s="32" t="s">
        <v>12</v>
      </c>
      <c r="H126" s="32" t="s">
        <v>12</v>
      </c>
      <c r="I126" s="32" t="s">
        <v>12</v>
      </c>
      <c r="J126" s="32" t="s">
        <v>12</v>
      </c>
      <c r="K126" s="32" t="s">
        <v>12</v>
      </c>
      <c r="L126" s="32" t="s">
        <v>12</v>
      </c>
      <c r="M126" s="32" t="s">
        <v>12</v>
      </c>
      <c r="N126" s="32" t="s">
        <v>12</v>
      </c>
      <c r="O126" s="32" t="s">
        <v>12</v>
      </c>
      <c r="P126" s="32" t="s">
        <v>12</v>
      </c>
      <c r="Q126" s="32" t="s">
        <v>12</v>
      </c>
      <c r="R126" s="32" t="s">
        <v>12</v>
      </c>
      <c r="S126" s="32" t="s">
        <v>12</v>
      </c>
      <c r="T126" s="32" t="s">
        <v>12</v>
      </c>
      <c r="U126" s="32" t="s">
        <v>12</v>
      </c>
      <c r="V126" s="32" t="s">
        <v>12</v>
      </c>
      <c r="W126" s="32" t="s">
        <v>12</v>
      </c>
      <c r="X126" s="32" t="s">
        <v>12</v>
      </c>
      <c r="Y126" s="32" t="s">
        <v>12</v>
      </c>
      <c r="Z126" s="32" t="s">
        <v>12</v>
      </c>
      <c r="AA126" s="32" t="s">
        <v>12</v>
      </c>
      <c r="AB126" s="18"/>
      <c r="AC126" s="18"/>
      <c r="AD126" s="18"/>
      <c r="AE126" s="18"/>
      <c r="AF126" s="18"/>
      <c r="AG126" s="18"/>
      <c r="AH126" s="18" t="s">
        <v>12</v>
      </c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 t="s">
        <v>12</v>
      </c>
      <c r="AT126" s="18"/>
      <c r="AU126" s="18"/>
      <c r="AV126" s="18" t="s">
        <v>12</v>
      </c>
      <c r="AW126" s="18"/>
      <c r="AX126" s="18"/>
      <c r="AY126" s="18"/>
      <c r="AZ126" s="18"/>
      <c r="BA126" s="18"/>
      <c r="BB126" s="19" t="s">
        <v>12</v>
      </c>
      <c r="BC126" s="17">
        <f t="shared" si="8"/>
        <v>0</v>
      </c>
      <c r="BE126" s="10"/>
    </row>
    <row r="127" spans="1:57" ht="15.75" customHeight="1">
      <c r="A127" s="13" t="s">
        <v>18</v>
      </c>
      <c r="B127" s="32" t="s">
        <v>12</v>
      </c>
      <c r="C127" s="32" t="s">
        <v>12</v>
      </c>
      <c r="D127" s="32" t="s">
        <v>12</v>
      </c>
      <c r="E127" s="32" t="s">
        <v>12</v>
      </c>
      <c r="F127" s="32" t="s">
        <v>12</v>
      </c>
      <c r="G127" s="32" t="s">
        <v>12</v>
      </c>
      <c r="H127" s="32" t="s">
        <v>12</v>
      </c>
      <c r="I127" s="32" t="s">
        <v>12</v>
      </c>
      <c r="J127" s="32" t="s">
        <v>12</v>
      </c>
      <c r="K127" s="32" t="s">
        <v>12</v>
      </c>
      <c r="L127" s="32" t="s">
        <v>12</v>
      </c>
      <c r="M127" s="32" t="s">
        <v>12</v>
      </c>
      <c r="N127" s="32" t="s">
        <v>12</v>
      </c>
      <c r="O127" s="32" t="s">
        <v>12</v>
      </c>
      <c r="P127" s="32" t="s">
        <v>12</v>
      </c>
      <c r="Q127" s="32" t="s">
        <v>12</v>
      </c>
      <c r="R127" s="32" t="s">
        <v>12</v>
      </c>
      <c r="S127" s="32" t="s">
        <v>12</v>
      </c>
      <c r="T127" s="32" t="s">
        <v>12</v>
      </c>
      <c r="U127" s="32" t="s">
        <v>12</v>
      </c>
      <c r="V127" s="32" t="s">
        <v>12</v>
      </c>
      <c r="W127" s="32" t="s">
        <v>12</v>
      </c>
      <c r="X127" s="32" t="s">
        <v>12</v>
      </c>
      <c r="Y127" s="32" t="s">
        <v>12</v>
      </c>
      <c r="Z127" s="32" t="s">
        <v>12</v>
      </c>
      <c r="AA127" s="32" t="s">
        <v>12</v>
      </c>
      <c r="AB127" s="18"/>
      <c r="AC127" s="18"/>
      <c r="AD127" s="18"/>
      <c r="AE127" s="18" t="s">
        <v>12</v>
      </c>
      <c r="AF127" s="18" t="s">
        <v>12</v>
      </c>
      <c r="AG127" s="18"/>
      <c r="AH127" s="18"/>
      <c r="AI127" s="18"/>
      <c r="AJ127" s="18"/>
      <c r="AK127" s="18" t="s">
        <v>12</v>
      </c>
      <c r="AL127" s="18" t="s">
        <v>12</v>
      </c>
      <c r="AM127" s="18" t="s">
        <v>12</v>
      </c>
      <c r="AN127" s="18" t="s">
        <v>12</v>
      </c>
      <c r="AO127" s="18"/>
      <c r="AP127" s="18" t="s">
        <v>12</v>
      </c>
      <c r="AQ127" s="18"/>
      <c r="AR127" s="18"/>
      <c r="AS127" s="18"/>
      <c r="AT127" s="18"/>
      <c r="AU127" s="18"/>
      <c r="AV127" s="18"/>
      <c r="AW127" s="18"/>
      <c r="AX127" s="18" t="s">
        <v>12</v>
      </c>
      <c r="AY127" s="18" t="s">
        <v>12</v>
      </c>
      <c r="AZ127" s="18" t="s">
        <v>12</v>
      </c>
      <c r="BA127" s="18" t="s">
        <v>12</v>
      </c>
      <c r="BB127" s="19" t="s">
        <v>12</v>
      </c>
      <c r="BC127" s="17">
        <f t="shared" si="8"/>
        <v>0</v>
      </c>
      <c r="BE127" s="10"/>
    </row>
    <row r="128" spans="1:57" ht="15.75" customHeight="1">
      <c r="A128" s="13" t="s">
        <v>19</v>
      </c>
      <c r="B128" s="32" t="s">
        <v>12</v>
      </c>
      <c r="C128" s="32" t="s">
        <v>12</v>
      </c>
      <c r="D128" s="32" t="s">
        <v>12</v>
      </c>
      <c r="E128" s="32" t="s">
        <v>12</v>
      </c>
      <c r="F128" s="32" t="s">
        <v>12</v>
      </c>
      <c r="G128" s="32" t="s">
        <v>12</v>
      </c>
      <c r="H128" s="32" t="s">
        <v>12</v>
      </c>
      <c r="I128" s="32" t="s">
        <v>12</v>
      </c>
      <c r="J128" s="32" t="s">
        <v>12</v>
      </c>
      <c r="K128" s="32" t="s">
        <v>12</v>
      </c>
      <c r="L128" s="32" t="s">
        <v>12</v>
      </c>
      <c r="M128" s="32" t="s">
        <v>12</v>
      </c>
      <c r="N128" s="32" t="s">
        <v>12</v>
      </c>
      <c r="O128" s="32" t="s">
        <v>12</v>
      </c>
      <c r="P128" s="32" t="s">
        <v>12</v>
      </c>
      <c r="Q128" s="32" t="s">
        <v>12</v>
      </c>
      <c r="R128" s="32" t="s">
        <v>12</v>
      </c>
      <c r="S128" s="32" t="s">
        <v>12</v>
      </c>
      <c r="T128" s="32" t="s">
        <v>12</v>
      </c>
      <c r="U128" s="32" t="s">
        <v>12</v>
      </c>
      <c r="V128" s="32" t="s">
        <v>12</v>
      </c>
      <c r="W128" s="32" t="s">
        <v>12</v>
      </c>
      <c r="X128" s="32" t="s">
        <v>12</v>
      </c>
      <c r="Y128" s="32" t="s">
        <v>12</v>
      </c>
      <c r="Z128" s="32" t="s">
        <v>12</v>
      </c>
      <c r="AA128" s="32" t="s">
        <v>12</v>
      </c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 t="s">
        <v>12</v>
      </c>
      <c r="AV128" s="18"/>
      <c r="AW128" s="18"/>
      <c r="AX128" s="18"/>
      <c r="AY128" s="18"/>
      <c r="AZ128" s="18"/>
      <c r="BA128" s="18"/>
      <c r="BB128" s="19" t="s">
        <v>12</v>
      </c>
      <c r="BC128" s="17">
        <f t="shared" si="8"/>
        <v>0</v>
      </c>
      <c r="BE128" s="10"/>
    </row>
    <row r="129" spans="1:57" ht="15.75" customHeight="1">
      <c r="A129" s="13" t="s">
        <v>20</v>
      </c>
      <c r="B129" s="32" t="s">
        <v>12</v>
      </c>
      <c r="C129" s="32" t="s">
        <v>12</v>
      </c>
      <c r="D129" s="32" t="s">
        <v>12</v>
      </c>
      <c r="E129" s="32" t="s">
        <v>12</v>
      </c>
      <c r="F129" s="32" t="s">
        <v>12</v>
      </c>
      <c r="G129" s="32" t="s">
        <v>12</v>
      </c>
      <c r="H129" s="32" t="s">
        <v>12</v>
      </c>
      <c r="I129" s="32" t="s">
        <v>12</v>
      </c>
      <c r="J129" s="32" t="s">
        <v>12</v>
      </c>
      <c r="K129" s="32" t="s">
        <v>12</v>
      </c>
      <c r="L129" s="32" t="s">
        <v>12</v>
      </c>
      <c r="M129" s="32" t="s">
        <v>12</v>
      </c>
      <c r="N129" s="32" t="s">
        <v>12</v>
      </c>
      <c r="O129" s="32" t="s">
        <v>12</v>
      </c>
      <c r="P129" s="32" t="s">
        <v>12</v>
      </c>
      <c r="Q129" s="32" t="s">
        <v>12</v>
      </c>
      <c r="R129" s="32" t="s">
        <v>12</v>
      </c>
      <c r="S129" s="32" t="s">
        <v>12</v>
      </c>
      <c r="T129" s="32" t="s">
        <v>12</v>
      </c>
      <c r="U129" s="32" t="s">
        <v>12</v>
      </c>
      <c r="V129" s="32" t="s">
        <v>12</v>
      </c>
      <c r="W129" s="32" t="s">
        <v>12</v>
      </c>
      <c r="X129" s="32" t="s">
        <v>12</v>
      </c>
      <c r="Y129" s="32" t="s">
        <v>12</v>
      </c>
      <c r="Z129" s="32" t="s">
        <v>12</v>
      </c>
      <c r="AA129" s="32" t="s">
        <v>12</v>
      </c>
      <c r="AB129" s="18"/>
      <c r="AC129" s="18"/>
      <c r="AD129" s="18"/>
      <c r="AE129" s="18"/>
      <c r="AF129" s="18"/>
      <c r="AG129" s="18"/>
      <c r="AH129" s="18"/>
      <c r="AI129" s="18"/>
      <c r="AJ129" s="18" t="s">
        <v>12</v>
      </c>
      <c r="AK129" s="18" t="s">
        <v>12</v>
      </c>
      <c r="AL129" s="18"/>
      <c r="AM129" s="18" t="s">
        <v>12</v>
      </c>
      <c r="AN129" s="18"/>
      <c r="AO129" s="18"/>
      <c r="AP129" s="18"/>
      <c r="AQ129" s="18" t="s">
        <v>12</v>
      </c>
      <c r="AR129" s="18" t="s">
        <v>12</v>
      </c>
      <c r="AS129" s="18"/>
      <c r="AT129" s="18"/>
      <c r="AU129" s="18"/>
      <c r="AV129" s="18"/>
      <c r="AW129" s="18" t="s">
        <v>12</v>
      </c>
      <c r="AX129" s="18"/>
      <c r="AY129" s="18" t="s">
        <v>12</v>
      </c>
      <c r="AZ129" s="18" t="s">
        <v>12</v>
      </c>
      <c r="BA129" s="18" t="s">
        <v>12</v>
      </c>
      <c r="BB129" s="19" t="s">
        <v>12</v>
      </c>
      <c r="BC129" s="17">
        <f t="shared" si="8"/>
        <v>0</v>
      </c>
      <c r="BE129" s="10"/>
    </row>
    <row r="130" spans="1:57" ht="15.75" customHeight="1">
      <c r="A130" s="13" t="s">
        <v>21</v>
      </c>
      <c r="B130" s="32" t="s">
        <v>12</v>
      </c>
      <c r="C130" s="32" t="s">
        <v>12</v>
      </c>
      <c r="D130" s="32" t="s">
        <v>12</v>
      </c>
      <c r="E130" s="32" t="s">
        <v>12</v>
      </c>
      <c r="F130" s="32" t="s">
        <v>12</v>
      </c>
      <c r="G130" s="32" t="s">
        <v>12</v>
      </c>
      <c r="H130" s="32" t="s">
        <v>12</v>
      </c>
      <c r="I130" s="32" t="s">
        <v>12</v>
      </c>
      <c r="J130" s="32" t="s">
        <v>12</v>
      </c>
      <c r="K130" s="32" t="s">
        <v>12</v>
      </c>
      <c r="L130" s="32" t="s">
        <v>12</v>
      </c>
      <c r="M130" s="32" t="s">
        <v>12</v>
      </c>
      <c r="N130" s="32" t="s">
        <v>12</v>
      </c>
      <c r="O130" s="32" t="s">
        <v>12</v>
      </c>
      <c r="P130" s="32" t="s">
        <v>12</v>
      </c>
      <c r="Q130" s="32" t="s">
        <v>12</v>
      </c>
      <c r="R130" s="32" t="s">
        <v>12</v>
      </c>
      <c r="S130" s="32" t="s">
        <v>12</v>
      </c>
      <c r="T130" s="32" t="s">
        <v>12</v>
      </c>
      <c r="U130" s="32" t="s">
        <v>12</v>
      </c>
      <c r="V130" s="32" t="s">
        <v>12</v>
      </c>
      <c r="W130" s="32" t="s">
        <v>12</v>
      </c>
      <c r="X130" s="32" t="s">
        <v>12</v>
      </c>
      <c r="Y130" s="32" t="s">
        <v>12</v>
      </c>
      <c r="Z130" s="32" t="s">
        <v>12</v>
      </c>
      <c r="AA130" s="32" t="s">
        <v>12</v>
      </c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9" t="s">
        <v>12</v>
      </c>
      <c r="BC130" s="17">
        <f t="shared" si="8"/>
        <v>0</v>
      </c>
      <c r="BE130" s="10"/>
    </row>
    <row r="131" spans="1:57" ht="15.75" customHeight="1">
      <c r="A131" s="13" t="s">
        <v>22</v>
      </c>
      <c r="B131" s="32" t="s">
        <v>12</v>
      </c>
      <c r="C131" s="32" t="s">
        <v>12</v>
      </c>
      <c r="D131" s="32" t="s">
        <v>12</v>
      </c>
      <c r="E131" s="32" t="s">
        <v>12</v>
      </c>
      <c r="F131" s="32" t="s">
        <v>12</v>
      </c>
      <c r="G131" s="32" t="s">
        <v>12</v>
      </c>
      <c r="H131" s="32" t="s">
        <v>12</v>
      </c>
      <c r="I131" s="32" t="s">
        <v>12</v>
      </c>
      <c r="J131" s="32" t="s">
        <v>12</v>
      </c>
      <c r="K131" s="32" t="s">
        <v>12</v>
      </c>
      <c r="L131" s="32" t="s">
        <v>12</v>
      </c>
      <c r="M131" s="32" t="s">
        <v>12</v>
      </c>
      <c r="N131" s="32" t="s">
        <v>12</v>
      </c>
      <c r="O131" s="32" t="s">
        <v>12</v>
      </c>
      <c r="P131" s="32" t="s">
        <v>12</v>
      </c>
      <c r="Q131" s="32" t="s">
        <v>12</v>
      </c>
      <c r="R131" s="32" t="s">
        <v>12</v>
      </c>
      <c r="S131" s="32" t="s">
        <v>12</v>
      </c>
      <c r="T131" s="32" t="s">
        <v>12</v>
      </c>
      <c r="U131" s="32" t="s">
        <v>12</v>
      </c>
      <c r="V131" s="32" t="s">
        <v>12</v>
      </c>
      <c r="W131" s="32" t="s">
        <v>12</v>
      </c>
      <c r="X131" s="32" t="s">
        <v>12</v>
      </c>
      <c r="Y131" s="32" t="s">
        <v>12</v>
      </c>
      <c r="Z131" s="32" t="s">
        <v>12</v>
      </c>
      <c r="AA131" s="32" t="s">
        <v>12</v>
      </c>
      <c r="AB131" s="18"/>
      <c r="AC131" s="18"/>
      <c r="AD131" s="18" t="s">
        <v>12</v>
      </c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 t="s">
        <v>12</v>
      </c>
      <c r="AV131" s="18" t="s">
        <v>12</v>
      </c>
      <c r="AW131" s="18" t="s">
        <v>12</v>
      </c>
      <c r="AX131" s="18"/>
      <c r="AY131" s="18" t="s">
        <v>12</v>
      </c>
      <c r="AZ131" s="18" t="s">
        <v>12</v>
      </c>
      <c r="BA131" s="18"/>
      <c r="BB131" s="19" t="s">
        <v>12</v>
      </c>
      <c r="BC131" s="17">
        <f t="shared" si="8"/>
        <v>0</v>
      </c>
      <c r="BE131" s="10"/>
    </row>
    <row r="132" spans="1:57" ht="15.75" customHeight="1">
      <c r="A132" s="13" t="s">
        <v>23</v>
      </c>
      <c r="B132" s="32" t="s">
        <v>12</v>
      </c>
      <c r="C132" s="32" t="s">
        <v>12</v>
      </c>
      <c r="D132" s="32" t="s">
        <v>12</v>
      </c>
      <c r="E132" s="32" t="s">
        <v>12</v>
      </c>
      <c r="F132" s="32" t="s">
        <v>12</v>
      </c>
      <c r="G132" s="32" t="s">
        <v>12</v>
      </c>
      <c r="H132" s="32" t="s">
        <v>12</v>
      </c>
      <c r="I132" s="32" t="s">
        <v>12</v>
      </c>
      <c r="J132" s="32" t="s">
        <v>12</v>
      </c>
      <c r="K132" s="32" t="s">
        <v>12</v>
      </c>
      <c r="L132" s="32" t="s">
        <v>12</v>
      </c>
      <c r="M132" s="32" t="s">
        <v>12</v>
      </c>
      <c r="N132" s="32" t="s">
        <v>12</v>
      </c>
      <c r="O132" s="32" t="s">
        <v>12</v>
      </c>
      <c r="P132" s="32" t="s">
        <v>12</v>
      </c>
      <c r="Q132" s="32" t="s">
        <v>12</v>
      </c>
      <c r="R132" s="32" t="s">
        <v>12</v>
      </c>
      <c r="S132" s="32" t="s">
        <v>12</v>
      </c>
      <c r="T132" s="32" t="s">
        <v>12</v>
      </c>
      <c r="U132" s="32" t="s">
        <v>12</v>
      </c>
      <c r="V132" s="32" t="s">
        <v>12</v>
      </c>
      <c r="W132" s="32" t="s">
        <v>12</v>
      </c>
      <c r="X132" s="32" t="s">
        <v>12</v>
      </c>
      <c r="Y132" s="32" t="s">
        <v>12</v>
      </c>
      <c r="Z132" s="32" t="s">
        <v>12</v>
      </c>
      <c r="AA132" s="32" t="s">
        <v>12</v>
      </c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9" t="s">
        <v>12</v>
      </c>
      <c r="BC132" s="17">
        <f t="shared" si="8"/>
        <v>0</v>
      </c>
      <c r="BE132" s="10"/>
    </row>
    <row r="133" spans="1:57" ht="15.75" customHeight="1">
      <c r="A133" s="13" t="s">
        <v>24</v>
      </c>
      <c r="B133" s="47" t="s">
        <v>12</v>
      </c>
      <c r="C133" s="47" t="s">
        <v>12</v>
      </c>
      <c r="D133" s="47" t="s">
        <v>12</v>
      </c>
      <c r="E133" s="32" t="s">
        <v>12</v>
      </c>
      <c r="F133" s="32" t="s">
        <v>12</v>
      </c>
      <c r="G133" s="47" t="s">
        <v>12</v>
      </c>
      <c r="H133" s="47" t="s">
        <v>12</v>
      </c>
      <c r="I133" s="47" t="s">
        <v>12</v>
      </c>
      <c r="J133" s="47" t="s">
        <v>12</v>
      </c>
      <c r="K133" s="47" t="s">
        <v>12</v>
      </c>
      <c r="L133" s="47" t="s">
        <v>12</v>
      </c>
      <c r="M133" s="47" t="s">
        <v>12</v>
      </c>
      <c r="N133" s="47" t="s">
        <v>12</v>
      </c>
      <c r="O133" s="47" t="s">
        <v>12</v>
      </c>
      <c r="P133" s="47" t="s">
        <v>12</v>
      </c>
      <c r="Q133" s="47" t="s">
        <v>12</v>
      </c>
      <c r="R133" s="47" t="s">
        <v>12</v>
      </c>
      <c r="S133" s="47" t="s">
        <v>12</v>
      </c>
      <c r="T133" s="47" t="s">
        <v>12</v>
      </c>
      <c r="U133" s="47" t="s">
        <v>12</v>
      </c>
      <c r="V133" s="47" t="s">
        <v>12</v>
      </c>
      <c r="W133" s="47" t="s">
        <v>12</v>
      </c>
      <c r="X133" s="47" t="s">
        <v>12</v>
      </c>
      <c r="Y133" s="47" t="s">
        <v>12</v>
      </c>
      <c r="Z133" s="47" t="s">
        <v>12</v>
      </c>
      <c r="AA133" s="47" t="s">
        <v>12</v>
      </c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9" t="s">
        <v>12</v>
      </c>
      <c r="BC133" s="17">
        <f t="shared" si="8"/>
        <v>0</v>
      </c>
      <c r="BE133" s="10"/>
    </row>
    <row r="134" spans="1:57" ht="15.75" customHeight="1">
      <c r="A134" s="13" t="s">
        <v>25</v>
      </c>
      <c r="B134" s="47" t="s">
        <v>12</v>
      </c>
      <c r="C134" s="47" t="s">
        <v>12</v>
      </c>
      <c r="D134" s="47" t="s">
        <v>12</v>
      </c>
      <c r="E134" s="47" t="s">
        <v>12</v>
      </c>
      <c r="F134" s="47" t="s">
        <v>12</v>
      </c>
      <c r="G134" s="47" t="s">
        <v>12</v>
      </c>
      <c r="H134" s="47" t="s">
        <v>12</v>
      </c>
      <c r="I134" s="47" t="s">
        <v>12</v>
      </c>
      <c r="J134" s="47" t="s">
        <v>12</v>
      </c>
      <c r="K134" s="47" t="s">
        <v>12</v>
      </c>
      <c r="L134" s="47" t="s">
        <v>12</v>
      </c>
      <c r="M134" s="47" t="s">
        <v>12</v>
      </c>
      <c r="N134" s="47" t="s">
        <v>12</v>
      </c>
      <c r="O134" s="47" t="s">
        <v>12</v>
      </c>
      <c r="P134" s="47" t="s">
        <v>12</v>
      </c>
      <c r="Q134" s="47" t="s">
        <v>12</v>
      </c>
      <c r="R134" s="47" t="s">
        <v>12</v>
      </c>
      <c r="S134" s="47" t="s">
        <v>12</v>
      </c>
      <c r="T134" s="47" t="s">
        <v>12</v>
      </c>
      <c r="U134" s="47" t="s">
        <v>12</v>
      </c>
      <c r="V134" s="47" t="s">
        <v>12</v>
      </c>
      <c r="W134" s="47" t="s">
        <v>12</v>
      </c>
      <c r="X134" s="47" t="s">
        <v>12</v>
      </c>
      <c r="Y134" s="47" t="s">
        <v>12</v>
      </c>
      <c r="Z134" s="47" t="s">
        <v>12</v>
      </c>
      <c r="AA134" s="47" t="s">
        <v>12</v>
      </c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 t="s">
        <v>12</v>
      </c>
      <c r="AR134" s="18" t="s">
        <v>12</v>
      </c>
      <c r="AS134" s="18" t="s">
        <v>12</v>
      </c>
      <c r="AT134" s="18" t="s">
        <v>12</v>
      </c>
      <c r="AU134" s="18" t="s">
        <v>12</v>
      </c>
      <c r="AV134" s="18" t="s">
        <v>12</v>
      </c>
      <c r="AW134" s="18" t="s">
        <v>12</v>
      </c>
      <c r="AX134" s="18" t="s">
        <v>12</v>
      </c>
      <c r="AY134" s="18" t="s">
        <v>12</v>
      </c>
      <c r="AZ134" s="18" t="s">
        <v>12</v>
      </c>
      <c r="BA134" s="18" t="s">
        <v>12</v>
      </c>
      <c r="BB134" s="19" t="s">
        <v>12</v>
      </c>
      <c r="BC134" s="17">
        <f t="shared" si="8"/>
        <v>0</v>
      </c>
      <c r="BE134" s="10"/>
    </row>
    <row r="135" spans="1:57" ht="15.75" customHeight="1" thickBot="1">
      <c r="A135" s="20" t="s">
        <v>26</v>
      </c>
      <c r="B135" s="47" t="s">
        <v>12</v>
      </c>
      <c r="C135" s="47" t="s">
        <v>12</v>
      </c>
      <c r="D135" s="47" t="s">
        <v>12</v>
      </c>
      <c r="E135" s="47" t="s">
        <v>12</v>
      </c>
      <c r="F135" s="47" t="s">
        <v>12</v>
      </c>
      <c r="G135" s="47" t="s">
        <v>12</v>
      </c>
      <c r="H135" s="47" t="s">
        <v>12</v>
      </c>
      <c r="I135" s="47" t="s">
        <v>12</v>
      </c>
      <c r="J135" s="47" t="s">
        <v>12</v>
      </c>
      <c r="K135" s="47" t="s">
        <v>12</v>
      </c>
      <c r="L135" s="47" t="s">
        <v>12</v>
      </c>
      <c r="M135" s="47" t="s">
        <v>12</v>
      </c>
      <c r="N135" s="47" t="s">
        <v>12</v>
      </c>
      <c r="O135" s="47" t="s">
        <v>12</v>
      </c>
      <c r="P135" s="47" t="s">
        <v>12</v>
      </c>
      <c r="Q135" s="47" t="s">
        <v>12</v>
      </c>
      <c r="R135" s="47" t="s">
        <v>12</v>
      </c>
      <c r="S135" s="47" t="s">
        <v>12</v>
      </c>
      <c r="T135" s="47" t="s">
        <v>12</v>
      </c>
      <c r="U135" s="47" t="s">
        <v>12</v>
      </c>
      <c r="V135" s="47" t="s">
        <v>12</v>
      </c>
      <c r="W135" s="47" t="s">
        <v>12</v>
      </c>
      <c r="X135" s="47" t="s">
        <v>12</v>
      </c>
      <c r="Y135" s="47" t="s">
        <v>12</v>
      </c>
      <c r="Z135" s="47" t="s">
        <v>12</v>
      </c>
      <c r="AA135" s="47" t="s">
        <v>12</v>
      </c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2" t="s">
        <v>12</v>
      </c>
      <c r="BC135" s="17">
        <f t="shared" si="8"/>
        <v>0</v>
      </c>
      <c r="BD135" s="23"/>
      <c r="BE135" s="24"/>
    </row>
    <row r="136" spans="1:57" ht="15.75" customHeight="1" thickBot="1">
      <c r="A136" s="48" t="s">
        <v>27</v>
      </c>
      <c r="B136" s="49">
        <f aca="true" t="shared" si="9" ref="B136:AG136">SUM(B121:B135)</f>
        <v>0</v>
      </c>
      <c r="C136" s="49">
        <f t="shared" si="9"/>
        <v>0</v>
      </c>
      <c r="D136" s="49">
        <f t="shared" si="9"/>
        <v>0</v>
      </c>
      <c r="E136" s="49">
        <f t="shared" si="9"/>
        <v>0</v>
      </c>
      <c r="F136" s="49">
        <f t="shared" si="9"/>
        <v>0</v>
      </c>
      <c r="G136" s="49">
        <f t="shared" si="9"/>
        <v>0</v>
      </c>
      <c r="H136" s="49">
        <f t="shared" si="9"/>
        <v>0</v>
      </c>
      <c r="I136" s="49">
        <f t="shared" si="9"/>
        <v>0</v>
      </c>
      <c r="J136" s="49">
        <f t="shared" si="9"/>
        <v>0</v>
      </c>
      <c r="K136" s="49">
        <f t="shared" si="9"/>
        <v>0</v>
      </c>
      <c r="L136" s="49">
        <f t="shared" si="9"/>
        <v>0</v>
      </c>
      <c r="M136" s="49">
        <f t="shared" si="9"/>
        <v>0</v>
      </c>
      <c r="N136" s="49">
        <f t="shared" si="9"/>
        <v>0</v>
      </c>
      <c r="O136" s="49">
        <f t="shared" si="9"/>
        <v>0</v>
      </c>
      <c r="P136" s="49">
        <f t="shared" si="9"/>
        <v>0</v>
      </c>
      <c r="Q136" s="49">
        <f t="shared" si="9"/>
        <v>0</v>
      </c>
      <c r="R136" s="49">
        <f t="shared" si="9"/>
        <v>0</v>
      </c>
      <c r="S136" s="49">
        <f t="shared" si="9"/>
        <v>0</v>
      </c>
      <c r="T136" s="49">
        <f t="shared" si="9"/>
        <v>0</v>
      </c>
      <c r="U136" s="49">
        <f t="shared" si="9"/>
        <v>0</v>
      </c>
      <c r="V136" s="49">
        <f t="shared" si="9"/>
        <v>0</v>
      </c>
      <c r="W136" s="49">
        <f t="shared" si="9"/>
        <v>0</v>
      </c>
      <c r="X136" s="49">
        <f t="shared" si="9"/>
        <v>0</v>
      </c>
      <c r="Y136" s="49">
        <f t="shared" si="9"/>
        <v>0</v>
      </c>
      <c r="Z136" s="49">
        <f t="shared" si="9"/>
        <v>0</v>
      </c>
      <c r="AA136" s="49">
        <f t="shared" si="9"/>
        <v>0</v>
      </c>
      <c r="AB136" s="49">
        <f t="shared" si="9"/>
        <v>0</v>
      </c>
      <c r="AC136" s="49">
        <f t="shared" si="9"/>
        <v>0</v>
      </c>
      <c r="AD136" s="49">
        <f t="shared" si="9"/>
        <v>0</v>
      </c>
      <c r="AE136" s="49">
        <f t="shared" si="9"/>
        <v>0</v>
      </c>
      <c r="AF136" s="49">
        <f t="shared" si="9"/>
        <v>0</v>
      </c>
      <c r="AG136" s="49">
        <f t="shared" si="9"/>
        <v>0</v>
      </c>
      <c r="AH136" s="49">
        <f aca="true" t="shared" si="10" ref="AH136:BC136">SUM(AH121:AH135)</f>
        <v>0</v>
      </c>
      <c r="AI136" s="49">
        <f t="shared" si="10"/>
        <v>0</v>
      </c>
      <c r="AJ136" s="49">
        <f t="shared" si="10"/>
        <v>0</v>
      </c>
      <c r="AK136" s="49">
        <f t="shared" si="10"/>
        <v>0</v>
      </c>
      <c r="AL136" s="49">
        <f t="shared" si="10"/>
        <v>0</v>
      </c>
      <c r="AM136" s="49">
        <f t="shared" si="10"/>
        <v>0</v>
      </c>
      <c r="AN136" s="49">
        <f t="shared" si="10"/>
        <v>0</v>
      </c>
      <c r="AO136" s="49">
        <f t="shared" si="10"/>
        <v>0</v>
      </c>
      <c r="AP136" s="49">
        <f t="shared" si="10"/>
        <v>0</v>
      </c>
      <c r="AQ136" s="49">
        <f t="shared" si="10"/>
        <v>0</v>
      </c>
      <c r="AR136" s="49">
        <f t="shared" si="10"/>
        <v>0</v>
      </c>
      <c r="AS136" s="49">
        <f t="shared" si="10"/>
        <v>0</v>
      </c>
      <c r="AT136" s="49">
        <f t="shared" si="10"/>
        <v>0</v>
      </c>
      <c r="AU136" s="49">
        <f t="shared" si="10"/>
        <v>0</v>
      </c>
      <c r="AV136" s="49">
        <f t="shared" si="10"/>
        <v>0</v>
      </c>
      <c r="AW136" s="49">
        <f t="shared" si="10"/>
        <v>0</v>
      </c>
      <c r="AX136" s="49">
        <f t="shared" si="10"/>
        <v>0</v>
      </c>
      <c r="AY136" s="49">
        <f t="shared" si="10"/>
        <v>0</v>
      </c>
      <c r="AZ136" s="49">
        <f t="shared" si="10"/>
        <v>0</v>
      </c>
      <c r="BA136" s="49">
        <f t="shared" si="10"/>
        <v>0</v>
      </c>
      <c r="BB136" s="49">
        <f t="shared" si="10"/>
        <v>0</v>
      </c>
      <c r="BC136" s="50">
        <f t="shared" si="10"/>
        <v>0</v>
      </c>
      <c r="BD136" s="51"/>
      <c r="BE136" s="51"/>
    </row>
    <row r="137" spans="1:2" ht="11.25">
      <c r="A137" s="52" t="s">
        <v>28</v>
      </c>
      <c r="B137" s="51"/>
    </row>
    <row r="138" spans="1:2" ht="11.25">
      <c r="A138" s="51"/>
      <c r="B138" s="51"/>
    </row>
    <row r="139" spans="1:5" ht="11.25">
      <c r="A139" s="53" t="s">
        <v>64</v>
      </c>
      <c r="B139" s="54"/>
      <c r="C139" s="4"/>
      <c r="D139" s="4"/>
      <c r="E139" s="4"/>
    </row>
    <row r="140" spans="1:2" ht="11.25">
      <c r="A140" s="51"/>
      <c r="B140" s="51"/>
    </row>
    <row r="141" spans="1:2" ht="57" thickBot="1">
      <c r="A141" s="43" t="s">
        <v>8</v>
      </c>
      <c r="B141" s="9" t="s">
        <v>46</v>
      </c>
    </row>
    <row r="142" spans="1:2" ht="11.25">
      <c r="A142" s="55" t="s">
        <v>11</v>
      </c>
      <c r="B142" s="17">
        <v>20</v>
      </c>
    </row>
    <row r="143" spans="1:2" ht="11.25">
      <c r="A143" s="55" t="s">
        <v>13</v>
      </c>
      <c r="B143" s="34">
        <v>18</v>
      </c>
    </row>
    <row r="144" spans="1:2" ht="11.25">
      <c r="A144" s="55" t="s">
        <v>14</v>
      </c>
      <c r="B144" s="34">
        <v>24</v>
      </c>
    </row>
    <row r="145" spans="1:2" ht="11.25">
      <c r="A145" s="55" t="s">
        <v>15</v>
      </c>
      <c r="B145" s="34">
        <v>16</v>
      </c>
    </row>
    <row r="146" spans="1:2" ht="11.25">
      <c r="A146" s="55" t="s">
        <v>16</v>
      </c>
      <c r="B146" s="34">
        <v>7</v>
      </c>
    </row>
    <row r="147" spans="1:2" ht="11.25">
      <c r="A147" s="55" t="s">
        <v>17</v>
      </c>
      <c r="B147" s="34">
        <v>13</v>
      </c>
    </row>
    <row r="148" spans="1:2" ht="11.25">
      <c r="A148" s="55" t="s">
        <v>18</v>
      </c>
      <c r="B148" s="34">
        <v>17</v>
      </c>
    </row>
    <row r="149" spans="1:2" ht="11.25">
      <c r="A149" s="55" t="s">
        <v>19</v>
      </c>
      <c r="B149" s="34">
        <v>10</v>
      </c>
    </row>
    <row r="150" spans="1:2" ht="11.25">
      <c r="A150" s="55" t="s">
        <v>20</v>
      </c>
      <c r="B150" s="34">
        <v>2</v>
      </c>
    </row>
    <row r="151" spans="1:2" ht="11.25">
      <c r="A151" s="55" t="s">
        <v>21</v>
      </c>
      <c r="B151" s="34">
        <v>46</v>
      </c>
    </row>
    <row r="152" spans="1:2" ht="11.25">
      <c r="A152" s="55" t="s">
        <v>22</v>
      </c>
      <c r="B152" s="34">
        <v>3</v>
      </c>
    </row>
    <row r="153" spans="1:2" ht="11.25">
      <c r="A153" s="55" t="s">
        <v>23</v>
      </c>
      <c r="B153" s="34">
        <v>4</v>
      </c>
    </row>
    <row r="154" spans="1:2" ht="11.25">
      <c r="A154" s="55" t="s">
        <v>24</v>
      </c>
      <c r="B154" s="34">
        <v>4</v>
      </c>
    </row>
    <row r="155" spans="1:2" ht="11.25">
      <c r="A155" s="55" t="s">
        <v>25</v>
      </c>
      <c r="B155" s="34">
        <v>11</v>
      </c>
    </row>
    <row r="156" spans="1:2" ht="12" thickBot="1">
      <c r="A156" s="55" t="s">
        <v>26</v>
      </c>
      <c r="B156" s="36">
        <v>6</v>
      </c>
    </row>
    <row r="157" spans="1:2" ht="12" thickBot="1">
      <c r="A157" s="56" t="s">
        <v>45</v>
      </c>
      <c r="B157" s="42">
        <f>SUM(B142:B156)</f>
        <v>201</v>
      </c>
    </row>
    <row r="158" ht="11.25">
      <c r="A158" s="27" t="s">
        <v>28</v>
      </c>
    </row>
    <row r="160" s="4" customFormat="1" ht="11.25">
      <c r="A160" s="8" t="s">
        <v>65</v>
      </c>
    </row>
    <row r="163" spans="1:5" ht="43.5" customHeight="1">
      <c r="A163" s="9" t="s">
        <v>29</v>
      </c>
      <c r="B163" s="9" t="s">
        <v>47</v>
      </c>
      <c r="C163" s="9" t="s">
        <v>48</v>
      </c>
      <c r="D163" s="9" t="s">
        <v>34</v>
      </c>
      <c r="E163" s="9" t="s">
        <v>49</v>
      </c>
    </row>
    <row r="164" spans="1:5" ht="11.25">
      <c r="A164" s="17">
        <v>1</v>
      </c>
      <c r="B164" s="17" t="s">
        <v>12</v>
      </c>
      <c r="C164" s="17" t="s">
        <v>12</v>
      </c>
      <c r="D164" s="17" t="s">
        <v>12</v>
      </c>
      <c r="E164" s="17" t="s">
        <v>12</v>
      </c>
    </row>
    <row r="165" spans="1:5" ht="11.25">
      <c r="A165" s="34">
        <v>2</v>
      </c>
      <c r="B165" s="34" t="s">
        <v>12</v>
      </c>
      <c r="C165" s="34" t="s">
        <v>12</v>
      </c>
      <c r="D165" s="34" t="s">
        <v>12</v>
      </c>
      <c r="E165" s="34" t="s">
        <v>12</v>
      </c>
    </row>
    <row r="166" spans="1:5" ht="11.25">
      <c r="A166" s="34">
        <v>3</v>
      </c>
      <c r="B166" s="34" t="s">
        <v>12</v>
      </c>
      <c r="C166" s="34" t="s">
        <v>12</v>
      </c>
      <c r="D166" s="34" t="s">
        <v>12</v>
      </c>
      <c r="E166" s="34" t="s">
        <v>12</v>
      </c>
    </row>
    <row r="167" spans="1:5" ht="11.25">
      <c r="A167" s="34">
        <v>4</v>
      </c>
      <c r="B167" s="34" t="s">
        <v>12</v>
      </c>
      <c r="C167" s="34" t="s">
        <v>12</v>
      </c>
      <c r="D167" s="34" t="s">
        <v>12</v>
      </c>
      <c r="E167" s="34" t="s">
        <v>12</v>
      </c>
    </row>
    <row r="168" spans="1:5" ht="11.25">
      <c r="A168" s="34">
        <v>5</v>
      </c>
      <c r="B168" s="34" t="s">
        <v>12</v>
      </c>
      <c r="C168" s="34" t="s">
        <v>12</v>
      </c>
      <c r="D168" s="34" t="s">
        <v>12</v>
      </c>
      <c r="E168" s="34" t="s">
        <v>12</v>
      </c>
    </row>
    <row r="169" spans="1:5" ht="11.25">
      <c r="A169" s="34">
        <v>6</v>
      </c>
      <c r="B169" s="34" t="s">
        <v>12</v>
      </c>
      <c r="C169" s="34" t="s">
        <v>12</v>
      </c>
      <c r="D169" s="34" t="s">
        <v>12</v>
      </c>
      <c r="E169" s="34" t="s">
        <v>12</v>
      </c>
    </row>
    <row r="170" spans="1:5" ht="11.25">
      <c r="A170" s="34">
        <v>7</v>
      </c>
      <c r="B170" s="34" t="s">
        <v>12</v>
      </c>
      <c r="C170" s="34" t="s">
        <v>12</v>
      </c>
      <c r="D170" s="34" t="s">
        <v>12</v>
      </c>
      <c r="E170" s="34" t="s">
        <v>12</v>
      </c>
    </row>
    <row r="171" spans="1:5" ht="11.25">
      <c r="A171" s="34">
        <v>8</v>
      </c>
      <c r="B171" s="34" t="s">
        <v>12</v>
      </c>
      <c r="C171" s="34" t="s">
        <v>12</v>
      </c>
      <c r="D171" s="34" t="s">
        <v>12</v>
      </c>
      <c r="E171" s="34" t="s">
        <v>12</v>
      </c>
    </row>
    <row r="172" spans="1:5" ht="11.25">
      <c r="A172" s="34">
        <v>9</v>
      </c>
      <c r="B172" s="34" t="s">
        <v>12</v>
      </c>
      <c r="C172" s="34" t="s">
        <v>12</v>
      </c>
      <c r="D172" s="34" t="s">
        <v>12</v>
      </c>
      <c r="E172" s="34" t="s">
        <v>12</v>
      </c>
    </row>
    <row r="173" spans="1:5" ht="11.25">
      <c r="A173" s="34">
        <v>10</v>
      </c>
      <c r="B173" s="34" t="s">
        <v>12</v>
      </c>
      <c r="C173" s="34" t="s">
        <v>12</v>
      </c>
      <c r="D173" s="34" t="s">
        <v>12</v>
      </c>
      <c r="E173" s="34" t="s">
        <v>12</v>
      </c>
    </row>
    <row r="174" spans="1:5" ht="11.25">
      <c r="A174" s="34">
        <v>11</v>
      </c>
      <c r="B174" s="34" t="s">
        <v>12</v>
      </c>
      <c r="C174" s="34" t="s">
        <v>12</v>
      </c>
      <c r="D174" s="34" t="s">
        <v>12</v>
      </c>
      <c r="E174" s="34" t="s">
        <v>12</v>
      </c>
    </row>
    <row r="175" spans="1:5" ht="11.25">
      <c r="A175" s="34">
        <v>12</v>
      </c>
      <c r="B175" s="34" t="s">
        <v>12</v>
      </c>
      <c r="C175" s="34" t="s">
        <v>12</v>
      </c>
      <c r="D175" s="34" t="s">
        <v>12</v>
      </c>
      <c r="E175" s="34" t="s">
        <v>12</v>
      </c>
    </row>
    <row r="176" spans="1:5" ht="11.25">
      <c r="A176" s="34">
        <v>13</v>
      </c>
      <c r="B176" s="34" t="s">
        <v>12</v>
      </c>
      <c r="C176" s="34" t="s">
        <v>12</v>
      </c>
      <c r="D176" s="34" t="s">
        <v>12</v>
      </c>
      <c r="E176" s="34" t="s">
        <v>12</v>
      </c>
    </row>
    <row r="177" spans="1:5" ht="11.25">
      <c r="A177" s="34">
        <v>14</v>
      </c>
      <c r="B177" s="34" t="s">
        <v>12</v>
      </c>
      <c r="C177" s="34" t="s">
        <v>12</v>
      </c>
      <c r="D177" s="34" t="s">
        <v>12</v>
      </c>
      <c r="E177" s="34" t="s">
        <v>12</v>
      </c>
    </row>
    <row r="178" spans="1:5" ht="11.25">
      <c r="A178" s="34">
        <v>15</v>
      </c>
      <c r="B178" s="34" t="s">
        <v>12</v>
      </c>
      <c r="C178" s="34" t="s">
        <v>12</v>
      </c>
      <c r="D178" s="34" t="s">
        <v>12</v>
      </c>
      <c r="E178" s="34" t="s">
        <v>12</v>
      </c>
    </row>
    <row r="179" spans="1:5" ht="11.25">
      <c r="A179" s="34">
        <v>16</v>
      </c>
      <c r="B179" s="34" t="s">
        <v>12</v>
      </c>
      <c r="C179" s="34" t="s">
        <v>12</v>
      </c>
      <c r="D179" s="34" t="s">
        <v>12</v>
      </c>
      <c r="E179" s="34" t="s">
        <v>12</v>
      </c>
    </row>
    <row r="180" spans="1:5" ht="11.25">
      <c r="A180" s="34">
        <v>17</v>
      </c>
      <c r="B180" s="34" t="s">
        <v>12</v>
      </c>
      <c r="C180" s="34" t="s">
        <v>12</v>
      </c>
      <c r="D180" s="34" t="s">
        <v>12</v>
      </c>
      <c r="E180" s="34" t="s">
        <v>12</v>
      </c>
    </row>
    <row r="181" spans="1:5" ht="11.25">
      <c r="A181" s="34">
        <v>18</v>
      </c>
      <c r="B181" s="34" t="s">
        <v>12</v>
      </c>
      <c r="C181" s="34" t="s">
        <v>12</v>
      </c>
      <c r="D181" s="34" t="s">
        <v>12</v>
      </c>
      <c r="E181" s="34" t="s">
        <v>12</v>
      </c>
    </row>
    <row r="182" spans="1:5" ht="11.25">
      <c r="A182" s="34">
        <v>19</v>
      </c>
      <c r="B182" s="34" t="s">
        <v>12</v>
      </c>
      <c r="C182" s="34" t="s">
        <v>12</v>
      </c>
      <c r="D182" s="34" t="s">
        <v>12</v>
      </c>
      <c r="E182" s="34" t="s">
        <v>12</v>
      </c>
    </row>
    <row r="183" spans="1:5" ht="11.25">
      <c r="A183" s="34">
        <v>20</v>
      </c>
      <c r="B183" s="34" t="s">
        <v>12</v>
      </c>
      <c r="C183" s="34" t="s">
        <v>12</v>
      </c>
      <c r="D183" s="34" t="s">
        <v>12</v>
      </c>
      <c r="E183" s="34" t="s">
        <v>12</v>
      </c>
    </row>
    <row r="184" spans="1:5" ht="11.25">
      <c r="A184" s="34">
        <v>21</v>
      </c>
      <c r="B184" s="34" t="s">
        <v>12</v>
      </c>
      <c r="C184" s="34" t="s">
        <v>12</v>
      </c>
      <c r="D184" s="34" t="s">
        <v>12</v>
      </c>
      <c r="E184" s="34" t="s">
        <v>12</v>
      </c>
    </row>
    <row r="185" spans="1:5" ht="11.25">
      <c r="A185" s="34">
        <v>22</v>
      </c>
      <c r="B185" s="34" t="s">
        <v>12</v>
      </c>
      <c r="C185" s="34" t="s">
        <v>12</v>
      </c>
      <c r="D185" s="34" t="s">
        <v>12</v>
      </c>
      <c r="E185" s="34" t="s">
        <v>12</v>
      </c>
    </row>
    <row r="186" spans="1:5" ht="11.25">
      <c r="A186" s="34">
        <v>23</v>
      </c>
      <c r="B186" s="34" t="s">
        <v>12</v>
      </c>
      <c r="C186" s="34" t="s">
        <v>12</v>
      </c>
      <c r="D186" s="34" t="s">
        <v>12</v>
      </c>
      <c r="E186" s="34" t="s">
        <v>12</v>
      </c>
    </row>
    <row r="187" spans="1:5" ht="11.25">
      <c r="A187" s="34">
        <v>24</v>
      </c>
      <c r="B187" s="34" t="s">
        <v>12</v>
      </c>
      <c r="C187" s="34" t="s">
        <v>12</v>
      </c>
      <c r="D187" s="34" t="s">
        <v>12</v>
      </c>
      <c r="E187" s="34" t="s">
        <v>12</v>
      </c>
    </row>
    <row r="188" spans="1:5" ht="11.25">
      <c r="A188" s="34">
        <v>25</v>
      </c>
      <c r="B188" s="34" t="s">
        <v>12</v>
      </c>
      <c r="C188" s="34" t="s">
        <v>12</v>
      </c>
      <c r="D188" s="34" t="s">
        <v>12</v>
      </c>
      <c r="E188" s="34" t="s">
        <v>12</v>
      </c>
    </row>
    <row r="189" spans="1:5" ht="11.25">
      <c r="A189" s="34">
        <v>26</v>
      </c>
      <c r="B189" s="34" t="s">
        <v>12</v>
      </c>
      <c r="C189" s="34" t="s">
        <v>12</v>
      </c>
      <c r="D189" s="34" t="s">
        <v>12</v>
      </c>
      <c r="E189" s="34" t="s">
        <v>12</v>
      </c>
    </row>
    <row r="190" spans="1:5" ht="11.25">
      <c r="A190" s="34">
        <v>27</v>
      </c>
      <c r="B190" s="34" t="s">
        <v>12</v>
      </c>
      <c r="C190" s="34" t="s">
        <v>12</v>
      </c>
      <c r="D190" s="34" t="s">
        <v>12</v>
      </c>
      <c r="E190" s="34" t="s">
        <v>12</v>
      </c>
    </row>
    <row r="191" spans="1:5" ht="11.25">
      <c r="A191" s="34">
        <v>28</v>
      </c>
      <c r="B191" s="34" t="s">
        <v>12</v>
      </c>
      <c r="C191" s="34" t="s">
        <v>12</v>
      </c>
      <c r="D191" s="34" t="s">
        <v>12</v>
      </c>
      <c r="E191" s="34" t="s">
        <v>12</v>
      </c>
    </row>
    <row r="192" spans="1:5" ht="11.25">
      <c r="A192" s="34">
        <v>29</v>
      </c>
      <c r="B192" s="34" t="s">
        <v>12</v>
      </c>
      <c r="C192" s="34" t="s">
        <v>12</v>
      </c>
      <c r="D192" s="34" t="s">
        <v>12</v>
      </c>
      <c r="E192" s="34" t="s">
        <v>12</v>
      </c>
    </row>
    <row r="193" spans="1:5" ht="11.25">
      <c r="A193" s="34">
        <v>30</v>
      </c>
      <c r="B193" s="34" t="s">
        <v>12</v>
      </c>
      <c r="C193" s="34" t="s">
        <v>12</v>
      </c>
      <c r="D193" s="34" t="s">
        <v>12</v>
      </c>
      <c r="E193" s="34" t="s">
        <v>12</v>
      </c>
    </row>
    <row r="194" spans="1:5" ht="11.25">
      <c r="A194" s="34">
        <v>31</v>
      </c>
      <c r="B194" s="34" t="s">
        <v>12</v>
      </c>
      <c r="C194" s="34" t="s">
        <v>12</v>
      </c>
      <c r="D194" s="34" t="s">
        <v>12</v>
      </c>
      <c r="E194" s="34" t="s">
        <v>12</v>
      </c>
    </row>
    <row r="195" spans="1:5" ht="11.25">
      <c r="A195" s="34">
        <v>32</v>
      </c>
      <c r="B195" s="34" t="s">
        <v>12</v>
      </c>
      <c r="C195" s="34" t="s">
        <v>12</v>
      </c>
      <c r="D195" s="34" t="s">
        <v>12</v>
      </c>
      <c r="E195" s="34" t="s">
        <v>12</v>
      </c>
    </row>
    <row r="196" spans="1:5" ht="11.25">
      <c r="A196" s="34">
        <v>33</v>
      </c>
      <c r="B196" s="34" t="s">
        <v>12</v>
      </c>
      <c r="C196" s="34" t="s">
        <v>12</v>
      </c>
      <c r="D196" s="34" t="s">
        <v>12</v>
      </c>
      <c r="E196" s="34" t="s">
        <v>12</v>
      </c>
    </row>
    <row r="197" spans="1:5" ht="11.25">
      <c r="A197" s="34">
        <v>34</v>
      </c>
      <c r="B197" s="34" t="s">
        <v>12</v>
      </c>
      <c r="C197" s="34" t="s">
        <v>12</v>
      </c>
      <c r="D197" s="34" t="s">
        <v>12</v>
      </c>
      <c r="E197" s="34" t="s">
        <v>12</v>
      </c>
    </row>
    <row r="198" spans="1:5" ht="11.25">
      <c r="A198" s="34">
        <v>35</v>
      </c>
      <c r="B198" s="34" t="s">
        <v>12</v>
      </c>
      <c r="C198" s="34" t="s">
        <v>12</v>
      </c>
      <c r="D198" s="34" t="s">
        <v>12</v>
      </c>
      <c r="E198" s="34" t="s">
        <v>12</v>
      </c>
    </row>
    <row r="199" spans="1:5" ht="11.25">
      <c r="A199" s="34">
        <v>36</v>
      </c>
      <c r="B199" s="34" t="s">
        <v>12</v>
      </c>
      <c r="C199" s="34" t="s">
        <v>12</v>
      </c>
      <c r="D199" s="34" t="s">
        <v>12</v>
      </c>
      <c r="E199" s="34" t="s">
        <v>12</v>
      </c>
    </row>
    <row r="200" spans="1:5" ht="11.25">
      <c r="A200" s="34">
        <v>37</v>
      </c>
      <c r="B200" s="34" t="s">
        <v>12</v>
      </c>
      <c r="C200" s="34" t="s">
        <v>12</v>
      </c>
      <c r="D200" s="34" t="s">
        <v>12</v>
      </c>
      <c r="E200" s="34" t="s">
        <v>12</v>
      </c>
    </row>
    <row r="201" spans="1:5" ht="11.25">
      <c r="A201" s="34">
        <v>38</v>
      </c>
      <c r="B201" s="34" t="s">
        <v>12</v>
      </c>
      <c r="C201" s="34" t="s">
        <v>12</v>
      </c>
      <c r="D201" s="34" t="s">
        <v>12</v>
      </c>
      <c r="E201" s="34" t="s">
        <v>12</v>
      </c>
    </row>
    <row r="202" spans="1:5" ht="11.25">
      <c r="A202" s="34">
        <v>39</v>
      </c>
      <c r="B202" s="34" t="s">
        <v>12</v>
      </c>
      <c r="C202" s="34" t="s">
        <v>12</v>
      </c>
      <c r="D202" s="34" t="s">
        <v>12</v>
      </c>
      <c r="E202" s="34" t="s">
        <v>12</v>
      </c>
    </row>
    <row r="203" spans="1:5" ht="11.25">
      <c r="A203" s="34">
        <v>40</v>
      </c>
      <c r="B203" s="34" t="s">
        <v>12</v>
      </c>
      <c r="C203" s="34" t="s">
        <v>12</v>
      </c>
      <c r="D203" s="34" t="s">
        <v>12</v>
      </c>
      <c r="E203" s="34" t="s">
        <v>12</v>
      </c>
    </row>
    <row r="204" spans="1:5" ht="11.25">
      <c r="A204" s="34">
        <v>41</v>
      </c>
      <c r="B204" s="34" t="s">
        <v>12</v>
      </c>
      <c r="C204" s="34" t="s">
        <v>12</v>
      </c>
      <c r="D204" s="34" t="s">
        <v>12</v>
      </c>
      <c r="E204" s="34" t="s">
        <v>12</v>
      </c>
    </row>
    <row r="205" spans="1:5" ht="11.25">
      <c r="A205" s="34">
        <v>42</v>
      </c>
      <c r="B205" s="34" t="s">
        <v>12</v>
      </c>
      <c r="C205" s="34" t="s">
        <v>12</v>
      </c>
      <c r="D205" s="34" t="s">
        <v>12</v>
      </c>
      <c r="E205" s="34" t="s">
        <v>12</v>
      </c>
    </row>
    <row r="206" spans="1:5" ht="11.25">
      <c r="A206" s="34">
        <v>43</v>
      </c>
      <c r="B206" s="34" t="s">
        <v>12</v>
      </c>
      <c r="C206" s="34" t="s">
        <v>12</v>
      </c>
      <c r="D206" s="34" t="s">
        <v>12</v>
      </c>
      <c r="E206" s="34" t="s">
        <v>12</v>
      </c>
    </row>
    <row r="207" spans="1:5" ht="11.25">
      <c r="A207" s="34">
        <v>44</v>
      </c>
      <c r="B207" s="34" t="s">
        <v>12</v>
      </c>
      <c r="C207" s="34" t="s">
        <v>12</v>
      </c>
      <c r="D207" s="34" t="s">
        <v>12</v>
      </c>
      <c r="E207" s="34" t="s">
        <v>12</v>
      </c>
    </row>
    <row r="208" spans="1:5" ht="11.25">
      <c r="A208" s="34">
        <v>45</v>
      </c>
      <c r="B208" s="34" t="s">
        <v>12</v>
      </c>
      <c r="C208" s="34" t="s">
        <v>12</v>
      </c>
      <c r="D208" s="34" t="s">
        <v>12</v>
      </c>
      <c r="E208" s="34" t="s">
        <v>12</v>
      </c>
    </row>
    <row r="209" spans="1:5" ht="11.25">
      <c r="A209" s="34">
        <v>46</v>
      </c>
      <c r="B209" s="34" t="s">
        <v>12</v>
      </c>
      <c r="C209" s="34" t="s">
        <v>12</v>
      </c>
      <c r="D209" s="34" t="s">
        <v>12</v>
      </c>
      <c r="E209" s="34" t="s">
        <v>12</v>
      </c>
    </row>
    <row r="210" spans="1:5" ht="11.25">
      <c r="A210" s="34">
        <v>47</v>
      </c>
      <c r="B210" s="34" t="s">
        <v>12</v>
      </c>
      <c r="C210" s="34" t="s">
        <v>12</v>
      </c>
      <c r="D210" s="34" t="s">
        <v>12</v>
      </c>
      <c r="E210" s="34" t="s">
        <v>12</v>
      </c>
    </row>
    <row r="211" spans="1:5" ht="11.25">
      <c r="A211" s="34">
        <v>48</v>
      </c>
      <c r="B211" s="34" t="s">
        <v>12</v>
      </c>
      <c r="C211" s="34" t="s">
        <v>12</v>
      </c>
      <c r="D211" s="34" t="s">
        <v>12</v>
      </c>
      <c r="E211" s="34" t="s">
        <v>12</v>
      </c>
    </row>
    <row r="212" spans="1:5" ht="11.25">
      <c r="A212" s="34">
        <v>49</v>
      </c>
      <c r="B212" s="34" t="s">
        <v>12</v>
      </c>
      <c r="C212" s="34" t="s">
        <v>12</v>
      </c>
      <c r="D212" s="34" t="s">
        <v>12</v>
      </c>
      <c r="E212" s="34" t="s">
        <v>12</v>
      </c>
    </row>
    <row r="213" spans="1:5" ht="11.25">
      <c r="A213" s="34">
        <v>50</v>
      </c>
      <c r="B213" s="34" t="s">
        <v>12</v>
      </c>
      <c r="C213" s="34" t="s">
        <v>12</v>
      </c>
      <c r="D213" s="34" t="s">
        <v>12</v>
      </c>
      <c r="E213" s="34" t="s">
        <v>12</v>
      </c>
    </row>
    <row r="214" spans="1:5" ht="11.25">
      <c r="A214" s="34">
        <v>51</v>
      </c>
      <c r="B214" s="34" t="s">
        <v>12</v>
      </c>
      <c r="C214" s="34" t="s">
        <v>12</v>
      </c>
      <c r="D214" s="34" t="s">
        <v>12</v>
      </c>
      <c r="E214" s="34" t="s">
        <v>12</v>
      </c>
    </row>
    <row r="215" spans="1:5" ht="11.25">
      <c r="A215" s="34">
        <v>52</v>
      </c>
      <c r="B215" s="34" t="s">
        <v>12</v>
      </c>
      <c r="C215" s="34" t="s">
        <v>12</v>
      </c>
      <c r="D215" s="34" t="s">
        <v>12</v>
      </c>
      <c r="E215" s="34" t="s">
        <v>12</v>
      </c>
    </row>
    <row r="216" spans="1:5" ht="11.25">
      <c r="A216" s="36">
        <v>53</v>
      </c>
      <c r="B216" s="36" t="s">
        <v>12</v>
      </c>
      <c r="C216" s="36" t="s">
        <v>12</v>
      </c>
      <c r="D216" s="36" t="s">
        <v>12</v>
      </c>
      <c r="E216" s="36" t="s">
        <v>12</v>
      </c>
    </row>
    <row r="217" spans="1:5" ht="11.25">
      <c r="A217" s="40" t="s">
        <v>45</v>
      </c>
      <c r="B217" s="42">
        <f>SUM(B164:B216)</f>
        <v>0</v>
      </c>
      <c r="C217" s="42">
        <f>SUM(C164:C216)</f>
        <v>0</v>
      </c>
      <c r="D217" s="42">
        <v>100</v>
      </c>
      <c r="E217" s="42">
        <f>SUM(E164:E216)</f>
        <v>0</v>
      </c>
    </row>
    <row r="218" ht="11.25">
      <c r="A218" s="27" t="s">
        <v>28</v>
      </c>
    </row>
    <row r="222" s="4" customFormat="1" ht="11.25">
      <c r="A222" s="8" t="s">
        <v>66</v>
      </c>
    </row>
    <row r="224" spans="1:55" ht="12" thickBot="1">
      <c r="A224" s="2"/>
      <c r="BC224" s="63"/>
    </row>
    <row r="225" spans="1:55" ht="12" thickBot="1">
      <c r="A225" s="64" t="s">
        <v>50</v>
      </c>
      <c r="B225" s="65"/>
      <c r="C225" s="66"/>
      <c r="D225" s="66" t="s">
        <v>30</v>
      </c>
      <c r="E225" s="66"/>
      <c r="F225" s="66"/>
      <c r="G225" s="67"/>
      <c r="H225" s="65"/>
      <c r="I225" s="66"/>
      <c r="J225" s="66" t="s">
        <v>51</v>
      </c>
      <c r="K225" s="65"/>
      <c r="L225" s="67"/>
      <c r="BC225" s="63"/>
    </row>
    <row r="226" spans="1:55" ht="12" thickBot="1">
      <c r="A226" s="68" t="s">
        <v>52</v>
      </c>
      <c r="B226" s="69" t="s">
        <v>53</v>
      </c>
      <c r="C226" s="69" t="s">
        <v>54</v>
      </c>
      <c r="D226" s="70" t="s">
        <v>55</v>
      </c>
      <c r="E226" s="69" t="s">
        <v>56</v>
      </c>
      <c r="F226" s="70" t="s">
        <v>39</v>
      </c>
      <c r="G226" s="69" t="s">
        <v>10</v>
      </c>
      <c r="H226" s="69" t="s">
        <v>40</v>
      </c>
      <c r="I226" s="71" t="s">
        <v>41</v>
      </c>
      <c r="J226" s="69" t="s">
        <v>42</v>
      </c>
      <c r="K226" s="69" t="s">
        <v>39</v>
      </c>
      <c r="L226" s="72" t="s">
        <v>10</v>
      </c>
      <c r="BC226" s="63"/>
    </row>
    <row r="227" spans="1:55" ht="11.25">
      <c r="A227" s="8" t="s">
        <v>57</v>
      </c>
      <c r="B227" s="73">
        <f>SUM(B15:B27)</f>
        <v>1315</v>
      </c>
      <c r="C227" s="74">
        <f aca="true" t="shared" si="11" ref="C227:L227">SUM(C15:C27)</f>
        <v>4457</v>
      </c>
      <c r="D227" s="74">
        <f t="shared" si="11"/>
        <v>2665</v>
      </c>
      <c r="E227" s="74">
        <f t="shared" si="11"/>
        <v>18279</v>
      </c>
      <c r="F227" s="75">
        <f t="shared" si="11"/>
        <v>52</v>
      </c>
      <c r="G227" s="74">
        <f t="shared" si="11"/>
        <v>26768</v>
      </c>
      <c r="H227" s="76">
        <f t="shared" si="11"/>
        <v>11043</v>
      </c>
      <c r="I227" s="74">
        <f t="shared" si="11"/>
        <v>8586</v>
      </c>
      <c r="J227" s="74">
        <f t="shared" si="11"/>
        <v>7123</v>
      </c>
      <c r="K227" s="74">
        <f t="shared" si="11"/>
        <v>16</v>
      </c>
      <c r="L227" s="77">
        <f t="shared" si="11"/>
        <v>26768</v>
      </c>
      <c r="BC227" s="63"/>
    </row>
    <row r="228" spans="1:55" ht="11.25">
      <c r="A228" s="8" t="s">
        <v>58</v>
      </c>
      <c r="B228" s="73">
        <f>SUM(B28:B40)</f>
        <v>935</v>
      </c>
      <c r="C228" s="74">
        <f aca="true" t="shared" si="12" ref="C228:L228">SUM(C28:C40)</f>
        <v>4127</v>
      </c>
      <c r="D228" s="74">
        <f t="shared" si="12"/>
        <v>2415</v>
      </c>
      <c r="E228" s="74">
        <f t="shared" si="12"/>
        <v>12925</v>
      </c>
      <c r="F228" s="78">
        <f t="shared" si="12"/>
        <v>146</v>
      </c>
      <c r="G228" s="79">
        <f t="shared" si="12"/>
        <v>20548</v>
      </c>
      <c r="H228" s="73">
        <f t="shared" si="12"/>
        <v>9166</v>
      </c>
      <c r="I228" s="74">
        <f t="shared" si="12"/>
        <v>6554</v>
      </c>
      <c r="J228" s="74">
        <f t="shared" si="12"/>
        <v>4665</v>
      </c>
      <c r="K228" s="78">
        <f t="shared" si="12"/>
        <v>163</v>
      </c>
      <c r="L228" s="79">
        <f t="shared" si="12"/>
        <v>20548</v>
      </c>
      <c r="BC228" s="63"/>
    </row>
    <row r="229" spans="1:55" ht="11.25">
      <c r="A229" s="8" t="s">
        <v>59</v>
      </c>
      <c r="B229" s="73">
        <f>SUM(B41:B53)</f>
        <v>1132</v>
      </c>
      <c r="C229" s="74">
        <f aca="true" t="shared" si="13" ref="C229:L229">SUM(C41:C53)</f>
        <v>4427</v>
      </c>
      <c r="D229" s="74">
        <f t="shared" si="13"/>
        <v>2638</v>
      </c>
      <c r="E229" s="74">
        <f t="shared" si="13"/>
        <v>14094</v>
      </c>
      <c r="F229" s="78">
        <f t="shared" si="13"/>
        <v>84</v>
      </c>
      <c r="G229" s="79">
        <f t="shared" si="13"/>
        <v>22375</v>
      </c>
      <c r="H229" s="73">
        <f t="shared" si="13"/>
        <v>9689</v>
      </c>
      <c r="I229" s="74">
        <f t="shared" si="13"/>
        <v>5915</v>
      </c>
      <c r="J229" s="74">
        <f t="shared" si="13"/>
        <v>6658</v>
      </c>
      <c r="K229" s="78">
        <f t="shared" si="13"/>
        <v>113</v>
      </c>
      <c r="L229" s="79">
        <f t="shared" si="13"/>
        <v>22375</v>
      </c>
      <c r="BC229" s="63"/>
    </row>
    <row r="230" spans="1:55" ht="12" thickBot="1">
      <c r="A230" s="8" t="s">
        <v>60</v>
      </c>
      <c r="B230" s="80">
        <f>SUM(B54:B67)</f>
        <v>476</v>
      </c>
      <c r="C230" s="74">
        <f aca="true" t="shared" si="14" ref="C230:L230">SUM(C54:C67)</f>
        <v>1756</v>
      </c>
      <c r="D230" s="74">
        <f t="shared" si="14"/>
        <v>923</v>
      </c>
      <c r="E230" s="74">
        <f t="shared" si="14"/>
        <v>6693</v>
      </c>
      <c r="F230" s="81">
        <f t="shared" si="14"/>
        <v>6</v>
      </c>
      <c r="G230" s="82">
        <f t="shared" si="14"/>
        <v>9854</v>
      </c>
      <c r="H230" s="80">
        <f t="shared" si="14"/>
        <v>3618</v>
      </c>
      <c r="I230" s="74">
        <f t="shared" si="14"/>
        <v>3089</v>
      </c>
      <c r="J230" s="74">
        <f t="shared" si="14"/>
        <v>3042</v>
      </c>
      <c r="K230" s="81">
        <f t="shared" si="14"/>
        <v>105</v>
      </c>
      <c r="L230" s="82">
        <f t="shared" si="14"/>
        <v>9854</v>
      </c>
      <c r="BC230" s="63"/>
    </row>
    <row r="231" spans="1:55" ht="12" thickBot="1">
      <c r="A231" s="83" t="s">
        <v>61</v>
      </c>
      <c r="B231" s="80">
        <f>SUM(B227:B230)</f>
        <v>3858</v>
      </c>
      <c r="C231" s="84">
        <f aca="true" t="shared" si="15" ref="C231:L231">SUM(C227:C230)</f>
        <v>14767</v>
      </c>
      <c r="D231" s="84">
        <f t="shared" si="15"/>
        <v>8641</v>
      </c>
      <c r="E231" s="85">
        <f t="shared" si="15"/>
        <v>51991</v>
      </c>
      <c r="F231" s="84">
        <f t="shared" si="15"/>
        <v>288</v>
      </c>
      <c r="G231" s="84">
        <f t="shared" si="15"/>
        <v>79545</v>
      </c>
      <c r="H231" s="84">
        <f t="shared" si="15"/>
        <v>33516</v>
      </c>
      <c r="I231" s="84">
        <f t="shared" si="15"/>
        <v>24144</v>
      </c>
      <c r="J231" s="85">
        <f t="shared" si="15"/>
        <v>21488</v>
      </c>
      <c r="K231" s="84">
        <f t="shared" si="15"/>
        <v>397</v>
      </c>
      <c r="L231" s="85">
        <f t="shared" si="15"/>
        <v>79545</v>
      </c>
      <c r="BC231" s="63"/>
    </row>
    <row r="232" spans="1:55" ht="11.25">
      <c r="A232" s="27" t="s">
        <v>28</v>
      </c>
      <c r="BC232" s="63"/>
    </row>
    <row r="235" ht="11.25">
      <c r="A235" s="102" t="s">
        <v>72</v>
      </c>
    </row>
  </sheetData>
  <sheetProtection/>
  <mergeCells count="17">
    <mergeCell ref="A119:A120"/>
    <mergeCell ref="B119:BD119"/>
    <mergeCell ref="P13:P14"/>
    <mergeCell ref="A69:C69"/>
    <mergeCell ref="A74:A75"/>
    <mergeCell ref="B74:G74"/>
    <mergeCell ref="H74:L74"/>
    <mergeCell ref="M74:M75"/>
    <mergeCell ref="Q13:Q14"/>
    <mergeCell ref="A10:B10"/>
    <mergeCell ref="B96:BD96"/>
    <mergeCell ref="A13:A14"/>
    <mergeCell ref="B13:G13"/>
    <mergeCell ref="H13:L13"/>
    <mergeCell ref="M13:M14"/>
    <mergeCell ref="N13:N14"/>
    <mergeCell ref="O13:O14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Maria Bernadete</cp:lastModifiedBy>
  <dcterms:created xsi:type="dcterms:W3CDTF">2011-03-30T16:19:51Z</dcterms:created>
  <dcterms:modified xsi:type="dcterms:W3CDTF">2013-02-26T18:53:00Z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