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10515" activeTab="0"/>
  </bookViews>
  <sheets>
    <sheet name="GVE 32 ITAPEVA CONSOL 2010" sheetId="1" r:id="rId1"/>
    <sheet name="Graf1MSE" sheetId="2" r:id="rId2"/>
    <sheet name="Graf2MSE2" sheetId="3" r:id="rId3"/>
    <sheet name="Graf3MSE3" sheetId="4" r:id="rId4"/>
    <sheet name="Graf4TrimEFT" sheetId="5" r:id="rId5"/>
  </sheets>
  <definedNames/>
  <calcPr fullCalcOnLoad="1"/>
</workbook>
</file>

<file path=xl/sharedStrings.xml><?xml version="1.0" encoding="utf-8"?>
<sst xmlns="http://schemas.openxmlformats.org/spreadsheetml/2006/main" count="1179" uniqueCount="74">
  <si>
    <t>Município</t>
  </si>
  <si>
    <t>Semana Epidemiológica</t>
  </si>
  <si>
    <t>Total</t>
  </si>
  <si>
    <t>APIAI</t>
  </si>
  <si>
    <t>-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</si>
  <si>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</si>
  <si>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</si>
  <si>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</si>
  <si>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</si>
  <si>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</si>
  <si>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</si>
  <si>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</si>
  <si>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</si>
  <si>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</si>
  <si>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</si>
  <si>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</si>
  <si>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</si>
  <si>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</si>
  <si>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</si>
  <si>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</si>
  <si>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</si>
  <si>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</si>
  <si>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</si>
  <si>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</si>
  <si>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</si>
  <si>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</si>
  <si>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</si>
  <si>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</si>
  <si>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</si>
  <si>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</si>
  <si>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</si>
  <si>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</si>
  <si>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</si>
  <si>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</si>
  <si>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</si>
  <si>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</si>
  <si>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</si>
  <si>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</si>
  <si>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</si>
  <si>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</si>
  <si>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</si>
  <si>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</si>
  <si>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</si>
  <si>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</si>
  <si>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</si>
  <si>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</si>
  <si>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</si>
  <si>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</si>
  <si>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32 - ITAPEVA</t>
  </si>
  <si>
    <t>Fonte: SIVEP_DDA</t>
  </si>
  <si>
    <t>TOTAL</t>
  </si>
  <si>
    <t>Planilha 1 - MDDA: Distribuição de casos de diarréia por município e semana epidemiológica, GVE 32 - ITAPEVA, 2010</t>
  </si>
  <si>
    <t>ANO: 2010</t>
  </si>
  <si>
    <t>Planilha 2 - MDDA: Casos de diarréia por faixa etária, plano de tratamento e outras variáveis, por semana epidemiológica GVE 32 - ITAPEVA,  2010</t>
  </si>
  <si>
    <t>Planilha 3 - MDDA: Distribuição dos casos de diarréia por faixa etária, plano de tratamento e outras variáveis, por município, GVE 32 - ITAPEVA, 2010</t>
  </si>
  <si>
    <t>Planilha 5 - MDDA: Número de Unidades que atendem Casos de Diarréia por município, GVE  32 - ITAPEVA, 2010</t>
  </si>
  <si>
    <t>Planilha 4 - MDDA: Número de Surtos de Diarréia por semana epidemiológica, por município, GVE 32 - ITAPEVA, 2010</t>
  </si>
  <si>
    <t>Planilha 6 - MDDA: Número de surtos detectados por semana epidemiológica, GVE  32 - ITAPEVA,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</si>
  <si>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</si>
  <si>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</si>
  <si>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</si>
  <si>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</si>
  <si>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</si>
  <si>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</si>
  <si>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</si>
  <si>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</si>
  <si>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</si>
  <si>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</si>
  <si>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</si>
  <si>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</si>
  <si>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32 - ITAPEVA, 2010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</si>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</sst>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8" fillId="0" borderId="25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50" fillId="33" borderId="27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48" fillId="33" borderId="30" xfId="0" applyFont="1" applyFill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4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68" fontId="6" fillId="0" borderId="33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168" fontId="6" fillId="0" borderId="26" xfId="0" applyNumberFormat="1" applyFont="1" applyBorder="1" applyAlignment="1">
      <alignment/>
    </xf>
    <xf numFmtId="0" fontId="48" fillId="33" borderId="33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8" fillId="0" borderId="18" xfId="0" applyFont="1" applyBorder="1" applyAlignment="1">
      <alignment horizontal="left" wrapText="1"/>
    </xf>
    <xf numFmtId="0" fontId="48" fillId="0" borderId="19" xfId="0" applyFont="1" applyBorder="1" applyAlignment="1">
      <alignment horizontal="left" wrapText="1"/>
    </xf>
    <xf numFmtId="0" fontId="48" fillId="0" borderId="23" xfId="0" applyFont="1" applyBorder="1" applyAlignment="1">
      <alignment horizontal="left" wrapText="1"/>
    </xf>
    <xf numFmtId="0" fontId="48" fillId="0" borderId="17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8" fillId="0" borderId="26" xfId="0" applyFont="1" applyBorder="1" applyAlignment="1">
      <alignment/>
    </xf>
    <xf numFmtId="0" fontId="48" fillId="0" borderId="40" xfId="0" applyFont="1" applyBorder="1" applyAlignment="1">
      <alignment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3" fillId="0" borderId="30" xfId="0" applyFont="1" applyBorder="1" applyAlignment="1">
      <alignment horizontal="left"/>
    </xf>
    <xf numFmtId="0" fontId="48" fillId="0" borderId="26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168" fontId="6" fillId="0" borderId="42" xfId="0" applyNumberFormat="1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1" fontId="50" fillId="0" borderId="17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8" fontId="3" fillId="0" borderId="17" xfId="0" applyNumberFormat="1" applyFont="1" applyBorder="1" applyAlignment="1">
      <alignment/>
    </xf>
    <xf numFmtId="168" fontId="6" fillId="0" borderId="43" xfId="0" applyNumberFormat="1" applyFont="1" applyBorder="1" applyAlignment="1">
      <alignment horizontal="center" wrapText="1"/>
    </xf>
    <xf numFmtId="168" fontId="3" fillId="0" borderId="25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30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9" fillId="33" borderId="40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32 Itapeva,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2010'!$A$15</c:f>
              <c:strCache>
                <c:ptCount val="1"/>
                <c:pt idx="0">
                  <c:v>APIAI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2010'!$B$15:$BA$15</c:f>
              <c:numCache>
                <c:ptCount val="52"/>
                <c:pt idx="0">
                  <c:v>17</c:v>
                </c:pt>
                <c:pt idx="1">
                  <c:v>7</c:v>
                </c:pt>
                <c:pt idx="2">
                  <c:v>23</c:v>
                </c:pt>
                <c:pt idx="3">
                  <c:v>10</c:v>
                </c:pt>
                <c:pt idx="4">
                  <c:v>6</c:v>
                </c:pt>
                <c:pt idx="5">
                  <c:v>9</c:v>
                </c:pt>
                <c:pt idx="6">
                  <c:v>5</c:v>
                </c:pt>
                <c:pt idx="7">
                  <c:v>30</c:v>
                </c:pt>
                <c:pt idx="8">
                  <c:v>24</c:v>
                </c:pt>
                <c:pt idx="9">
                  <c:v>30</c:v>
                </c:pt>
                <c:pt idx="10">
                  <c:v>43</c:v>
                </c:pt>
                <c:pt idx="11">
                  <c:v>19</c:v>
                </c:pt>
                <c:pt idx="12">
                  <c:v>0</c:v>
                </c:pt>
                <c:pt idx="13">
                  <c:v>19</c:v>
                </c:pt>
                <c:pt idx="14">
                  <c:v>12</c:v>
                </c:pt>
                <c:pt idx="15">
                  <c:v>6</c:v>
                </c:pt>
                <c:pt idx="16">
                  <c:v>13</c:v>
                </c:pt>
                <c:pt idx="17">
                  <c:v>17</c:v>
                </c:pt>
                <c:pt idx="18">
                  <c:v>5</c:v>
                </c:pt>
                <c:pt idx="19">
                  <c:v>2</c:v>
                </c:pt>
                <c:pt idx="20">
                  <c:v>10</c:v>
                </c:pt>
                <c:pt idx="21">
                  <c:v>4</c:v>
                </c:pt>
                <c:pt idx="22">
                  <c:v>2</c:v>
                </c:pt>
                <c:pt idx="23">
                  <c:v>12</c:v>
                </c:pt>
                <c:pt idx="24">
                  <c:v>14</c:v>
                </c:pt>
                <c:pt idx="25">
                  <c:v>16</c:v>
                </c:pt>
                <c:pt idx="26">
                  <c:v>5</c:v>
                </c:pt>
                <c:pt idx="27">
                  <c:v>17</c:v>
                </c:pt>
                <c:pt idx="28">
                  <c:v>13</c:v>
                </c:pt>
                <c:pt idx="29">
                  <c:v>10</c:v>
                </c:pt>
                <c:pt idx="30">
                  <c:v>4</c:v>
                </c:pt>
                <c:pt idx="31">
                  <c:v>18</c:v>
                </c:pt>
                <c:pt idx="32">
                  <c:v>9</c:v>
                </c:pt>
                <c:pt idx="33">
                  <c:v>7</c:v>
                </c:pt>
                <c:pt idx="34">
                  <c:v>14</c:v>
                </c:pt>
                <c:pt idx="35">
                  <c:v>17</c:v>
                </c:pt>
                <c:pt idx="36">
                  <c:v>17</c:v>
                </c:pt>
                <c:pt idx="37">
                  <c:v>15</c:v>
                </c:pt>
                <c:pt idx="38">
                  <c:v>22</c:v>
                </c:pt>
                <c:pt idx="39">
                  <c:v>24</c:v>
                </c:pt>
                <c:pt idx="40">
                  <c:v>7</c:v>
                </c:pt>
                <c:pt idx="41">
                  <c:v>14</c:v>
                </c:pt>
                <c:pt idx="42">
                  <c:v>5</c:v>
                </c:pt>
                <c:pt idx="43">
                  <c:v>1</c:v>
                </c:pt>
                <c:pt idx="44">
                  <c:v>6</c:v>
                </c:pt>
                <c:pt idx="45">
                  <c:v>3</c:v>
                </c:pt>
                <c:pt idx="46">
                  <c:v>7</c:v>
                </c:pt>
                <c:pt idx="47">
                  <c:v>3</c:v>
                </c:pt>
                <c:pt idx="48">
                  <c:v>8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2010'!$A$16</c:f>
              <c:strCache>
                <c:ptCount val="1"/>
                <c:pt idx="0">
                  <c:v>BARRA DO CHAPEU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2010'!$B$16:$BA$16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2010'!$A$17</c:f>
              <c:strCache>
                <c:ptCount val="1"/>
                <c:pt idx="0">
                  <c:v>BOM SUCESSO DE ITARARE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2010'!$B$17:$BA$17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6</c:v>
                </c:pt>
                <c:pt idx="25">
                  <c:v>7</c:v>
                </c:pt>
                <c:pt idx="26">
                  <c:v>1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6</c:v>
                </c:pt>
                <c:pt idx="38">
                  <c:v>6</c:v>
                </c:pt>
                <c:pt idx="39">
                  <c:v>1</c:v>
                </c:pt>
                <c:pt idx="40">
                  <c:v>3</c:v>
                </c:pt>
                <c:pt idx="41">
                  <c:v>6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2010'!$A$18</c:f>
              <c:strCache>
                <c:ptCount val="1"/>
                <c:pt idx="0">
                  <c:v>BURI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2010'!$A$19</c:f>
              <c:strCache>
                <c:ptCount val="1"/>
                <c:pt idx="0">
                  <c:v>GUAPIARA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2010'!$B$19:$BA$19</c:f>
              <c:numCache>
                <c:ptCount val="52"/>
                <c:pt idx="0">
                  <c:v>14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35</c:v>
                </c:pt>
                <c:pt idx="5">
                  <c:v>21</c:v>
                </c:pt>
                <c:pt idx="6">
                  <c:v>0</c:v>
                </c:pt>
                <c:pt idx="7">
                  <c:v>17</c:v>
                </c:pt>
                <c:pt idx="8">
                  <c:v>13</c:v>
                </c:pt>
                <c:pt idx="9">
                  <c:v>19</c:v>
                </c:pt>
                <c:pt idx="10">
                  <c:v>47</c:v>
                </c:pt>
                <c:pt idx="11">
                  <c:v>30</c:v>
                </c:pt>
                <c:pt idx="12">
                  <c:v>16</c:v>
                </c:pt>
                <c:pt idx="13">
                  <c:v>11</c:v>
                </c:pt>
                <c:pt idx="14">
                  <c:v>8</c:v>
                </c:pt>
                <c:pt idx="15">
                  <c:v>11</c:v>
                </c:pt>
                <c:pt idx="16">
                  <c:v>6</c:v>
                </c:pt>
                <c:pt idx="17">
                  <c:v>7</c:v>
                </c:pt>
                <c:pt idx="18">
                  <c:v>14</c:v>
                </c:pt>
                <c:pt idx="19">
                  <c:v>9</c:v>
                </c:pt>
                <c:pt idx="20">
                  <c:v>3</c:v>
                </c:pt>
                <c:pt idx="21">
                  <c:v>7</c:v>
                </c:pt>
                <c:pt idx="22">
                  <c:v>1</c:v>
                </c:pt>
                <c:pt idx="23">
                  <c:v>0</c:v>
                </c:pt>
                <c:pt idx="24">
                  <c:v>9</c:v>
                </c:pt>
                <c:pt idx="25">
                  <c:v>25</c:v>
                </c:pt>
                <c:pt idx="26">
                  <c:v>6</c:v>
                </c:pt>
                <c:pt idx="27">
                  <c:v>13</c:v>
                </c:pt>
                <c:pt idx="28">
                  <c:v>17</c:v>
                </c:pt>
                <c:pt idx="29">
                  <c:v>25</c:v>
                </c:pt>
                <c:pt idx="30">
                  <c:v>10</c:v>
                </c:pt>
                <c:pt idx="31">
                  <c:v>16</c:v>
                </c:pt>
                <c:pt idx="32">
                  <c:v>4</c:v>
                </c:pt>
                <c:pt idx="33">
                  <c:v>32</c:v>
                </c:pt>
                <c:pt idx="34">
                  <c:v>30</c:v>
                </c:pt>
                <c:pt idx="35">
                  <c:v>33</c:v>
                </c:pt>
                <c:pt idx="36">
                  <c:v>0</c:v>
                </c:pt>
                <c:pt idx="37">
                  <c:v>42</c:v>
                </c:pt>
                <c:pt idx="38">
                  <c:v>34</c:v>
                </c:pt>
                <c:pt idx="39">
                  <c:v>16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14</c:v>
                </c:pt>
                <c:pt idx="44">
                  <c:v>12</c:v>
                </c:pt>
                <c:pt idx="45">
                  <c:v>15</c:v>
                </c:pt>
                <c:pt idx="46">
                  <c:v>0</c:v>
                </c:pt>
                <c:pt idx="47">
                  <c:v>6</c:v>
                </c:pt>
                <c:pt idx="48">
                  <c:v>9</c:v>
                </c:pt>
                <c:pt idx="49">
                  <c:v>4</c:v>
                </c:pt>
                <c:pt idx="50">
                  <c:v>29</c:v>
                </c:pt>
                <c:pt idx="51">
                  <c:v>13</c:v>
                </c:pt>
              </c:numCache>
            </c:numRef>
          </c:val>
          <c:smooth val="0"/>
        </c:ser>
        <c:marker val="1"/>
        <c:axId val="7777359"/>
        <c:axId val="2887368"/>
      </c:lineChart>
      <c:catAx>
        <c:axId val="7777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7368"/>
        <c:crosses val="autoZero"/>
        <c:auto val="1"/>
        <c:lblOffset val="100"/>
        <c:tickLblSkip val="1"/>
        <c:noMultiLvlLbl val="0"/>
      </c:catAx>
      <c:valAx>
        <c:axId val="2887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77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3"/>
          <c:y val="0.9525"/>
          <c:w val="0.555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32 Itapeva,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2010'!$A$20</c:f>
              <c:strCache>
                <c:ptCount val="1"/>
                <c:pt idx="0">
                  <c:v>ITABERA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2</c:v>
                </c:pt>
                <c:pt idx="36">
                  <c:v>14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2010'!$A$21</c:f>
              <c:strCache>
                <c:ptCount val="1"/>
                <c:pt idx="0">
                  <c:v>ITAOCA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2010'!$B$21:$BA$21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10</c:v>
                </c:pt>
                <c:pt idx="6">
                  <c:v>0</c:v>
                </c:pt>
                <c:pt idx="7">
                  <c:v>9</c:v>
                </c:pt>
                <c:pt idx="8">
                  <c:v>12</c:v>
                </c:pt>
                <c:pt idx="9">
                  <c:v>5</c:v>
                </c:pt>
                <c:pt idx="10">
                  <c:v>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8</c:v>
                </c:pt>
                <c:pt idx="37">
                  <c:v>5</c:v>
                </c:pt>
                <c:pt idx="38">
                  <c:v>6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2010'!$A$22</c:f>
              <c:strCache>
                <c:ptCount val="1"/>
                <c:pt idx="0">
                  <c:v>ITAPEVA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2010'!$B$22:$BA$22</c:f>
              <c:numCache>
                <c:ptCount val="52"/>
                <c:pt idx="0">
                  <c:v>117</c:v>
                </c:pt>
                <c:pt idx="1">
                  <c:v>92</c:v>
                </c:pt>
                <c:pt idx="2">
                  <c:v>120</c:v>
                </c:pt>
                <c:pt idx="3">
                  <c:v>80</c:v>
                </c:pt>
                <c:pt idx="4">
                  <c:v>185</c:v>
                </c:pt>
                <c:pt idx="5">
                  <c:v>164</c:v>
                </c:pt>
                <c:pt idx="6">
                  <c:v>45</c:v>
                </c:pt>
                <c:pt idx="7">
                  <c:v>179</c:v>
                </c:pt>
                <c:pt idx="8">
                  <c:v>93</c:v>
                </c:pt>
                <c:pt idx="9">
                  <c:v>120</c:v>
                </c:pt>
                <c:pt idx="10">
                  <c:v>119</c:v>
                </c:pt>
                <c:pt idx="11">
                  <c:v>136</c:v>
                </c:pt>
                <c:pt idx="12">
                  <c:v>114</c:v>
                </c:pt>
                <c:pt idx="13">
                  <c:v>95</c:v>
                </c:pt>
                <c:pt idx="14">
                  <c:v>113</c:v>
                </c:pt>
                <c:pt idx="15">
                  <c:v>98</c:v>
                </c:pt>
                <c:pt idx="16">
                  <c:v>57</c:v>
                </c:pt>
                <c:pt idx="17">
                  <c:v>28</c:v>
                </c:pt>
                <c:pt idx="18">
                  <c:v>95</c:v>
                </c:pt>
                <c:pt idx="19">
                  <c:v>107</c:v>
                </c:pt>
                <c:pt idx="20">
                  <c:v>112</c:v>
                </c:pt>
                <c:pt idx="21">
                  <c:v>0</c:v>
                </c:pt>
                <c:pt idx="22">
                  <c:v>195</c:v>
                </c:pt>
                <c:pt idx="23">
                  <c:v>107</c:v>
                </c:pt>
                <c:pt idx="24">
                  <c:v>73</c:v>
                </c:pt>
                <c:pt idx="25">
                  <c:v>116</c:v>
                </c:pt>
                <c:pt idx="26">
                  <c:v>80</c:v>
                </c:pt>
                <c:pt idx="27">
                  <c:v>47</c:v>
                </c:pt>
                <c:pt idx="28">
                  <c:v>61</c:v>
                </c:pt>
                <c:pt idx="29">
                  <c:v>45</c:v>
                </c:pt>
                <c:pt idx="30">
                  <c:v>28</c:v>
                </c:pt>
                <c:pt idx="31">
                  <c:v>55</c:v>
                </c:pt>
                <c:pt idx="32">
                  <c:v>60</c:v>
                </c:pt>
                <c:pt idx="33">
                  <c:v>55</c:v>
                </c:pt>
                <c:pt idx="34">
                  <c:v>109</c:v>
                </c:pt>
                <c:pt idx="35">
                  <c:v>102</c:v>
                </c:pt>
                <c:pt idx="36">
                  <c:v>104</c:v>
                </c:pt>
                <c:pt idx="37">
                  <c:v>0</c:v>
                </c:pt>
                <c:pt idx="38">
                  <c:v>53</c:v>
                </c:pt>
                <c:pt idx="39">
                  <c:v>40</c:v>
                </c:pt>
                <c:pt idx="40">
                  <c:v>47</c:v>
                </c:pt>
                <c:pt idx="41">
                  <c:v>58</c:v>
                </c:pt>
                <c:pt idx="42">
                  <c:v>66</c:v>
                </c:pt>
                <c:pt idx="43">
                  <c:v>65</c:v>
                </c:pt>
                <c:pt idx="44">
                  <c:v>67</c:v>
                </c:pt>
                <c:pt idx="45">
                  <c:v>65</c:v>
                </c:pt>
                <c:pt idx="46">
                  <c:v>86</c:v>
                </c:pt>
                <c:pt idx="47">
                  <c:v>74</c:v>
                </c:pt>
                <c:pt idx="48">
                  <c:v>77</c:v>
                </c:pt>
                <c:pt idx="49">
                  <c:v>83</c:v>
                </c:pt>
                <c:pt idx="50">
                  <c:v>53</c:v>
                </c:pt>
                <c:pt idx="5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2010'!$A$23</c:f>
              <c:strCache>
                <c:ptCount val="1"/>
                <c:pt idx="0">
                  <c:v>ITAPIRAPUA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17</c:v>
                </c:pt>
                <c:pt idx="40">
                  <c:v>8</c:v>
                </c:pt>
                <c:pt idx="41">
                  <c:v>19</c:v>
                </c:pt>
                <c:pt idx="42">
                  <c:v>7</c:v>
                </c:pt>
                <c:pt idx="43">
                  <c:v>0</c:v>
                </c:pt>
                <c:pt idx="44">
                  <c:v>10</c:v>
                </c:pt>
                <c:pt idx="45">
                  <c:v>12</c:v>
                </c:pt>
                <c:pt idx="46">
                  <c:v>22</c:v>
                </c:pt>
                <c:pt idx="47">
                  <c:v>22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2010'!$A$24</c:f>
              <c:strCache>
                <c:ptCount val="1"/>
                <c:pt idx="0">
                  <c:v>ITARARE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2010'!$B$24:$BA$24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59</c:v>
                </c:pt>
                <c:pt idx="4">
                  <c:v>80</c:v>
                </c:pt>
                <c:pt idx="5">
                  <c:v>48</c:v>
                </c:pt>
                <c:pt idx="6">
                  <c:v>26</c:v>
                </c:pt>
                <c:pt idx="7">
                  <c:v>33</c:v>
                </c:pt>
                <c:pt idx="8">
                  <c:v>9</c:v>
                </c:pt>
                <c:pt idx="9">
                  <c:v>38</c:v>
                </c:pt>
                <c:pt idx="10">
                  <c:v>41</c:v>
                </c:pt>
                <c:pt idx="11">
                  <c:v>3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9</c:v>
                </c:pt>
                <c:pt idx="30">
                  <c:v>5</c:v>
                </c:pt>
                <c:pt idx="31">
                  <c:v>3</c:v>
                </c:pt>
                <c:pt idx="32">
                  <c:v>6</c:v>
                </c:pt>
                <c:pt idx="33">
                  <c:v>1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7</c:v>
                </c:pt>
                <c:pt idx="39">
                  <c:v>7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6</c:v>
                </c:pt>
                <c:pt idx="44">
                  <c:v>6</c:v>
                </c:pt>
                <c:pt idx="45">
                  <c:v>2</c:v>
                </c:pt>
                <c:pt idx="46">
                  <c:v>6</c:v>
                </c:pt>
                <c:pt idx="47">
                  <c:v>4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5986313"/>
        <c:axId val="32550226"/>
      </c:line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50226"/>
        <c:crosses val="autoZero"/>
        <c:auto val="1"/>
        <c:lblOffset val="100"/>
        <c:tickLblSkip val="1"/>
        <c:noMultiLvlLbl val="0"/>
      </c:catAx>
      <c:valAx>
        <c:axId val="32550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986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475"/>
          <c:y val="0.9525"/>
          <c:w val="0.49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32 Itapeva,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2010'!$A$25</c:f>
              <c:strCache>
                <c:ptCount val="1"/>
                <c:pt idx="0">
                  <c:v>NOVA CAMPINA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2010'!$B$25:$BA$25</c:f>
              <c:numCache>
                <c:ptCount val="52"/>
                <c:pt idx="0">
                  <c:v>0</c:v>
                </c:pt>
                <c:pt idx="1">
                  <c:v>17</c:v>
                </c:pt>
                <c:pt idx="2">
                  <c:v>34</c:v>
                </c:pt>
                <c:pt idx="3">
                  <c:v>27</c:v>
                </c:pt>
                <c:pt idx="4">
                  <c:v>26</c:v>
                </c:pt>
                <c:pt idx="5">
                  <c:v>24</c:v>
                </c:pt>
                <c:pt idx="6">
                  <c:v>33</c:v>
                </c:pt>
                <c:pt idx="7">
                  <c:v>32</c:v>
                </c:pt>
                <c:pt idx="8">
                  <c:v>24</c:v>
                </c:pt>
                <c:pt idx="9">
                  <c:v>0</c:v>
                </c:pt>
                <c:pt idx="10">
                  <c:v>14</c:v>
                </c:pt>
                <c:pt idx="11">
                  <c:v>15</c:v>
                </c:pt>
                <c:pt idx="12">
                  <c:v>11</c:v>
                </c:pt>
                <c:pt idx="13">
                  <c:v>18</c:v>
                </c:pt>
                <c:pt idx="14">
                  <c:v>0</c:v>
                </c:pt>
                <c:pt idx="15">
                  <c:v>19</c:v>
                </c:pt>
                <c:pt idx="16">
                  <c:v>23</c:v>
                </c:pt>
                <c:pt idx="17">
                  <c:v>28</c:v>
                </c:pt>
                <c:pt idx="18">
                  <c:v>40</c:v>
                </c:pt>
                <c:pt idx="19">
                  <c:v>29</c:v>
                </c:pt>
                <c:pt idx="20">
                  <c:v>31</c:v>
                </c:pt>
                <c:pt idx="21">
                  <c:v>15</c:v>
                </c:pt>
                <c:pt idx="22">
                  <c:v>17</c:v>
                </c:pt>
                <c:pt idx="23">
                  <c:v>21</c:v>
                </c:pt>
                <c:pt idx="24">
                  <c:v>14</c:v>
                </c:pt>
                <c:pt idx="25">
                  <c:v>18</c:v>
                </c:pt>
                <c:pt idx="26">
                  <c:v>14</c:v>
                </c:pt>
                <c:pt idx="27">
                  <c:v>21</c:v>
                </c:pt>
                <c:pt idx="28">
                  <c:v>17</c:v>
                </c:pt>
                <c:pt idx="29">
                  <c:v>25</c:v>
                </c:pt>
                <c:pt idx="30">
                  <c:v>18</c:v>
                </c:pt>
                <c:pt idx="31">
                  <c:v>29</c:v>
                </c:pt>
                <c:pt idx="32">
                  <c:v>29</c:v>
                </c:pt>
                <c:pt idx="33">
                  <c:v>21</c:v>
                </c:pt>
                <c:pt idx="34">
                  <c:v>17</c:v>
                </c:pt>
                <c:pt idx="35">
                  <c:v>17</c:v>
                </c:pt>
                <c:pt idx="36">
                  <c:v>20</c:v>
                </c:pt>
                <c:pt idx="37">
                  <c:v>23</c:v>
                </c:pt>
                <c:pt idx="38">
                  <c:v>21</c:v>
                </c:pt>
                <c:pt idx="39">
                  <c:v>18</c:v>
                </c:pt>
                <c:pt idx="40">
                  <c:v>19</c:v>
                </c:pt>
                <c:pt idx="41">
                  <c:v>21</c:v>
                </c:pt>
                <c:pt idx="42">
                  <c:v>18</c:v>
                </c:pt>
                <c:pt idx="43">
                  <c:v>16</c:v>
                </c:pt>
                <c:pt idx="44">
                  <c:v>23</c:v>
                </c:pt>
                <c:pt idx="45">
                  <c:v>0</c:v>
                </c:pt>
                <c:pt idx="46">
                  <c:v>0</c:v>
                </c:pt>
                <c:pt idx="47">
                  <c:v>27</c:v>
                </c:pt>
                <c:pt idx="48">
                  <c:v>13</c:v>
                </c:pt>
                <c:pt idx="49">
                  <c:v>30</c:v>
                </c:pt>
                <c:pt idx="50">
                  <c:v>26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2010'!$A$26</c:f>
              <c:strCache>
                <c:ptCount val="1"/>
                <c:pt idx="0">
                  <c:v>RIBEIRA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6</c:v>
                </c:pt>
                <c:pt idx="34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2010'!$A$27</c:f>
              <c:strCache>
                <c:ptCount val="1"/>
                <c:pt idx="0">
                  <c:v>RIBEIRAO BRANCO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2010'!$B$27:$BA$27</c:f>
              <c:numCache>
                <c:ptCount val="52"/>
                <c:pt idx="0">
                  <c:v>10</c:v>
                </c:pt>
                <c:pt idx="1">
                  <c:v>11</c:v>
                </c:pt>
                <c:pt idx="2">
                  <c:v>0</c:v>
                </c:pt>
                <c:pt idx="3">
                  <c:v>16</c:v>
                </c:pt>
                <c:pt idx="4">
                  <c:v>22</c:v>
                </c:pt>
                <c:pt idx="5">
                  <c:v>9</c:v>
                </c:pt>
                <c:pt idx="6">
                  <c:v>14</c:v>
                </c:pt>
                <c:pt idx="7">
                  <c:v>22</c:v>
                </c:pt>
                <c:pt idx="8">
                  <c:v>14</c:v>
                </c:pt>
                <c:pt idx="9">
                  <c:v>4</c:v>
                </c:pt>
                <c:pt idx="10">
                  <c:v>9</c:v>
                </c:pt>
                <c:pt idx="11">
                  <c:v>8</c:v>
                </c:pt>
                <c:pt idx="12">
                  <c:v>12</c:v>
                </c:pt>
                <c:pt idx="13">
                  <c:v>10</c:v>
                </c:pt>
                <c:pt idx="14">
                  <c:v>0</c:v>
                </c:pt>
                <c:pt idx="15">
                  <c:v>7</c:v>
                </c:pt>
                <c:pt idx="16">
                  <c:v>4</c:v>
                </c:pt>
                <c:pt idx="17">
                  <c:v>2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12</c:v>
                </c:pt>
                <c:pt idx="22">
                  <c:v>9</c:v>
                </c:pt>
                <c:pt idx="23">
                  <c:v>11</c:v>
                </c:pt>
                <c:pt idx="24">
                  <c:v>24</c:v>
                </c:pt>
                <c:pt idx="25">
                  <c:v>23</c:v>
                </c:pt>
                <c:pt idx="26">
                  <c:v>21</c:v>
                </c:pt>
                <c:pt idx="27">
                  <c:v>6</c:v>
                </c:pt>
                <c:pt idx="28">
                  <c:v>2</c:v>
                </c:pt>
                <c:pt idx="29">
                  <c:v>7</c:v>
                </c:pt>
                <c:pt idx="30">
                  <c:v>4</c:v>
                </c:pt>
                <c:pt idx="31">
                  <c:v>8</c:v>
                </c:pt>
                <c:pt idx="32">
                  <c:v>17</c:v>
                </c:pt>
                <c:pt idx="33">
                  <c:v>14</c:v>
                </c:pt>
                <c:pt idx="34">
                  <c:v>11</c:v>
                </c:pt>
                <c:pt idx="35">
                  <c:v>7</c:v>
                </c:pt>
                <c:pt idx="36">
                  <c:v>14</c:v>
                </c:pt>
                <c:pt idx="37">
                  <c:v>8</c:v>
                </c:pt>
                <c:pt idx="38">
                  <c:v>7</c:v>
                </c:pt>
                <c:pt idx="39">
                  <c:v>9</c:v>
                </c:pt>
                <c:pt idx="40">
                  <c:v>12</c:v>
                </c:pt>
                <c:pt idx="41">
                  <c:v>28</c:v>
                </c:pt>
                <c:pt idx="42">
                  <c:v>18</c:v>
                </c:pt>
                <c:pt idx="43">
                  <c:v>29</c:v>
                </c:pt>
                <c:pt idx="44">
                  <c:v>30</c:v>
                </c:pt>
                <c:pt idx="45">
                  <c:v>21</c:v>
                </c:pt>
                <c:pt idx="46">
                  <c:v>27</c:v>
                </c:pt>
                <c:pt idx="47">
                  <c:v>18</c:v>
                </c:pt>
                <c:pt idx="48">
                  <c:v>23</c:v>
                </c:pt>
                <c:pt idx="49">
                  <c:v>22</c:v>
                </c:pt>
                <c:pt idx="50">
                  <c:v>35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2010'!$A$28</c:f>
              <c:strCache>
                <c:ptCount val="1"/>
                <c:pt idx="0">
                  <c:v>RIVERSUL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9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2010'!$A$29</c:f>
              <c:strCache>
                <c:ptCount val="1"/>
                <c:pt idx="0">
                  <c:v>TAQUARIVAI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2010'!$B$29:$BA$29</c:f>
              <c:numCache>
                <c:ptCount val="52"/>
                <c:pt idx="0">
                  <c:v>10</c:v>
                </c:pt>
                <c:pt idx="1">
                  <c:v>12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10</c:v>
                </c:pt>
                <c:pt idx="20">
                  <c:v>9</c:v>
                </c:pt>
                <c:pt idx="21">
                  <c:v>7</c:v>
                </c:pt>
                <c:pt idx="22">
                  <c:v>10</c:v>
                </c:pt>
                <c:pt idx="23">
                  <c:v>8</c:v>
                </c:pt>
                <c:pt idx="24">
                  <c:v>6</c:v>
                </c:pt>
                <c:pt idx="25">
                  <c:v>13</c:v>
                </c:pt>
                <c:pt idx="26">
                  <c:v>11</c:v>
                </c:pt>
                <c:pt idx="27">
                  <c:v>6</c:v>
                </c:pt>
                <c:pt idx="28">
                  <c:v>8</c:v>
                </c:pt>
                <c:pt idx="29">
                  <c:v>11</c:v>
                </c:pt>
                <c:pt idx="30">
                  <c:v>3</c:v>
                </c:pt>
                <c:pt idx="31">
                  <c:v>9</c:v>
                </c:pt>
                <c:pt idx="32">
                  <c:v>2</c:v>
                </c:pt>
                <c:pt idx="33">
                  <c:v>4</c:v>
                </c:pt>
                <c:pt idx="34">
                  <c:v>3</c:v>
                </c:pt>
                <c:pt idx="35">
                  <c:v>16</c:v>
                </c:pt>
                <c:pt idx="36">
                  <c:v>14</c:v>
                </c:pt>
                <c:pt idx="37">
                  <c:v>7</c:v>
                </c:pt>
                <c:pt idx="38">
                  <c:v>5</c:v>
                </c:pt>
                <c:pt idx="39">
                  <c:v>3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8</c:v>
                </c:pt>
                <c:pt idx="47">
                  <c:v>5</c:v>
                </c:pt>
                <c:pt idx="48">
                  <c:v>3</c:v>
                </c:pt>
                <c:pt idx="49">
                  <c:v>7</c:v>
                </c:pt>
                <c:pt idx="50">
                  <c:v>6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24516579"/>
        <c:axId val="19322620"/>
      </c:line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22620"/>
        <c:crosses val="autoZero"/>
        <c:auto val="1"/>
        <c:lblOffset val="100"/>
        <c:tickLblSkip val="1"/>
        <c:noMultiLvlLbl val="0"/>
      </c:catAx>
      <c:valAx>
        <c:axId val="19322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516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"/>
          <c:y val="0.9525"/>
          <c:w val="0.54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32 Itapeva,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32 ITAPEVA CONSOL 2010'!$B$227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2010'!$A$228:$A$231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2010'!$B$228:$B$231</c:f>
              <c:numCache>
                <c:ptCount val="4"/>
                <c:pt idx="0">
                  <c:v>235</c:v>
                </c:pt>
                <c:pt idx="1">
                  <c:v>98</c:v>
                </c:pt>
                <c:pt idx="2">
                  <c:v>95</c:v>
                </c:pt>
                <c:pt idx="3">
                  <c:v>87</c:v>
                </c:pt>
              </c:numCache>
            </c:numRef>
          </c:val>
        </c:ser>
        <c:ser>
          <c:idx val="1"/>
          <c:order val="1"/>
          <c:tx>
            <c:strRef>
              <c:f>'GVE 32 ITAPEVA CONSOL 2010'!$C$227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2010'!$A$228:$A$231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2010'!$C$228:$C$231</c:f>
              <c:numCache>
                <c:ptCount val="4"/>
                <c:pt idx="0">
                  <c:v>681</c:v>
                </c:pt>
                <c:pt idx="1">
                  <c:v>613</c:v>
                </c:pt>
                <c:pt idx="2">
                  <c:v>484</c:v>
                </c:pt>
                <c:pt idx="3">
                  <c:v>412</c:v>
                </c:pt>
              </c:numCache>
            </c:numRef>
          </c:val>
        </c:ser>
        <c:ser>
          <c:idx val="2"/>
          <c:order val="2"/>
          <c:tx>
            <c:strRef>
              <c:f>'GVE 32 ITAPEVA CONSOL 2010'!$D$227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2010'!$A$228:$A$231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2010'!$D$228:$D$231</c:f>
              <c:numCache>
                <c:ptCount val="4"/>
                <c:pt idx="0">
                  <c:v>366</c:v>
                </c:pt>
                <c:pt idx="1">
                  <c:v>339</c:v>
                </c:pt>
                <c:pt idx="2">
                  <c:v>378</c:v>
                </c:pt>
                <c:pt idx="3">
                  <c:v>363</c:v>
                </c:pt>
              </c:numCache>
            </c:numRef>
          </c:val>
        </c:ser>
        <c:ser>
          <c:idx val="3"/>
          <c:order val="3"/>
          <c:tx>
            <c:strRef>
              <c:f>'GVE 32 ITAPEVA CONSOL 2010'!$E$227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2010'!$A$228:$A$231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2010'!$E$228:$E$231</c:f>
              <c:numCache>
                <c:ptCount val="4"/>
                <c:pt idx="0">
                  <c:v>1640</c:v>
                </c:pt>
                <c:pt idx="1">
                  <c:v>1047</c:v>
                </c:pt>
                <c:pt idx="2">
                  <c:v>1000</c:v>
                </c:pt>
                <c:pt idx="3">
                  <c:v>1059</c:v>
                </c:pt>
              </c:numCache>
            </c:numRef>
          </c:val>
        </c:ser>
        <c:ser>
          <c:idx val="4"/>
          <c:order val="4"/>
          <c:tx>
            <c:strRef>
              <c:f>'GVE 32 ITAPEVA CONSOL 2010'!$F$227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2010'!$A$228:$A$231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2010'!$F$228:$F$231</c:f>
              <c:numCache>
                <c:ptCount val="4"/>
                <c:pt idx="0">
                  <c:v>107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axId val="39685853"/>
        <c:axId val="21628358"/>
      </c:bar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28358"/>
        <c:crosses val="autoZero"/>
        <c:auto val="1"/>
        <c:lblOffset val="100"/>
        <c:tickLblSkip val="1"/>
        <c:noMultiLvlLbl val="0"/>
      </c:catAx>
      <c:valAx>
        <c:axId val="21628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85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5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23.8515625" style="9" customWidth="1"/>
    <col min="2" max="2" width="10.28125" style="2" customWidth="1"/>
    <col min="3" max="3" width="11.00390625" style="2" customWidth="1"/>
    <col min="4" max="13" width="9.140625" style="2" customWidth="1"/>
    <col min="14" max="15" width="10.00390625" style="2" bestFit="1" customWidth="1"/>
    <col min="16" max="16384" width="9.140625" style="2" customWidth="1"/>
  </cols>
  <sheetData>
    <row r="1" spans="1:7" ht="11.25">
      <c r="A1" s="72"/>
      <c r="B1" s="1" t="s">
        <v>41</v>
      </c>
      <c r="G1" s="3" t="s">
        <v>52</v>
      </c>
    </row>
    <row r="2" spans="1:2" ht="11.25">
      <c r="A2" s="72"/>
      <c r="B2" s="1" t="s">
        <v>42</v>
      </c>
    </row>
    <row r="3" spans="1:2" ht="11.25">
      <c r="A3" s="72"/>
      <c r="B3" s="1" t="s">
        <v>43</v>
      </c>
    </row>
    <row r="4" spans="1:2" ht="11.25">
      <c r="A4" s="72"/>
      <c r="B4" s="1" t="s">
        <v>44</v>
      </c>
    </row>
    <row r="5" spans="1:2" ht="11.25">
      <c r="A5" s="72"/>
      <c r="B5" s="4" t="s">
        <v>45</v>
      </c>
    </row>
    <row r="6" spans="1:2" ht="11.25">
      <c r="A6" s="72"/>
      <c r="B6" s="4" t="s">
        <v>46</v>
      </c>
    </row>
    <row r="7" spans="1:2" ht="11.25">
      <c r="A7" s="72"/>
      <c r="B7" s="5" t="s">
        <v>47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48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06"/>
      <c r="B10" s="106"/>
      <c r="C10" s="7"/>
      <c r="D10" s="7"/>
      <c r="E10" s="7"/>
      <c r="F10" s="7"/>
      <c r="G10" s="7"/>
      <c r="H10" s="7"/>
      <c r="I10" s="7"/>
      <c r="J10" s="7"/>
    </row>
    <row r="11" spans="1:11" ht="11.25">
      <c r="A11" s="3" t="s">
        <v>51</v>
      </c>
      <c r="B11" s="3"/>
      <c r="C11" s="3"/>
      <c r="D11" s="3"/>
      <c r="E11" s="3"/>
      <c r="F11" s="3"/>
      <c r="G11" s="3"/>
      <c r="H11" s="3"/>
      <c r="I11" s="3"/>
      <c r="J11" s="3"/>
      <c r="K11" s="9"/>
    </row>
    <row r="12" ht="12" thickBot="1"/>
    <row r="13" spans="1:54" ht="12" thickBot="1">
      <c r="A13" s="69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9"/>
    </row>
    <row r="14" spans="1:54" ht="12" thickBot="1">
      <c r="A14" s="70"/>
      <c r="B14" s="15">
        <v>1</v>
      </c>
      <c r="C14" s="16">
        <v>2</v>
      </c>
      <c r="D14" s="16">
        <v>3</v>
      </c>
      <c r="E14" s="16">
        <v>4</v>
      </c>
      <c r="F14" s="16">
        <v>5</v>
      </c>
      <c r="G14" s="16">
        <v>6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  <c r="N14" s="16">
        <v>13</v>
      </c>
      <c r="O14" s="16">
        <v>14</v>
      </c>
      <c r="P14" s="16">
        <v>15</v>
      </c>
      <c r="Q14" s="16">
        <v>16</v>
      </c>
      <c r="R14" s="16">
        <v>17</v>
      </c>
      <c r="S14" s="16">
        <v>18</v>
      </c>
      <c r="T14" s="16">
        <v>19</v>
      </c>
      <c r="U14" s="16">
        <v>20</v>
      </c>
      <c r="V14" s="16">
        <v>21</v>
      </c>
      <c r="W14" s="16">
        <v>22</v>
      </c>
      <c r="X14" s="16">
        <v>23</v>
      </c>
      <c r="Y14" s="16">
        <v>24</v>
      </c>
      <c r="Z14" s="16">
        <v>25</v>
      </c>
      <c r="AA14" s="16">
        <v>26</v>
      </c>
      <c r="AB14" s="16">
        <v>27</v>
      </c>
      <c r="AC14" s="16">
        <v>28</v>
      </c>
      <c r="AD14" s="16">
        <v>29</v>
      </c>
      <c r="AE14" s="16">
        <v>30</v>
      </c>
      <c r="AF14" s="16">
        <v>31</v>
      </c>
      <c r="AG14" s="16">
        <v>32</v>
      </c>
      <c r="AH14" s="16">
        <v>33</v>
      </c>
      <c r="AI14" s="16">
        <v>34</v>
      </c>
      <c r="AJ14" s="16">
        <v>35</v>
      </c>
      <c r="AK14" s="16">
        <v>36</v>
      </c>
      <c r="AL14" s="16">
        <v>37</v>
      </c>
      <c r="AM14" s="16">
        <v>38</v>
      </c>
      <c r="AN14" s="16">
        <v>39</v>
      </c>
      <c r="AO14" s="16">
        <v>40</v>
      </c>
      <c r="AP14" s="16">
        <v>41</v>
      </c>
      <c r="AQ14" s="16">
        <v>42</v>
      </c>
      <c r="AR14" s="16">
        <v>43</v>
      </c>
      <c r="AS14" s="16">
        <v>44</v>
      </c>
      <c r="AT14" s="16">
        <v>45</v>
      </c>
      <c r="AU14" s="16">
        <v>46</v>
      </c>
      <c r="AV14" s="16">
        <v>47</v>
      </c>
      <c r="AW14" s="16">
        <v>48</v>
      </c>
      <c r="AX14" s="16">
        <v>49</v>
      </c>
      <c r="AY14" s="16">
        <v>50</v>
      </c>
      <c r="AZ14" s="16">
        <v>51</v>
      </c>
      <c r="BA14" s="16">
        <v>52</v>
      </c>
      <c r="BB14" s="18" t="s">
        <v>2</v>
      </c>
    </row>
    <row r="15" spans="1:54" ht="11.25">
      <c r="A15" s="73" t="s">
        <v>3</v>
      </c>
      <c r="B15" s="71">
        <v>17</v>
      </c>
      <c r="C15" s="71">
        <v>7</v>
      </c>
      <c r="D15" s="71">
        <v>23</v>
      </c>
      <c r="E15" s="71">
        <v>10</v>
      </c>
      <c r="F15" s="71">
        <v>6</v>
      </c>
      <c r="G15" s="71">
        <v>9</v>
      </c>
      <c r="H15" s="71">
        <v>5</v>
      </c>
      <c r="I15" s="71">
        <v>30</v>
      </c>
      <c r="J15" s="71">
        <v>24</v>
      </c>
      <c r="K15" s="71">
        <v>30</v>
      </c>
      <c r="L15" s="71">
        <v>43</v>
      </c>
      <c r="M15" s="71">
        <v>19</v>
      </c>
      <c r="N15" s="71">
        <v>0</v>
      </c>
      <c r="O15" s="71">
        <v>19</v>
      </c>
      <c r="P15" s="71">
        <v>12</v>
      </c>
      <c r="Q15" s="71">
        <v>6</v>
      </c>
      <c r="R15" s="71">
        <v>13</v>
      </c>
      <c r="S15" s="71">
        <v>17</v>
      </c>
      <c r="T15" s="71">
        <v>5</v>
      </c>
      <c r="U15" s="71">
        <v>2</v>
      </c>
      <c r="V15" s="71">
        <v>10</v>
      </c>
      <c r="W15" s="71">
        <v>4</v>
      </c>
      <c r="X15" s="71">
        <v>2</v>
      </c>
      <c r="Y15" s="71">
        <v>12</v>
      </c>
      <c r="Z15" s="71">
        <v>14</v>
      </c>
      <c r="AA15" s="71">
        <v>16</v>
      </c>
      <c r="AB15" s="14">
        <v>5</v>
      </c>
      <c r="AC15" s="14">
        <v>17</v>
      </c>
      <c r="AD15" s="14">
        <v>13</v>
      </c>
      <c r="AE15" s="14">
        <v>10</v>
      </c>
      <c r="AF15" s="14">
        <v>4</v>
      </c>
      <c r="AG15" s="14">
        <v>18</v>
      </c>
      <c r="AH15" s="14">
        <v>9</v>
      </c>
      <c r="AI15" s="14">
        <v>7</v>
      </c>
      <c r="AJ15" s="14">
        <v>14</v>
      </c>
      <c r="AK15" s="14">
        <v>17</v>
      </c>
      <c r="AL15" s="14">
        <v>17</v>
      </c>
      <c r="AM15" s="14">
        <v>15</v>
      </c>
      <c r="AN15" s="14">
        <v>22</v>
      </c>
      <c r="AO15" s="14">
        <v>24</v>
      </c>
      <c r="AP15" s="14">
        <v>7</v>
      </c>
      <c r="AQ15" s="14">
        <v>14</v>
      </c>
      <c r="AR15" s="14">
        <v>5</v>
      </c>
      <c r="AS15" s="14">
        <v>1</v>
      </c>
      <c r="AT15" s="14">
        <v>6</v>
      </c>
      <c r="AU15" s="14">
        <v>3</v>
      </c>
      <c r="AV15" s="14">
        <v>7</v>
      </c>
      <c r="AW15" s="14">
        <v>3</v>
      </c>
      <c r="AX15" s="14">
        <v>8</v>
      </c>
      <c r="AY15" s="14">
        <v>3</v>
      </c>
      <c r="AZ15" s="14">
        <v>0</v>
      </c>
      <c r="BA15" s="14">
        <v>0</v>
      </c>
      <c r="BB15" s="80">
        <f>SUM(B15:BA15)</f>
        <v>604</v>
      </c>
    </row>
    <row r="16" spans="1:54" ht="13.5" customHeight="1">
      <c r="A16" s="74" t="s">
        <v>5</v>
      </c>
      <c r="B16" s="71">
        <v>0</v>
      </c>
      <c r="C16" s="71">
        <v>3</v>
      </c>
      <c r="D16" s="71">
        <v>1</v>
      </c>
      <c r="E16" s="71">
        <v>17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6</v>
      </c>
      <c r="N16" s="71">
        <v>4</v>
      </c>
      <c r="O16" s="71">
        <v>5</v>
      </c>
      <c r="P16" s="71">
        <v>2</v>
      </c>
      <c r="Q16" s="71">
        <v>4</v>
      </c>
      <c r="R16" s="71">
        <v>0</v>
      </c>
      <c r="S16" s="71">
        <v>3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4</v>
      </c>
      <c r="AB16" s="11">
        <v>0</v>
      </c>
      <c r="AC16" s="11">
        <v>1</v>
      </c>
      <c r="AD16" s="11">
        <v>0</v>
      </c>
      <c r="AE16" s="11">
        <v>1</v>
      </c>
      <c r="AF16" s="11">
        <v>5</v>
      </c>
      <c r="AG16" s="11">
        <v>0</v>
      </c>
      <c r="AH16" s="11">
        <v>5</v>
      </c>
      <c r="AI16" s="11">
        <v>4</v>
      </c>
      <c r="AJ16" s="11">
        <v>4</v>
      </c>
      <c r="AK16" s="11">
        <v>0</v>
      </c>
      <c r="AL16" s="11">
        <v>0</v>
      </c>
      <c r="AM16" s="11">
        <v>0</v>
      </c>
      <c r="AN16" s="11">
        <v>1</v>
      </c>
      <c r="AO16" s="11">
        <v>1</v>
      </c>
      <c r="AP16" s="11">
        <v>1</v>
      </c>
      <c r="AQ16" s="11">
        <v>1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80">
        <f aca="true" t="shared" si="0" ref="BB16:BB30">SUM(B16:BA16)</f>
        <v>73</v>
      </c>
    </row>
    <row r="17" spans="1:54" ht="11.25">
      <c r="A17" s="74" t="s">
        <v>6</v>
      </c>
      <c r="B17" s="71">
        <v>5</v>
      </c>
      <c r="C17" s="71">
        <v>3</v>
      </c>
      <c r="D17" s="71">
        <v>4</v>
      </c>
      <c r="E17" s="71">
        <v>3</v>
      </c>
      <c r="F17" s="71">
        <v>6</v>
      </c>
      <c r="G17" s="71">
        <v>3</v>
      </c>
      <c r="H17" s="71">
        <v>2</v>
      </c>
      <c r="I17" s="71">
        <v>5</v>
      </c>
      <c r="J17" s="71">
        <v>6</v>
      </c>
      <c r="K17" s="71">
        <v>7</v>
      </c>
      <c r="L17" s="71">
        <v>3</v>
      </c>
      <c r="M17" s="71">
        <v>6</v>
      </c>
      <c r="N17" s="71">
        <v>5</v>
      </c>
      <c r="O17" s="71" t="s">
        <v>4</v>
      </c>
      <c r="P17" s="71" t="s">
        <v>4</v>
      </c>
      <c r="Q17" s="71">
        <v>4</v>
      </c>
      <c r="R17" s="71">
        <v>3</v>
      </c>
      <c r="S17" s="71">
        <v>2</v>
      </c>
      <c r="T17" s="71">
        <v>1</v>
      </c>
      <c r="U17" s="71">
        <v>2</v>
      </c>
      <c r="V17" s="71">
        <v>5</v>
      </c>
      <c r="W17" s="71">
        <v>2</v>
      </c>
      <c r="X17" s="71">
        <v>5</v>
      </c>
      <c r="Y17" s="71">
        <v>4</v>
      </c>
      <c r="Z17" s="71">
        <v>6</v>
      </c>
      <c r="AA17" s="71">
        <v>7</v>
      </c>
      <c r="AB17" s="11">
        <v>1</v>
      </c>
      <c r="AC17" s="11">
        <v>4</v>
      </c>
      <c r="AD17" s="11">
        <v>2</v>
      </c>
      <c r="AE17" s="11">
        <v>2</v>
      </c>
      <c r="AF17" s="11">
        <v>3</v>
      </c>
      <c r="AG17" s="11">
        <v>4</v>
      </c>
      <c r="AH17" s="11">
        <v>1</v>
      </c>
      <c r="AI17" s="11">
        <v>2</v>
      </c>
      <c r="AJ17" s="11">
        <v>2</v>
      </c>
      <c r="AK17" s="11">
        <v>2</v>
      </c>
      <c r="AL17" s="11">
        <v>4</v>
      </c>
      <c r="AM17" s="11">
        <v>6</v>
      </c>
      <c r="AN17" s="11">
        <v>6</v>
      </c>
      <c r="AO17" s="11">
        <v>1</v>
      </c>
      <c r="AP17" s="11">
        <v>3</v>
      </c>
      <c r="AQ17" s="11">
        <v>6</v>
      </c>
      <c r="AR17" s="11">
        <v>3</v>
      </c>
      <c r="AS17" s="11">
        <v>2</v>
      </c>
      <c r="AT17" s="11" t="s">
        <v>4</v>
      </c>
      <c r="AU17" s="11">
        <v>0</v>
      </c>
      <c r="AV17" s="11">
        <v>2</v>
      </c>
      <c r="AW17" s="11">
        <v>2</v>
      </c>
      <c r="AX17" s="11">
        <v>3</v>
      </c>
      <c r="AY17" s="11">
        <v>4</v>
      </c>
      <c r="AZ17" s="11">
        <v>6</v>
      </c>
      <c r="BA17" s="11">
        <v>4</v>
      </c>
      <c r="BB17" s="80">
        <f t="shared" si="0"/>
        <v>174</v>
      </c>
    </row>
    <row r="18" spans="1:54" ht="11.25">
      <c r="A18" s="74" t="s">
        <v>7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2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5</v>
      </c>
      <c r="X18" s="71">
        <v>0</v>
      </c>
      <c r="Y18" s="71">
        <v>1</v>
      </c>
      <c r="Z18" s="71">
        <v>0</v>
      </c>
      <c r="AA18" s="71">
        <v>0</v>
      </c>
      <c r="AB18" s="11">
        <v>5</v>
      </c>
      <c r="AC18" s="11">
        <v>5</v>
      </c>
      <c r="AD18" s="11">
        <v>2</v>
      </c>
      <c r="AE18" s="11">
        <v>0</v>
      </c>
      <c r="AF18" s="11">
        <v>1</v>
      </c>
      <c r="AG18" s="11">
        <v>0</v>
      </c>
      <c r="AH18" s="11">
        <v>0</v>
      </c>
      <c r="AI18" s="11">
        <v>0</v>
      </c>
      <c r="AJ18" s="11">
        <v>0</v>
      </c>
      <c r="AK18" s="11">
        <v>1</v>
      </c>
      <c r="AL18" s="11">
        <v>2</v>
      </c>
      <c r="AM18" s="11">
        <v>1</v>
      </c>
      <c r="AN18" s="11">
        <v>1</v>
      </c>
      <c r="AO18" s="11">
        <v>1</v>
      </c>
      <c r="AP18" s="11">
        <v>0</v>
      </c>
      <c r="AQ18" s="11">
        <v>1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2</v>
      </c>
      <c r="AY18" s="11">
        <v>2</v>
      </c>
      <c r="AZ18" s="11">
        <v>2</v>
      </c>
      <c r="BA18" s="11">
        <v>0</v>
      </c>
      <c r="BB18" s="80">
        <f t="shared" si="0"/>
        <v>34</v>
      </c>
    </row>
    <row r="19" spans="1:54" ht="11.25">
      <c r="A19" s="74" t="s">
        <v>8</v>
      </c>
      <c r="B19" s="71">
        <v>14</v>
      </c>
      <c r="C19" s="71">
        <v>3</v>
      </c>
      <c r="D19" s="71">
        <v>2</v>
      </c>
      <c r="E19" s="71">
        <v>2</v>
      </c>
      <c r="F19" s="71">
        <v>35</v>
      </c>
      <c r="G19" s="71">
        <v>21</v>
      </c>
      <c r="H19" s="71">
        <v>0</v>
      </c>
      <c r="I19" s="71">
        <v>17</v>
      </c>
      <c r="J19" s="71">
        <v>13</v>
      </c>
      <c r="K19" s="71">
        <v>19</v>
      </c>
      <c r="L19" s="71">
        <v>47</v>
      </c>
      <c r="M19" s="71">
        <v>30</v>
      </c>
      <c r="N19" s="71">
        <v>16</v>
      </c>
      <c r="O19" s="71">
        <v>11</v>
      </c>
      <c r="P19" s="71">
        <v>8</v>
      </c>
      <c r="Q19" s="71">
        <v>11</v>
      </c>
      <c r="R19" s="71">
        <v>6</v>
      </c>
      <c r="S19" s="71">
        <v>7</v>
      </c>
      <c r="T19" s="71">
        <v>14</v>
      </c>
      <c r="U19" s="71">
        <v>9</v>
      </c>
      <c r="V19" s="71">
        <v>3</v>
      </c>
      <c r="W19" s="71">
        <v>7</v>
      </c>
      <c r="X19" s="71">
        <v>1</v>
      </c>
      <c r="Y19" s="71">
        <v>0</v>
      </c>
      <c r="Z19" s="71">
        <v>9</v>
      </c>
      <c r="AA19" s="71">
        <v>25</v>
      </c>
      <c r="AB19" s="11">
        <v>6</v>
      </c>
      <c r="AC19" s="11">
        <v>13</v>
      </c>
      <c r="AD19" s="11">
        <v>17</v>
      </c>
      <c r="AE19" s="11">
        <v>25</v>
      </c>
      <c r="AF19" s="11">
        <v>10</v>
      </c>
      <c r="AG19" s="11">
        <v>16</v>
      </c>
      <c r="AH19" s="11">
        <v>4</v>
      </c>
      <c r="AI19" s="11">
        <v>32</v>
      </c>
      <c r="AJ19" s="11">
        <v>30</v>
      </c>
      <c r="AK19" s="11">
        <v>33</v>
      </c>
      <c r="AL19" s="11" t="s">
        <v>4</v>
      </c>
      <c r="AM19" s="11">
        <v>42</v>
      </c>
      <c r="AN19" s="11">
        <v>34</v>
      </c>
      <c r="AO19" s="11">
        <v>16</v>
      </c>
      <c r="AP19" s="11">
        <v>7</v>
      </c>
      <c r="AQ19" s="11">
        <v>8</v>
      </c>
      <c r="AR19" s="11">
        <v>7</v>
      </c>
      <c r="AS19" s="11">
        <v>14</v>
      </c>
      <c r="AT19" s="11">
        <v>12</v>
      </c>
      <c r="AU19" s="11">
        <v>15</v>
      </c>
      <c r="AV19" s="11" t="s">
        <v>4</v>
      </c>
      <c r="AW19" s="11">
        <v>6</v>
      </c>
      <c r="AX19" s="11">
        <v>9</v>
      </c>
      <c r="AY19" s="11">
        <v>4</v>
      </c>
      <c r="AZ19" s="11">
        <v>29</v>
      </c>
      <c r="BA19" s="11">
        <v>13</v>
      </c>
      <c r="BB19" s="80">
        <f t="shared" si="0"/>
        <v>732</v>
      </c>
    </row>
    <row r="20" spans="1:54" ht="11.25">
      <c r="A20" s="74" t="s">
        <v>9</v>
      </c>
      <c r="B20" s="71">
        <v>0</v>
      </c>
      <c r="C20" s="71">
        <v>0</v>
      </c>
      <c r="D20" s="71">
        <v>0</v>
      </c>
      <c r="E20" s="71">
        <v>1</v>
      </c>
      <c r="F20" s="71">
        <v>0</v>
      </c>
      <c r="G20" s="71">
        <v>0</v>
      </c>
      <c r="H20" s="71">
        <v>1</v>
      </c>
      <c r="I20" s="71">
        <v>1</v>
      </c>
      <c r="J20" s="71">
        <v>4</v>
      </c>
      <c r="K20" s="71">
        <v>0</v>
      </c>
      <c r="L20" s="71">
        <v>1</v>
      </c>
      <c r="M20" s="71">
        <v>0</v>
      </c>
      <c r="N20" s="71">
        <v>0</v>
      </c>
      <c r="O20" s="71">
        <v>0</v>
      </c>
      <c r="P20" s="71">
        <v>3</v>
      </c>
      <c r="Q20" s="71">
        <v>0</v>
      </c>
      <c r="R20" s="71">
        <v>2</v>
      </c>
      <c r="S20" s="71">
        <v>0</v>
      </c>
      <c r="T20" s="71">
        <v>1</v>
      </c>
      <c r="U20" s="71">
        <v>0</v>
      </c>
      <c r="V20" s="71">
        <v>0</v>
      </c>
      <c r="W20" s="71">
        <v>0</v>
      </c>
      <c r="X20" s="71">
        <v>2</v>
      </c>
      <c r="Y20" s="71">
        <v>0</v>
      </c>
      <c r="Z20" s="71">
        <v>0</v>
      </c>
      <c r="AA20" s="71">
        <v>0</v>
      </c>
      <c r="AB20" s="11">
        <v>4</v>
      </c>
      <c r="AC20" s="11">
        <v>0</v>
      </c>
      <c r="AD20" s="11">
        <v>2</v>
      </c>
      <c r="AE20" s="11">
        <v>0</v>
      </c>
      <c r="AF20" s="11">
        <v>0</v>
      </c>
      <c r="AG20" s="11">
        <v>7</v>
      </c>
      <c r="AH20" s="11">
        <v>0</v>
      </c>
      <c r="AI20" s="11">
        <v>7</v>
      </c>
      <c r="AJ20" s="11">
        <v>0</v>
      </c>
      <c r="AK20" s="11">
        <v>2</v>
      </c>
      <c r="AL20" s="11">
        <v>14</v>
      </c>
      <c r="AM20" s="11">
        <v>6</v>
      </c>
      <c r="AN20" s="11">
        <v>0</v>
      </c>
      <c r="AO20" s="11">
        <v>0</v>
      </c>
      <c r="AP20" s="11">
        <v>0</v>
      </c>
      <c r="AQ20" s="11">
        <v>1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1</v>
      </c>
      <c r="AY20" s="11">
        <v>0</v>
      </c>
      <c r="AZ20" s="11">
        <v>0</v>
      </c>
      <c r="BA20" s="11">
        <v>3</v>
      </c>
      <c r="BB20" s="80">
        <f t="shared" si="0"/>
        <v>63</v>
      </c>
    </row>
    <row r="21" spans="1:54" ht="11.25">
      <c r="A21" s="74" t="s">
        <v>10</v>
      </c>
      <c r="B21" s="71">
        <v>5</v>
      </c>
      <c r="C21" s="71">
        <v>1</v>
      </c>
      <c r="D21" s="71">
        <v>1</v>
      </c>
      <c r="E21" s="71">
        <v>2</v>
      </c>
      <c r="F21" s="71">
        <v>4</v>
      </c>
      <c r="G21" s="71">
        <v>10</v>
      </c>
      <c r="H21" s="71">
        <v>0</v>
      </c>
      <c r="I21" s="71">
        <v>9</v>
      </c>
      <c r="J21" s="71">
        <v>12</v>
      </c>
      <c r="K21" s="71">
        <v>5</v>
      </c>
      <c r="L21" s="71">
        <v>8</v>
      </c>
      <c r="M21" s="71">
        <v>1</v>
      </c>
      <c r="N21" s="71">
        <v>1</v>
      </c>
      <c r="O21" s="71">
        <v>1</v>
      </c>
      <c r="P21" s="71">
        <v>1</v>
      </c>
      <c r="Q21" s="71">
        <v>1</v>
      </c>
      <c r="R21" s="71">
        <v>2</v>
      </c>
      <c r="S21" s="71">
        <v>5</v>
      </c>
      <c r="T21" s="71">
        <v>0</v>
      </c>
      <c r="U21" s="71">
        <v>4</v>
      </c>
      <c r="V21" s="71">
        <v>3</v>
      </c>
      <c r="W21" s="71">
        <v>1</v>
      </c>
      <c r="X21" s="71">
        <v>2</v>
      </c>
      <c r="Y21" s="71">
        <v>0</v>
      </c>
      <c r="Z21" s="71">
        <v>1</v>
      </c>
      <c r="AA21" s="71">
        <v>1</v>
      </c>
      <c r="AB21" s="11">
        <v>0</v>
      </c>
      <c r="AC21" s="11">
        <v>3</v>
      </c>
      <c r="AD21" s="11">
        <v>1</v>
      </c>
      <c r="AE21" s="11">
        <v>1</v>
      </c>
      <c r="AF21" s="11">
        <v>0</v>
      </c>
      <c r="AG21" s="11">
        <v>0</v>
      </c>
      <c r="AH21" s="11">
        <v>0</v>
      </c>
      <c r="AI21" s="11">
        <v>0</v>
      </c>
      <c r="AJ21" s="11">
        <v>2</v>
      </c>
      <c r="AK21" s="11">
        <v>2</v>
      </c>
      <c r="AL21" s="11">
        <v>8</v>
      </c>
      <c r="AM21" s="11">
        <v>5</v>
      </c>
      <c r="AN21" s="11">
        <v>6</v>
      </c>
      <c r="AO21" s="11">
        <v>2</v>
      </c>
      <c r="AP21" s="11">
        <v>1</v>
      </c>
      <c r="AQ21" s="11">
        <v>0</v>
      </c>
      <c r="AR21" s="11">
        <v>0</v>
      </c>
      <c r="AS21" s="11">
        <v>0</v>
      </c>
      <c r="AT21" s="11">
        <v>1</v>
      </c>
      <c r="AU21" s="11">
        <v>3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80">
        <f t="shared" si="0"/>
        <v>116</v>
      </c>
    </row>
    <row r="22" spans="1:54" ht="11.25">
      <c r="A22" s="74" t="s">
        <v>11</v>
      </c>
      <c r="B22" s="71">
        <v>117</v>
      </c>
      <c r="C22" s="71">
        <v>92</v>
      </c>
      <c r="D22" s="71">
        <v>120</v>
      </c>
      <c r="E22" s="71">
        <v>80</v>
      </c>
      <c r="F22" s="71">
        <v>185</v>
      </c>
      <c r="G22" s="71">
        <v>164</v>
      </c>
      <c r="H22" s="71">
        <v>45</v>
      </c>
      <c r="I22" s="71">
        <v>179</v>
      </c>
      <c r="J22" s="71">
        <v>93</v>
      </c>
      <c r="K22" s="71">
        <v>120</v>
      </c>
      <c r="L22" s="71">
        <v>119</v>
      </c>
      <c r="M22" s="71">
        <v>136</v>
      </c>
      <c r="N22" s="71">
        <v>114</v>
      </c>
      <c r="O22" s="71">
        <v>95</v>
      </c>
      <c r="P22" s="71">
        <v>113</v>
      </c>
      <c r="Q22" s="71">
        <v>98</v>
      </c>
      <c r="R22" s="71">
        <v>57</v>
      </c>
      <c r="S22" s="71">
        <v>28</v>
      </c>
      <c r="T22" s="71">
        <v>95</v>
      </c>
      <c r="U22" s="71">
        <v>107</v>
      </c>
      <c r="V22" s="71">
        <v>112</v>
      </c>
      <c r="W22" s="71">
        <v>0</v>
      </c>
      <c r="X22" s="71">
        <v>195</v>
      </c>
      <c r="Y22" s="71">
        <v>107</v>
      </c>
      <c r="Z22" s="71">
        <v>73</v>
      </c>
      <c r="AA22" s="71">
        <v>116</v>
      </c>
      <c r="AB22" s="11">
        <v>80</v>
      </c>
      <c r="AC22" s="11">
        <v>47</v>
      </c>
      <c r="AD22" s="11">
        <v>61</v>
      </c>
      <c r="AE22" s="11">
        <v>45</v>
      </c>
      <c r="AF22" s="11">
        <v>28</v>
      </c>
      <c r="AG22" s="11">
        <v>55</v>
      </c>
      <c r="AH22" s="11">
        <v>60</v>
      </c>
      <c r="AI22" s="11">
        <v>55</v>
      </c>
      <c r="AJ22" s="11">
        <v>109</v>
      </c>
      <c r="AK22" s="11">
        <v>102</v>
      </c>
      <c r="AL22" s="11">
        <v>104</v>
      </c>
      <c r="AM22" s="11" t="s">
        <v>4</v>
      </c>
      <c r="AN22" s="11">
        <v>53</v>
      </c>
      <c r="AO22" s="11">
        <v>40</v>
      </c>
      <c r="AP22" s="11">
        <v>47</v>
      </c>
      <c r="AQ22" s="11">
        <v>58</v>
      </c>
      <c r="AR22" s="11">
        <v>66</v>
      </c>
      <c r="AS22" s="11">
        <v>65</v>
      </c>
      <c r="AT22" s="11">
        <v>67</v>
      </c>
      <c r="AU22" s="11">
        <v>65</v>
      </c>
      <c r="AV22" s="11">
        <v>86</v>
      </c>
      <c r="AW22" s="11">
        <v>74</v>
      </c>
      <c r="AX22" s="11">
        <v>77</v>
      </c>
      <c r="AY22" s="11">
        <v>83</v>
      </c>
      <c r="AZ22" s="11">
        <v>53</v>
      </c>
      <c r="BA22" s="11">
        <v>110</v>
      </c>
      <c r="BB22" s="80">
        <f t="shared" si="0"/>
        <v>4450</v>
      </c>
    </row>
    <row r="23" spans="1:54" ht="11.25">
      <c r="A23" s="74" t="s">
        <v>12</v>
      </c>
      <c r="B23" s="71">
        <v>0</v>
      </c>
      <c r="C23" s="71">
        <v>0</v>
      </c>
      <c r="D23" s="71">
        <v>2</v>
      </c>
      <c r="E23" s="71">
        <v>0</v>
      </c>
      <c r="F23" s="71" t="s">
        <v>4</v>
      </c>
      <c r="G23" s="71">
        <v>0</v>
      </c>
      <c r="H23" s="71">
        <v>7</v>
      </c>
      <c r="I23" s="71">
        <v>4</v>
      </c>
      <c r="J23" s="71">
        <v>2</v>
      </c>
      <c r="K23" s="71">
        <v>5</v>
      </c>
      <c r="L23" s="71">
        <v>5</v>
      </c>
      <c r="M23" s="71">
        <v>0</v>
      </c>
      <c r="N23" s="71">
        <v>0</v>
      </c>
      <c r="O23" s="71" t="s">
        <v>4</v>
      </c>
      <c r="P23" s="71" t="s">
        <v>4</v>
      </c>
      <c r="Q23" s="71">
        <v>4</v>
      </c>
      <c r="R23" s="71">
        <v>2</v>
      </c>
      <c r="S23" s="71">
        <v>2</v>
      </c>
      <c r="T23" s="71">
        <v>3</v>
      </c>
      <c r="U23" s="71">
        <v>5</v>
      </c>
      <c r="V23" s="71">
        <v>0</v>
      </c>
      <c r="W23" s="71">
        <v>2</v>
      </c>
      <c r="X23" s="71">
        <v>5</v>
      </c>
      <c r="Y23" s="71">
        <v>0</v>
      </c>
      <c r="Z23" s="71">
        <v>4</v>
      </c>
      <c r="AA23" s="7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4</v>
      </c>
      <c r="AG23" s="11">
        <v>0</v>
      </c>
      <c r="AH23" s="11">
        <v>2</v>
      </c>
      <c r="AI23" s="11">
        <v>0</v>
      </c>
      <c r="AJ23" s="11" t="s">
        <v>4</v>
      </c>
      <c r="AK23" s="11" t="s">
        <v>4</v>
      </c>
      <c r="AL23" s="11" t="s">
        <v>4</v>
      </c>
      <c r="AM23" s="11" t="s">
        <v>4</v>
      </c>
      <c r="AN23" s="11" t="s">
        <v>4</v>
      </c>
      <c r="AO23" s="11">
        <v>17</v>
      </c>
      <c r="AP23" s="11">
        <v>8</v>
      </c>
      <c r="AQ23" s="11">
        <v>19</v>
      </c>
      <c r="AR23" s="11">
        <v>7</v>
      </c>
      <c r="AS23" s="11" t="s">
        <v>4</v>
      </c>
      <c r="AT23" s="11">
        <v>10</v>
      </c>
      <c r="AU23" s="11">
        <v>12</v>
      </c>
      <c r="AV23" s="11">
        <v>22</v>
      </c>
      <c r="AW23" s="11">
        <v>22</v>
      </c>
      <c r="AX23" s="11">
        <v>0</v>
      </c>
      <c r="AY23" s="11">
        <v>0</v>
      </c>
      <c r="AZ23" s="11">
        <v>4</v>
      </c>
      <c r="BA23" s="11">
        <v>4</v>
      </c>
      <c r="BB23" s="80">
        <f t="shared" si="0"/>
        <v>183</v>
      </c>
    </row>
    <row r="24" spans="1:54" ht="11.25">
      <c r="A24" s="74" t="s">
        <v>13</v>
      </c>
      <c r="B24" s="71">
        <v>2</v>
      </c>
      <c r="C24" s="71">
        <v>3</v>
      </c>
      <c r="D24" s="71">
        <v>6</v>
      </c>
      <c r="E24" s="71">
        <v>59</v>
      </c>
      <c r="F24" s="71">
        <v>80</v>
      </c>
      <c r="G24" s="71">
        <v>48</v>
      </c>
      <c r="H24" s="71">
        <v>26</v>
      </c>
      <c r="I24" s="71">
        <v>33</v>
      </c>
      <c r="J24" s="71">
        <v>9</v>
      </c>
      <c r="K24" s="71">
        <v>38</v>
      </c>
      <c r="L24" s="71">
        <v>41</v>
      </c>
      <c r="M24" s="71">
        <v>3</v>
      </c>
      <c r="N24" s="71">
        <v>1</v>
      </c>
      <c r="O24" s="71">
        <v>6</v>
      </c>
      <c r="P24" s="71">
        <v>1</v>
      </c>
      <c r="Q24" s="71">
        <v>5</v>
      </c>
      <c r="R24" s="71">
        <v>3</v>
      </c>
      <c r="S24" s="71">
        <v>1</v>
      </c>
      <c r="T24" s="71">
        <v>1</v>
      </c>
      <c r="U24" s="71">
        <v>1</v>
      </c>
      <c r="V24" s="71">
        <v>7</v>
      </c>
      <c r="W24" s="71">
        <v>0</v>
      </c>
      <c r="X24" s="71">
        <v>1</v>
      </c>
      <c r="Y24" s="71">
        <v>0</v>
      </c>
      <c r="Z24" s="71">
        <v>3</v>
      </c>
      <c r="AA24" s="71">
        <v>2</v>
      </c>
      <c r="AB24" s="11">
        <v>5</v>
      </c>
      <c r="AC24" s="11">
        <v>1</v>
      </c>
      <c r="AD24" s="11">
        <v>1</v>
      </c>
      <c r="AE24" s="11">
        <v>9</v>
      </c>
      <c r="AF24" s="11">
        <v>5</v>
      </c>
      <c r="AG24" s="11">
        <v>3</v>
      </c>
      <c r="AH24" s="11">
        <v>6</v>
      </c>
      <c r="AI24" s="11">
        <v>1</v>
      </c>
      <c r="AJ24" s="11">
        <v>1</v>
      </c>
      <c r="AK24" s="11">
        <v>4</v>
      </c>
      <c r="AL24" s="11">
        <v>4</v>
      </c>
      <c r="AM24" s="11">
        <v>3</v>
      </c>
      <c r="AN24" s="11">
        <v>7</v>
      </c>
      <c r="AO24" s="11">
        <v>7</v>
      </c>
      <c r="AP24" s="11">
        <v>5</v>
      </c>
      <c r="AQ24" s="11">
        <v>6</v>
      </c>
      <c r="AR24" s="11">
        <v>0</v>
      </c>
      <c r="AS24" s="11">
        <v>6</v>
      </c>
      <c r="AT24" s="11">
        <v>6</v>
      </c>
      <c r="AU24" s="11">
        <v>2</v>
      </c>
      <c r="AV24" s="11">
        <v>6</v>
      </c>
      <c r="AW24" s="11">
        <v>4</v>
      </c>
      <c r="AX24" s="11">
        <v>1</v>
      </c>
      <c r="AY24" s="11">
        <v>3</v>
      </c>
      <c r="AZ24" s="11">
        <v>1</v>
      </c>
      <c r="BA24" s="11">
        <v>0</v>
      </c>
      <c r="BB24" s="80">
        <f t="shared" si="0"/>
        <v>477</v>
      </c>
    </row>
    <row r="25" spans="1:54" ht="11.25">
      <c r="A25" s="74" t="s">
        <v>14</v>
      </c>
      <c r="B25" s="71" t="s">
        <v>4</v>
      </c>
      <c r="C25" s="71">
        <v>17</v>
      </c>
      <c r="D25" s="71">
        <v>34</v>
      </c>
      <c r="E25" s="71">
        <v>27</v>
      </c>
      <c r="F25" s="71">
        <v>26</v>
      </c>
      <c r="G25" s="71">
        <v>24</v>
      </c>
      <c r="H25" s="71">
        <v>33</v>
      </c>
      <c r="I25" s="71">
        <v>32</v>
      </c>
      <c r="J25" s="71">
        <v>24</v>
      </c>
      <c r="K25" s="71" t="s">
        <v>4</v>
      </c>
      <c r="L25" s="71">
        <v>14</v>
      </c>
      <c r="M25" s="71">
        <v>15</v>
      </c>
      <c r="N25" s="71">
        <v>11</v>
      </c>
      <c r="O25" s="71">
        <v>18</v>
      </c>
      <c r="P25" s="71" t="s">
        <v>4</v>
      </c>
      <c r="Q25" s="71">
        <v>19</v>
      </c>
      <c r="R25" s="71">
        <v>23</v>
      </c>
      <c r="S25" s="71">
        <v>28</v>
      </c>
      <c r="T25" s="71">
        <v>40</v>
      </c>
      <c r="U25" s="71">
        <v>29</v>
      </c>
      <c r="V25" s="71">
        <v>31</v>
      </c>
      <c r="W25" s="71">
        <v>15</v>
      </c>
      <c r="X25" s="71">
        <v>17</v>
      </c>
      <c r="Y25" s="71">
        <v>21</v>
      </c>
      <c r="Z25" s="71">
        <v>14</v>
      </c>
      <c r="AA25" s="71">
        <v>18</v>
      </c>
      <c r="AB25" s="11">
        <v>14</v>
      </c>
      <c r="AC25" s="11">
        <v>21</v>
      </c>
      <c r="AD25" s="11">
        <v>17</v>
      </c>
      <c r="AE25" s="11">
        <v>25</v>
      </c>
      <c r="AF25" s="11">
        <v>18</v>
      </c>
      <c r="AG25" s="11">
        <v>29</v>
      </c>
      <c r="AH25" s="11">
        <v>29</v>
      </c>
      <c r="AI25" s="11">
        <v>21</v>
      </c>
      <c r="AJ25" s="11">
        <v>17</v>
      </c>
      <c r="AK25" s="11">
        <v>17</v>
      </c>
      <c r="AL25" s="11">
        <v>20</v>
      </c>
      <c r="AM25" s="11">
        <v>23</v>
      </c>
      <c r="AN25" s="11">
        <v>21</v>
      </c>
      <c r="AO25" s="11">
        <v>18</v>
      </c>
      <c r="AP25" s="11">
        <v>19</v>
      </c>
      <c r="AQ25" s="11">
        <v>21</v>
      </c>
      <c r="AR25" s="11">
        <v>18</v>
      </c>
      <c r="AS25" s="11">
        <v>16</v>
      </c>
      <c r="AT25" s="11">
        <v>23</v>
      </c>
      <c r="AU25" s="11" t="s">
        <v>4</v>
      </c>
      <c r="AV25" s="11" t="s">
        <v>4</v>
      </c>
      <c r="AW25" s="11">
        <v>27</v>
      </c>
      <c r="AX25" s="11">
        <v>13</v>
      </c>
      <c r="AY25" s="11">
        <v>30</v>
      </c>
      <c r="AZ25" s="11">
        <v>26</v>
      </c>
      <c r="BA25" s="11">
        <v>20</v>
      </c>
      <c r="BB25" s="80">
        <f t="shared" si="0"/>
        <v>1033</v>
      </c>
    </row>
    <row r="26" spans="1:54" ht="11.25">
      <c r="A26" s="74" t="s">
        <v>15</v>
      </c>
      <c r="B26" s="71">
        <v>0</v>
      </c>
      <c r="C26" s="71">
        <v>0</v>
      </c>
      <c r="D26" s="71">
        <v>2</v>
      </c>
      <c r="E26" s="71" t="s">
        <v>4</v>
      </c>
      <c r="F26" s="71">
        <v>0</v>
      </c>
      <c r="G26" s="71">
        <v>0</v>
      </c>
      <c r="H26" s="71" t="s">
        <v>4</v>
      </c>
      <c r="I26" s="71" t="s">
        <v>4</v>
      </c>
      <c r="J26" s="71">
        <v>1</v>
      </c>
      <c r="K26" s="71">
        <v>0</v>
      </c>
      <c r="L26" s="71">
        <v>3</v>
      </c>
      <c r="M26" s="71">
        <v>2</v>
      </c>
      <c r="N26" s="71">
        <v>1</v>
      </c>
      <c r="O26" s="71">
        <v>0</v>
      </c>
      <c r="P26" s="71">
        <v>1</v>
      </c>
      <c r="Q26" s="71">
        <v>0</v>
      </c>
      <c r="R26" s="71">
        <v>1</v>
      </c>
      <c r="S26" s="71">
        <v>1</v>
      </c>
      <c r="T26" s="71">
        <v>0</v>
      </c>
      <c r="U26" s="71">
        <v>3</v>
      </c>
      <c r="V26" s="71">
        <v>1</v>
      </c>
      <c r="W26" s="71">
        <v>0</v>
      </c>
      <c r="X26" s="71">
        <v>0</v>
      </c>
      <c r="Y26" s="71">
        <v>0</v>
      </c>
      <c r="Z26" s="71">
        <v>0</v>
      </c>
      <c r="AA26" s="71">
        <v>1</v>
      </c>
      <c r="AB26" s="11">
        <v>0</v>
      </c>
      <c r="AC26" s="11">
        <v>1</v>
      </c>
      <c r="AD26" s="11">
        <v>2</v>
      </c>
      <c r="AE26" s="11">
        <v>0</v>
      </c>
      <c r="AF26" s="11">
        <v>0</v>
      </c>
      <c r="AG26" s="11">
        <v>2</v>
      </c>
      <c r="AH26" s="11">
        <v>0</v>
      </c>
      <c r="AI26" s="11">
        <v>6</v>
      </c>
      <c r="AJ26" s="11">
        <v>5</v>
      </c>
      <c r="AK26" s="11">
        <v>3</v>
      </c>
      <c r="AL26" s="11">
        <v>3</v>
      </c>
      <c r="AM26" s="11">
        <v>2</v>
      </c>
      <c r="AN26" s="11">
        <v>3</v>
      </c>
      <c r="AO26" s="11">
        <v>0</v>
      </c>
      <c r="AP26" s="11">
        <v>0</v>
      </c>
      <c r="AQ26" s="11">
        <v>0</v>
      </c>
      <c r="AR26" s="11" t="s">
        <v>4</v>
      </c>
      <c r="AS26" s="11" t="s">
        <v>4</v>
      </c>
      <c r="AT26" s="11" t="s">
        <v>4</v>
      </c>
      <c r="AU26" s="11" t="s">
        <v>4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80">
        <f t="shared" si="0"/>
        <v>44</v>
      </c>
    </row>
    <row r="27" spans="1:54" ht="11.25">
      <c r="A27" s="74" t="s">
        <v>16</v>
      </c>
      <c r="B27" s="71">
        <v>10</v>
      </c>
      <c r="C27" s="71">
        <v>11</v>
      </c>
      <c r="D27" s="71" t="s">
        <v>4</v>
      </c>
      <c r="E27" s="71">
        <v>16</v>
      </c>
      <c r="F27" s="71">
        <v>22</v>
      </c>
      <c r="G27" s="71">
        <v>9</v>
      </c>
      <c r="H27" s="71">
        <v>14</v>
      </c>
      <c r="I27" s="71">
        <v>22</v>
      </c>
      <c r="J27" s="71">
        <v>14</v>
      </c>
      <c r="K27" s="71">
        <v>4</v>
      </c>
      <c r="L27" s="71">
        <v>9</v>
      </c>
      <c r="M27" s="71">
        <v>8</v>
      </c>
      <c r="N27" s="71">
        <v>12</v>
      </c>
      <c r="O27" s="71">
        <v>10</v>
      </c>
      <c r="P27" s="71" t="s">
        <v>4</v>
      </c>
      <c r="Q27" s="71">
        <v>7</v>
      </c>
      <c r="R27" s="71">
        <v>4</v>
      </c>
      <c r="S27" s="71">
        <v>2</v>
      </c>
      <c r="T27" s="71">
        <v>11</v>
      </c>
      <c r="U27" s="71">
        <v>9</v>
      </c>
      <c r="V27" s="71">
        <v>9</v>
      </c>
      <c r="W27" s="71">
        <v>12</v>
      </c>
      <c r="X27" s="71">
        <v>9</v>
      </c>
      <c r="Y27" s="71">
        <v>11</v>
      </c>
      <c r="Z27" s="71">
        <v>24</v>
      </c>
      <c r="AA27" s="71">
        <v>23</v>
      </c>
      <c r="AB27" s="11">
        <v>21</v>
      </c>
      <c r="AC27" s="11">
        <v>6</v>
      </c>
      <c r="AD27" s="11">
        <v>2</v>
      </c>
      <c r="AE27" s="11">
        <v>7</v>
      </c>
      <c r="AF27" s="11">
        <v>4</v>
      </c>
      <c r="AG27" s="11">
        <v>8</v>
      </c>
      <c r="AH27" s="11">
        <v>17</v>
      </c>
      <c r="AI27" s="11">
        <v>14</v>
      </c>
      <c r="AJ27" s="11">
        <v>11</v>
      </c>
      <c r="AK27" s="11">
        <v>7</v>
      </c>
      <c r="AL27" s="11">
        <v>14</v>
      </c>
      <c r="AM27" s="11">
        <v>8</v>
      </c>
      <c r="AN27" s="11">
        <v>7</v>
      </c>
      <c r="AO27" s="11">
        <v>9</v>
      </c>
      <c r="AP27" s="11">
        <v>12</v>
      </c>
      <c r="AQ27" s="11">
        <v>28</v>
      </c>
      <c r="AR27" s="11">
        <v>18</v>
      </c>
      <c r="AS27" s="11">
        <v>29</v>
      </c>
      <c r="AT27" s="11">
        <v>30</v>
      </c>
      <c r="AU27" s="11">
        <v>21</v>
      </c>
      <c r="AV27" s="11">
        <v>27</v>
      </c>
      <c r="AW27" s="11">
        <v>18</v>
      </c>
      <c r="AX27" s="11">
        <v>23</v>
      </c>
      <c r="AY27" s="11">
        <v>22</v>
      </c>
      <c r="AZ27" s="11">
        <v>35</v>
      </c>
      <c r="BA27" s="11">
        <v>14</v>
      </c>
      <c r="BB27" s="80">
        <f t="shared" si="0"/>
        <v>694</v>
      </c>
    </row>
    <row r="28" spans="1:54" ht="11.25">
      <c r="A28" s="74" t="s">
        <v>17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4</v>
      </c>
      <c r="K28" s="71">
        <v>0</v>
      </c>
      <c r="L28" s="71">
        <v>0</v>
      </c>
      <c r="M28" s="71">
        <v>0</v>
      </c>
      <c r="N28" s="71">
        <v>2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3</v>
      </c>
      <c r="Z28" s="71">
        <v>9</v>
      </c>
      <c r="AA28" s="71">
        <v>2</v>
      </c>
      <c r="AB28" s="11">
        <v>0</v>
      </c>
      <c r="AC28" s="11">
        <v>0</v>
      </c>
      <c r="AD28" s="11">
        <v>0</v>
      </c>
      <c r="AE28" s="11">
        <v>2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80">
        <f t="shared" si="0"/>
        <v>22</v>
      </c>
    </row>
    <row r="29" spans="1:54" ht="12" thickBot="1">
      <c r="A29" s="75" t="s">
        <v>18</v>
      </c>
      <c r="B29" s="71">
        <v>10</v>
      </c>
      <c r="C29" s="71">
        <v>12</v>
      </c>
      <c r="D29" s="71">
        <v>4</v>
      </c>
      <c r="E29" s="71">
        <v>5</v>
      </c>
      <c r="F29" s="71">
        <v>4</v>
      </c>
      <c r="G29" s="71">
        <v>4</v>
      </c>
      <c r="H29" s="71">
        <v>6</v>
      </c>
      <c r="I29" s="71">
        <v>7</v>
      </c>
      <c r="J29" s="71">
        <v>4</v>
      </c>
      <c r="K29" s="71">
        <v>2</v>
      </c>
      <c r="L29" s="71">
        <v>5</v>
      </c>
      <c r="M29" s="71">
        <v>4</v>
      </c>
      <c r="N29" s="71">
        <v>3</v>
      </c>
      <c r="O29" s="71" t="s">
        <v>4</v>
      </c>
      <c r="P29" s="71">
        <v>2</v>
      </c>
      <c r="Q29" s="71">
        <v>4</v>
      </c>
      <c r="R29" s="71">
        <v>5</v>
      </c>
      <c r="S29" s="71">
        <v>3</v>
      </c>
      <c r="T29" s="71">
        <v>3</v>
      </c>
      <c r="U29" s="71">
        <v>10</v>
      </c>
      <c r="V29" s="71">
        <v>9</v>
      </c>
      <c r="W29" s="71">
        <v>7</v>
      </c>
      <c r="X29" s="71">
        <v>10</v>
      </c>
      <c r="Y29" s="71">
        <v>8</v>
      </c>
      <c r="Z29" s="71">
        <v>6</v>
      </c>
      <c r="AA29" s="71">
        <v>13</v>
      </c>
      <c r="AB29" s="17">
        <v>11</v>
      </c>
      <c r="AC29" s="17">
        <v>6</v>
      </c>
      <c r="AD29" s="17">
        <v>8</v>
      </c>
      <c r="AE29" s="17">
        <v>11</v>
      </c>
      <c r="AF29" s="17">
        <v>3</v>
      </c>
      <c r="AG29" s="17">
        <v>9</v>
      </c>
      <c r="AH29" s="17">
        <v>2</v>
      </c>
      <c r="AI29" s="17">
        <v>4</v>
      </c>
      <c r="AJ29" s="17">
        <v>3</v>
      </c>
      <c r="AK29" s="17">
        <v>16</v>
      </c>
      <c r="AL29" s="17">
        <v>14</v>
      </c>
      <c r="AM29" s="17">
        <v>7</v>
      </c>
      <c r="AN29" s="17">
        <v>5</v>
      </c>
      <c r="AO29" s="17">
        <v>3</v>
      </c>
      <c r="AP29" s="17">
        <v>7</v>
      </c>
      <c r="AQ29" s="17">
        <v>7</v>
      </c>
      <c r="AR29" s="17">
        <v>6</v>
      </c>
      <c r="AS29" s="17">
        <v>0</v>
      </c>
      <c r="AT29" s="17">
        <v>4</v>
      </c>
      <c r="AU29" s="17">
        <v>0</v>
      </c>
      <c r="AV29" s="17">
        <v>8</v>
      </c>
      <c r="AW29" s="17">
        <v>5</v>
      </c>
      <c r="AX29" s="17">
        <v>3</v>
      </c>
      <c r="AY29" s="17">
        <v>7</v>
      </c>
      <c r="AZ29" s="17">
        <v>6</v>
      </c>
      <c r="BA29" s="17">
        <v>12</v>
      </c>
      <c r="BB29" s="83">
        <f t="shared" si="0"/>
        <v>317</v>
      </c>
    </row>
    <row r="30" spans="1:54" s="9" customFormat="1" ht="12" thickBot="1">
      <c r="A30" s="76" t="s">
        <v>50</v>
      </c>
      <c r="B30" s="36">
        <f>SUM(B15:B29)</f>
        <v>180</v>
      </c>
      <c r="C30" s="36">
        <f aca="true" t="shared" si="1" ref="C30:BA30">SUM(C15:C29)</f>
        <v>152</v>
      </c>
      <c r="D30" s="36">
        <f t="shared" si="1"/>
        <v>199</v>
      </c>
      <c r="E30" s="36">
        <f t="shared" si="1"/>
        <v>222</v>
      </c>
      <c r="F30" s="36">
        <f t="shared" si="1"/>
        <v>368</v>
      </c>
      <c r="G30" s="36">
        <f t="shared" si="1"/>
        <v>292</v>
      </c>
      <c r="H30" s="36">
        <f t="shared" si="1"/>
        <v>139</v>
      </c>
      <c r="I30" s="36">
        <f t="shared" si="1"/>
        <v>339</v>
      </c>
      <c r="J30" s="36">
        <f t="shared" si="1"/>
        <v>210</v>
      </c>
      <c r="K30" s="36">
        <f t="shared" si="1"/>
        <v>230</v>
      </c>
      <c r="L30" s="36">
        <f t="shared" si="1"/>
        <v>298</v>
      </c>
      <c r="M30" s="36">
        <f t="shared" si="1"/>
        <v>230</v>
      </c>
      <c r="N30" s="36">
        <f t="shared" si="1"/>
        <v>170</v>
      </c>
      <c r="O30" s="36">
        <f t="shared" si="1"/>
        <v>167</v>
      </c>
      <c r="P30" s="36">
        <f t="shared" si="1"/>
        <v>143</v>
      </c>
      <c r="Q30" s="36">
        <f t="shared" si="1"/>
        <v>163</v>
      </c>
      <c r="R30" s="36">
        <f t="shared" si="1"/>
        <v>121</v>
      </c>
      <c r="S30" s="36">
        <f t="shared" si="1"/>
        <v>99</v>
      </c>
      <c r="T30" s="36">
        <f t="shared" si="1"/>
        <v>174</v>
      </c>
      <c r="U30" s="36">
        <f t="shared" si="1"/>
        <v>181</v>
      </c>
      <c r="V30" s="36">
        <f t="shared" si="1"/>
        <v>190</v>
      </c>
      <c r="W30" s="36">
        <f t="shared" si="1"/>
        <v>55</v>
      </c>
      <c r="X30" s="36">
        <f t="shared" si="1"/>
        <v>249</v>
      </c>
      <c r="Y30" s="36">
        <f t="shared" si="1"/>
        <v>167</v>
      </c>
      <c r="Z30" s="36">
        <f t="shared" si="1"/>
        <v>163</v>
      </c>
      <c r="AA30" s="36">
        <f t="shared" si="1"/>
        <v>228</v>
      </c>
      <c r="AB30" s="36">
        <f t="shared" si="1"/>
        <v>152</v>
      </c>
      <c r="AC30" s="36">
        <f t="shared" si="1"/>
        <v>125</v>
      </c>
      <c r="AD30" s="36">
        <f t="shared" si="1"/>
        <v>128</v>
      </c>
      <c r="AE30" s="36">
        <f t="shared" si="1"/>
        <v>138</v>
      </c>
      <c r="AF30" s="36">
        <f t="shared" si="1"/>
        <v>85</v>
      </c>
      <c r="AG30" s="36">
        <f t="shared" si="1"/>
        <v>151</v>
      </c>
      <c r="AH30" s="36">
        <f t="shared" si="1"/>
        <v>135</v>
      </c>
      <c r="AI30" s="36">
        <f t="shared" si="1"/>
        <v>153</v>
      </c>
      <c r="AJ30" s="36">
        <f t="shared" si="1"/>
        <v>198</v>
      </c>
      <c r="AK30" s="36">
        <f t="shared" si="1"/>
        <v>206</v>
      </c>
      <c r="AL30" s="36">
        <f t="shared" si="1"/>
        <v>204</v>
      </c>
      <c r="AM30" s="36">
        <f t="shared" si="1"/>
        <v>118</v>
      </c>
      <c r="AN30" s="36">
        <f t="shared" si="1"/>
        <v>166</v>
      </c>
      <c r="AO30" s="36">
        <f t="shared" si="1"/>
        <v>139</v>
      </c>
      <c r="AP30" s="36">
        <f t="shared" si="1"/>
        <v>117</v>
      </c>
      <c r="AQ30" s="36">
        <f t="shared" si="1"/>
        <v>170</v>
      </c>
      <c r="AR30" s="36">
        <f t="shared" si="1"/>
        <v>130</v>
      </c>
      <c r="AS30" s="36">
        <f t="shared" si="1"/>
        <v>133</v>
      </c>
      <c r="AT30" s="36">
        <f t="shared" si="1"/>
        <v>159</v>
      </c>
      <c r="AU30" s="36">
        <f t="shared" si="1"/>
        <v>121</v>
      </c>
      <c r="AV30" s="36">
        <f t="shared" si="1"/>
        <v>158</v>
      </c>
      <c r="AW30" s="36">
        <f t="shared" si="1"/>
        <v>161</v>
      </c>
      <c r="AX30" s="36">
        <f t="shared" si="1"/>
        <v>140</v>
      </c>
      <c r="AY30" s="36">
        <f t="shared" si="1"/>
        <v>158</v>
      </c>
      <c r="AZ30" s="36">
        <f t="shared" si="1"/>
        <v>162</v>
      </c>
      <c r="BA30" s="36">
        <f t="shared" si="1"/>
        <v>180</v>
      </c>
      <c r="BB30" s="46">
        <f t="shared" si="0"/>
        <v>9016</v>
      </c>
    </row>
    <row r="31" ht="11.25">
      <c r="A31" s="77" t="s">
        <v>49</v>
      </c>
    </row>
    <row r="34" spans="1:11" s="9" customFormat="1" ht="11.25">
      <c r="A34" s="8" t="s">
        <v>53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ht="12" thickBot="1"/>
    <row r="36" spans="1:17" ht="27" customHeight="1" thickBot="1">
      <c r="A36" s="110" t="s">
        <v>32</v>
      </c>
      <c r="B36" s="112" t="s">
        <v>19</v>
      </c>
      <c r="C36" s="113"/>
      <c r="D36" s="113"/>
      <c r="E36" s="113"/>
      <c r="F36" s="113"/>
      <c r="G36" s="114"/>
      <c r="H36" s="112" t="s">
        <v>20</v>
      </c>
      <c r="I36" s="113"/>
      <c r="J36" s="113"/>
      <c r="K36" s="113"/>
      <c r="L36" s="114"/>
      <c r="M36" s="115" t="s">
        <v>33</v>
      </c>
      <c r="N36" s="115" t="s">
        <v>34</v>
      </c>
      <c r="O36" s="117" t="s">
        <v>35</v>
      </c>
      <c r="P36" s="119" t="s">
        <v>71</v>
      </c>
      <c r="Q36" s="119" t="s">
        <v>72</v>
      </c>
    </row>
    <row r="37" spans="1:17" ht="12" thickBot="1">
      <c r="A37" s="111"/>
      <c r="B37" s="24" t="s">
        <v>22</v>
      </c>
      <c r="C37" s="25" t="s">
        <v>23</v>
      </c>
      <c r="D37" s="25" t="s">
        <v>24</v>
      </c>
      <c r="E37" s="25" t="s">
        <v>25</v>
      </c>
      <c r="F37" s="26" t="s">
        <v>26</v>
      </c>
      <c r="G37" s="28" t="s">
        <v>2</v>
      </c>
      <c r="H37" s="24" t="s">
        <v>27</v>
      </c>
      <c r="I37" s="25" t="s">
        <v>28</v>
      </c>
      <c r="J37" s="25" t="s">
        <v>29</v>
      </c>
      <c r="K37" s="26" t="s">
        <v>26</v>
      </c>
      <c r="L37" s="28" t="s">
        <v>2</v>
      </c>
      <c r="M37" s="116"/>
      <c r="N37" s="116"/>
      <c r="O37" s="118"/>
      <c r="P37" s="120"/>
      <c r="Q37" s="120"/>
    </row>
    <row r="38" spans="1:17" ht="11.25">
      <c r="A38" s="29">
        <v>1</v>
      </c>
      <c r="B38" s="71">
        <v>6</v>
      </c>
      <c r="C38" s="71">
        <v>45</v>
      </c>
      <c r="D38" s="71">
        <v>12</v>
      </c>
      <c r="E38" s="71">
        <v>54</v>
      </c>
      <c r="F38" s="84">
        <v>63</v>
      </c>
      <c r="G38" s="86">
        <v>180</v>
      </c>
      <c r="H38" s="85">
        <v>168</v>
      </c>
      <c r="I38" s="71">
        <v>11</v>
      </c>
      <c r="J38" s="71">
        <v>1</v>
      </c>
      <c r="K38" s="84">
        <v>0</v>
      </c>
      <c r="L38" s="86">
        <v>180</v>
      </c>
      <c r="M38" s="89">
        <v>73</v>
      </c>
      <c r="N38" s="91">
        <v>39</v>
      </c>
      <c r="O38" s="90">
        <f>(N38*100/M38)</f>
        <v>53.42465753424658</v>
      </c>
      <c r="P38" s="65">
        <v>74</v>
      </c>
      <c r="Q38" s="66">
        <f>(M38*100/P38)</f>
        <v>98.64864864864865</v>
      </c>
    </row>
    <row r="39" spans="1:17" ht="11.25">
      <c r="A39" s="30">
        <v>2</v>
      </c>
      <c r="B39" s="71">
        <v>8</v>
      </c>
      <c r="C39" s="71">
        <v>46</v>
      </c>
      <c r="D39" s="71">
        <v>8</v>
      </c>
      <c r="E39" s="71">
        <v>90</v>
      </c>
      <c r="F39" s="84">
        <v>0</v>
      </c>
      <c r="G39" s="87">
        <v>152</v>
      </c>
      <c r="H39" s="85">
        <v>149</v>
      </c>
      <c r="I39" s="71">
        <v>1</v>
      </c>
      <c r="J39" s="71">
        <v>2</v>
      </c>
      <c r="K39" s="84">
        <v>0</v>
      </c>
      <c r="L39" s="87">
        <v>152</v>
      </c>
      <c r="M39" s="89">
        <v>73</v>
      </c>
      <c r="N39" s="92">
        <v>36</v>
      </c>
      <c r="O39" s="90">
        <f aca="true" t="shared" si="2" ref="O39:O90">(N39*100/M39)</f>
        <v>49.31506849315068</v>
      </c>
      <c r="P39" s="67">
        <v>74</v>
      </c>
      <c r="Q39" s="68">
        <f aca="true" t="shared" si="3" ref="Q39:Q90">(M39*100/P39)</f>
        <v>98.64864864864865</v>
      </c>
    </row>
    <row r="40" spans="1:17" ht="11.25">
      <c r="A40" s="30">
        <v>3</v>
      </c>
      <c r="B40" s="71">
        <v>15</v>
      </c>
      <c r="C40" s="71">
        <v>43</v>
      </c>
      <c r="D40" s="71">
        <v>28</v>
      </c>
      <c r="E40" s="71">
        <v>113</v>
      </c>
      <c r="F40" s="84">
        <v>0</v>
      </c>
      <c r="G40" s="87">
        <v>199</v>
      </c>
      <c r="H40" s="85">
        <v>199</v>
      </c>
      <c r="I40" s="71">
        <v>0</v>
      </c>
      <c r="J40" s="71">
        <v>0</v>
      </c>
      <c r="K40" s="84">
        <v>0</v>
      </c>
      <c r="L40" s="87">
        <v>199</v>
      </c>
      <c r="M40" s="89">
        <v>73</v>
      </c>
      <c r="N40" s="92">
        <v>32</v>
      </c>
      <c r="O40" s="90">
        <f t="shared" si="2"/>
        <v>43.83561643835616</v>
      </c>
      <c r="P40" s="67">
        <v>74</v>
      </c>
      <c r="Q40" s="68">
        <f t="shared" si="3"/>
        <v>98.64864864864865</v>
      </c>
    </row>
    <row r="41" spans="1:17" ht="11.25">
      <c r="A41" s="30">
        <v>4</v>
      </c>
      <c r="B41" s="71">
        <v>18</v>
      </c>
      <c r="C41" s="71">
        <v>64</v>
      </c>
      <c r="D41" s="71">
        <v>27</v>
      </c>
      <c r="E41" s="71">
        <v>69</v>
      </c>
      <c r="F41" s="84">
        <v>44</v>
      </c>
      <c r="G41" s="87">
        <v>222</v>
      </c>
      <c r="H41" s="85">
        <v>209</v>
      </c>
      <c r="I41" s="71">
        <v>8</v>
      </c>
      <c r="J41" s="71">
        <v>5</v>
      </c>
      <c r="K41" s="84">
        <v>0</v>
      </c>
      <c r="L41" s="87">
        <v>222</v>
      </c>
      <c r="M41" s="89">
        <v>73</v>
      </c>
      <c r="N41" s="92">
        <v>30</v>
      </c>
      <c r="O41" s="90">
        <f t="shared" si="2"/>
        <v>41.0958904109589</v>
      </c>
      <c r="P41" s="67">
        <v>74</v>
      </c>
      <c r="Q41" s="68">
        <f t="shared" si="3"/>
        <v>98.64864864864865</v>
      </c>
    </row>
    <row r="42" spans="1:17" ht="11.25">
      <c r="A42" s="30">
        <v>5</v>
      </c>
      <c r="B42" s="71">
        <v>24</v>
      </c>
      <c r="C42" s="71">
        <v>92</v>
      </c>
      <c r="D42" s="71">
        <v>35</v>
      </c>
      <c r="E42" s="71">
        <v>217</v>
      </c>
      <c r="F42" s="84">
        <v>0</v>
      </c>
      <c r="G42" s="87">
        <v>368</v>
      </c>
      <c r="H42" s="85">
        <v>323</v>
      </c>
      <c r="I42" s="71">
        <v>7</v>
      </c>
      <c r="J42" s="71">
        <v>38</v>
      </c>
      <c r="K42" s="84">
        <v>0</v>
      </c>
      <c r="L42" s="87">
        <v>368</v>
      </c>
      <c r="M42" s="89">
        <v>73</v>
      </c>
      <c r="N42" s="92">
        <v>58</v>
      </c>
      <c r="O42" s="90">
        <f t="shared" si="2"/>
        <v>79.45205479452055</v>
      </c>
      <c r="P42" s="67">
        <v>74</v>
      </c>
      <c r="Q42" s="68">
        <f t="shared" si="3"/>
        <v>98.64864864864865</v>
      </c>
    </row>
    <row r="43" spans="1:17" ht="11.25">
      <c r="A43" s="30">
        <v>6</v>
      </c>
      <c r="B43" s="71">
        <v>25</v>
      </c>
      <c r="C43" s="71">
        <v>66</v>
      </c>
      <c r="D43" s="71">
        <v>28</v>
      </c>
      <c r="E43" s="71">
        <v>173</v>
      </c>
      <c r="F43" s="84">
        <v>0</v>
      </c>
      <c r="G43" s="87">
        <v>292</v>
      </c>
      <c r="H43" s="85">
        <v>269</v>
      </c>
      <c r="I43" s="71">
        <v>19</v>
      </c>
      <c r="J43" s="71">
        <v>4</v>
      </c>
      <c r="K43" s="84">
        <v>0</v>
      </c>
      <c r="L43" s="87">
        <v>292</v>
      </c>
      <c r="M43" s="89">
        <v>73</v>
      </c>
      <c r="N43" s="92">
        <v>55</v>
      </c>
      <c r="O43" s="90">
        <f t="shared" si="2"/>
        <v>75.34246575342466</v>
      </c>
      <c r="P43" s="67">
        <v>74</v>
      </c>
      <c r="Q43" s="68">
        <f t="shared" si="3"/>
        <v>98.64864864864865</v>
      </c>
    </row>
    <row r="44" spans="1:17" ht="11.25">
      <c r="A44" s="30">
        <v>7</v>
      </c>
      <c r="B44" s="71">
        <v>10</v>
      </c>
      <c r="C44" s="71">
        <v>16</v>
      </c>
      <c r="D44" s="71">
        <v>19</v>
      </c>
      <c r="E44" s="71">
        <v>94</v>
      </c>
      <c r="F44" s="84">
        <v>0</v>
      </c>
      <c r="G44" s="87">
        <v>139</v>
      </c>
      <c r="H44" s="85">
        <v>139</v>
      </c>
      <c r="I44" s="71">
        <v>0</v>
      </c>
      <c r="J44" s="71">
        <v>0</v>
      </c>
      <c r="K44" s="84">
        <v>0</v>
      </c>
      <c r="L44" s="87">
        <v>139</v>
      </c>
      <c r="M44" s="89">
        <v>73</v>
      </c>
      <c r="N44" s="92">
        <v>60</v>
      </c>
      <c r="O44" s="90">
        <f t="shared" si="2"/>
        <v>82.1917808219178</v>
      </c>
      <c r="P44" s="67">
        <v>74</v>
      </c>
      <c r="Q44" s="68">
        <f t="shared" si="3"/>
        <v>98.64864864864865</v>
      </c>
    </row>
    <row r="45" spans="1:17" ht="11.25">
      <c r="A45" s="30">
        <v>8</v>
      </c>
      <c r="B45" s="71">
        <v>29</v>
      </c>
      <c r="C45" s="71">
        <v>86</v>
      </c>
      <c r="D45" s="71">
        <v>33</v>
      </c>
      <c r="E45" s="71">
        <v>191</v>
      </c>
      <c r="F45" s="84">
        <v>0</v>
      </c>
      <c r="G45" s="87">
        <v>339</v>
      </c>
      <c r="H45" s="85">
        <v>306</v>
      </c>
      <c r="I45" s="71">
        <v>15</v>
      </c>
      <c r="J45" s="71">
        <v>7</v>
      </c>
      <c r="K45" s="84">
        <v>11</v>
      </c>
      <c r="L45" s="87">
        <v>339</v>
      </c>
      <c r="M45" s="89">
        <v>73</v>
      </c>
      <c r="N45" s="92">
        <v>51</v>
      </c>
      <c r="O45" s="90">
        <f t="shared" si="2"/>
        <v>69.86301369863014</v>
      </c>
      <c r="P45" s="67">
        <v>74</v>
      </c>
      <c r="Q45" s="68">
        <f t="shared" si="3"/>
        <v>98.64864864864865</v>
      </c>
    </row>
    <row r="46" spans="1:17" ht="11.25">
      <c r="A46" s="30">
        <v>9</v>
      </c>
      <c r="B46" s="71">
        <v>28</v>
      </c>
      <c r="C46" s="71">
        <v>45</v>
      </c>
      <c r="D46" s="71">
        <v>50</v>
      </c>
      <c r="E46" s="71">
        <v>87</v>
      </c>
      <c r="F46" s="84">
        <v>0</v>
      </c>
      <c r="G46" s="87">
        <v>210</v>
      </c>
      <c r="H46" s="85">
        <v>194</v>
      </c>
      <c r="I46" s="71">
        <v>14</v>
      </c>
      <c r="J46" s="71">
        <v>2</v>
      </c>
      <c r="K46" s="84">
        <v>0</v>
      </c>
      <c r="L46" s="87">
        <v>210</v>
      </c>
      <c r="M46" s="89">
        <v>73</v>
      </c>
      <c r="N46" s="92">
        <v>52</v>
      </c>
      <c r="O46" s="90">
        <f t="shared" si="2"/>
        <v>71.23287671232876</v>
      </c>
      <c r="P46" s="67">
        <v>74</v>
      </c>
      <c r="Q46" s="68">
        <f t="shared" si="3"/>
        <v>98.64864864864865</v>
      </c>
    </row>
    <row r="47" spans="1:17" ht="11.25">
      <c r="A47" s="30">
        <v>10</v>
      </c>
      <c r="B47" s="71">
        <v>22</v>
      </c>
      <c r="C47" s="71">
        <v>33</v>
      </c>
      <c r="D47" s="71">
        <v>34</v>
      </c>
      <c r="E47" s="71">
        <v>141</v>
      </c>
      <c r="F47" s="84">
        <v>0</v>
      </c>
      <c r="G47" s="87">
        <v>230</v>
      </c>
      <c r="H47" s="85">
        <v>202</v>
      </c>
      <c r="I47" s="71">
        <v>18</v>
      </c>
      <c r="J47" s="71">
        <v>10</v>
      </c>
      <c r="K47" s="84">
        <v>0</v>
      </c>
      <c r="L47" s="87">
        <v>230</v>
      </c>
      <c r="M47" s="89">
        <v>73</v>
      </c>
      <c r="N47" s="92">
        <v>52</v>
      </c>
      <c r="O47" s="90">
        <f t="shared" si="2"/>
        <v>71.23287671232876</v>
      </c>
      <c r="P47" s="67">
        <v>74</v>
      </c>
      <c r="Q47" s="68">
        <f t="shared" si="3"/>
        <v>98.64864864864865</v>
      </c>
    </row>
    <row r="48" spans="1:17" ht="11.25">
      <c r="A48" s="30">
        <v>11</v>
      </c>
      <c r="B48" s="71">
        <v>18</v>
      </c>
      <c r="C48" s="71">
        <v>52</v>
      </c>
      <c r="D48" s="71">
        <v>35</v>
      </c>
      <c r="E48" s="71">
        <v>193</v>
      </c>
      <c r="F48" s="84">
        <v>0</v>
      </c>
      <c r="G48" s="87">
        <v>298</v>
      </c>
      <c r="H48" s="85">
        <v>253</v>
      </c>
      <c r="I48" s="71">
        <v>45</v>
      </c>
      <c r="J48" s="71">
        <v>0</v>
      </c>
      <c r="K48" s="84">
        <v>0</v>
      </c>
      <c r="L48" s="87">
        <v>298</v>
      </c>
      <c r="M48" s="89">
        <v>73</v>
      </c>
      <c r="N48" s="92">
        <v>51</v>
      </c>
      <c r="O48" s="90">
        <f t="shared" si="2"/>
        <v>69.86301369863014</v>
      </c>
      <c r="P48" s="67">
        <v>74</v>
      </c>
      <c r="Q48" s="68">
        <f t="shared" si="3"/>
        <v>98.64864864864865</v>
      </c>
    </row>
    <row r="49" spans="1:17" ht="11.25">
      <c r="A49" s="30">
        <v>12</v>
      </c>
      <c r="B49" s="71">
        <v>22</v>
      </c>
      <c r="C49" s="71">
        <v>67</v>
      </c>
      <c r="D49" s="71">
        <v>20</v>
      </c>
      <c r="E49" s="71">
        <v>121</v>
      </c>
      <c r="F49" s="84">
        <v>0</v>
      </c>
      <c r="G49" s="87">
        <v>230</v>
      </c>
      <c r="H49" s="85">
        <v>202</v>
      </c>
      <c r="I49" s="71">
        <v>28</v>
      </c>
      <c r="J49" s="71">
        <v>0</v>
      </c>
      <c r="K49" s="84">
        <v>0</v>
      </c>
      <c r="L49" s="87">
        <v>230</v>
      </c>
      <c r="M49" s="89">
        <v>73</v>
      </c>
      <c r="N49" s="92">
        <v>59</v>
      </c>
      <c r="O49" s="90">
        <f t="shared" si="2"/>
        <v>80.82191780821918</v>
      </c>
      <c r="P49" s="67">
        <v>74</v>
      </c>
      <c r="Q49" s="68">
        <f t="shared" si="3"/>
        <v>98.64864864864865</v>
      </c>
    </row>
    <row r="50" spans="1:17" ht="11.25">
      <c r="A50" s="30">
        <v>13</v>
      </c>
      <c r="B50" s="71">
        <v>10</v>
      </c>
      <c r="C50" s="71">
        <v>26</v>
      </c>
      <c r="D50" s="71">
        <v>37</v>
      </c>
      <c r="E50" s="71">
        <v>97</v>
      </c>
      <c r="F50" s="84">
        <v>0</v>
      </c>
      <c r="G50" s="87">
        <v>170</v>
      </c>
      <c r="H50" s="85">
        <v>154</v>
      </c>
      <c r="I50" s="71">
        <v>16</v>
      </c>
      <c r="J50" s="71">
        <v>0</v>
      </c>
      <c r="K50" s="84">
        <v>0</v>
      </c>
      <c r="L50" s="87">
        <v>170</v>
      </c>
      <c r="M50" s="89">
        <v>73</v>
      </c>
      <c r="N50" s="92">
        <v>60</v>
      </c>
      <c r="O50" s="90">
        <f t="shared" si="2"/>
        <v>82.1917808219178</v>
      </c>
      <c r="P50" s="67">
        <v>74</v>
      </c>
      <c r="Q50" s="68">
        <f t="shared" si="3"/>
        <v>98.64864864864865</v>
      </c>
    </row>
    <row r="51" spans="1:17" ht="11.25">
      <c r="A51" s="30">
        <v>14</v>
      </c>
      <c r="B51" s="71">
        <v>9</v>
      </c>
      <c r="C51" s="71">
        <v>36</v>
      </c>
      <c r="D51" s="71">
        <v>20</v>
      </c>
      <c r="E51" s="71">
        <v>102</v>
      </c>
      <c r="F51" s="84">
        <v>0</v>
      </c>
      <c r="G51" s="87">
        <v>167</v>
      </c>
      <c r="H51" s="85">
        <v>155</v>
      </c>
      <c r="I51" s="71">
        <v>11</v>
      </c>
      <c r="J51" s="71">
        <v>1</v>
      </c>
      <c r="K51" s="84">
        <v>0</v>
      </c>
      <c r="L51" s="87">
        <v>167</v>
      </c>
      <c r="M51" s="89">
        <v>73</v>
      </c>
      <c r="N51" s="92">
        <v>59</v>
      </c>
      <c r="O51" s="90">
        <f t="shared" si="2"/>
        <v>80.82191780821918</v>
      </c>
      <c r="P51" s="67">
        <v>74</v>
      </c>
      <c r="Q51" s="68">
        <f t="shared" si="3"/>
        <v>98.64864864864865</v>
      </c>
    </row>
    <row r="52" spans="1:17" ht="11.25">
      <c r="A52" s="30">
        <v>15</v>
      </c>
      <c r="B52" s="71">
        <v>5</v>
      </c>
      <c r="C52" s="71">
        <v>44</v>
      </c>
      <c r="D52" s="71">
        <v>14</v>
      </c>
      <c r="E52" s="71">
        <v>80</v>
      </c>
      <c r="F52" s="84">
        <v>0</v>
      </c>
      <c r="G52" s="87">
        <v>143</v>
      </c>
      <c r="H52" s="85">
        <v>135</v>
      </c>
      <c r="I52" s="71">
        <v>8</v>
      </c>
      <c r="J52" s="71">
        <v>0</v>
      </c>
      <c r="K52" s="84">
        <v>0</v>
      </c>
      <c r="L52" s="87">
        <v>143</v>
      </c>
      <c r="M52" s="89">
        <v>73</v>
      </c>
      <c r="N52" s="92">
        <v>54</v>
      </c>
      <c r="O52" s="90">
        <f t="shared" si="2"/>
        <v>73.97260273972603</v>
      </c>
      <c r="P52" s="67">
        <v>74</v>
      </c>
      <c r="Q52" s="68">
        <f t="shared" si="3"/>
        <v>98.64864864864865</v>
      </c>
    </row>
    <row r="53" spans="1:17" ht="11.25">
      <c r="A53" s="30">
        <v>16</v>
      </c>
      <c r="B53" s="71">
        <v>9</v>
      </c>
      <c r="C53" s="71">
        <v>51</v>
      </c>
      <c r="D53" s="71">
        <v>16</v>
      </c>
      <c r="E53" s="71">
        <v>87</v>
      </c>
      <c r="F53" s="84">
        <v>0</v>
      </c>
      <c r="G53" s="87">
        <v>163</v>
      </c>
      <c r="H53" s="85">
        <v>153</v>
      </c>
      <c r="I53" s="71">
        <v>10</v>
      </c>
      <c r="J53" s="71">
        <v>0</v>
      </c>
      <c r="K53" s="84">
        <v>0</v>
      </c>
      <c r="L53" s="87">
        <v>163</v>
      </c>
      <c r="M53" s="89">
        <v>73</v>
      </c>
      <c r="N53" s="92">
        <v>61</v>
      </c>
      <c r="O53" s="90">
        <f t="shared" si="2"/>
        <v>83.56164383561644</v>
      </c>
      <c r="P53" s="67">
        <v>74</v>
      </c>
      <c r="Q53" s="68">
        <f t="shared" si="3"/>
        <v>98.64864864864865</v>
      </c>
    </row>
    <row r="54" spans="1:17" ht="11.25">
      <c r="A54" s="30">
        <v>17</v>
      </c>
      <c r="B54" s="71">
        <v>6</v>
      </c>
      <c r="C54" s="71">
        <v>30</v>
      </c>
      <c r="D54" s="71">
        <v>15</v>
      </c>
      <c r="E54" s="71">
        <v>70</v>
      </c>
      <c r="F54" s="84">
        <v>0</v>
      </c>
      <c r="G54" s="87">
        <v>121</v>
      </c>
      <c r="H54" s="85">
        <v>101</v>
      </c>
      <c r="I54" s="71">
        <v>20</v>
      </c>
      <c r="J54" s="71">
        <v>0</v>
      </c>
      <c r="K54" s="84">
        <v>0</v>
      </c>
      <c r="L54" s="87">
        <v>121</v>
      </c>
      <c r="M54" s="89">
        <v>73</v>
      </c>
      <c r="N54" s="92">
        <v>54</v>
      </c>
      <c r="O54" s="90">
        <f t="shared" si="2"/>
        <v>73.97260273972603</v>
      </c>
      <c r="P54" s="67">
        <v>74</v>
      </c>
      <c r="Q54" s="68">
        <f t="shared" si="3"/>
        <v>98.64864864864865</v>
      </c>
    </row>
    <row r="55" spans="1:17" ht="11.25">
      <c r="A55" s="30">
        <v>18</v>
      </c>
      <c r="B55" s="71">
        <v>5</v>
      </c>
      <c r="C55" s="71">
        <v>26</v>
      </c>
      <c r="D55" s="71">
        <v>16</v>
      </c>
      <c r="E55" s="71">
        <v>52</v>
      </c>
      <c r="F55" s="84">
        <v>0</v>
      </c>
      <c r="G55" s="87">
        <v>99</v>
      </c>
      <c r="H55" s="85">
        <v>87</v>
      </c>
      <c r="I55" s="71">
        <v>12</v>
      </c>
      <c r="J55" s="71">
        <v>0</v>
      </c>
      <c r="K55" s="84">
        <v>0</v>
      </c>
      <c r="L55" s="87">
        <v>99</v>
      </c>
      <c r="M55" s="89">
        <v>73</v>
      </c>
      <c r="N55" s="92">
        <v>59</v>
      </c>
      <c r="O55" s="90">
        <f t="shared" si="2"/>
        <v>80.82191780821918</v>
      </c>
      <c r="P55" s="67">
        <v>74</v>
      </c>
      <c r="Q55" s="68">
        <f t="shared" si="3"/>
        <v>98.64864864864865</v>
      </c>
    </row>
    <row r="56" spans="1:17" ht="11.25">
      <c r="A56" s="30">
        <v>19</v>
      </c>
      <c r="B56" s="71">
        <v>9</v>
      </c>
      <c r="C56" s="71">
        <v>52</v>
      </c>
      <c r="D56" s="71">
        <v>20</v>
      </c>
      <c r="E56" s="71">
        <v>93</v>
      </c>
      <c r="F56" s="84">
        <v>0</v>
      </c>
      <c r="G56" s="87">
        <v>174</v>
      </c>
      <c r="H56" s="85">
        <v>167</v>
      </c>
      <c r="I56" s="71">
        <v>7</v>
      </c>
      <c r="J56" s="71">
        <v>0</v>
      </c>
      <c r="K56" s="84">
        <v>0</v>
      </c>
      <c r="L56" s="87">
        <v>174</v>
      </c>
      <c r="M56" s="89">
        <v>73</v>
      </c>
      <c r="N56" s="92">
        <v>60</v>
      </c>
      <c r="O56" s="90">
        <f t="shared" si="2"/>
        <v>82.1917808219178</v>
      </c>
      <c r="P56" s="67">
        <v>74</v>
      </c>
      <c r="Q56" s="68">
        <f t="shared" si="3"/>
        <v>98.64864864864865</v>
      </c>
    </row>
    <row r="57" spans="1:17" ht="11.25">
      <c r="A57" s="30">
        <v>20</v>
      </c>
      <c r="B57" s="71">
        <v>14</v>
      </c>
      <c r="C57" s="71">
        <v>48</v>
      </c>
      <c r="D57" s="71">
        <v>30</v>
      </c>
      <c r="E57" s="71">
        <v>89</v>
      </c>
      <c r="F57" s="84">
        <v>0</v>
      </c>
      <c r="G57" s="87">
        <v>181</v>
      </c>
      <c r="H57" s="85">
        <v>160</v>
      </c>
      <c r="I57" s="71">
        <v>21</v>
      </c>
      <c r="J57" s="71">
        <v>0</v>
      </c>
      <c r="K57" s="84">
        <v>0</v>
      </c>
      <c r="L57" s="87">
        <v>181</v>
      </c>
      <c r="M57" s="89">
        <v>73</v>
      </c>
      <c r="N57" s="92">
        <v>58</v>
      </c>
      <c r="O57" s="90">
        <f t="shared" si="2"/>
        <v>79.45205479452055</v>
      </c>
      <c r="P57" s="67">
        <v>74</v>
      </c>
      <c r="Q57" s="68">
        <f t="shared" si="3"/>
        <v>98.64864864864865</v>
      </c>
    </row>
    <row r="58" spans="1:17" ht="11.25">
      <c r="A58" s="30">
        <v>21</v>
      </c>
      <c r="B58" s="71">
        <v>12</v>
      </c>
      <c r="C58" s="71">
        <v>52</v>
      </c>
      <c r="D58" s="71">
        <v>42</v>
      </c>
      <c r="E58" s="71">
        <v>84</v>
      </c>
      <c r="F58" s="84">
        <v>0</v>
      </c>
      <c r="G58" s="87">
        <v>190</v>
      </c>
      <c r="H58" s="85">
        <v>180</v>
      </c>
      <c r="I58" s="71">
        <v>6</v>
      </c>
      <c r="J58" s="71">
        <v>4</v>
      </c>
      <c r="K58" s="84">
        <v>0</v>
      </c>
      <c r="L58" s="87">
        <v>190</v>
      </c>
      <c r="M58" s="89">
        <v>73</v>
      </c>
      <c r="N58" s="92">
        <v>61</v>
      </c>
      <c r="O58" s="90">
        <f t="shared" si="2"/>
        <v>83.56164383561644</v>
      </c>
      <c r="P58" s="67">
        <v>74</v>
      </c>
      <c r="Q58" s="68">
        <f t="shared" si="3"/>
        <v>98.64864864864865</v>
      </c>
    </row>
    <row r="59" spans="1:17" ht="11.25">
      <c r="A59" s="30">
        <v>22</v>
      </c>
      <c r="B59" s="71">
        <v>1</v>
      </c>
      <c r="C59" s="71">
        <v>15</v>
      </c>
      <c r="D59" s="71">
        <v>10</v>
      </c>
      <c r="E59" s="71">
        <v>29</v>
      </c>
      <c r="F59" s="84">
        <v>0</v>
      </c>
      <c r="G59" s="87">
        <v>55</v>
      </c>
      <c r="H59" s="85">
        <v>35</v>
      </c>
      <c r="I59" s="71">
        <v>19</v>
      </c>
      <c r="J59" s="71">
        <v>1</v>
      </c>
      <c r="K59" s="84">
        <v>0</v>
      </c>
      <c r="L59" s="87">
        <v>55</v>
      </c>
      <c r="M59" s="89">
        <v>73</v>
      </c>
      <c r="N59" s="92">
        <v>57</v>
      </c>
      <c r="O59" s="90">
        <f t="shared" si="2"/>
        <v>78.08219178082192</v>
      </c>
      <c r="P59" s="67">
        <v>74</v>
      </c>
      <c r="Q59" s="68">
        <f t="shared" si="3"/>
        <v>98.64864864864865</v>
      </c>
    </row>
    <row r="60" spans="1:17" ht="11.25">
      <c r="A60" s="30">
        <v>23</v>
      </c>
      <c r="B60" s="71">
        <v>10</v>
      </c>
      <c r="C60" s="71">
        <v>89</v>
      </c>
      <c r="D60" s="71">
        <v>50</v>
      </c>
      <c r="E60" s="71">
        <v>100</v>
      </c>
      <c r="F60" s="84">
        <v>0</v>
      </c>
      <c r="G60" s="87">
        <v>249</v>
      </c>
      <c r="H60" s="85">
        <v>231</v>
      </c>
      <c r="I60" s="71">
        <v>18</v>
      </c>
      <c r="J60" s="71">
        <v>0</v>
      </c>
      <c r="K60" s="84">
        <v>0</v>
      </c>
      <c r="L60" s="87">
        <v>249</v>
      </c>
      <c r="M60" s="89">
        <v>73</v>
      </c>
      <c r="N60" s="92">
        <v>57</v>
      </c>
      <c r="O60" s="90">
        <f t="shared" si="2"/>
        <v>78.08219178082192</v>
      </c>
      <c r="P60" s="67">
        <v>74</v>
      </c>
      <c r="Q60" s="68">
        <f t="shared" si="3"/>
        <v>98.64864864864865</v>
      </c>
    </row>
    <row r="61" spans="1:17" ht="11.25">
      <c r="A61" s="30">
        <v>24</v>
      </c>
      <c r="B61" s="71">
        <v>6</v>
      </c>
      <c r="C61" s="71">
        <v>51</v>
      </c>
      <c r="D61" s="71">
        <v>28</v>
      </c>
      <c r="E61" s="71">
        <v>82</v>
      </c>
      <c r="F61" s="84">
        <v>0</v>
      </c>
      <c r="G61" s="87">
        <v>167</v>
      </c>
      <c r="H61" s="85">
        <v>146</v>
      </c>
      <c r="I61" s="71">
        <v>21</v>
      </c>
      <c r="J61" s="71">
        <v>0</v>
      </c>
      <c r="K61" s="84">
        <v>0</v>
      </c>
      <c r="L61" s="87">
        <v>167</v>
      </c>
      <c r="M61" s="89">
        <v>73</v>
      </c>
      <c r="N61" s="92">
        <v>64</v>
      </c>
      <c r="O61" s="90">
        <f t="shared" si="2"/>
        <v>87.67123287671232</v>
      </c>
      <c r="P61" s="67">
        <v>74</v>
      </c>
      <c r="Q61" s="68">
        <f t="shared" si="3"/>
        <v>98.64864864864865</v>
      </c>
    </row>
    <row r="62" spans="1:17" ht="11.25">
      <c r="A62" s="30">
        <v>25</v>
      </c>
      <c r="B62" s="71">
        <v>5</v>
      </c>
      <c r="C62" s="71">
        <v>48</v>
      </c>
      <c r="D62" s="71">
        <v>35</v>
      </c>
      <c r="E62" s="71">
        <v>75</v>
      </c>
      <c r="F62" s="84">
        <v>0</v>
      </c>
      <c r="G62" s="87">
        <v>163</v>
      </c>
      <c r="H62" s="85">
        <v>158</v>
      </c>
      <c r="I62" s="71">
        <v>5</v>
      </c>
      <c r="J62" s="71">
        <v>0</v>
      </c>
      <c r="K62" s="84">
        <v>0</v>
      </c>
      <c r="L62" s="87">
        <v>163</v>
      </c>
      <c r="M62" s="89">
        <v>73</v>
      </c>
      <c r="N62" s="92">
        <v>61</v>
      </c>
      <c r="O62" s="90">
        <f t="shared" si="2"/>
        <v>83.56164383561644</v>
      </c>
      <c r="P62" s="67">
        <v>74</v>
      </c>
      <c r="Q62" s="68">
        <f t="shared" si="3"/>
        <v>98.64864864864865</v>
      </c>
    </row>
    <row r="63" spans="1:17" ht="11.25">
      <c r="A63" s="30">
        <v>26</v>
      </c>
      <c r="B63" s="71">
        <v>7</v>
      </c>
      <c r="C63" s="71">
        <v>71</v>
      </c>
      <c r="D63" s="71">
        <v>43</v>
      </c>
      <c r="E63" s="71">
        <v>104</v>
      </c>
      <c r="F63" s="84">
        <v>3</v>
      </c>
      <c r="G63" s="87">
        <v>228</v>
      </c>
      <c r="H63" s="85">
        <v>197</v>
      </c>
      <c r="I63" s="71">
        <v>31</v>
      </c>
      <c r="J63" s="71">
        <v>0</v>
      </c>
      <c r="K63" s="84">
        <v>0</v>
      </c>
      <c r="L63" s="87">
        <v>228</v>
      </c>
      <c r="M63" s="89">
        <v>73</v>
      </c>
      <c r="N63" s="92">
        <v>61</v>
      </c>
      <c r="O63" s="90">
        <f t="shared" si="2"/>
        <v>83.56164383561644</v>
      </c>
      <c r="P63" s="67">
        <v>74</v>
      </c>
      <c r="Q63" s="68">
        <f t="shared" si="3"/>
        <v>98.64864864864865</v>
      </c>
    </row>
    <row r="64" spans="1:17" ht="11.25">
      <c r="A64" s="30">
        <v>27</v>
      </c>
      <c r="B64" s="21">
        <v>10</v>
      </c>
      <c r="C64" s="10">
        <v>40</v>
      </c>
      <c r="D64" s="10">
        <v>34</v>
      </c>
      <c r="E64" s="10">
        <v>68</v>
      </c>
      <c r="F64" s="27">
        <v>0</v>
      </c>
      <c r="G64" s="29">
        <v>152</v>
      </c>
      <c r="H64" s="21">
        <v>137</v>
      </c>
      <c r="I64" s="10">
        <v>14</v>
      </c>
      <c r="J64" s="10">
        <v>1</v>
      </c>
      <c r="K64" s="27">
        <v>0</v>
      </c>
      <c r="L64" s="29">
        <v>152</v>
      </c>
      <c r="M64" s="89">
        <v>73</v>
      </c>
      <c r="N64" s="22">
        <v>58</v>
      </c>
      <c r="O64" s="90">
        <f t="shared" si="2"/>
        <v>79.45205479452055</v>
      </c>
      <c r="P64" s="67">
        <v>74</v>
      </c>
      <c r="Q64" s="68">
        <f t="shared" si="3"/>
        <v>98.64864864864865</v>
      </c>
    </row>
    <row r="65" spans="1:17" ht="11.25">
      <c r="A65" s="30">
        <v>28</v>
      </c>
      <c r="B65" s="21">
        <v>12</v>
      </c>
      <c r="C65" s="10">
        <v>31</v>
      </c>
      <c r="D65" s="10">
        <v>24</v>
      </c>
      <c r="E65" s="10">
        <v>58</v>
      </c>
      <c r="F65" s="27">
        <v>0</v>
      </c>
      <c r="G65" s="29">
        <v>125</v>
      </c>
      <c r="H65" s="21">
        <v>89</v>
      </c>
      <c r="I65" s="10">
        <v>36</v>
      </c>
      <c r="J65" s="10">
        <v>0</v>
      </c>
      <c r="K65" s="27">
        <v>0</v>
      </c>
      <c r="L65" s="29">
        <v>125</v>
      </c>
      <c r="M65" s="89">
        <v>73</v>
      </c>
      <c r="N65" s="22">
        <v>62</v>
      </c>
      <c r="O65" s="90">
        <f t="shared" si="2"/>
        <v>84.93150684931507</v>
      </c>
      <c r="P65" s="67">
        <v>74</v>
      </c>
      <c r="Q65" s="68">
        <f t="shared" si="3"/>
        <v>98.64864864864865</v>
      </c>
    </row>
    <row r="66" spans="1:17" ht="11.25">
      <c r="A66" s="30">
        <v>29</v>
      </c>
      <c r="B66" s="21">
        <v>8</v>
      </c>
      <c r="C66" s="10">
        <v>28</v>
      </c>
      <c r="D66" s="10">
        <v>23</v>
      </c>
      <c r="E66" s="10">
        <v>69</v>
      </c>
      <c r="F66" s="27">
        <v>0</v>
      </c>
      <c r="G66" s="29">
        <v>128</v>
      </c>
      <c r="H66" s="21">
        <v>96</v>
      </c>
      <c r="I66" s="10">
        <v>32</v>
      </c>
      <c r="J66" s="10">
        <v>0</v>
      </c>
      <c r="K66" s="27">
        <v>0</v>
      </c>
      <c r="L66" s="29">
        <v>128</v>
      </c>
      <c r="M66" s="89">
        <v>73</v>
      </c>
      <c r="N66" s="22">
        <v>57</v>
      </c>
      <c r="O66" s="90">
        <f t="shared" si="2"/>
        <v>78.08219178082192</v>
      </c>
      <c r="P66" s="67">
        <v>74</v>
      </c>
      <c r="Q66" s="68">
        <f t="shared" si="3"/>
        <v>98.64864864864865</v>
      </c>
    </row>
    <row r="67" spans="1:17" ht="11.25">
      <c r="A67" s="30">
        <v>30</v>
      </c>
      <c r="B67" s="21">
        <v>6</v>
      </c>
      <c r="C67" s="10">
        <v>39</v>
      </c>
      <c r="D67" s="10">
        <v>22</v>
      </c>
      <c r="E67" s="10">
        <v>71</v>
      </c>
      <c r="F67" s="27">
        <v>0</v>
      </c>
      <c r="G67" s="29">
        <v>138</v>
      </c>
      <c r="H67" s="21">
        <v>92</v>
      </c>
      <c r="I67" s="10">
        <v>46</v>
      </c>
      <c r="J67" s="10">
        <v>0</v>
      </c>
      <c r="K67" s="27">
        <v>0</v>
      </c>
      <c r="L67" s="29">
        <v>138</v>
      </c>
      <c r="M67" s="89">
        <v>73</v>
      </c>
      <c r="N67" s="22">
        <v>58</v>
      </c>
      <c r="O67" s="90">
        <f t="shared" si="2"/>
        <v>79.45205479452055</v>
      </c>
      <c r="P67" s="67">
        <v>74</v>
      </c>
      <c r="Q67" s="68">
        <f t="shared" si="3"/>
        <v>98.64864864864865</v>
      </c>
    </row>
    <row r="68" spans="1:17" ht="11.25">
      <c r="A68" s="30">
        <v>31</v>
      </c>
      <c r="B68" s="21">
        <v>8</v>
      </c>
      <c r="C68" s="10">
        <v>15</v>
      </c>
      <c r="D68" s="10">
        <v>14</v>
      </c>
      <c r="E68" s="10">
        <v>48</v>
      </c>
      <c r="F68" s="27">
        <v>0</v>
      </c>
      <c r="G68" s="29">
        <v>85</v>
      </c>
      <c r="H68" s="21">
        <v>58</v>
      </c>
      <c r="I68" s="10">
        <v>27</v>
      </c>
      <c r="J68" s="10">
        <v>0</v>
      </c>
      <c r="K68" s="27">
        <v>0</v>
      </c>
      <c r="L68" s="29">
        <v>85</v>
      </c>
      <c r="M68" s="89">
        <v>73</v>
      </c>
      <c r="N68" s="22">
        <v>59</v>
      </c>
      <c r="O68" s="90">
        <f t="shared" si="2"/>
        <v>80.82191780821918</v>
      </c>
      <c r="P68" s="67">
        <v>74</v>
      </c>
      <c r="Q68" s="68">
        <f t="shared" si="3"/>
        <v>98.64864864864865</v>
      </c>
    </row>
    <row r="69" spans="1:17" ht="11.25">
      <c r="A69" s="30">
        <v>32</v>
      </c>
      <c r="B69" s="21">
        <v>8</v>
      </c>
      <c r="C69" s="10">
        <v>37</v>
      </c>
      <c r="D69" s="10">
        <v>21</v>
      </c>
      <c r="E69" s="10">
        <v>85</v>
      </c>
      <c r="F69" s="27">
        <v>0</v>
      </c>
      <c r="G69" s="29">
        <v>151</v>
      </c>
      <c r="H69" s="21">
        <v>110</v>
      </c>
      <c r="I69" s="10">
        <v>40</v>
      </c>
      <c r="J69" s="10">
        <v>1</v>
      </c>
      <c r="K69" s="27">
        <v>0</v>
      </c>
      <c r="L69" s="29">
        <v>151</v>
      </c>
      <c r="M69" s="89">
        <v>73</v>
      </c>
      <c r="N69" s="22">
        <v>64</v>
      </c>
      <c r="O69" s="90">
        <f t="shared" si="2"/>
        <v>87.67123287671232</v>
      </c>
      <c r="P69" s="67">
        <v>74</v>
      </c>
      <c r="Q69" s="68">
        <f t="shared" si="3"/>
        <v>98.64864864864865</v>
      </c>
    </row>
    <row r="70" spans="1:17" ht="11.25">
      <c r="A70" s="30">
        <v>33</v>
      </c>
      <c r="B70" s="21">
        <v>3</v>
      </c>
      <c r="C70" s="10">
        <v>27</v>
      </c>
      <c r="D70" s="10">
        <v>33</v>
      </c>
      <c r="E70" s="10">
        <v>72</v>
      </c>
      <c r="F70" s="27">
        <v>0</v>
      </c>
      <c r="G70" s="29">
        <v>135</v>
      </c>
      <c r="H70" s="21">
        <v>103</v>
      </c>
      <c r="I70" s="10">
        <v>32</v>
      </c>
      <c r="J70" s="10">
        <v>0</v>
      </c>
      <c r="K70" s="27">
        <v>0</v>
      </c>
      <c r="L70" s="29">
        <v>135</v>
      </c>
      <c r="M70" s="89">
        <v>73</v>
      </c>
      <c r="N70" s="22">
        <v>61</v>
      </c>
      <c r="O70" s="90">
        <f t="shared" si="2"/>
        <v>83.56164383561644</v>
      </c>
      <c r="P70" s="67">
        <v>74</v>
      </c>
      <c r="Q70" s="68">
        <f t="shared" si="3"/>
        <v>98.64864864864865</v>
      </c>
    </row>
    <row r="71" spans="1:17" ht="11.25">
      <c r="A71" s="30">
        <v>34</v>
      </c>
      <c r="B71" s="21">
        <v>2</v>
      </c>
      <c r="C71" s="10">
        <v>34</v>
      </c>
      <c r="D71" s="10">
        <v>37</v>
      </c>
      <c r="E71" s="10">
        <v>80</v>
      </c>
      <c r="F71" s="27">
        <v>0</v>
      </c>
      <c r="G71" s="29">
        <v>153</v>
      </c>
      <c r="H71" s="21">
        <v>103</v>
      </c>
      <c r="I71" s="10">
        <v>50</v>
      </c>
      <c r="J71" s="10">
        <v>0</v>
      </c>
      <c r="K71" s="27">
        <v>0</v>
      </c>
      <c r="L71" s="29">
        <v>153</v>
      </c>
      <c r="M71" s="89">
        <v>73</v>
      </c>
      <c r="N71" s="22">
        <v>65</v>
      </c>
      <c r="O71" s="90">
        <f t="shared" si="2"/>
        <v>89.04109589041096</v>
      </c>
      <c r="P71" s="67">
        <v>74</v>
      </c>
      <c r="Q71" s="68">
        <f t="shared" si="3"/>
        <v>98.64864864864865</v>
      </c>
    </row>
    <row r="72" spans="1:17" ht="11.25">
      <c r="A72" s="30">
        <v>35</v>
      </c>
      <c r="B72" s="21">
        <v>5</v>
      </c>
      <c r="C72" s="10">
        <v>63</v>
      </c>
      <c r="D72" s="10">
        <v>43</v>
      </c>
      <c r="E72" s="10">
        <v>87</v>
      </c>
      <c r="F72" s="27">
        <v>0</v>
      </c>
      <c r="G72" s="29">
        <v>198</v>
      </c>
      <c r="H72" s="21">
        <v>154</v>
      </c>
      <c r="I72" s="10">
        <v>43</v>
      </c>
      <c r="J72" s="10">
        <v>1</v>
      </c>
      <c r="K72" s="27">
        <v>0</v>
      </c>
      <c r="L72" s="29">
        <v>198</v>
      </c>
      <c r="M72" s="89">
        <v>73</v>
      </c>
      <c r="N72" s="22">
        <v>57</v>
      </c>
      <c r="O72" s="90">
        <f t="shared" si="2"/>
        <v>78.08219178082192</v>
      </c>
      <c r="P72" s="67">
        <v>74</v>
      </c>
      <c r="Q72" s="68">
        <f t="shared" si="3"/>
        <v>98.64864864864865</v>
      </c>
    </row>
    <row r="73" spans="1:17" ht="11.25">
      <c r="A73" s="30">
        <v>36</v>
      </c>
      <c r="B73" s="21">
        <v>17</v>
      </c>
      <c r="C73" s="10">
        <v>46</v>
      </c>
      <c r="D73" s="10">
        <v>34</v>
      </c>
      <c r="E73" s="10">
        <v>109</v>
      </c>
      <c r="F73" s="27">
        <v>0</v>
      </c>
      <c r="G73" s="29">
        <v>206</v>
      </c>
      <c r="H73" s="21">
        <v>156</v>
      </c>
      <c r="I73" s="10">
        <v>47</v>
      </c>
      <c r="J73" s="10">
        <v>3</v>
      </c>
      <c r="K73" s="27">
        <v>0</v>
      </c>
      <c r="L73" s="29">
        <v>206</v>
      </c>
      <c r="M73" s="89">
        <v>73</v>
      </c>
      <c r="N73" s="22">
        <v>58</v>
      </c>
      <c r="O73" s="90">
        <f t="shared" si="2"/>
        <v>79.45205479452055</v>
      </c>
      <c r="P73" s="67">
        <v>74</v>
      </c>
      <c r="Q73" s="68">
        <f t="shared" si="3"/>
        <v>98.64864864864865</v>
      </c>
    </row>
    <row r="74" spans="1:17" ht="11.25">
      <c r="A74" s="30">
        <v>37</v>
      </c>
      <c r="B74" s="21">
        <v>7</v>
      </c>
      <c r="C74" s="10">
        <v>47</v>
      </c>
      <c r="D74" s="10">
        <v>28</v>
      </c>
      <c r="E74" s="10">
        <v>120</v>
      </c>
      <c r="F74" s="27">
        <v>2</v>
      </c>
      <c r="G74" s="29">
        <v>204</v>
      </c>
      <c r="H74" s="21">
        <v>175</v>
      </c>
      <c r="I74" s="10">
        <v>27</v>
      </c>
      <c r="J74" s="10">
        <v>2</v>
      </c>
      <c r="K74" s="27">
        <v>0</v>
      </c>
      <c r="L74" s="29">
        <v>204</v>
      </c>
      <c r="M74" s="89">
        <v>73</v>
      </c>
      <c r="N74" s="22">
        <v>49</v>
      </c>
      <c r="O74" s="90">
        <f t="shared" si="2"/>
        <v>67.12328767123287</v>
      </c>
      <c r="P74" s="67">
        <v>74</v>
      </c>
      <c r="Q74" s="68">
        <f t="shared" si="3"/>
        <v>98.64864864864865</v>
      </c>
    </row>
    <row r="75" spans="1:17" ht="11.25">
      <c r="A75" s="30">
        <v>38</v>
      </c>
      <c r="B75" s="21">
        <v>5</v>
      </c>
      <c r="C75" s="10">
        <v>25</v>
      </c>
      <c r="D75" s="10">
        <v>30</v>
      </c>
      <c r="E75" s="10">
        <v>58</v>
      </c>
      <c r="F75" s="27">
        <v>0</v>
      </c>
      <c r="G75" s="29">
        <v>118</v>
      </c>
      <c r="H75" s="21">
        <v>53</v>
      </c>
      <c r="I75" s="10">
        <v>64</v>
      </c>
      <c r="J75" s="10">
        <v>1</v>
      </c>
      <c r="K75" s="27">
        <v>0</v>
      </c>
      <c r="L75" s="29">
        <v>118</v>
      </c>
      <c r="M75" s="89">
        <v>73</v>
      </c>
      <c r="N75" s="22">
        <v>46</v>
      </c>
      <c r="O75" s="90">
        <f t="shared" si="2"/>
        <v>63.013698630136986</v>
      </c>
      <c r="P75" s="67">
        <v>74</v>
      </c>
      <c r="Q75" s="68">
        <f t="shared" si="3"/>
        <v>98.64864864864865</v>
      </c>
    </row>
    <row r="76" spans="1:17" ht="11.25">
      <c r="A76" s="30">
        <v>39</v>
      </c>
      <c r="B76" s="21">
        <v>4</v>
      </c>
      <c r="C76" s="10">
        <v>52</v>
      </c>
      <c r="D76" s="10">
        <v>35</v>
      </c>
      <c r="E76" s="10">
        <v>75</v>
      </c>
      <c r="F76" s="27">
        <v>0</v>
      </c>
      <c r="G76" s="29">
        <v>166</v>
      </c>
      <c r="H76" s="21">
        <v>134</v>
      </c>
      <c r="I76" s="10">
        <v>32</v>
      </c>
      <c r="J76" s="10">
        <v>0</v>
      </c>
      <c r="K76" s="27">
        <v>0</v>
      </c>
      <c r="L76" s="29">
        <v>166</v>
      </c>
      <c r="M76" s="89">
        <v>73</v>
      </c>
      <c r="N76" s="22">
        <v>59</v>
      </c>
      <c r="O76" s="90">
        <f t="shared" si="2"/>
        <v>80.82191780821918</v>
      </c>
      <c r="P76" s="67">
        <v>74</v>
      </c>
      <c r="Q76" s="68">
        <f t="shared" si="3"/>
        <v>98.64864864864865</v>
      </c>
    </row>
    <row r="77" spans="1:17" ht="11.25">
      <c r="A77" s="30">
        <v>40</v>
      </c>
      <c r="B77" s="21">
        <v>6</v>
      </c>
      <c r="C77" s="10">
        <v>32</v>
      </c>
      <c r="D77" s="10">
        <v>27</v>
      </c>
      <c r="E77" s="10">
        <v>74</v>
      </c>
      <c r="F77" s="27">
        <v>0</v>
      </c>
      <c r="G77" s="29">
        <v>139</v>
      </c>
      <c r="H77" s="21">
        <v>129</v>
      </c>
      <c r="I77" s="10">
        <v>10</v>
      </c>
      <c r="J77" s="10">
        <v>0</v>
      </c>
      <c r="K77" s="27">
        <v>0</v>
      </c>
      <c r="L77" s="29">
        <v>139</v>
      </c>
      <c r="M77" s="89">
        <v>73</v>
      </c>
      <c r="N77" s="22">
        <v>63</v>
      </c>
      <c r="O77" s="90">
        <f t="shared" si="2"/>
        <v>86.3013698630137</v>
      </c>
      <c r="P77" s="67">
        <v>74</v>
      </c>
      <c r="Q77" s="68">
        <f t="shared" si="3"/>
        <v>98.64864864864865</v>
      </c>
    </row>
    <row r="78" spans="1:17" ht="11.25">
      <c r="A78" s="30">
        <v>41</v>
      </c>
      <c r="B78" s="21">
        <v>1</v>
      </c>
      <c r="C78" s="10">
        <v>23</v>
      </c>
      <c r="D78" s="10">
        <v>28</v>
      </c>
      <c r="E78" s="10">
        <v>65</v>
      </c>
      <c r="F78" s="27">
        <v>0</v>
      </c>
      <c r="G78" s="29">
        <v>117</v>
      </c>
      <c r="H78" s="21">
        <v>88</v>
      </c>
      <c r="I78" s="10">
        <v>26</v>
      </c>
      <c r="J78" s="10">
        <v>3</v>
      </c>
      <c r="K78" s="27">
        <v>0</v>
      </c>
      <c r="L78" s="29">
        <v>117</v>
      </c>
      <c r="M78" s="89">
        <v>73</v>
      </c>
      <c r="N78" s="22">
        <v>61</v>
      </c>
      <c r="O78" s="90">
        <f t="shared" si="2"/>
        <v>83.56164383561644</v>
      </c>
      <c r="P78" s="67">
        <v>74</v>
      </c>
      <c r="Q78" s="68">
        <f t="shared" si="3"/>
        <v>98.64864864864865</v>
      </c>
    </row>
    <row r="79" spans="1:17" ht="11.25">
      <c r="A79" s="30">
        <v>42</v>
      </c>
      <c r="B79" s="21">
        <v>4</v>
      </c>
      <c r="C79" s="10">
        <v>40</v>
      </c>
      <c r="D79" s="10">
        <v>42</v>
      </c>
      <c r="E79" s="10">
        <v>84</v>
      </c>
      <c r="F79" s="27">
        <v>0</v>
      </c>
      <c r="G79" s="29">
        <v>170</v>
      </c>
      <c r="H79" s="21">
        <v>138</v>
      </c>
      <c r="I79" s="10">
        <v>30</v>
      </c>
      <c r="J79" s="10">
        <v>2</v>
      </c>
      <c r="K79" s="27">
        <v>0</v>
      </c>
      <c r="L79" s="29">
        <v>170</v>
      </c>
      <c r="M79" s="89">
        <v>73</v>
      </c>
      <c r="N79" s="22">
        <v>61</v>
      </c>
      <c r="O79" s="90">
        <f t="shared" si="2"/>
        <v>83.56164383561644</v>
      </c>
      <c r="P79" s="67">
        <v>74</v>
      </c>
      <c r="Q79" s="68">
        <f t="shared" si="3"/>
        <v>98.64864864864865</v>
      </c>
    </row>
    <row r="80" spans="1:17" ht="11.25">
      <c r="A80" s="30">
        <v>43</v>
      </c>
      <c r="B80" s="21">
        <v>8</v>
      </c>
      <c r="C80" s="10">
        <v>25</v>
      </c>
      <c r="D80" s="10">
        <v>24</v>
      </c>
      <c r="E80" s="10">
        <v>73</v>
      </c>
      <c r="F80" s="27">
        <v>0</v>
      </c>
      <c r="G80" s="29">
        <v>130</v>
      </c>
      <c r="H80" s="21">
        <v>101</v>
      </c>
      <c r="I80" s="10">
        <v>27</v>
      </c>
      <c r="J80" s="10">
        <v>2</v>
      </c>
      <c r="K80" s="27">
        <v>0</v>
      </c>
      <c r="L80" s="29">
        <v>130</v>
      </c>
      <c r="M80" s="89">
        <v>73</v>
      </c>
      <c r="N80" s="22">
        <v>63</v>
      </c>
      <c r="O80" s="90">
        <f t="shared" si="2"/>
        <v>86.3013698630137</v>
      </c>
      <c r="P80" s="67">
        <v>74</v>
      </c>
      <c r="Q80" s="68">
        <f t="shared" si="3"/>
        <v>98.64864864864865</v>
      </c>
    </row>
    <row r="81" spans="1:17" ht="11.25">
      <c r="A81" s="30">
        <v>44</v>
      </c>
      <c r="B81" s="21">
        <v>10</v>
      </c>
      <c r="C81" s="10">
        <v>18</v>
      </c>
      <c r="D81" s="10">
        <v>28</v>
      </c>
      <c r="E81" s="10">
        <v>77</v>
      </c>
      <c r="F81" s="27">
        <v>0</v>
      </c>
      <c r="G81" s="29">
        <v>133</v>
      </c>
      <c r="H81" s="21">
        <v>103</v>
      </c>
      <c r="I81" s="10">
        <v>30</v>
      </c>
      <c r="J81" s="10">
        <v>0</v>
      </c>
      <c r="K81" s="27">
        <v>0</v>
      </c>
      <c r="L81" s="29">
        <v>133</v>
      </c>
      <c r="M81" s="89">
        <v>73</v>
      </c>
      <c r="N81" s="22">
        <v>63</v>
      </c>
      <c r="O81" s="90">
        <f t="shared" si="2"/>
        <v>86.3013698630137</v>
      </c>
      <c r="P81" s="67">
        <v>74</v>
      </c>
      <c r="Q81" s="68">
        <f t="shared" si="3"/>
        <v>98.64864864864865</v>
      </c>
    </row>
    <row r="82" spans="1:17" ht="11.25">
      <c r="A82" s="30">
        <v>45</v>
      </c>
      <c r="B82" s="21">
        <v>5</v>
      </c>
      <c r="C82" s="10">
        <v>38</v>
      </c>
      <c r="D82" s="10">
        <v>20</v>
      </c>
      <c r="E82" s="10">
        <v>96</v>
      </c>
      <c r="F82" s="27">
        <v>0</v>
      </c>
      <c r="G82" s="29">
        <v>159</v>
      </c>
      <c r="H82" s="21">
        <v>131</v>
      </c>
      <c r="I82" s="10">
        <v>28</v>
      </c>
      <c r="J82" s="10">
        <v>0</v>
      </c>
      <c r="K82" s="27">
        <v>0</v>
      </c>
      <c r="L82" s="29">
        <v>159</v>
      </c>
      <c r="M82" s="89">
        <v>73</v>
      </c>
      <c r="N82" s="22">
        <v>59</v>
      </c>
      <c r="O82" s="90">
        <f t="shared" si="2"/>
        <v>80.82191780821918</v>
      </c>
      <c r="P82" s="67">
        <v>74</v>
      </c>
      <c r="Q82" s="68">
        <f t="shared" si="3"/>
        <v>98.64864864864865</v>
      </c>
    </row>
    <row r="83" spans="1:17" ht="11.25">
      <c r="A83" s="30">
        <v>46</v>
      </c>
      <c r="B83" s="21">
        <v>6</v>
      </c>
      <c r="C83" s="10">
        <v>28</v>
      </c>
      <c r="D83" s="10">
        <v>21</v>
      </c>
      <c r="E83" s="10">
        <v>65</v>
      </c>
      <c r="F83" s="27">
        <v>1</v>
      </c>
      <c r="G83" s="29">
        <v>121</v>
      </c>
      <c r="H83" s="21">
        <v>111</v>
      </c>
      <c r="I83" s="10">
        <v>10</v>
      </c>
      <c r="J83" s="10">
        <v>0</v>
      </c>
      <c r="K83" s="27">
        <v>0</v>
      </c>
      <c r="L83" s="29">
        <v>121</v>
      </c>
      <c r="M83" s="89">
        <v>73</v>
      </c>
      <c r="N83" s="22">
        <v>56</v>
      </c>
      <c r="O83" s="90">
        <f t="shared" si="2"/>
        <v>76.71232876712328</v>
      </c>
      <c r="P83" s="67">
        <v>74</v>
      </c>
      <c r="Q83" s="68">
        <f t="shared" si="3"/>
        <v>98.64864864864865</v>
      </c>
    </row>
    <row r="84" spans="1:17" ht="11.25">
      <c r="A84" s="30">
        <v>47</v>
      </c>
      <c r="B84" s="21">
        <v>8</v>
      </c>
      <c r="C84" s="10">
        <v>49</v>
      </c>
      <c r="D84" s="10">
        <v>23</v>
      </c>
      <c r="E84" s="10">
        <v>78</v>
      </c>
      <c r="F84" s="27">
        <v>0</v>
      </c>
      <c r="G84" s="29">
        <v>158</v>
      </c>
      <c r="H84" s="21">
        <v>157</v>
      </c>
      <c r="I84" s="10">
        <v>0</v>
      </c>
      <c r="J84" s="10">
        <v>1</v>
      </c>
      <c r="K84" s="27">
        <v>0</v>
      </c>
      <c r="L84" s="29">
        <v>158</v>
      </c>
      <c r="M84" s="89">
        <v>73</v>
      </c>
      <c r="N84" s="22">
        <v>56</v>
      </c>
      <c r="O84" s="90">
        <f t="shared" si="2"/>
        <v>76.71232876712328</v>
      </c>
      <c r="P84" s="67">
        <v>74</v>
      </c>
      <c r="Q84" s="68">
        <f t="shared" si="3"/>
        <v>98.64864864864865</v>
      </c>
    </row>
    <row r="85" spans="1:17" ht="11.25">
      <c r="A85" s="30">
        <v>48</v>
      </c>
      <c r="B85" s="21">
        <v>4</v>
      </c>
      <c r="C85" s="10">
        <v>31</v>
      </c>
      <c r="D85" s="10">
        <v>31</v>
      </c>
      <c r="E85" s="10">
        <v>95</v>
      </c>
      <c r="F85" s="27">
        <v>0</v>
      </c>
      <c r="G85" s="29">
        <v>161</v>
      </c>
      <c r="H85" s="21">
        <v>130</v>
      </c>
      <c r="I85" s="10">
        <v>31</v>
      </c>
      <c r="J85" s="10">
        <v>0</v>
      </c>
      <c r="K85" s="27">
        <v>0</v>
      </c>
      <c r="L85" s="29">
        <v>161</v>
      </c>
      <c r="M85" s="89">
        <v>73</v>
      </c>
      <c r="N85" s="22">
        <v>66</v>
      </c>
      <c r="O85" s="90">
        <f t="shared" si="2"/>
        <v>90.41095890410959</v>
      </c>
      <c r="P85" s="67">
        <v>74</v>
      </c>
      <c r="Q85" s="68">
        <f t="shared" si="3"/>
        <v>98.64864864864865</v>
      </c>
    </row>
    <row r="86" spans="1:17" ht="11.25">
      <c r="A86" s="30">
        <v>49</v>
      </c>
      <c r="B86" s="21">
        <v>4</v>
      </c>
      <c r="C86" s="10">
        <v>24</v>
      </c>
      <c r="D86" s="10">
        <v>31</v>
      </c>
      <c r="E86" s="10">
        <v>81</v>
      </c>
      <c r="F86" s="27">
        <v>0</v>
      </c>
      <c r="G86" s="29">
        <v>140</v>
      </c>
      <c r="H86" s="21">
        <v>115</v>
      </c>
      <c r="I86" s="10">
        <v>22</v>
      </c>
      <c r="J86" s="10">
        <v>3</v>
      </c>
      <c r="K86" s="27">
        <v>0</v>
      </c>
      <c r="L86" s="29">
        <v>140</v>
      </c>
      <c r="M86" s="89">
        <v>73</v>
      </c>
      <c r="N86" s="22">
        <v>62</v>
      </c>
      <c r="O86" s="90">
        <f t="shared" si="2"/>
        <v>84.93150684931507</v>
      </c>
      <c r="P86" s="67">
        <v>74</v>
      </c>
      <c r="Q86" s="68">
        <f t="shared" si="3"/>
        <v>98.64864864864865</v>
      </c>
    </row>
    <row r="87" spans="1:17" ht="11.25">
      <c r="A87" s="30">
        <v>50</v>
      </c>
      <c r="B87" s="21">
        <v>7</v>
      </c>
      <c r="C87" s="10">
        <v>33</v>
      </c>
      <c r="D87" s="10">
        <v>25</v>
      </c>
      <c r="E87" s="10">
        <v>93</v>
      </c>
      <c r="F87" s="27">
        <v>0</v>
      </c>
      <c r="G87" s="29">
        <v>158</v>
      </c>
      <c r="H87" s="21">
        <v>120</v>
      </c>
      <c r="I87" s="10">
        <v>33</v>
      </c>
      <c r="J87" s="10">
        <v>2</v>
      </c>
      <c r="K87" s="27">
        <v>3</v>
      </c>
      <c r="L87" s="29">
        <v>158</v>
      </c>
      <c r="M87" s="89">
        <v>73</v>
      </c>
      <c r="N87" s="22">
        <v>64</v>
      </c>
      <c r="O87" s="90">
        <f t="shared" si="2"/>
        <v>87.67123287671232</v>
      </c>
      <c r="P87" s="67">
        <v>74</v>
      </c>
      <c r="Q87" s="68">
        <f t="shared" si="3"/>
        <v>98.64864864864865</v>
      </c>
    </row>
    <row r="88" spans="1:17" ht="11.25">
      <c r="A88" s="30">
        <v>51</v>
      </c>
      <c r="B88" s="21">
        <v>5</v>
      </c>
      <c r="C88" s="10">
        <v>24</v>
      </c>
      <c r="D88" s="10">
        <v>35</v>
      </c>
      <c r="E88" s="10">
        <v>98</v>
      </c>
      <c r="F88" s="27">
        <v>0</v>
      </c>
      <c r="G88" s="29">
        <v>162</v>
      </c>
      <c r="H88" s="21">
        <v>113</v>
      </c>
      <c r="I88" s="10">
        <v>46</v>
      </c>
      <c r="J88" s="10">
        <v>3</v>
      </c>
      <c r="K88" s="27">
        <v>0</v>
      </c>
      <c r="L88" s="29">
        <v>162</v>
      </c>
      <c r="M88" s="89">
        <v>73</v>
      </c>
      <c r="N88" s="22">
        <v>63</v>
      </c>
      <c r="O88" s="90">
        <f t="shared" si="2"/>
        <v>86.3013698630137</v>
      </c>
      <c r="P88" s="67">
        <v>74</v>
      </c>
      <c r="Q88" s="68">
        <f t="shared" si="3"/>
        <v>98.64864864864865</v>
      </c>
    </row>
    <row r="89" spans="1:17" ht="12" thickBot="1">
      <c r="A89" s="30">
        <v>52</v>
      </c>
      <c r="B89" s="21">
        <v>19</v>
      </c>
      <c r="C89" s="10">
        <v>47</v>
      </c>
      <c r="D89" s="10">
        <v>28</v>
      </c>
      <c r="E89" s="10">
        <v>80</v>
      </c>
      <c r="F89" s="27">
        <v>6</v>
      </c>
      <c r="G89" s="88">
        <v>180</v>
      </c>
      <c r="H89" s="21">
        <v>144</v>
      </c>
      <c r="I89" s="10">
        <v>33</v>
      </c>
      <c r="J89" s="10">
        <v>3</v>
      </c>
      <c r="K89" s="27">
        <v>0</v>
      </c>
      <c r="L89" s="88">
        <v>180</v>
      </c>
      <c r="M89" s="89">
        <v>73</v>
      </c>
      <c r="N89" s="31">
        <v>61</v>
      </c>
      <c r="O89" s="104">
        <f t="shared" si="2"/>
        <v>83.56164383561644</v>
      </c>
      <c r="P89" s="67">
        <v>74</v>
      </c>
      <c r="Q89" s="68">
        <f t="shared" si="3"/>
        <v>98.64864864864865</v>
      </c>
    </row>
    <row r="90" spans="1:17" ht="12" thickBot="1">
      <c r="A90" s="32" t="s">
        <v>36</v>
      </c>
      <c r="B90" s="33">
        <f aca="true" t="shared" si="4" ref="B90:L90">SUM(B38:B89)</f>
        <v>515</v>
      </c>
      <c r="C90" s="33">
        <f t="shared" si="4"/>
        <v>2190</v>
      </c>
      <c r="D90" s="33">
        <f t="shared" si="4"/>
        <v>1446</v>
      </c>
      <c r="E90" s="33">
        <f t="shared" si="4"/>
        <v>4746</v>
      </c>
      <c r="F90" s="34">
        <f t="shared" si="4"/>
        <v>119</v>
      </c>
      <c r="G90" s="32">
        <f t="shared" si="4"/>
        <v>9016</v>
      </c>
      <c r="H90" s="32">
        <f t="shared" si="4"/>
        <v>7712</v>
      </c>
      <c r="I90" s="32">
        <f t="shared" si="4"/>
        <v>1187</v>
      </c>
      <c r="J90" s="32">
        <f t="shared" si="4"/>
        <v>103</v>
      </c>
      <c r="K90" s="32">
        <f t="shared" si="4"/>
        <v>14</v>
      </c>
      <c r="L90" s="32">
        <f t="shared" si="4"/>
        <v>9016</v>
      </c>
      <c r="M90" s="32">
        <v>73</v>
      </c>
      <c r="N90" s="93">
        <f>SUM(N38:N89)/52</f>
        <v>56.76923076923077</v>
      </c>
      <c r="O90" s="105">
        <f t="shared" si="2"/>
        <v>77.76606954689146</v>
      </c>
      <c r="P90" s="54">
        <v>74</v>
      </c>
      <c r="Q90" s="103">
        <f t="shared" si="3"/>
        <v>98.64864864864865</v>
      </c>
    </row>
    <row r="91" ht="11.25">
      <c r="A91" s="77" t="s">
        <v>49</v>
      </c>
    </row>
    <row r="94" spans="1:11" s="9" customFormat="1" ht="11.25">
      <c r="A94" s="8" t="s">
        <v>54</v>
      </c>
      <c r="B94" s="3"/>
      <c r="C94" s="3"/>
      <c r="D94" s="3"/>
      <c r="E94" s="3"/>
      <c r="F94" s="3"/>
      <c r="G94" s="3"/>
      <c r="H94" s="3"/>
      <c r="I94" s="3"/>
      <c r="J94" s="3"/>
      <c r="K94" s="3"/>
    </row>
    <row r="95" ht="12" thickBot="1"/>
    <row r="96" spans="1:14" ht="12" thickBot="1">
      <c r="A96" s="110" t="s">
        <v>0</v>
      </c>
      <c r="B96" s="112" t="s">
        <v>19</v>
      </c>
      <c r="C96" s="113"/>
      <c r="D96" s="113"/>
      <c r="E96" s="113"/>
      <c r="F96" s="113"/>
      <c r="G96" s="114"/>
      <c r="H96" s="112" t="s">
        <v>20</v>
      </c>
      <c r="I96" s="113"/>
      <c r="J96" s="113"/>
      <c r="K96" s="113"/>
      <c r="L96" s="114"/>
      <c r="M96" s="110" t="s">
        <v>21</v>
      </c>
      <c r="N96" s="12"/>
    </row>
    <row r="97" spans="1:14" ht="12" thickBot="1">
      <c r="A97" s="111"/>
      <c r="B97" s="24" t="s">
        <v>22</v>
      </c>
      <c r="C97" s="25" t="s">
        <v>23</v>
      </c>
      <c r="D97" s="25" t="s">
        <v>24</v>
      </c>
      <c r="E97" s="25" t="s">
        <v>25</v>
      </c>
      <c r="F97" s="26" t="s">
        <v>26</v>
      </c>
      <c r="G97" s="28" t="s">
        <v>2</v>
      </c>
      <c r="H97" s="24" t="s">
        <v>27</v>
      </c>
      <c r="I97" s="25" t="s">
        <v>28</v>
      </c>
      <c r="J97" s="25" t="s">
        <v>29</v>
      </c>
      <c r="K97" s="26" t="s">
        <v>26</v>
      </c>
      <c r="L97" s="28" t="s">
        <v>2</v>
      </c>
      <c r="M97" s="111"/>
      <c r="N97" s="12"/>
    </row>
    <row r="98" spans="1:14" ht="11.25">
      <c r="A98" s="78" t="s">
        <v>3</v>
      </c>
      <c r="B98" s="10">
        <v>51</v>
      </c>
      <c r="C98" s="10">
        <v>128</v>
      </c>
      <c r="D98" s="10">
        <v>123</v>
      </c>
      <c r="E98" s="10">
        <v>302</v>
      </c>
      <c r="F98" s="10">
        <v>0</v>
      </c>
      <c r="G98" s="94">
        <f>SUM(B98:F98)</f>
        <v>604</v>
      </c>
      <c r="H98" s="10">
        <v>573</v>
      </c>
      <c r="I98" s="10">
        <v>10</v>
      </c>
      <c r="J98" s="10">
        <v>7</v>
      </c>
      <c r="K98" s="10">
        <v>14</v>
      </c>
      <c r="L98" s="94">
        <v>604</v>
      </c>
      <c r="M98" s="23">
        <v>8</v>
      </c>
      <c r="N98" s="12"/>
    </row>
    <row r="99" spans="1:14" ht="11.25">
      <c r="A99" s="78" t="s">
        <v>5</v>
      </c>
      <c r="B99" s="10">
        <v>13</v>
      </c>
      <c r="C99" s="10">
        <v>23</v>
      </c>
      <c r="D99" s="10">
        <v>19</v>
      </c>
      <c r="E99" s="10">
        <v>18</v>
      </c>
      <c r="F99" s="10">
        <v>0</v>
      </c>
      <c r="G99" s="94">
        <f aca="true" t="shared" si="5" ref="G99:G112">SUM(B99:F99)</f>
        <v>73</v>
      </c>
      <c r="H99" s="10">
        <v>73</v>
      </c>
      <c r="I99" s="10">
        <v>0</v>
      </c>
      <c r="J99" s="10">
        <v>0</v>
      </c>
      <c r="K99" s="10">
        <v>0</v>
      </c>
      <c r="L99" s="94">
        <v>73</v>
      </c>
      <c r="M99" s="22">
        <v>1</v>
      </c>
      <c r="N99" s="12"/>
    </row>
    <row r="100" spans="1:14" ht="11.25">
      <c r="A100" s="78" t="s">
        <v>6</v>
      </c>
      <c r="B100" s="10">
        <v>19</v>
      </c>
      <c r="C100" s="10">
        <v>65</v>
      </c>
      <c r="D100" s="10">
        <v>19</v>
      </c>
      <c r="E100" s="10">
        <v>71</v>
      </c>
      <c r="F100" s="10">
        <v>0</v>
      </c>
      <c r="G100" s="94">
        <f t="shared" si="5"/>
        <v>174</v>
      </c>
      <c r="H100" s="10">
        <v>157</v>
      </c>
      <c r="I100" s="10">
        <v>0</v>
      </c>
      <c r="J100" s="10">
        <v>17</v>
      </c>
      <c r="K100" s="10">
        <v>0</v>
      </c>
      <c r="L100" s="94">
        <v>174</v>
      </c>
      <c r="M100" s="22">
        <v>1</v>
      </c>
      <c r="N100" s="12"/>
    </row>
    <row r="101" spans="1:14" ht="11.25">
      <c r="A101" s="78" t="s">
        <v>7</v>
      </c>
      <c r="B101" s="10">
        <v>2</v>
      </c>
      <c r="C101" s="10">
        <v>11</v>
      </c>
      <c r="D101" s="10">
        <v>4</v>
      </c>
      <c r="E101" s="10">
        <v>17</v>
      </c>
      <c r="F101" s="10">
        <v>0</v>
      </c>
      <c r="G101" s="94">
        <f t="shared" si="5"/>
        <v>34</v>
      </c>
      <c r="H101" s="10">
        <v>33</v>
      </c>
      <c r="I101" s="10">
        <v>0</v>
      </c>
      <c r="J101" s="10">
        <v>1</v>
      </c>
      <c r="K101" s="10">
        <v>0</v>
      </c>
      <c r="L101" s="94">
        <v>34</v>
      </c>
      <c r="M101" s="22">
        <v>4</v>
      </c>
      <c r="N101" s="12"/>
    </row>
    <row r="102" spans="1:14" ht="11.25">
      <c r="A102" s="78" t="s">
        <v>8</v>
      </c>
      <c r="B102" s="10">
        <v>26</v>
      </c>
      <c r="C102" s="10">
        <v>160</v>
      </c>
      <c r="D102" s="10">
        <v>97</v>
      </c>
      <c r="E102" s="10">
        <v>449</v>
      </c>
      <c r="F102" s="10">
        <v>0</v>
      </c>
      <c r="G102" s="94">
        <f t="shared" si="5"/>
        <v>732</v>
      </c>
      <c r="H102" s="10">
        <v>145</v>
      </c>
      <c r="I102" s="10">
        <v>553</v>
      </c>
      <c r="J102" s="10">
        <v>34</v>
      </c>
      <c r="K102" s="10">
        <v>0</v>
      </c>
      <c r="L102" s="94">
        <v>732</v>
      </c>
      <c r="M102" s="22">
        <v>8</v>
      </c>
      <c r="N102" s="12"/>
    </row>
    <row r="103" spans="1:14" ht="11.25">
      <c r="A103" s="78" t="s">
        <v>9</v>
      </c>
      <c r="B103" s="10">
        <v>3</v>
      </c>
      <c r="C103" s="10">
        <v>20</v>
      </c>
      <c r="D103" s="10">
        <v>10</v>
      </c>
      <c r="E103" s="10">
        <v>30</v>
      </c>
      <c r="F103" s="10">
        <v>0</v>
      </c>
      <c r="G103" s="94">
        <f t="shared" si="5"/>
        <v>63</v>
      </c>
      <c r="H103" s="10">
        <v>63</v>
      </c>
      <c r="I103" s="10">
        <v>0</v>
      </c>
      <c r="J103" s="10">
        <v>0</v>
      </c>
      <c r="K103" s="10">
        <v>0</v>
      </c>
      <c r="L103" s="94">
        <v>63</v>
      </c>
      <c r="M103" s="22">
        <v>6</v>
      </c>
      <c r="N103" s="12"/>
    </row>
    <row r="104" spans="1:14" ht="11.25">
      <c r="A104" s="78" t="s">
        <v>10</v>
      </c>
      <c r="B104" s="10">
        <v>12</v>
      </c>
      <c r="C104" s="10">
        <v>37</v>
      </c>
      <c r="D104" s="10">
        <v>27</v>
      </c>
      <c r="E104" s="10">
        <v>40</v>
      </c>
      <c r="F104" s="10">
        <v>0</v>
      </c>
      <c r="G104" s="94">
        <f t="shared" si="5"/>
        <v>116</v>
      </c>
      <c r="H104" s="10">
        <v>67</v>
      </c>
      <c r="I104" s="10">
        <v>46</v>
      </c>
      <c r="J104" s="10">
        <v>3</v>
      </c>
      <c r="K104" s="10">
        <v>0</v>
      </c>
      <c r="L104" s="94">
        <v>116</v>
      </c>
      <c r="M104" s="22">
        <v>1</v>
      </c>
      <c r="N104" s="12"/>
    </row>
    <row r="105" spans="1:14" ht="11.25">
      <c r="A105" s="78" t="s">
        <v>11</v>
      </c>
      <c r="B105" s="10">
        <v>292</v>
      </c>
      <c r="C105" s="10">
        <v>1183</v>
      </c>
      <c r="D105" s="10">
        <v>601</v>
      </c>
      <c r="E105" s="10">
        <v>2266</v>
      </c>
      <c r="F105" s="10">
        <v>108</v>
      </c>
      <c r="G105" s="94">
        <f t="shared" si="5"/>
        <v>4450</v>
      </c>
      <c r="H105" s="10">
        <v>4450</v>
      </c>
      <c r="I105" s="10">
        <v>0</v>
      </c>
      <c r="J105" s="10">
        <v>0</v>
      </c>
      <c r="K105" s="10">
        <v>0</v>
      </c>
      <c r="L105" s="94">
        <v>4450</v>
      </c>
      <c r="M105" s="22">
        <v>23</v>
      </c>
      <c r="N105" s="12"/>
    </row>
    <row r="106" spans="1:14" ht="11.25">
      <c r="A106" s="78" t="s">
        <v>12</v>
      </c>
      <c r="B106" s="10">
        <v>2</v>
      </c>
      <c r="C106" s="10">
        <v>10</v>
      </c>
      <c r="D106" s="10">
        <v>35</v>
      </c>
      <c r="E106" s="10">
        <v>132</v>
      </c>
      <c r="F106" s="10">
        <v>4</v>
      </c>
      <c r="G106" s="94">
        <f t="shared" si="5"/>
        <v>183</v>
      </c>
      <c r="H106" s="10">
        <v>183</v>
      </c>
      <c r="I106" s="10">
        <v>0</v>
      </c>
      <c r="J106" s="10">
        <v>0</v>
      </c>
      <c r="K106" s="10">
        <v>0</v>
      </c>
      <c r="L106" s="94">
        <v>183</v>
      </c>
      <c r="M106" s="22">
        <v>2</v>
      </c>
      <c r="N106" s="12"/>
    </row>
    <row r="107" spans="1:14" ht="11.25">
      <c r="A107" s="78" t="s">
        <v>13</v>
      </c>
      <c r="B107" s="10">
        <v>39</v>
      </c>
      <c r="C107" s="10">
        <v>119</v>
      </c>
      <c r="D107" s="10">
        <v>52</v>
      </c>
      <c r="E107" s="10">
        <v>267</v>
      </c>
      <c r="F107" s="10">
        <v>0</v>
      </c>
      <c r="G107" s="94">
        <f t="shared" si="5"/>
        <v>477</v>
      </c>
      <c r="H107" s="10">
        <v>456</v>
      </c>
      <c r="I107" s="10">
        <v>0</v>
      </c>
      <c r="J107" s="10">
        <v>21</v>
      </c>
      <c r="K107" s="10">
        <v>0</v>
      </c>
      <c r="L107" s="94">
        <v>477</v>
      </c>
      <c r="M107" s="22">
        <v>8</v>
      </c>
      <c r="N107" s="12"/>
    </row>
    <row r="108" spans="1:14" ht="11.25">
      <c r="A108" s="78" t="s">
        <v>14</v>
      </c>
      <c r="B108" s="10">
        <v>14</v>
      </c>
      <c r="C108" s="10">
        <v>209</v>
      </c>
      <c r="D108" s="10">
        <v>261</v>
      </c>
      <c r="E108" s="10">
        <v>543</v>
      </c>
      <c r="F108" s="10">
        <v>6</v>
      </c>
      <c r="G108" s="94">
        <f t="shared" si="5"/>
        <v>1033</v>
      </c>
      <c r="H108" s="10">
        <v>473</v>
      </c>
      <c r="I108" s="10">
        <v>560</v>
      </c>
      <c r="J108" s="10">
        <v>0</v>
      </c>
      <c r="K108" s="10">
        <v>0</v>
      </c>
      <c r="L108" s="94">
        <v>1033</v>
      </c>
      <c r="M108" s="22">
        <v>2</v>
      </c>
      <c r="N108" s="12"/>
    </row>
    <row r="109" spans="1:14" ht="11.25">
      <c r="A109" s="78" t="s">
        <v>15</v>
      </c>
      <c r="B109" s="10">
        <v>1</v>
      </c>
      <c r="C109" s="10">
        <v>13</v>
      </c>
      <c r="D109" s="10">
        <v>11</v>
      </c>
      <c r="E109" s="10">
        <v>19</v>
      </c>
      <c r="F109" s="10">
        <v>0</v>
      </c>
      <c r="G109" s="94">
        <f t="shared" si="5"/>
        <v>44</v>
      </c>
      <c r="H109" s="10">
        <v>44</v>
      </c>
      <c r="I109" s="10">
        <v>0</v>
      </c>
      <c r="J109" s="10">
        <v>0</v>
      </c>
      <c r="K109" s="10">
        <v>0</v>
      </c>
      <c r="L109" s="94">
        <v>44</v>
      </c>
      <c r="M109" s="22">
        <v>1</v>
      </c>
      <c r="N109" s="12"/>
    </row>
    <row r="110" spans="1:14" ht="11.25">
      <c r="A110" s="78" t="s">
        <v>16</v>
      </c>
      <c r="B110" s="10">
        <v>22</v>
      </c>
      <c r="C110" s="10">
        <v>137</v>
      </c>
      <c r="D110" s="10">
        <v>124</v>
      </c>
      <c r="E110" s="10">
        <v>411</v>
      </c>
      <c r="F110" s="10">
        <v>0</v>
      </c>
      <c r="G110" s="94">
        <f t="shared" si="5"/>
        <v>694</v>
      </c>
      <c r="H110" s="10">
        <v>676</v>
      </c>
      <c r="I110" s="10">
        <v>18</v>
      </c>
      <c r="J110" s="10">
        <v>0</v>
      </c>
      <c r="K110" s="10">
        <v>0</v>
      </c>
      <c r="L110" s="94">
        <v>694</v>
      </c>
      <c r="M110" s="22">
        <v>5</v>
      </c>
      <c r="N110" s="12"/>
    </row>
    <row r="111" spans="1:14" ht="11.25">
      <c r="A111" s="78" t="s">
        <v>17</v>
      </c>
      <c r="B111" s="10">
        <v>1</v>
      </c>
      <c r="C111" s="10">
        <v>4</v>
      </c>
      <c r="D111" s="10">
        <v>2</v>
      </c>
      <c r="E111" s="10">
        <v>14</v>
      </c>
      <c r="F111" s="10">
        <v>1</v>
      </c>
      <c r="G111" s="94">
        <f t="shared" si="5"/>
        <v>22</v>
      </c>
      <c r="H111" s="10">
        <v>22</v>
      </c>
      <c r="I111" s="10">
        <v>0</v>
      </c>
      <c r="J111" s="10">
        <v>0</v>
      </c>
      <c r="K111" s="10">
        <v>0</v>
      </c>
      <c r="L111" s="94">
        <v>22</v>
      </c>
      <c r="M111" s="22">
        <v>2</v>
      </c>
      <c r="N111" s="12"/>
    </row>
    <row r="112" spans="1:14" ht="12" thickBot="1">
      <c r="A112" s="78" t="s">
        <v>18</v>
      </c>
      <c r="B112" s="10">
        <v>18</v>
      </c>
      <c r="C112" s="10">
        <v>71</v>
      </c>
      <c r="D112" s="10">
        <v>61</v>
      </c>
      <c r="E112" s="10">
        <v>167</v>
      </c>
      <c r="F112" s="10">
        <v>0</v>
      </c>
      <c r="G112" s="94">
        <f t="shared" si="5"/>
        <v>317</v>
      </c>
      <c r="H112" s="10">
        <v>297</v>
      </c>
      <c r="I112" s="10">
        <v>0</v>
      </c>
      <c r="J112" s="10">
        <v>20</v>
      </c>
      <c r="K112" s="10">
        <v>0</v>
      </c>
      <c r="L112" s="94">
        <v>317</v>
      </c>
      <c r="M112" s="31">
        <v>2</v>
      </c>
      <c r="N112" s="12"/>
    </row>
    <row r="113" spans="1:14" ht="12" thickBot="1">
      <c r="A113" s="32" t="s">
        <v>30</v>
      </c>
      <c r="B113" s="33">
        <f aca="true" t="shared" si="6" ref="B113:M113">SUM(B98:B112)</f>
        <v>515</v>
      </c>
      <c r="C113" s="33">
        <f t="shared" si="6"/>
        <v>2190</v>
      </c>
      <c r="D113" s="33">
        <f t="shared" si="6"/>
        <v>1446</v>
      </c>
      <c r="E113" s="33">
        <f t="shared" si="6"/>
        <v>4746</v>
      </c>
      <c r="F113" s="33">
        <f t="shared" si="6"/>
        <v>119</v>
      </c>
      <c r="G113" s="33">
        <f t="shared" si="6"/>
        <v>9016</v>
      </c>
      <c r="H113" s="33">
        <f t="shared" si="6"/>
        <v>7712</v>
      </c>
      <c r="I113" s="33">
        <f t="shared" si="6"/>
        <v>1187</v>
      </c>
      <c r="J113" s="33">
        <f t="shared" si="6"/>
        <v>103</v>
      </c>
      <c r="K113" s="33">
        <f t="shared" si="6"/>
        <v>14</v>
      </c>
      <c r="L113" s="33">
        <f t="shared" si="6"/>
        <v>9016</v>
      </c>
      <c r="M113" s="32">
        <f t="shared" si="6"/>
        <v>74</v>
      </c>
      <c r="N113" s="13"/>
    </row>
    <row r="114" ht="11.25">
      <c r="A114" s="77" t="s">
        <v>49</v>
      </c>
    </row>
    <row r="117" spans="1:8" s="9" customFormat="1" ht="11.25">
      <c r="A117" s="8" t="s">
        <v>56</v>
      </c>
      <c r="B117" s="3"/>
      <c r="C117" s="3"/>
      <c r="D117" s="3"/>
      <c r="E117" s="3"/>
      <c r="F117" s="3"/>
      <c r="G117" s="3"/>
      <c r="H117" s="3"/>
    </row>
    <row r="118" ht="12" thickBot="1"/>
    <row r="119" spans="1:55" ht="15.75" customHeight="1" thickBot="1">
      <c r="A119" s="121" t="s">
        <v>0</v>
      </c>
      <c r="B119" s="107" t="s">
        <v>1</v>
      </c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2"/>
    </row>
    <row r="120" spans="1:55" ht="12" thickBot="1">
      <c r="A120" s="122"/>
      <c r="B120" s="15">
        <v>1</v>
      </c>
      <c r="C120" s="16">
        <v>2</v>
      </c>
      <c r="D120" s="16">
        <v>3</v>
      </c>
      <c r="E120" s="16">
        <v>4</v>
      </c>
      <c r="F120" s="16">
        <v>5</v>
      </c>
      <c r="G120" s="16">
        <v>6</v>
      </c>
      <c r="H120" s="16">
        <v>7</v>
      </c>
      <c r="I120" s="16">
        <v>8</v>
      </c>
      <c r="J120" s="16">
        <v>9</v>
      </c>
      <c r="K120" s="16">
        <v>10</v>
      </c>
      <c r="L120" s="16">
        <v>11</v>
      </c>
      <c r="M120" s="16">
        <v>12</v>
      </c>
      <c r="N120" s="16">
        <v>13</v>
      </c>
      <c r="O120" s="16">
        <v>14</v>
      </c>
      <c r="P120" s="16">
        <v>15</v>
      </c>
      <c r="Q120" s="16">
        <v>16</v>
      </c>
      <c r="R120" s="16">
        <v>17</v>
      </c>
      <c r="S120" s="16">
        <v>18</v>
      </c>
      <c r="T120" s="16">
        <v>19</v>
      </c>
      <c r="U120" s="16">
        <v>20</v>
      </c>
      <c r="V120" s="16">
        <v>21</v>
      </c>
      <c r="W120" s="16">
        <v>22</v>
      </c>
      <c r="X120" s="16">
        <v>23</v>
      </c>
      <c r="Y120" s="16">
        <v>24</v>
      </c>
      <c r="Z120" s="16">
        <v>25</v>
      </c>
      <c r="AA120" s="16">
        <v>26</v>
      </c>
      <c r="AB120" s="16">
        <v>27</v>
      </c>
      <c r="AC120" s="16">
        <v>28</v>
      </c>
      <c r="AD120" s="16">
        <v>29</v>
      </c>
      <c r="AE120" s="16">
        <v>30</v>
      </c>
      <c r="AF120" s="16">
        <v>31</v>
      </c>
      <c r="AG120" s="16">
        <v>32</v>
      </c>
      <c r="AH120" s="16">
        <v>33</v>
      </c>
      <c r="AI120" s="16">
        <v>34</v>
      </c>
      <c r="AJ120" s="16">
        <v>35</v>
      </c>
      <c r="AK120" s="16">
        <v>36</v>
      </c>
      <c r="AL120" s="16">
        <v>37</v>
      </c>
      <c r="AM120" s="16">
        <v>38</v>
      </c>
      <c r="AN120" s="16">
        <v>39</v>
      </c>
      <c r="AO120" s="16">
        <v>40</v>
      </c>
      <c r="AP120" s="16">
        <v>41</v>
      </c>
      <c r="AQ120" s="16">
        <v>42</v>
      </c>
      <c r="AR120" s="16">
        <v>43</v>
      </c>
      <c r="AS120" s="16">
        <v>44</v>
      </c>
      <c r="AT120" s="16">
        <v>45</v>
      </c>
      <c r="AU120" s="16">
        <v>46</v>
      </c>
      <c r="AV120" s="16">
        <v>47</v>
      </c>
      <c r="AW120" s="16">
        <v>48</v>
      </c>
      <c r="AX120" s="16">
        <v>49</v>
      </c>
      <c r="AY120" s="16">
        <v>50</v>
      </c>
      <c r="AZ120" s="16">
        <v>51</v>
      </c>
      <c r="BA120" s="16">
        <v>52</v>
      </c>
      <c r="BB120" s="18" t="s">
        <v>2</v>
      </c>
      <c r="BC120" s="12"/>
    </row>
    <row r="121" spans="1:55" ht="15.75" customHeight="1">
      <c r="A121" s="73" t="s">
        <v>3</v>
      </c>
      <c r="B121" s="71" t="s">
        <v>4</v>
      </c>
      <c r="C121" s="71" t="s">
        <v>4</v>
      </c>
      <c r="D121" s="71" t="s">
        <v>4</v>
      </c>
      <c r="E121" s="71" t="s">
        <v>4</v>
      </c>
      <c r="F121" s="71" t="s">
        <v>4</v>
      </c>
      <c r="G121" s="71" t="s">
        <v>4</v>
      </c>
      <c r="H121" s="71" t="s">
        <v>4</v>
      </c>
      <c r="I121" s="71" t="s">
        <v>4</v>
      </c>
      <c r="J121" s="71" t="s">
        <v>4</v>
      </c>
      <c r="K121" s="71" t="s">
        <v>4</v>
      </c>
      <c r="L121" s="71" t="s">
        <v>4</v>
      </c>
      <c r="M121" s="71" t="s">
        <v>4</v>
      </c>
      <c r="N121" s="71" t="s">
        <v>4</v>
      </c>
      <c r="O121" s="71" t="s">
        <v>4</v>
      </c>
      <c r="P121" s="71" t="s">
        <v>4</v>
      </c>
      <c r="Q121" s="71" t="s">
        <v>4</v>
      </c>
      <c r="R121" s="71" t="s">
        <v>4</v>
      </c>
      <c r="S121" s="71" t="s">
        <v>4</v>
      </c>
      <c r="T121" s="71" t="s">
        <v>4</v>
      </c>
      <c r="U121" s="71" t="s">
        <v>4</v>
      </c>
      <c r="V121" s="71" t="s">
        <v>4</v>
      </c>
      <c r="W121" s="71" t="s">
        <v>4</v>
      </c>
      <c r="X121" s="71" t="s">
        <v>4</v>
      </c>
      <c r="Y121" s="71" t="s">
        <v>4</v>
      </c>
      <c r="Z121" s="71" t="s">
        <v>4</v>
      </c>
      <c r="AA121" s="71" t="s">
        <v>4</v>
      </c>
      <c r="AB121" s="71" t="s">
        <v>4</v>
      </c>
      <c r="AC121" s="71" t="s">
        <v>4</v>
      </c>
      <c r="AD121" s="71" t="s">
        <v>4</v>
      </c>
      <c r="AE121" s="71" t="s">
        <v>4</v>
      </c>
      <c r="AF121" s="71" t="s">
        <v>4</v>
      </c>
      <c r="AG121" s="71" t="s">
        <v>4</v>
      </c>
      <c r="AH121" s="71" t="s">
        <v>4</v>
      </c>
      <c r="AI121" s="71" t="s">
        <v>4</v>
      </c>
      <c r="AJ121" s="71" t="s">
        <v>4</v>
      </c>
      <c r="AK121" s="71" t="s">
        <v>4</v>
      </c>
      <c r="AL121" s="71" t="s">
        <v>4</v>
      </c>
      <c r="AM121" s="71" t="s">
        <v>4</v>
      </c>
      <c r="AN121" s="71" t="s">
        <v>4</v>
      </c>
      <c r="AO121" s="71" t="s">
        <v>4</v>
      </c>
      <c r="AP121" s="71" t="s">
        <v>4</v>
      </c>
      <c r="AQ121" s="71" t="s">
        <v>4</v>
      </c>
      <c r="AR121" s="71" t="s">
        <v>4</v>
      </c>
      <c r="AS121" s="71" t="s">
        <v>4</v>
      </c>
      <c r="AT121" s="71" t="s">
        <v>4</v>
      </c>
      <c r="AU121" s="71" t="s">
        <v>4</v>
      </c>
      <c r="AV121" s="71" t="s">
        <v>4</v>
      </c>
      <c r="AW121" s="71" t="s">
        <v>4</v>
      </c>
      <c r="AX121" s="71" t="s">
        <v>4</v>
      </c>
      <c r="AY121" s="71" t="s">
        <v>4</v>
      </c>
      <c r="AZ121" s="71" t="s">
        <v>4</v>
      </c>
      <c r="BA121" s="71" t="s">
        <v>4</v>
      </c>
      <c r="BB121" s="19">
        <f aca="true" t="shared" si="7" ref="BB121:BB135">SUM(B121:BA121)</f>
        <v>0</v>
      </c>
      <c r="BC121" s="12"/>
    </row>
    <row r="122" spans="1:55" ht="15.75" customHeight="1">
      <c r="A122" s="74" t="s">
        <v>5</v>
      </c>
      <c r="B122" s="71" t="s">
        <v>4</v>
      </c>
      <c r="C122" s="71" t="s">
        <v>4</v>
      </c>
      <c r="D122" s="71" t="s">
        <v>4</v>
      </c>
      <c r="E122" s="71" t="s">
        <v>4</v>
      </c>
      <c r="F122" s="71" t="s">
        <v>4</v>
      </c>
      <c r="G122" s="71" t="s">
        <v>4</v>
      </c>
      <c r="H122" s="71" t="s">
        <v>4</v>
      </c>
      <c r="I122" s="71" t="s">
        <v>4</v>
      </c>
      <c r="J122" s="71" t="s">
        <v>4</v>
      </c>
      <c r="K122" s="71" t="s">
        <v>4</v>
      </c>
      <c r="L122" s="71" t="s">
        <v>4</v>
      </c>
      <c r="M122" s="71" t="s">
        <v>4</v>
      </c>
      <c r="N122" s="71" t="s">
        <v>4</v>
      </c>
      <c r="O122" s="71" t="s">
        <v>4</v>
      </c>
      <c r="P122" s="71" t="s">
        <v>4</v>
      </c>
      <c r="Q122" s="71" t="s">
        <v>4</v>
      </c>
      <c r="R122" s="71" t="s">
        <v>4</v>
      </c>
      <c r="S122" s="71" t="s">
        <v>4</v>
      </c>
      <c r="T122" s="71" t="s">
        <v>4</v>
      </c>
      <c r="U122" s="71" t="s">
        <v>4</v>
      </c>
      <c r="V122" s="71" t="s">
        <v>4</v>
      </c>
      <c r="W122" s="71" t="s">
        <v>4</v>
      </c>
      <c r="X122" s="71" t="s">
        <v>4</v>
      </c>
      <c r="Y122" s="71" t="s">
        <v>4</v>
      </c>
      <c r="Z122" s="71" t="s">
        <v>4</v>
      </c>
      <c r="AA122" s="71" t="s">
        <v>4</v>
      </c>
      <c r="AB122" s="71" t="s">
        <v>4</v>
      </c>
      <c r="AC122" s="71" t="s">
        <v>4</v>
      </c>
      <c r="AD122" s="71" t="s">
        <v>4</v>
      </c>
      <c r="AE122" s="71" t="s">
        <v>4</v>
      </c>
      <c r="AF122" s="71" t="s">
        <v>4</v>
      </c>
      <c r="AG122" s="71" t="s">
        <v>4</v>
      </c>
      <c r="AH122" s="71" t="s">
        <v>4</v>
      </c>
      <c r="AI122" s="71" t="s">
        <v>4</v>
      </c>
      <c r="AJ122" s="71" t="s">
        <v>4</v>
      </c>
      <c r="AK122" s="71" t="s">
        <v>4</v>
      </c>
      <c r="AL122" s="71" t="s">
        <v>4</v>
      </c>
      <c r="AM122" s="71" t="s">
        <v>4</v>
      </c>
      <c r="AN122" s="71" t="s">
        <v>4</v>
      </c>
      <c r="AO122" s="71" t="s">
        <v>4</v>
      </c>
      <c r="AP122" s="71" t="s">
        <v>4</v>
      </c>
      <c r="AQ122" s="71" t="s">
        <v>4</v>
      </c>
      <c r="AR122" s="71" t="s">
        <v>4</v>
      </c>
      <c r="AS122" s="71" t="s">
        <v>4</v>
      </c>
      <c r="AT122" s="71" t="s">
        <v>4</v>
      </c>
      <c r="AU122" s="71" t="s">
        <v>4</v>
      </c>
      <c r="AV122" s="71" t="s">
        <v>4</v>
      </c>
      <c r="AW122" s="71" t="s">
        <v>4</v>
      </c>
      <c r="AX122" s="71" t="s">
        <v>4</v>
      </c>
      <c r="AY122" s="71" t="s">
        <v>4</v>
      </c>
      <c r="AZ122" s="71" t="s">
        <v>4</v>
      </c>
      <c r="BA122" s="71" t="s">
        <v>4</v>
      </c>
      <c r="BB122" s="19">
        <f t="shared" si="7"/>
        <v>0</v>
      </c>
      <c r="BC122" s="12"/>
    </row>
    <row r="123" spans="1:55" ht="15.75" customHeight="1">
      <c r="A123" s="74" t="s">
        <v>6</v>
      </c>
      <c r="B123" s="71" t="s">
        <v>4</v>
      </c>
      <c r="C123" s="71" t="s">
        <v>4</v>
      </c>
      <c r="D123" s="71" t="s">
        <v>4</v>
      </c>
      <c r="E123" s="71" t="s">
        <v>4</v>
      </c>
      <c r="F123" s="71" t="s">
        <v>4</v>
      </c>
      <c r="G123" s="71" t="s">
        <v>4</v>
      </c>
      <c r="H123" s="71" t="s">
        <v>4</v>
      </c>
      <c r="I123" s="71" t="s">
        <v>4</v>
      </c>
      <c r="J123" s="71" t="s">
        <v>4</v>
      </c>
      <c r="K123" s="71" t="s">
        <v>4</v>
      </c>
      <c r="L123" s="71" t="s">
        <v>4</v>
      </c>
      <c r="M123" s="71" t="s">
        <v>4</v>
      </c>
      <c r="N123" s="71" t="s">
        <v>4</v>
      </c>
      <c r="O123" s="71" t="s">
        <v>4</v>
      </c>
      <c r="P123" s="71" t="s">
        <v>4</v>
      </c>
      <c r="Q123" s="71" t="s">
        <v>4</v>
      </c>
      <c r="R123" s="71" t="s">
        <v>4</v>
      </c>
      <c r="S123" s="71" t="s">
        <v>4</v>
      </c>
      <c r="T123" s="71" t="s">
        <v>4</v>
      </c>
      <c r="U123" s="71" t="s">
        <v>4</v>
      </c>
      <c r="V123" s="71" t="s">
        <v>4</v>
      </c>
      <c r="W123" s="71" t="s">
        <v>4</v>
      </c>
      <c r="X123" s="71" t="s">
        <v>4</v>
      </c>
      <c r="Y123" s="71" t="s">
        <v>4</v>
      </c>
      <c r="Z123" s="71" t="s">
        <v>4</v>
      </c>
      <c r="AA123" s="71" t="s">
        <v>4</v>
      </c>
      <c r="AB123" s="71" t="s">
        <v>4</v>
      </c>
      <c r="AC123" s="71" t="s">
        <v>4</v>
      </c>
      <c r="AD123" s="71" t="s">
        <v>4</v>
      </c>
      <c r="AE123" s="71" t="s">
        <v>4</v>
      </c>
      <c r="AF123" s="71" t="s">
        <v>4</v>
      </c>
      <c r="AG123" s="71" t="s">
        <v>4</v>
      </c>
      <c r="AH123" s="71" t="s">
        <v>4</v>
      </c>
      <c r="AI123" s="71" t="s">
        <v>4</v>
      </c>
      <c r="AJ123" s="71" t="s">
        <v>4</v>
      </c>
      <c r="AK123" s="71" t="s">
        <v>4</v>
      </c>
      <c r="AL123" s="71" t="s">
        <v>4</v>
      </c>
      <c r="AM123" s="71" t="s">
        <v>4</v>
      </c>
      <c r="AN123" s="71" t="s">
        <v>4</v>
      </c>
      <c r="AO123" s="71" t="s">
        <v>4</v>
      </c>
      <c r="AP123" s="71" t="s">
        <v>4</v>
      </c>
      <c r="AQ123" s="71" t="s">
        <v>4</v>
      </c>
      <c r="AR123" s="71" t="s">
        <v>4</v>
      </c>
      <c r="AS123" s="71" t="s">
        <v>4</v>
      </c>
      <c r="AT123" s="71" t="s">
        <v>4</v>
      </c>
      <c r="AU123" s="71" t="s">
        <v>4</v>
      </c>
      <c r="AV123" s="71" t="s">
        <v>4</v>
      </c>
      <c r="AW123" s="71" t="s">
        <v>4</v>
      </c>
      <c r="AX123" s="71" t="s">
        <v>4</v>
      </c>
      <c r="AY123" s="71" t="s">
        <v>4</v>
      </c>
      <c r="AZ123" s="71" t="s">
        <v>4</v>
      </c>
      <c r="BA123" s="71" t="s">
        <v>4</v>
      </c>
      <c r="BB123" s="19">
        <f t="shared" si="7"/>
        <v>0</v>
      </c>
      <c r="BC123" s="12"/>
    </row>
    <row r="124" spans="1:55" ht="15.75" customHeight="1">
      <c r="A124" s="74" t="s">
        <v>7</v>
      </c>
      <c r="B124" s="71" t="s">
        <v>4</v>
      </c>
      <c r="C124" s="71" t="s">
        <v>4</v>
      </c>
      <c r="D124" s="71" t="s">
        <v>4</v>
      </c>
      <c r="E124" s="71" t="s">
        <v>4</v>
      </c>
      <c r="F124" s="71" t="s">
        <v>4</v>
      </c>
      <c r="G124" s="71" t="s">
        <v>4</v>
      </c>
      <c r="H124" s="71" t="s">
        <v>4</v>
      </c>
      <c r="I124" s="71" t="s">
        <v>4</v>
      </c>
      <c r="J124" s="71" t="s">
        <v>4</v>
      </c>
      <c r="K124" s="71" t="s">
        <v>4</v>
      </c>
      <c r="L124" s="71" t="s">
        <v>4</v>
      </c>
      <c r="M124" s="71" t="s">
        <v>4</v>
      </c>
      <c r="N124" s="71" t="s">
        <v>4</v>
      </c>
      <c r="O124" s="71" t="s">
        <v>4</v>
      </c>
      <c r="P124" s="71" t="s">
        <v>4</v>
      </c>
      <c r="Q124" s="71" t="s">
        <v>4</v>
      </c>
      <c r="R124" s="71" t="s">
        <v>4</v>
      </c>
      <c r="S124" s="71" t="s">
        <v>4</v>
      </c>
      <c r="T124" s="71" t="s">
        <v>4</v>
      </c>
      <c r="U124" s="71" t="s">
        <v>4</v>
      </c>
      <c r="V124" s="71" t="s">
        <v>4</v>
      </c>
      <c r="W124" s="71" t="s">
        <v>4</v>
      </c>
      <c r="X124" s="71" t="s">
        <v>4</v>
      </c>
      <c r="Y124" s="71" t="s">
        <v>4</v>
      </c>
      <c r="Z124" s="71" t="s">
        <v>4</v>
      </c>
      <c r="AA124" s="71" t="s">
        <v>4</v>
      </c>
      <c r="AB124" s="71" t="s">
        <v>4</v>
      </c>
      <c r="AC124" s="71" t="s">
        <v>4</v>
      </c>
      <c r="AD124" s="71" t="s">
        <v>4</v>
      </c>
      <c r="AE124" s="71" t="s">
        <v>4</v>
      </c>
      <c r="AF124" s="71" t="s">
        <v>4</v>
      </c>
      <c r="AG124" s="71" t="s">
        <v>4</v>
      </c>
      <c r="AH124" s="71" t="s">
        <v>4</v>
      </c>
      <c r="AI124" s="71" t="s">
        <v>4</v>
      </c>
      <c r="AJ124" s="71" t="s">
        <v>4</v>
      </c>
      <c r="AK124" s="71" t="s">
        <v>4</v>
      </c>
      <c r="AL124" s="71" t="s">
        <v>4</v>
      </c>
      <c r="AM124" s="71" t="s">
        <v>4</v>
      </c>
      <c r="AN124" s="71" t="s">
        <v>4</v>
      </c>
      <c r="AO124" s="71" t="s">
        <v>4</v>
      </c>
      <c r="AP124" s="71" t="s">
        <v>4</v>
      </c>
      <c r="AQ124" s="71" t="s">
        <v>4</v>
      </c>
      <c r="AR124" s="71" t="s">
        <v>4</v>
      </c>
      <c r="AS124" s="71" t="s">
        <v>4</v>
      </c>
      <c r="AT124" s="71" t="s">
        <v>4</v>
      </c>
      <c r="AU124" s="71" t="s">
        <v>4</v>
      </c>
      <c r="AV124" s="71" t="s">
        <v>4</v>
      </c>
      <c r="AW124" s="71" t="s">
        <v>4</v>
      </c>
      <c r="AX124" s="71" t="s">
        <v>4</v>
      </c>
      <c r="AY124" s="71" t="s">
        <v>4</v>
      </c>
      <c r="AZ124" s="71" t="s">
        <v>4</v>
      </c>
      <c r="BA124" s="71" t="s">
        <v>4</v>
      </c>
      <c r="BB124" s="19">
        <f t="shared" si="7"/>
        <v>0</v>
      </c>
      <c r="BC124" s="12"/>
    </row>
    <row r="125" spans="1:55" ht="15.75" customHeight="1">
      <c r="A125" s="74" t="s">
        <v>8</v>
      </c>
      <c r="B125" s="71" t="s">
        <v>4</v>
      </c>
      <c r="C125" s="71" t="s">
        <v>4</v>
      </c>
      <c r="D125" s="71" t="s">
        <v>4</v>
      </c>
      <c r="E125" s="71" t="s">
        <v>4</v>
      </c>
      <c r="F125" s="71" t="s">
        <v>4</v>
      </c>
      <c r="G125" s="71" t="s">
        <v>4</v>
      </c>
      <c r="H125" s="71" t="s">
        <v>4</v>
      </c>
      <c r="I125" s="71" t="s">
        <v>4</v>
      </c>
      <c r="J125" s="71" t="s">
        <v>4</v>
      </c>
      <c r="K125" s="71" t="s">
        <v>4</v>
      </c>
      <c r="L125" s="71" t="s">
        <v>4</v>
      </c>
      <c r="M125" s="71" t="s">
        <v>4</v>
      </c>
      <c r="N125" s="71" t="s">
        <v>4</v>
      </c>
      <c r="O125" s="71" t="s">
        <v>4</v>
      </c>
      <c r="P125" s="71" t="s">
        <v>4</v>
      </c>
      <c r="Q125" s="71" t="s">
        <v>4</v>
      </c>
      <c r="R125" s="71" t="s">
        <v>4</v>
      </c>
      <c r="S125" s="71" t="s">
        <v>4</v>
      </c>
      <c r="T125" s="71" t="s">
        <v>4</v>
      </c>
      <c r="U125" s="71" t="s">
        <v>4</v>
      </c>
      <c r="V125" s="71" t="s">
        <v>4</v>
      </c>
      <c r="W125" s="71" t="s">
        <v>4</v>
      </c>
      <c r="X125" s="71" t="s">
        <v>4</v>
      </c>
      <c r="Y125" s="71" t="s">
        <v>4</v>
      </c>
      <c r="Z125" s="71" t="s">
        <v>4</v>
      </c>
      <c r="AA125" s="71" t="s">
        <v>4</v>
      </c>
      <c r="AB125" s="71" t="s">
        <v>4</v>
      </c>
      <c r="AC125" s="71" t="s">
        <v>4</v>
      </c>
      <c r="AD125" s="71" t="s">
        <v>4</v>
      </c>
      <c r="AE125" s="71" t="s">
        <v>4</v>
      </c>
      <c r="AF125" s="71" t="s">
        <v>4</v>
      </c>
      <c r="AG125" s="71" t="s">
        <v>4</v>
      </c>
      <c r="AH125" s="71" t="s">
        <v>4</v>
      </c>
      <c r="AI125" s="71" t="s">
        <v>4</v>
      </c>
      <c r="AJ125" s="71" t="s">
        <v>4</v>
      </c>
      <c r="AK125" s="71" t="s">
        <v>4</v>
      </c>
      <c r="AL125" s="71" t="s">
        <v>4</v>
      </c>
      <c r="AM125" s="71" t="s">
        <v>4</v>
      </c>
      <c r="AN125" s="71" t="s">
        <v>4</v>
      </c>
      <c r="AO125" s="71" t="s">
        <v>4</v>
      </c>
      <c r="AP125" s="71" t="s">
        <v>4</v>
      </c>
      <c r="AQ125" s="71" t="s">
        <v>4</v>
      </c>
      <c r="AR125" s="71" t="s">
        <v>4</v>
      </c>
      <c r="AS125" s="71" t="s">
        <v>4</v>
      </c>
      <c r="AT125" s="71" t="s">
        <v>4</v>
      </c>
      <c r="AU125" s="71" t="s">
        <v>4</v>
      </c>
      <c r="AV125" s="71" t="s">
        <v>4</v>
      </c>
      <c r="AW125" s="71" t="s">
        <v>4</v>
      </c>
      <c r="AX125" s="71" t="s">
        <v>4</v>
      </c>
      <c r="AY125" s="71" t="s">
        <v>4</v>
      </c>
      <c r="AZ125" s="71" t="s">
        <v>4</v>
      </c>
      <c r="BA125" s="71" t="s">
        <v>4</v>
      </c>
      <c r="BB125" s="19">
        <f t="shared" si="7"/>
        <v>0</v>
      </c>
      <c r="BC125" s="12"/>
    </row>
    <row r="126" spans="1:55" ht="15.75" customHeight="1">
      <c r="A126" s="74" t="s">
        <v>9</v>
      </c>
      <c r="B126" s="71" t="s">
        <v>4</v>
      </c>
      <c r="C126" s="71" t="s">
        <v>4</v>
      </c>
      <c r="D126" s="71" t="s">
        <v>4</v>
      </c>
      <c r="E126" s="71" t="s">
        <v>4</v>
      </c>
      <c r="F126" s="71" t="s">
        <v>4</v>
      </c>
      <c r="G126" s="71" t="s">
        <v>4</v>
      </c>
      <c r="H126" s="71" t="s">
        <v>4</v>
      </c>
      <c r="I126" s="71" t="s">
        <v>4</v>
      </c>
      <c r="J126" s="71" t="s">
        <v>4</v>
      </c>
      <c r="K126" s="71" t="s">
        <v>4</v>
      </c>
      <c r="L126" s="71" t="s">
        <v>4</v>
      </c>
      <c r="M126" s="71" t="s">
        <v>4</v>
      </c>
      <c r="N126" s="71" t="s">
        <v>4</v>
      </c>
      <c r="O126" s="71" t="s">
        <v>4</v>
      </c>
      <c r="P126" s="71" t="s">
        <v>4</v>
      </c>
      <c r="Q126" s="71" t="s">
        <v>4</v>
      </c>
      <c r="R126" s="71" t="s">
        <v>4</v>
      </c>
      <c r="S126" s="71" t="s">
        <v>4</v>
      </c>
      <c r="T126" s="71" t="s">
        <v>4</v>
      </c>
      <c r="U126" s="71" t="s">
        <v>4</v>
      </c>
      <c r="V126" s="71" t="s">
        <v>4</v>
      </c>
      <c r="W126" s="71" t="s">
        <v>4</v>
      </c>
      <c r="X126" s="71" t="s">
        <v>4</v>
      </c>
      <c r="Y126" s="71" t="s">
        <v>4</v>
      </c>
      <c r="Z126" s="71" t="s">
        <v>4</v>
      </c>
      <c r="AA126" s="71" t="s">
        <v>4</v>
      </c>
      <c r="AB126" s="71" t="s">
        <v>4</v>
      </c>
      <c r="AC126" s="71" t="s">
        <v>4</v>
      </c>
      <c r="AD126" s="71" t="s">
        <v>4</v>
      </c>
      <c r="AE126" s="71" t="s">
        <v>4</v>
      </c>
      <c r="AF126" s="71" t="s">
        <v>4</v>
      </c>
      <c r="AG126" s="71" t="s">
        <v>4</v>
      </c>
      <c r="AH126" s="71" t="s">
        <v>4</v>
      </c>
      <c r="AI126" s="71" t="s">
        <v>4</v>
      </c>
      <c r="AJ126" s="71" t="s">
        <v>4</v>
      </c>
      <c r="AK126" s="71" t="s">
        <v>4</v>
      </c>
      <c r="AL126" s="71" t="s">
        <v>4</v>
      </c>
      <c r="AM126" s="71" t="s">
        <v>4</v>
      </c>
      <c r="AN126" s="71" t="s">
        <v>4</v>
      </c>
      <c r="AO126" s="71" t="s">
        <v>4</v>
      </c>
      <c r="AP126" s="71" t="s">
        <v>4</v>
      </c>
      <c r="AQ126" s="71" t="s">
        <v>4</v>
      </c>
      <c r="AR126" s="71" t="s">
        <v>4</v>
      </c>
      <c r="AS126" s="71" t="s">
        <v>4</v>
      </c>
      <c r="AT126" s="71" t="s">
        <v>4</v>
      </c>
      <c r="AU126" s="71" t="s">
        <v>4</v>
      </c>
      <c r="AV126" s="71" t="s">
        <v>4</v>
      </c>
      <c r="AW126" s="71" t="s">
        <v>4</v>
      </c>
      <c r="AX126" s="71" t="s">
        <v>4</v>
      </c>
      <c r="AY126" s="71" t="s">
        <v>4</v>
      </c>
      <c r="AZ126" s="71" t="s">
        <v>4</v>
      </c>
      <c r="BA126" s="71" t="s">
        <v>4</v>
      </c>
      <c r="BB126" s="19">
        <f t="shared" si="7"/>
        <v>0</v>
      </c>
      <c r="BC126" s="12"/>
    </row>
    <row r="127" spans="1:55" ht="15.75" customHeight="1">
      <c r="A127" s="74" t="s">
        <v>10</v>
      </c>
      <c r="B127" s="71" t="s">
        <v>4</v>
      </c>
      <c r="C127" s="71" t="s">
        <v>4</v>
      </c>
      <c r="D127" s="71" t="s">
        <v>4</v>
      </c>
      <c r="E127" s="71" t="s">
        <v>4</v>
      </c>
      <c r="F127" s="71" t="s">
        <v>4</v>
      </c>
      <c r="G127" s="71" t="s">
        <v>4</v>
      </c>
      <c r="H127" s="71" t="s">
        <v>4</v>
      </c>
      <c r="I127" s="71" t="s">
        <v>4</v>
      </c>
      <c r="J127" s="71" t="s">
        <v>4</v>
      </c>
      <c r="K127" s="71" t="s">
        <v>4</v>
      </c>
      <c r="L127" s="71" t="s">
        <v>4</v>
      </c>
      <c r="M127" s="71" t="s">
        <v>4</v>
      </c>
      <c r="N127" s="71" t="s">
        <v>4</v>
      </c>
      <c r="O127" s="71" t="s">
        <v>4</v>
      </c>
      <c r="P127" s="71" t="s">
        <v>4</v>
      </c>
      <c r="Q127" s="71" t="s">
        <v>4</v>
      </c>
      <c r="R127" s="71" t="s">
        <v>4</v>
      </c>
      <c r="S127" s="71" t="s">
        <v>4</v>
      </c>
      <c r="T127" s="71" t="s">
        <v>4</v>
      </c>
      <c r="U127" s="71" t="s">
        <v>4</v>
      </c>
      <c r="V127" s="71" t="s">
        <v>4</v>
      </c>
      <c r="W127" s="71" t="s">
        <v>4</v>
      </c>
      <c r="X127" s="71" t="s">
        <v>4</v>
      </c>
      <c r="Y127" s="71" t="s">
        <v>4</v>
      </c>
      <c r="Z127" s="71" t="s">
        <v>4</v>
      </c>
      <c r="AA127" s="71" t="s">
        <v>4</v>
      </c>
      <c r="AB127" s="71" t="s">
        <v>4</v>
      </c>
      <c r="AC127" s="71" t="s">
        <v>4</v>
      </c>
      <c r="AD127" s="71" t="s">
        <v>4</v>
      </c>
      <c r="AE127" s="71" t="s">
        <v>4</v>
      </c>
      <c r="AF127" s="71" t="s">
        <v>4</v>
      </c>
      <c r="AG127" s="71" t="s">
        <v>4</v>
      </c>
      <c r="AH127" s="71" t="s">
        <v>4</v>
      </c>
      <c r="AI127" s="71" t="s">
        <v>4</v>
      </c>
      <c r="AJ127" s="71" t="s">
        <v>4</v>
      </c>
      <c r="AK127" s="71" t="s">
        <v>4</v>
      </c>
      <c r="AL127" s="71" t="s">
        <v>4</v>
      </c>
      <c r="AM127" s="71" t="s">
        <v>4</v>
      </c>
      <c r="AN127" s="71" t="s">
        <v>4</v>
      </c>
      <c r="AO127" s="71" t="s">
        <v>4</v>
      </c>
      <c r="AP127" s="71" t="s">
        <v>4</v>
      </c>
      <c r="AQ127" s="71" t="s">
        <v>4</v>
      </c>
      <c r="AR127" s="71" t="s">
        <v>4</v>
      </c>
      <c r="AS127" s="71" t="s">
        <v>4</v>
      </c>
      <c r="AT127" s="71" t="s">
        <v>4</v>
      </c>
      <c r="AU127" s="71" t="s">
        <v>4</v>
      </c>
      <c r="AV127" s="71" t="s">
        <v>4</v>
      </c>
      <c r="AW127" s="71" t="s">
        <v>4</v>
      </c>
      <c r="AX127" s="71" t="s">
        <v>4</v>
      </c>
      <c r="AY127" s="71" t="s">
        <v>4</v>
      </c>
      <c r="AZ127" s="71" t="s">
        <v>4</v>
      </c>
      <c r="BA127" s="71" t="s">
        <v>4</v>
      </c>
      <c r="BB127" s="19">
        <f t="shared" si="7"/>
        <v>0</v>
      </c>
      <c r="BC127" s="12"/>
    </row>
    <row r="128" spans="1:55" ht="15.75" customHeight="1">
      <c r="A128" s="74" t="s">
        <v>11</v>
      </c>
      <c r="B128" s="71" t="s">
        <v>4</v>
      </c>
      <c r="C128" s="71" t="s">
        <v>4</v>
      </c>
      <c r="D128" s="71" t="s">
        <v>4</v>
      </c>
      <c r="E128" s="71" t="s">
        <v>4</v>
      </c>
      <c r="F128" s="71" t="s">
        <v>4</v>
      </c>
      <c r="G128" s="71" t="s">
        <v>4</v>
      </c>
      <c r="H128" s="71" t="s">
        <v>4</v>
      </c>
      <c r="I128" s="71" t="s">
        <v>4</v>
      </c>
      <c r="J128" s="71" t="s">
        <v>4</v>
      </c>
      <c r="K128" s="71" t="s">
        <v>4</v>
      </c>
      <c r="L128" s="71" t="s">
        <v>4</v>
      </c>
      <c r="M128" s="71" t="s">
        <v>4</v>
      </c>
      <c r="N128" s="71" t="s">
        <v>4</v>
      </c>
      <c r="O128" s="71" t="s">
        <v>4</v>
      </c>
      <c r="P128" s="71" t="s">
        <v>4</v>
      </c>
      <c r="Q128" s="71" t="s">
        <v>4</v>
      </c>
      <c r="R128" s="71" t="s">
        <v>4</v>
      </c>
      <c r="S128" s="71" t="s">
        <v>4</v>
      </c>
      <c r="T128" s="71" t="s">
        <v>4</v>
      </c>
      <c r="U128" s="71" t="s">
        <v>4</v>
      </c>
      <c r="V128" s="71" t="s">
        <v>4</v>
      </c>
      <c r="W128" s="71" t="s">
        <v>4</v>
      </c>
      <c r="X128" s="71" t="s">
        <v>4</v>
      </c>
      <c r="Y128" s="71" t="s">
        <v>4</v>
      </c>
      <c r="Z128" s="71" t="s">
        <v>4</v>
      </c>
      <c r="AA128" s="71" t="s">
        <v>4</v>
      </c>
      <c r="AB128" s="71" t="s">
        <v>4</v>
      </c>
      <c r="AC128" s="71" t="s">
        <v>4</v>
      </c>
      <c r="AD128" s="71" t="s">
        <v>4</v>
      </c>
      <c r="AE128" s="71" t="s">
        <v>4</v>
      </c>
      <c r="AF128" s="71" t="s">
        <v>4</v>
      </c>
      <c r="AG128" s="71" t="s">
        <v>4</v>
      </c>
      <c r="AH128" s="71" t="s">
        <v>4</v>
      </c>
      <c r="AI128" s="71" t="s">
        <v>4</v>
      </c>
      <c r="AJ128" s="71" t="s">
        <v>4</v>
      </c>
      <c r="AK128" s="71" t="s">
        <v>4</v>
      </c>
      <c r="AL128" s="71" t="s">
        <v>4</v>
      </c>
      <c r="AM128" s="71" t="s">
        <v>4</v>
      </c>
      <c r="AN128" s="71" t="s">
        <v>4</v>
      </c>
      <c r="AO128" s="71" t="s">
        <v>4</v>
      </c>
      <c r="AP128" s="71" t="s">
        <v>4</v>
      </c>
      <c r="AQ128" s="71" t="s">
        <v>4</v>
      </c>
      <c r="AR128" s="71" t="s">
        <v>4</v>
      </c>
      <c r="AS128" s="71" t="s">
        <v>4</v>
      </c>
      <c r="AT128" s="71" t="s">
        <v>4</v>
      </c>
      <c r="AU128" s="71" t="s">
        <v>4</v>
      </c>
      <c r="AV128" s="71" t="s">
        <v>4</v>
      </c>
      <c r="AW128" s="71" t="s">
        <v>4</v>
      </c>
      <c r="AX128" s="71" t="s">
        <v>4</v>
      </c>
      <c r="AY128" s="71" t="s">
        <v>4</v>
      </c>
      <c r="AZ128" s="71" t="s">
        <v>4</v>
      </c>
      <c r="BA128" s="71" t="s">
        <v>4</v>
      </c>
      <c r="BB128" s="19">
        <f t="shared" si="7"/>
        <v>0</v>
      </c>
      <c r="BC128" s="12"/>
    </row>
    <row r="129" spans="1:55" ht="15.75" customHeight="1">
      <c r="A129" s="74" t="s">
        <v>12</v>
      </c>
      <c r="B129" s="71" t="s">
        <v>4</v>
      </c>
      <c r="C129" s="71" t="s">
        <v>4</v>
      </c>
      <c r="D129" s="71" t="s">
        <v>4</v>
      </c>
      <c r="E129" s="71" t="s">
        <v>4</v>
      </c>
      <c r="F129" s="71" t="s">
        <v>4</v>
      </c>
      <c r="G129" s="71" t="s">
        <v>4</v>
      </c>
      <c r="H129" s="71" t="s">
        <v>4</v>
      </c>
      <c r="I129" s="71" t="s">
        <v>4</v>
      </c>
      <c r="J129" s="71" t="s">
        <v>4</v>
      </c>
      <c r="K129" s="71" t="s">
        <v>4</v>
      </c>
      <c r="L129" s="71" t="s">
        <v>4</v>
      </c>
      <c r="M129" s="71" t="s">
        <v>4</v>
      </c>
      <c r="N129" s="71" t="s">
        <v>4</v>
      </c>
      <c r="O129" s="71" t="s">
        <v>4</v>
      </c>
      <c r="P129" s="71" t="s">
        <v>4</v>
      </c>
      <c r="Q129" s="71" t="s">
        <v>4</v>
      </c>
      <c r="R129" s="71" t="s">
        <v>4</v>
      </c>
      <c r="S129" s="71" t="s">
        <v>4</v>
      </c>
      <c r="T129" s="71" t="s">
        <v>4</v>
      </c>
      <c r="U129" s="71" t="s">
        <v>4</v>
      </c>
      <c r="V129" s="71" t="s">
        <v>4</v>
      </c>
      <c r="W129" s="71" t="s">
        <v>4</v>
      </c>
      <c r="X129" s="71" t="s">
        <v>4</v>
      </c>
      <c r="Y129" s="71" t="s">
        <v>4</v>
      </c>
      <c r="Z129" s="71" t="s">
        <v>4</v>
      </c>
      <c r="AA129" s="71" t="s">
        <v>4</v>
      </c>
      <c r="AB129" s="71" t="s">
        <v>4</v>
      </c>
      <c r="AC129" s="71" t="s">
        <v>4</v>
      </c>
      <c r="AD129" s="71" t="s">
        <v>4</v>
      </c>
      <c r="AE129" s="71" t="s">
        <v>4</v>
      </c>
      <c r="AF129" s="71" t="s">
        <v>4</v>
      </c>
      <c r="AG129" s="71" t="s">
        <v>4</v>
      </c>
      <c r="AH129" s="71" t="s">
        <v>4</v>
      </c>
      <c r="AI129" s="71" t="s">
        <v>4</v>
      </c>
      <c r="AJ129" s="71" t="s">
        <v>4</v>
      </c>
      <c r="AK129" s="71" t="s">
        <v>4</v>
      </c>
      <c r="AL129" s="71" t="s">
        <v>4</v>
      </c>
      <c r="AM129" s="71" t="s">
        <v>4</v>
      </c>
      <c r="AN129" s="71" t="s">
        <v>4</v>
      </c>
      <c r="AO129" s="71" t="s">
        <v>4</v>
      </c>
      <c r="AP129" s="71" t="s">
        <v>4</v>
      </c>
      <c r="AQ129" s="71" t="s">
        <v>4</v>
      </c>
      <c r="AR129" s="71" t="s">
        <v>4</v>
      </c>
      <c r="AS129" s="71" t="s">
        <v>4</v>
      </c>
      <c r="AT129" s="71" t="s">
        <v>4</v>
      </c>
      <c r="AU129" s="71" t="s">
        <v>4</v>
      </c>
      <c r="AV129" s="71" t="s">
        <v>4</v>
      </c>
      <c r="AW129" s="71" t="s">
        <v>4</v>
      </c>
      <c r="AX129" s="71" t="s">
        <v>4</v>
      </c>
      <c r="AY129" s="71" t="s">
        <v>4</v>
      </c>
      <c r="AZ129" s="71" t="s">
        <v>4</v>
      </c>
      <c r="BA129" s="71" t="s">
        <v>4</v>
      </c>
      <c r="BB129" s="19">
        <f t="shared" si="7"/>
        <v>0</v>
      </c>
      <c r="BC129" s="12"/>
    </row>
    <row r="130" spans="1:55" ht="15.75" customHeight="1">
      <c r="A130" s="74" t="s">
        <v>13</v>
      </c>
      <c r="B130" s="71" t="s">
        <v>4</v>
      </c>
      <c r="C130" s="71" t="s">
        <v>4</v>
      </c>
      <c r="D130" s="71" t="s">
        <v>4</v>
      </c>
      <c r="E130" s="71" t="s">
        <v>4</v>
      </c>
      <c r="F130" s="71" t="s">
        <v>4</v>
      </c>
      <c r="G130" s="71" t="s">
        <v>4</v>
      </c>
      <c r="H130" s="71" t="s">
        <v>4</v>
      </c>
      <c r="I130" s="71" t="s">
        <v>4</v>
      </c>
      <c r="J130" s="71" t="s">
        <v>4</v>
      </c>
      <c r="K130" s="71" t="s">
        <v>4</v>
      </c>
      <c r="L130" s="71" t="s">
        <v>4</v>
      </c>
      <c r="M130" s="71" t="s">
        <v>4</v>
      </c>
      <c r="N130" s="71" t="s">
        <v>4</v>
      </c>
      <c r="O130" s="71" t="s">
        <v>4</v>
      </c>
      <c r="P130" s="71" t="s">
        <v>4</v>
      </c>
      <c r="Q130" s="71" t="s">
        <v>4</v>
      </c>
      <c r="R130" s="71" t="s">
        <v>4</v>
      </c>
      <c r="S130" s="71" t="s">
        <v>4</v>
      </c>
      <c r="T130" s="71" t="s">
        <v>4</v>
      </c>
      <c r="U130" s="71" t="s">
        <v>4</v>
      </c>
      <c r="V130" s="71" t="s">
        <v>4</v>
      </c>
      <c r="W130" s="71" t="s">
        <v>4</v>
      </c>
      <c r="X130" s="71" t="s">
        <v>4</v>
      </c>
      <c r="Y130" s="71" t="s">
        <v>4</v>
      </c>
      <c r="Z130" s="71" t="s">
        <v>4</v>
      </c>
      <c r="AA130" s="71" t="s">
        <v>4</v>
      </c>
      <c r="AB130" s="71" t="s">
        <v>4</v>
      </c>
      <c r="AC130" s="71" t="s">
        <v>4</v>
      </c>
      <c r="AD130" s="71" t="s">
        <v>4</v>
      </c>
      <c r="AE130" s="71" t="s">
        <v>4</v>
      </c>
      <c r="AF130" s="71" t="s">
        <v>4</v>
      </c>
      <c r="AG130" s="71" t="s">
        <v>4</v>
      </c>
      <c r="AH130" s="71" t="s">
        <v>4</v>
      </c>
      <c r="AI130" s="71" t="s">
        <v>4</v>
      </c>
      <c r="AJ130" s="71" t="s">
        <v>4</v>
      </c>
      <c r="AK130" s="71" t="s">
        <v>4</v>
      </c>
      <c r="AL130" s="71" t="s">
        <v>4</v>
      </c>
      <c r="AM130" s="71" t="s">
        <v>4</v>
      </c>
      <c r="AN130" s="71" t="s">
        <v>4</v>
      </c>
      <c r="AO130" s="71" t="s">
        <v>4</v>
      </c>
      <c r="AP130" s="71" t="s">
        <v>4</v>
      </c>
      <c r="AQ130" s="71" t="s">
        <v>4</v>
      </c>
      <c r="AR130" s="71" t="s">
        <v>4</v>
      </c>
      <c r="AS130" s="71" t="s">
        <v>4</v>
      </c>
      <c r="AT130" s="71" t="s">
        <v>4</v>
      </c>
      <c r="AU130" s="71" t="s">
        <v>4</v>
      </c>
      <c r="AV130" s="71" t="s">
        <v>4</v>
      </c>
      <c r="AW130" s="71" t="s">
        <v>4</v>
      </c>
      <c r="AX130" s="71" t="s">
        <v>4</v>
      </c>
      <c r="AY130" s="71" t="s">
        <v>4</v>
      </c>
      <c r="AZ130" s="71" t="s">
        <v>4</v>
      </c>
      <c r="BA130" s="71" t="s">
        <v>4</v>
      </c>
      <c r="BB130" s="19">
        <f t="shared" si="7"/>
        <v>0</v>
      </c>
      <c r="BC130" s="12"/>
    </row>
    <row r="131" spans="1:55" ht="15.75" customHeight="1">
      <c r="A131" s="74" t="s">
        <v>14</v>
      </c>
      <c r="B131" s="71" t="s">
        <v>4</v>
      </c>
      <c r="C131" s="71" t="s">
        <v>4</v>
      </c>
      <c r="D131" s="71" t="s">
        <v>4</v>
      </c>
      <c r="E131" s="71" t="s">
        <v>4</v>
      </c>
      <c r="F131" s="71" t="s">
        <v>4</v>
      </c>
      <c r="G131" s="71" t="s">
        <v>4</v>
      </c>
      <c r="H131" s="71" t="s">
        <v>4</v>
      </c>
      <c r="I131" s="71" t="s">
        <v>4</v>
      </c>
      <c r="J131" s="71" t="s">
        <v>4</v>
      </c>
      <c r="K131" s="71" t="s">
        <v>4</v>
      </c>
      <c r="L131" s="71" t="s">
        <v>4</v>
      </c>
      <c r="M131" s="71" t="s">
        <v>4</v>
      </c>
      <c r="N131" s="71" t="s">
        <v>4</v>
      </c>
      <c r="O131" s="71" t="s">
        <v>4</v>
      </c>
      <c r="P131" s="71" t="s">
        <v>4</v>
      </c>
      <c r="Q131" s="71" t="s">
        <v>4</v>
      </c>
      <c r="R131" s="71" t="s">
        <v>4</v>
      </c>
      <c r="S131" s="71" t="s">
        <v>4</v>
      </c>
      <c r="T131" s="71" t="s">
        <v>4</v>
      </c>
      <c r="U131" s="71" t="s">
        <v>4</v>
      </c>
      <c r="V131" s="71" t="s">
        <v>4</v>
      </c>
      <c r="W131" s="71" t="s">
        <v>4</v>
      </c>
      <c r="X131" s="71" t="s">
        <v>4</v>
      </c>
      <c r="Y131" s="71" t="s">
        <v>4</v>
      </c>
      <c r="Z131" s="71" t="s">
        <v>4</v>
      </c>
      <c r="AA131" s="71" t="s">
        <v>4</v>
      </c>
      <c r="AB131" s="71" t="s">
        <v>4</v>
      </c>
      <c r="AC131" s="71" t="s">
        <v>4</v>
      </c>
      <c r="AD131" s="71" t="s">
        <v>4</v>
      </c>
      <c r="AE131" s="71" t="s">
        <v>4</v>
      </c>
      <c r="AF131" s="71" t="s">
        <v>4</v>
      </c>
      <c r="AG131" s="71" t="s">
        <v>4</v>
      </c>
      <c r="AH131" s="71" t="s">
        <v>4</v>
      </c>
      <c r="AI131" s="71" t="s">
        <v>4</v>
      </c>
      <c r="AJ131" s="71" t="s">
        <v>4</v>
      </c>
      <c r="AK131" s="71" t="s">
        <v>4</v>
      </c>
      <c r="AL131" s="71" t="s">
        <v>4</v>
      </c>
      <c r="AM131" s="71" t="s">
        <v>4</v>
      </c>
      <c r="AN131" s="71" t="s">
        <v>4</v>
      </c>
      <c r="AO131" s="71" t="s">
        <v>4</v>
      </c>
      <c r="AP131" s="71" t="s">
        <v>4</v>
      </c>
      <c r="AQ131" s="71" t="s">
        <v>4</v>
      </c>
      <c r="AR131" s="71" t="s">
        <v>4</v>
      </c>
      <c r="AS131" s="71" t="s">
        <v>4</v>
      </c>
      <c r="AT131" s="71" t="s">
        <v>4</v>
      </c>
      <c r="AU131" s="71" t="s">
        <v>4</v>
      </c>
      <c r="AV131" s="71" t="s">
        <v>4</v>
      </c>
      <c r="AW131" s="71" t="s">
        <v>4</v>
      </c>
      <c r="AX131" s="71" t="s">
        <v>4</v>
      </c>
      <c r="AY131" s="71" t="s">
        <v>4</v>
      </c>
      <c r="AZ131" s="71" t="s">
        <v>4</v>
      </c>
      <c r="BA131" s="71" t="s">
        <v>4</v>
      </c>
      <c r="BB131" s="19">
        <f t="shared" si="7"/>
        <v>0</v>
      </c>
      <c r="BC131" s="12"/>
    </row>
    <row r="132" spans="1:55" ht="15.75" customHeight="1">
      <c r="A132" s="74" t="s">
        <v>15</v>
      </c>
      <c r="B132" s="71" t="s">
        <v>4</v>
      </c>
      <c r="C132" s="71" t="s">
        <v>4</v>
      </c>
      <c r="D132" s="71" t="s">
        <v>4</v>
      </c>
      <c r="E132" s="71" t="s">
        <v>4</v>
      </c>
      <c r="F132" s="71" t="s">
        <v>4</v>
      </c>
      <c r="G132" s="71" t="s">
        <v>4</v>
      </c>
      <c r="H132" s="71" t="s">
        <v>4</v>
      </c>
      <c r="I132" s="71" t="s">
        <v>4</v>
      </c>
      <c r="J132" s="71" t="s">
        <v>4</v>
      </c>
      <c r="K132" s="71" t="s">
        <v>4</v>
      </c>
      <c r="L132" s="71" t="s">
        <v>4</v>
      </c>
      <c r="M132" s="71" t="s">
        <v>4</v>
      </c>
      <c r="N132" s="71" t="s">
        <v>4</v>
      </c>
      <c r="O132" s="71" t="s">
        <v>4</v>
      </c>
      <c r="P132" s="71" t="s">
        <v>4</v>
      </c>
      <c r="Q132" s="71" t="s">
        <v>4</v>
      </c>
      <c r="R132" s="71" t="s">
        <v>4</v>
      </c>
      <c r="S132" s="71" t="s">
        <v>4</v>
      </c>
      <c r="T132" s="71" t="s">
        <v>4</v>
      </c>
      <c r="U132" s="71" t="s">
        <v>4</v>
      </c>
      <c r="V132" s="71" t="s">
        <v>4</v>
      </c>
      <c r="W132" s="71" t="s">
        <v>4</v>
      </c>
      <c r="X132" s="71" t="s">
        <v>4</v>
      </c>
      <c r="Y132" s="71" t="s">
        <v>4</v>
      </c>
      <c r="Z132" s="71" t="s">
        <v>4</v>
      </c>
      <c r="AA132" s="71" t="s">
        <v>4</v>
      </c>
      <c r="AB132" s="71" t="s">
        <v>4</v>
      </c>
      <c r="AC132" s="71" t="s">
        <v>4</v>
      </c>
      <c r="AD132" s="71" t="s">
        <v>4</v>
      </c>
      <c r="AE132" s="71" t="s">
        <v>4</v>
      </c>
      <c r="AF132" s="71" t="s">
        <v>4</v>
      </c>
      <c r="AG132" s="71" t="s">
        <v>4</v>
      </c>
      <c r="AH132" s="71" t="s">
        <v>4</v>
      </c>
      <c r="AI132" s="71" t="s">
        <v>4</v>
      </c>
      <c r="AJ132" s="71" t="s">
        <v>4</v>
      </c>
      <c r="AK132" s="71" t="s">
        <v>4</v>
      </c>
      <c r="AL132" s="71" t="s">
        <v>4</v>
      </c>
      <c r="AM132" s="71" t="s">
        <v>4</v>
      </c>
      <c r="AN132" s="71" t="s">
        <v>4</v>
      </c>
      <c r="AO132" s="71" t="s">
        <v>4</v>
      </c>
      <c r="AP132" s="71" t="s">
        <v>4</v>
      </c>
      <c r="AQ132" s="71" t="s">
        <v>4</v>
      </c>
      <c r="AR132" s="71" t="s">
        <v>4</v>
      </c>
      <c r="AS132" s="71" t="s">
        <v>4</v>
      </c>
      <c r="AT132" s="71" t="s">
        <v>4</v>
      </c>
      <c r="AU132" s="71" t="s">
        <v>4</v>
      </c>
      <c r="AV132" s="71" t="s">
        <v>4</v>
      </c>
      <c r="AW132" s="71" t="s">
        <v>4</v>
      </c>
      <c r="AX132" s="71" t="s">
        <v>4</v>
      </c>
      <c r="AY132" s="71" t="s">
        <v>4</v>
      </c>
      <c r="AZ132" s="71" t="s">
        <v>4</v>
      </c>
      <c r="BA132" s="71" t="s">
        <v>4</v>
      </c>
      <c r="BB132" s="19">
        <f t="shared" si="7"/>
        <v>0</v>
      </c>
      <c r="BC132" s="12"/>
    </row>
    <row r="133" spans="1:55" ht="15.75" customHeight="1">
      <c r="A133" s="74" t="s">
        <v>16</v>
      </c>
      <c r="B133" s="71" t="s">
        <v>4</v>
      </c>
      <c r="C133" s="71" t="s">
        <v>4</v>
      </c>
      <c r="D133" s="71" t="s">
        <v>4</v>
      </c>
      <c r="E133" s="71" t="s">
        <v>4</v>
      </c>
      <c r="F133" s="71" t="s">
        <v>4</v>
      </c>
      <c r="G133" s="71" t="s">
        <v>4</v>
      </c>
      <c r="H133" s="71" t="s">
        <v>4</v>
      </c>
      <c r="I133" s="71" t="s">
        <v>4</v>
      </c>
      <c r="J133" s="71" t="s">
        <v>4</v>
      </c>
      <c r="K133" s="71" t="s">
        <v>4</v>
      </c>
      <c r="L133" s="71" t="s">
        <v>4</v>
      </c>
      <c r="M133" s="71" t="s">
        <v>4</v>
      </c>
      <c r="N133" s="71" t="s">
        <v>4</v>
      </c>
      <c r="O133" s="71" t="s">
        <v>4</v>
      </c>
      <c r="P133" s="71" t="s">
        <v>4</v>
      </c>
      <c r="Q133" s="71" t="s">
        <v>4</v>
      </c>
      <c r="R133" s="71" t="s">
        <v>4</v>
      </c>
      <c r="S133" s="71" t="s">
        <v>4</v>
      </c>
      <c r="T133" s="71" t="s">
        <v>4</v>
      </c>
      <c r="U133" s="71" t="s">
        <v>4</v>
      </c>
      <c r="V133" s="71" t="s">
        <v>4</v>
      </c>
      <c r="W133" s="71" t="s">
        <v>4</v>
      </c>
      <c r="X133" s="71" t="s">
        <v>4</v>
      </c>
      <c r="Y133" s="71" t="s">
        <v>4</v>
      </c>
      <c r="Z133" s="71" t="s">
        <v>4</v>
      </c>
      <c r="AA133" s="71" t="s">
        <v>4</v>
      </c>
      <c r="AB133" s="71" t="s">
        <v>4</v>
      </c>
      <c r="AC133" s="71" t="s">
        <v>4</v>
      </c>
      <c r="AD133" s="71" t="s">
        <v>4</v>
      </c>
      <c r="AE133" s="71" t="s">
        <v>4</v>
      </c>
      <c r="AF133" s="71" t="s">
        <v>4</v>
      </c>
      <c r="AG133" s="71" t="s">
        <v>4</v>
      </c>
      <c r="AH133" s="71" t="s">
        <v>4</v>
      </c>
      <c r="AI133" s="71" t="s">
        <v>4</v>
      </c>
      <c r="AJ133" s="71" t="s">
        <v>4</v>
      </c>
      <c r="AK133" s="71" t="s">
        <v>4</v>
      </c>
      <c r="AL133" s="71" t="s">
        <v>4</v>
      </c>
      <c r="AM133" s="71" t="s">
        <v>4</v>
      </c>
      <c r="AN133" s="71" t="s">
        <v>4</v>
      </c>
      <c r="AO133" s="71" t="s">
        <v>4</v>
      </c>
      <c r="AP133" s="71" t="s">
        <v>4</v>
      </c>
      <c r="AQ133" s="71" t="s">
        <v>4</v>
      </c>
      <c r="AR133" s="71" t="s">
        <v>4</v>
      </c>
      <c r="AS133" s="71" t="s">
        <v>4</v>
      </c>
      <c r="AT133" s="71" t="s">
        <v>4</v>
      </c>
      <c r="AU133" s="71" t="s">
        <v>4</v>
      </c>
      <c r="AV133" s="71" t="s">
        <v>4</v>
      </c>
      <c r="AW133" s="71" t="s">
        <v>4</v>
      </c>
      <c r="AX133" s="71" t="s">
        <v>4</v>
      </c>
      <c r="AY133" s="71" t="s">
        <v>4</v>
      </c>
      <c r="AZ133" s="71" t="s">
        <v>4</v>
      </c>
      <c r="BA133" s="71" t="s">
        <v>4</v>
      </c>
      <c r="BB133" s="19">
        <f t="shared" si="7"/>
        <v>0</v>
      </c>
      <c r="BC133" s="12"/>
    </row>
    <row r="134" spans="1:55" ht="15.75" customHeight="1">
      <c r="A134" s="74" t="s">
        <v>17</v>
      </c>
      <c r="B134" s="71" t="s">
        <v>4</v>
      </c>
      <c r="C134" s="71" t="s">
        <v>4</v>
      </c>
      <c r="D134" s="71" t="s">
        <v>4</v>
      </c>
      <c r="E134" s="71" t="s">
        <v>4</v>
      </c>
      <c r="F134" s="71" t="s">
        <v>4</v>
      </c>
      <c r="G134" s="71" t="s">
        <v>4</v>
      </c>
      <c r="H134" s="71" t="s">
        <v>4</v>
      </c>
      <c r="I134" s="71" t="s">
        <v>4</v>
      </c>
      <c r="J134" s="71" t="s">
        <v>4</v>
      </c>
      <c r="K134" s="71" t="s">
        <v>4</v>
      </c>
      <c r="L134" s="71" t="s">
        <v>4</v>
      </c>
      <c r="M134" s="71" t="s">
        <v>4</v>
      </c>
      <c r="N134" s="71" t="s">
        <v>4</v>
      </c>
      <c r="O134" s="71" t="s">
        <v>4</v>
      </c>
      <c r="P134" s="71" t="s">
        <v>4</v>
      </c>
      <c r="Q134" s="71" t="s">
        <v>4</v>
      </c>
      <c r="R134" s="71" t="s">
        <v>4</v>
      </c>
      <c r="S134" s="71" t="s">
        <v>4</v>
      </c>
      <c r="T134" s="71" t="s">
        <v>4</v>
      </c>
      <c r="U134" s="71" t="s">
        <v>4</v>
      </c>
      <c r="V134" s="71" t="s">
        <v>4</v>
      </c>
      <c r="W134" s="71" t="s">
        <v>4</v>
      </c>
      <c r="X134" s="71" t="s">
        <v>4</v>
      </c>
      <c r="Y134" s="71" t="s">
        <v>4</v>
      </c>
      <c r="Z134" s="71" t="s">
        <v>4</v>
      </c>
      <c r="AA134" s="71" t="s">
        <v>4</v>
      </c>
      <c r="AB134" s="71" t="s">
        <v>4</v>
      </c>
      <c r="AC134" s="71" t="s">
        <v>4</v>
      </c>
      <c r="AD134" s="71" t="s">
        <v>4</v>
      </c>
      <c r="AE134" s="71" t="s">
        <v>4</v>
      </c>
      <c r="AF134" s="71" t="s">
        <v>4</v>
      </c>
      <c r="AG134" s="71" t="s">
        <v>4</v>
      </c>
      <c r="AH134" s="71" t="s">
        <v>4</v>
      </c>
      <c r="AI134" s="71" t="s">
        <v>4</v>
      </c>
      <c r="AJ134" s="71" t="s">
        <v>4</v>
      </c>
      <c r="AK134" s="71" t="s">
        <v>4</v>
      </c>
      <c r="AL134" s="71" t="s">
        <v>4</v>
      </c>
      <c r="AM134" s="71" t="s">
        <v>4</v>
      </c>
      <c r="AN134" s="71" t="s">
        <v>4</v>
      </c>
      <c r="AO134" s="71" t="s">
        <v>4</v>
      </c>
      <c r="AP134" s="71" t="s">
        <v>4</v>
      </c>
      <c r="AQ134" s="71" t="s">
        <v>4</v>
      </c>
      <c r="AR134" s="71" t="s">
        <v>4</v>
      </c>
      <c r="AS134" s="71" t="s">
        <v>4</v>
      </c>
      <c r="AT134" s="71" t="s">
        <v>4</v>
      </c>
      <c r="AU134" s="71" t="s">
        <v>4</v>
      </c>
      <c r="AV134" s="71" t="s">
        <v>4</v>
      </c>
      <c r="AW134" s="71" t="s">
        <v>4</v>
      </c>
      <c r="AX134" s="71" t="s">
        <v>4</v>
      </c>
      <c r="AY134" s="71" t="s">
        <v>4</v>
      </c>
      <c r="AZ134" s="71" t="s">
        <v>4</v>
      </c>
      <c r="BA134" s="71" t="s">
        <v>4</v>
      </c>
      <c r="BB134" s="19">
        <f t="shared" si="7"/>
        <v>0</v>
      </c>
      <c r="BC134" s="12"/>
    </row>
    <row r="135" spans="1:55" ht="15.75" customHeight="1" thickBot="1">
      <c r="A135" s="75" t="s">
        <v>18</v>
      </c>
      <c r="B135" s="71" t="s">
        <v>4</v>
      </c>
      <c r="C135" s="71" t="s">
        <v>4</v>
      </c>
      <c r="D135" s="71" t="s">
        <v>4</v>
      </c>
      <c r="E135" s="71" t="s">
        <v>4</v>
      </c>
      <c r="F135" s="71" t="s">
        <v>4</v>
      </c>
      <c r="G135" s="71" t="s">
        <v>4</v>
      </c>
      <c r="H135" s="71" t="s">
        <v>4</v>
      </c>
      <c r="I135" s="71" t="s">
        <v>4</v>
      </c>
      <c r="J135" s="71" t="s">
        <v>4</v>
      </c>
      <c r="K135" s="71" t="s">
        <v>4</v>
      </c>
      <c r="L135" s="71" t="s">
        <v>4</v>
      </c>
      <c r="M135" s="71" t="s">
        <v>4</v>
      </c>
      <c r="N135" s="71" t="s">
        <v>4</v>
      </c>
      <c r="O135" s="71" t="s">
        <v>4</v>
      </c>
      <c r="P135" s="71" t="s">
        <v>4</v>
      </c>
      <c r="Q135" s="71" t="s">
        <v>4</v>
      </c>
      <c r="R135" s="71" t="s">
        <v>4</v>
      </c>
      <c r="S135" s="71" t="s">
        <v>4</v>
      </c>
      <c r="T135" s="71" t="s">
        <v>4</v>
      </c>
      <c r="U135" s="71" t="s">
        <v>4</v>
      </c>
      <c r="V135" s="71" t="s">
        <v>4</v>
      </c>
      <c r="W135" s="71" t="s">
        <v>4</v>
      </c>
      <c r="X135" s="71" t="s">
        <v>4</v>
      </c>
      <c r="Y135" s="71" t="s">
        <v>4</v>
      </c>
      <c r="Z135" s="71" t="s">
        <v>4</v>
      </c>
      <c r="AA135" s="71" t="s">
        <v>4</v>
      </c>
      <c r="AB135" s="71" t="s">
        <v>4</v>
      </c>
      <c r="AC135" s="71" t="s">
        <v>4</v>
      </c>
      <c r="AD135" s="71" t="s">
        <v>4</v>
      </c>
      <c r="AE135" s="71" t="s">
        <v>4</v>
      </c>
      <c r="AF135" s="71" t="s">
        <v>4</v>
      </c>
      <c r="AG135" s="71" t="s">
        <v>4</v>
      </c>
      <c r="AH135" s="71" t="s">
        <v>4</v>
      </c>
      <c r="AI135" s="71" t="s">
        <v>4</v>
      </c>
      <c r="AJ135" s="71" t="s">
        <v>4</v>
      </c>
      <c r="AK135" s="71" t="s">
        <v>4</v>
      </c>
      <c r="AL135" s="71" t="s">
        <v>4</v>
      </c>
      <c r="AM135" s="71" t="s">
        <v>4</v>
      </c>
      <c r="AN135" s="71" t="s">
        <v>4</v>
      </c>
      <c r="AO135" s="71" t="s">
        <v>4</v>
      </c>
      <c r="AP135" s="71" t="s">
        <v>4</v>
      </c>
      <c r="AQ135" s="71" t="s">
        <v>4</v>
      </c>
      <c r="AR135" s="71" t="s">
        <v>4</v>
      </c>
      <c r="AS135" s="71" t="s">
        <v>4</v>
      </c>
      <c r="AT135" s="71" t="s">
        <v>4</v>
      </c>
      <c r="AU135" s="71" t="s">
        <v>4</v>
      </c>
      <c r="AV135" s="71" t="s">
        <v>4</v>
      </c>
      <c r="AW135" s="71" t="s">
        <v>4</v>
      </c>
      <c r="AX135" s="71" t="s">
        <v>4</v>
      </c>
      <c r="AY135" s="71" t="s">
        <v>4</v>
      </c>
      <c r="AZ135" s="71" t="s">
        <v>4</v>
      </c>
      <c r="BA135" s="71" t="s">
        <v>4</v>
      </c>
      <c r="BB135" s="35">
        <f t="shared" si="7"/>
        <v>0</v>
      </c>
      <c r="BC135" s="13"/>
    </row>
    <row r="136" spans="1:54" s="9" customFormat="1" ht="12" thickBot="1">
      <c r="A136" s="38" t="s">
        <v>50</v>
      </c>
      <c r="B136" s="36">
        <f>SUM(B121:B135)</f>
        <v>0</v>
      </c>
      <c r="C136" s="36">
        <f aca="true" t="shared" si="8" ref="C136:BB136">SUM(C121:C135)</f>
        <v>0</v>
      </c>
      <c r="D136" s="36">
        <f t="shared" si="8"/>
        <v>0</v>
      </c>
      <c r="E136" s="36">
        <f t="shared" si="8"/>
        <v>0</v>
      </c>
      <c r="F136" s="36">
        <f t="shared" si="8"/>
        <v>0</v>
      </c>
      <c r="G136" s="36">
        <f t="shared" si="8"/>
        <v>0</v>
      </c>
      <c r="H136" s="36">
        <f t="shared" si="8"/>
        <v>0</v>
      </c>
      <c r="I136" s="36">
        <f t="shared" si="8"/>
        <v>0</v>
      </c>
      <c r="J136" s="36">
        <f t="shared" si="8"/>
        <v>0</v>
      </c>
      <c r="K136" s="36">
        <f t="shared" si="8"/>
        <v>0</v>
      </c>
      <c r="L136" s="36">
        <f t="shared" si="8"/>
        <v>0</v>
      </c>
      <c r="M136" s="36">
        <f t="shared" si="8"/>
        <v>0</v>
      </c>
      <c r="N136" s="36">
        <f t="shared" si="8"/>
        <v>0</v>
      </c>
      <c r="O136" s="36">
        <f t="shared" si="8"/>
        <v>0</v>
      </c>
      <c r="P136" s="36">
        <f t="shared" si="8"/>
        <v>0</v>
      </c>
      <c r="Q136" s="36">
        <f t="shared" si="8"/>
        <v>0</v>
      </c>
      <c r="R136" s="36">
        <f t="shared" si="8"/>
        <v>0</v>
      </c>
      <c r="S136" s="36">
        <f t="shared" si="8"/>
        <v>0</v>
      </c>
      <c r="T136" s="36">
        <f t="shared" si="8"/>
        <v>0</v>
      </c>
      <c r="U136" s="36">
        <f t="shared" si="8"/>
        <v>0</v>
      </c>
      <c r="V136" s="36">
        <f t="shared" si="8"/>
        <v>0</v>
      </c>
      <c r="W136" s="36">
        <f t="shared" si="8"/>
        <v>0</v>
      </c>
      <c r="X136" s="36">
        <f t="shared" si="8"/>
        <v>0</v>
      </c>
      <c r="Y136" s="36">
        <f t="shared" si="8"/>
        <v>0</v>
      </c>
      <c r="Z136" s="36">
        <f t="shared" si="8"/>
        <v>0</v>
      </c>
      <c r="AA136" s="36">
        <f t="shared" si="8"/>
        <v>0</v>
      </c>
      <c r="AB136" s="36">
        <f t="shared" si="8"/>
        <v>0</v>
      </c>
      <c r="AC136" s="36">
        <f t="shared" si="8"/>
        <v>0</v>
      </c>
      <c r="AD136" s="36">
        <f t="shared" si="8"/>
        <v>0</v>
      </c>
      <c r="AE136" s="36">
        <f t="shared" si="8"/>
        <v>0</v>
      </c>
      <c r="AF136" s="36">
        <f t="shared" si="8"/>
        <v>0</v>
      </c>
      <c r="AG136" s="36">
        <f t="shared" si="8"/>
        <v>0</v>
      </c>
      <c r="AH136" s="36">
        <f t="shared" si="8"/>
        <v>0</v>
      </c>
      <c r="AI136" s="36">
        <f t="shared" si="8"/>
        <v>0</v>
      </c>
      <c r="AJ136" s="36">
        <f t="shared" si="8"/>
        <v>0</v>
      </c>
      <c r="AK136" s="36">
        <f t="shared" si="8"/>
        <v>0</v>
      </c>
      <c r="AL136" s="36">
        <f t="shared" si="8"/>
        <v>0</v>
      </c>
      <c r="AM136" s="36">
        <f t="shared" si="8"/>
        <v>0</v>
      </c>
      <c r="AN136" s="36">
        <f t="shared" si="8"/>
        <v>0</v>
      </c>
      <c r="AO136" s="36">
        <f t="shared" si="8"/>
        <v>0</v>
      </c>
      <c r="AP136" s="36">
        <f t="shared" si="8"/>
        <v>0</v>
      </c>
      <c r="AQ136" s="36">
        <f t="shared" si="8"/>
        <v>0</v>
      </c>
      <c r="AR136" s="36">
        <f t="shared" si="8"/>
        <v>0</v>
      </c>
      <c r="AS136" s="36">
        <f t="shared" si="8"/>
        <v>0</v>
      </c>
      <c r="AT136" s="36">
        <f t="shared" si="8"/>
        <v>0</v>
      </c>
      <c r="AU136" s="36">
        <f t="shared" si="8"/>
        <v>0</v>
      </c>
      <c r="AV136" s="36">
        <f t="shared" si="8"/>
        <v>0</v>
      </c>
      <c r="AW136" s="36">
        <f t="shared" si="8"/>
        <v>0</v>
      </c>
      <c r="AX136" s="36">
        <f t="shared" si="8"/>
        <v>0</v>
      </c>
      <c r="AY136" s="36">
        <f t="shared" si="8"/>
        <v>0</v>
      </c>
      <c r="AZ136" s="36">
        <f t="shared" si="8"/>
        <v>0</v>
      </c>
      <c r="BA136" s="36">
        <f t="shared" si="8"/>
        <v>0</v>
      </c>
      <c r="BB136" s="37">
        <f t="shared" si="8"/>
        <v>0</v>
      </c>
    </row>
    <row r="137" ht="11.25">
      <c r="A137" s="77" t="s">
        <v>49</v>
      </c>
    </row>
    <row r="139" spans="1:13" s="9" customFormat="1" ht="11.25">
      <c r="A139" s="8" t="s">
        <v>55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ht="12" thickBot="1"/>
    <row r="141" spans="1:2" ht="68.25" thickBot="1">
      <c r="A141" s="28" t="s">
        <v>0</v>
      </c>
      <c r="B141" s="39" t="s">
        <v>37</v>
      </c>
    </row>
    <row r="142" spans="1:2" ht="11.25">
      <c r="A142" s="78" t="s">
        <v>3</v>
      </c>
      <c r="B142" s="40">
        <v>8</v>
      </c>
    </row>
    <row r="143" spans="1:2" ht="11.25">
      <c r="A143" s="78" t="s">
        <v>5</v>
      </c>
      <c r="B143" s="22">
        <v>1</v>
      </c>
    </row>
    <row r="144" spans="1:2" ht="11.25">
      <c r="A144" s="78" t="s">
        <v>6</v>
      </c>
      <c r="B144" s="22">
        <v>1</v>
      </c>
    </row>
    <row r="145" spans="1:2" ht="11.25">
      <c r="A145" s="78" t="s">
        <v>7</v>
      </c>
      <c r="B145" s="22">
        <v>4</v>
      </c>
    </row>
    <row r="146" spans="1:2" ht="11.25">
      <c r="A146" s="78" t="s">
        <v>8</v>
      </c>
      <c r="B146" s="22">
        <v>8</v>
      </c>
    </row>
    <row r="147" spans="1:2" ht="11.25">
      <c r="A147" s="78" t="s">
        <v>9</v>
      </c>
      <c r="B147" s="22">
        <v>6</v>
      </c>
    </row>
    <row r="148" spans="1:2" ht="11.25">
      <c r="A148" s="78" t="s">
        <v>10</v>
      </c>
      <c r="B148" s="22">
        <v>1</v>
      </c>
    </row>
    <row r="149" spans="1:2" ht="11.25">
      <c r="A149" s="78" t="s">
        <v>11</v>
      </c>
      <c r="B149" s="22">
        <v>23</v>
      </c>
    </row>
    <row r="150" spans="1:2" ht="11.25">
      <c r="A150" s="78" t="s">
        <v>12</v>
      </c>
      <c r="B150" s="22">
        <v>2</v>
      </c>
    </row>
    <row r="151" spans="1:2" ht="11.25">
      <c r="A151" s="78" t="s">
        <v>13</v>
      </c>
      <c r="B151" s="22">
        <v>8</v>
      </c>
    </row>
    <row r="152" spans="1:2" ht="11.25">
      <c r="A152" s="78" t="s">
        <v>14</v>
      </c>
      <c r="B152" s="22">
        <v>2</v>
      </c>
    </row>
    <row r="153" spans="1:2" ht="11.25">
      <c r="A153" s="78" t="s">
        <v>15</v>
      </c>
      <c r="B153" s="22">
        <v>1</v>
      </c>
    </row>
    <row r="154" spans="1:2" ht="11.25">
      <c r="A154" s="78" t="s">
        <v>16</v>
      </c>
      <c r="B154" s="22">
        <v>5</v>
      </c>
    </row>
    <row r="155" spans="1:2" ht="11.25">
      <c r="A155" s="78" t="s">
        <v>17</v>
      </c>
      <c r="B155" s="22">
        <v>2</v>
      </c>
    </row>
    <row r="156" spans="1:2" ht="12" thickBot="1">
      <c r="A156" s="79" t="s">
        <v>18</v>
      </c>
      <c r="B156" s="41">
        <v>2</v>
      </c>
    </row>
    <row r="157" spans="1:2" ht="12" thickBot="1">
      <c r="A157" s="32" t="s">
        <v>30</v>
      </c>
      <c r="B157" s="42">
        <f>SUM(B142:B156)</f>
        <v>74</v>
      </c>
    </row>
    <row r="158" ht="11.25">
      <c r="A158" s="77" t="s">
        <v>49</v>
      </c>
    </row>
    <row r="162" spans="1:13" s="9" customFormat="1" ht="11.25">
      <c r="A162" s="8" t="s">
        <v>57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ht="12" thickBot="1"/>
    <row r="164" spans="1:5" ht="45.75" thickBot="1">
      <c r="A164" s="18" t="s">
        <v>32</v>
      </c>
      <c r="B164" s="43" t="s">
        <v>38</v>
      </c>
      <c r="C164" s="18" t="s">
        <v>39</v>
      </c>
      <c r="D164" s="18" t="s">
        <v>35</v>
      </c>
      <c r="E164" s="18" t="s">
        <v>40</v>
      </c>
    </row>
    <row r="165" spans="1:5" ht="11.25">
      <c r="A165" s="80">
        <v>1</v>
      </c>
      <c r="B165" s="44" t="s">
        <v>4</v>
      </c>
      <c r="C165" s="19" t="s">
        <v>4</v>
      </c>
      <c r="D165" s="19" t="s">
        <v>4</v>
      </c>
      <c r="E165" s="19" t="s">
        <v>4</v>
      </c>
    </row>
    <row r="166" spans="1:5" ht="11.25">
      <c r="A166" s="81">
        <v>2</v>
      </c>
      <c r="B166" s="45" t="s">
        <v>4</v>
      </c>
      <c r="C166" s="20" t="s">
        <v>4</v>
      </c>
      <c r="D166" s="20" t="s">
        <v>4</v>
      </c>
      <c r="E166" s="20" t="s">
        <v>4</v>
      </c>
    </row>
    <row r="167" spans="1:5" ht="11.25">
      <c r="A167" s="81">
        <v>3</v>
      </c>
      <c r="B167" s="45" t="s">
        <v>4</v>
      </c>
      <c r="C167" s="20" t="s">
        <v>4</v>
      </c>
      <c r="D167" s="20" t="s">
        <v>4</v>
      </c>
      <c r="E167" s="20" t="s">
        <v>4</v>
      </c>
    </row>
    <row r="168" spans="1:5" ht="11.25">
      <c r="A168" s="81">
        <v>4</v>
      </c>
      <c r="B168" s="45" t="s">
        <v>4</v>
      </c>
      <c r="C168" s="20" t="s">
        <v>4</v>
      </c>
      <c r="D168" s="20" t="s">
        <v>4</v>
      </c>
      <c r="E168" s="20" t="s">
        <v>4</v>
      </c>
    </row>
    <row r="169" spans="1:5" ht="11.25">
      <c r="A169" s="81">
        <v>5</v>
      </c>
      <c r="B169" s="45" t="s">
        <v>4</v>
      </c>
      <c r="C169" s="20" t="s">
        <v>4</v>
      </c>
      <c r="D169" s="20" t="s">
        <v>4</v>
      </c>
      <c r="E169" s="20" t="s">
        <v>4</v>
      </c>
    </row>
    <row r="170" spans="1:5" ht="11.25">
      <c r="A170" s="81">
        <v>6</v>
      </c>
      <c r="B170" s="45" t="s">
        <v>4</v>
      </c>
      <c r="C170" s="20" t="s">
        <v>4</v>
      </c>
      <c r="D170" s="20" t="s">
        <v>4</v>
      </c>
      <c r="E170" s="20" t="s">
        <v>4</v>
      </c>
    </row>
    <row r="171" spans="1:5" ht="11.25">
      <c r="A171" s="81">
        <v>7</v>
      </c>
      <c r="B171" s="45" t="s">
        <v>4</v>
      </c>
      <c r="C171" s="20" t="s">
        <v>4</v>
      </c>
      <c r="D171" s="20" t="s">
        <v>4</v>
      </c>
      <c r="E171" s="20" t="s">
        <v>4</v>
      </c>
    </row>
    <row r="172" spans="1:5" ht="11.25">
      <c r="A172" s="81">
        <v>8</v>
      </c>
      <c r="B172" s="45" t="s">
        <v>4</v>
      </c>
      <c r="C172" s="20" t="s">
        <v>4</v>
      </c>
      <c r="D172" s="20" t="s">
        <v>4</v>
      </c>
      <c r="E172" s="20" t="s">
        <v>4</v>
      </c>
    </row>
    <row r="173" spans="1:5" ht="11.25">
      <c r="A173" s="81">
        <v>9</v>
      </c>
      <c r="B173" s="45" t="s">
        <v>4</v>
      </c>
      <c r="C173" s="20" t="s">
        <v>4</v>
      </c>
      <c r="D173" s="20" t="s">
        <v>4</v>
      </c>
      <c r="E173" s="20" t="s">
        <v>4</v>
      </c>
    </row>
    <row r="174" spans="1:5" ht="11.25">
      <c r="A174" s="81">
        <v>10</v>
      </c>
      <c r="B174" s="45" t="s">
        <v>4</v>
      </c>
      <c r="C174" s="20" t="s">
        <v>4</v>
      </c>
      <c r="D174" s="20" t="s">
        <v>4</v>
      </c>
      <c r="E174" s="20" t="s">
        <v>4</v>
      </c>
    </row>
    <row r="175" spans="1:5" ht="11.25">
      <c r="A175" s="81">
        <v>11</v>
      </c>
      <c r="B175" s="45" t="s">
        <v>4</v>
      </c>
      <c r="C175" s="20" t="s">
        <v>4</v>
      </c>
      <c r="D175" s="20" t="s">
        <v>4</v>
      </c>
      <c r="E175" s="20" t="s">
        <v>4</v>
      </c>
    </row>
    <row r="176" spans="1:5" ht="11.25">
      <c r="A176" s="81">
        <v>12</v>
      </c>
      <c r="B176" s="45" t="s">
        <v>4</v>
      </c>
      <c r="C176" s="20" t="s">
        <v>4</v>
      </c>
      <c r="D176" s="20" t="s">
        <v>4</v>
      </c>
      <c r="E176" s="20" t="s">
        <v>4</v>
      </c>
    </row>
    <row r="177" spans="1:5" ht="11.25">
      <c r="A177" s="81">
        <v>13</v>
      </c>
      <c r="B177" s="45" t="s">
        <v>4</v>
      </c>
      <c r="C177" s="20" t="s">
        <v>4</v>
      </c>
      <c r="D177" s="20" t="s">
        <v>4</v>
      </c>
      <c r="E177" s="20" t="s">
        <v>4</v>
      </c>
    </row>
    <row r="178" spans="1:5" ht="11.25">
      <c r="A178" s="81">
        <v>14</v>
      </c>
      <c r="B178" s="45" t="s">
        <v>4</v>
      </c>
      <c r="C178" s="20" t="s">
        <v>4</v>
      </c>
      <c r="D178" s="20" t="s">
        <v>4</v>
      </c>
      <c r="E178" s="20" t="s">
        <v>4</v>
      </c>
    </row>
    <row r="179" spans="1:5" ht="11.25">
      <c r="A179" s="81">
        <v>15</v>
      </c>
      <c r="B179" s="45" t="s">
        <v>4</v>
      </c>
      <c r="C179" s="20" t="s">
        <v>4</v>
      </c>
      <c r="D179" s="20" t="s">
        <v>4</v>
      </c>
      <c r="E179" s="20" t="s">
        <v>4</v>
      </c>
    </row>
    <row r="180" spans="1:5" ht="11.25">
      <c r="A180" s="81">
        <v>16</v>
      </c>
      <c r="B180" s="45" t="s">
        <v>4</v>
      </c>
      <c r="C180" s="20" t="s">
        <v>4</v>
      </c>
      <c r="D180" s="20" t="s">
        <v>4</v>
      </c>
      <c r="E180" s="20" t="s">
        <v>4</v>
      </c>
    </row>
    <row r="181" spans="1:5" ht="11.25">
      <c r="A181" s="81">
        <v>17</v>
      </c>
      <c r="B181" s="45" t="s">
        <v>4</v>
      </c>
      <c r="C181" s="20" t="s">
        <v>4</v>
      </c>
      <c r="D181" s="20" t="s">
        <v>4</v>
      </c>
      <c r="E181" s="20" t="s">
        <v>4</v>
      </c>
    </row>
    <row r="182" spans="1:5" ht="11.25">
      <c r="A182" s="81">
        <v>18</v>
      </c>
      <c r="B182" s="45" t="s">
        <v>4</v>
      </c>
      <c r="C182" s="20" t="s">
        <v>4</v>
      </c>
      <c r="D182" s="20" t="s">
        <v>4</v>
      </c>
      <c r="E182" s="20" t="s">
        <v>4</v>
      </c>
    </row>
    <row r="183" spans="1:5" ht="11.25">
      <c r="A183" s="81">
        <v>19</v>
      </c>
      <c r="B183" s="45" t="s">
        <v>4</v>
      </c>
      <c r="C183" s="20" t="s">
        <v>4</v>
      </c>
      <c r="D183" s="20" t="s">
        <v>4</v>
      </c>
      <c r="E183" s="20" t="s">
        <v>4</v>
      </c>
    </row>
    <row r="184" spans="1:5" ht="11.25">
      <c r="A184" s="81">
        <v>20</v>
      </c>
      <c r="B184" s="45" t="s">
        <v>4</v>
      </c>
      <c r="C184" s="20" t="s">
        <v>4</v>
      </c>
      <c r="D184" s="20" t="s">
        <v>4</v>
      </c>
      <c r="E184" s="20" t="s">
        <v>4</v>
      </c>
    </row>
    <row r="185" spans="1:5" ht="11.25">
      <c r="A185" s="81">
        <v>21</v>
      </c>
      <c r="B185" s="45" t="s">
        <v>4</v>
      </c>
      <c r="C185" s="20" t="s">
        <v>4</v>
      </c>
      <c r="D185" s="20" t="s">
        <v>4</v>
      </c>
      <c r="E185" s="20" t="s">
        <v>4</v>
      </c>
    </row>
    <row r="186" spans="1:5" ht="11.25">
      <c r="A186" s="81">
        <v>22</v>
      </c>
      <c r="B186" s="45" t="s">
        <v>4</v>
      </c>
      <c r="C186" s="20" t="s">
        <v>4</v>
      </c>
      <c r="D186" s="20" t="s">
        <v>4</v>
      </c>
      <c r="E186" s="20" t="s">
        <v>4</v>
      </c>
    </row>
    <row r="187" spans="1:5" ht="11.25">
      <c r="A187" s="81">
        <v>23</v>
      </c>
      <c r="B187" s="45" t="s">
        <v>4</v>
      </c>
      <c r="C187" s="20" t="s">
        <v>4</v>
      </c>
      <c r="D187" s="20" t="s">
        <v>4</v>
      </c>
      <c r="E187" s="20" t="s">
        <v>4</v>
      </c>
    </row>
    <row r="188" spans="1:5" ht="11.25">
      <c r="A188" s="81">
        <v>24</v>
      </c>
      <c r="B188" s="45" t="s">
        <v>4</v>
      </c>
      <c r="C188" s="20" t="s">
        <v>4</v>
      </c>
      <c r="D188" s="20" t="s">
        <v>4</v>
      </c>
      <c r="E188" s="20" t="s">
        <v>4</v>
      </c>
    </row>
    <row r="189" spans="1:5" ht="11.25">
      <c r="A189" s="81">
        <v>25</v>
      </c>
      <c r="B189" s="45" t="s">
        <v>4</v>
      </c>
      <c r="C189" s="20" t="s">
        <v>4</v>
      </c>
      <c r="D189" s="20" t="s">
        <v>4</v>
      </c>
      <c r="E189" s="20" t="s">
        <v>4</v>
      </c>
    </row>
    <row r="190" spans="1:5" ht="11.25">
      <c r="A190" s="81">
        <v>26</v>
      </c>
      <c r="B190" s="45" t="s">
        <v>4</v>
      </c>
      <c r="C190" s="20" t="s">
        <v>4</v>
      </c>
      <c r="D190" s="20" t="s">
        <v>4</v>
      </c>
      <c r="E190" s="20" t="s">
        <v>4</v>
      </c>
    </row>
    <row r="191" spans="1:5" ht="11.25">
      <c r="A191" s="81">
        <v>27</v>
      </c>
      <c r="B191" s="45" t="s">
        <v>4</v>
      </c>
      <c r="C191" s="20" t="s">
        <v>4</v>
      </c>
      <c r="D191" s="20" t="s">
        <v>4</v>
      </c>
      <c r="E191" s="20" t="s">
        <v>4</v>
      </c>
    </row>
    <row r="192" spans="1:5" ht="11.25">
      <c r="A192" s="81">
        <v>28</v>
      </c>
      <c r="B192" s="45" t="s">
        <v>4</v>
      </c>
      <c r="C192" s="20" t="s">
        <v>4</v>
      </c>
      <c r="D192" s="20" t="s">
        <v>4</v>
      </c>
      <c r="E192" s="20" t="s">
        <v>4</v>
      </c>
    </row>
    <row r="193" spans="1:5" ht="11.25">
      <c r="A193" s="81">
        <v>29</v>
      </c>
      <c r="B193" s="45" t="s">
        <v>4</v>
      </c>
      <c r="C193" s="20" t="s">
        <v>4</v>
      </c>
      <c r="D193" s="20" t="s">
        <v>4</v>
      </c>
      <c r="E193" s="20" t="s">
        <v>4</v>
      </c>
    </row>
    <row r="194" spans="1:5" ht="11.25">
      <c r="A194" s="81">
        <v>30</v>
      </c>
      <c r="B194" s="45" t="s">
        <v>4</v>
      </c>
      <c r="C194" s="20" t="s">
        <v>4</v>
      </c>
      <c r="D194" s="20" t="s">
        <v>4</v>
      </c>
      <c r="E194" s="20" t="s">
        <v>4</v>
      </c>
    </row>
    <row r="195" spans="1:5" ht="11.25">
      <c r="A195" s="81">
        <v>31</v>
      </c>
      <c r="B195" s="45" t="s">
        <v>4</v>
      </c>
      <c r="C195" s="20" t="s">
        <v>4</v>
      </c>
      <c r="D195" s="20" t="s">
        <v>4</v>
      </c>
      <c r="E195" s="20" t="s">
        <v>4</v>
      </c>
    </row>
    <row r="196" spans="1:5" ht="11.25">
      <c r="A196" s="81">
        <v>32</v>
      </c>
      <c r="B196" s="45" t="s">
        <v>4</v>
      </c>
      <c r="C196" s="20" t="s">
        <v>4</v>
      </c>
      <c r="D196" s="20" t="s">
        <v>4</v>
      </c>
      <c r="E196" s="20" t="s">
        <v>4</v>
      </c>
    </row>
    <row r="197" spans="1:5" ht="11.25">
      <c r="A197" s="81">
        <v>33</v>
      </c>
      <c r="B197" s="45" t="s">
        <v>4</v>
      </c>
      <c r="C197" s="20" t="s">
        <v>4</v>
      </c>
      <c r="D197" s="20" t="s">
        <v>4</v>
      </c>
      <c r="E197" s="20" t="s">
        <v>4</v>
      </c>
    </row>
    <row r="198" spans="1:5" ht="11.25">
      <c r="A198" s="81">
        <v>34</v>
      </c>
      <c r="B198" s="45" t="s">
        <v>4</v>
      </c>
      <c r="C198" s="20" t="s">
        <v>4</v>
      </c>
      <c r="D198" s="20" t="s">
        <v>4</v>
      </c>
      <c r="E198" s="20" t="s">
        <v>4</v>
      </c>
    </row>
    <row r="199" spans="1:5" ht="11.25">
      <c r="A199" s="81">
        <v>35</v>
      </c>
      <c r="B199" s="45" t="s">
        <v>4</v>
      </c>
      <c r="C199" s="20" t="s">
        <v>4</v>
      </c>
      <c r="D199" s="20" t="s">
        <v>4</v>
      </c>
      <c r="E199" s="20" t="s">
        <v>4</v>
      </c>
    </row>
    <row r="200" spans="1:5" ht="11.25">
      <c r="A200" s="81">
        <v>36</v>
      </c>
      <c r="B200" s="45" t="s">
        <v>4</v>
      </c>
      <c r="C200" s="20" t="s">
        <v>4</v>
      </c>
      <c r="D200" s="20" t="s">
        <v>4</v>
      </c>
      <c r="E200" s="20" t="s">
        <v>4</v>
      </c>
    </row>
    <row r="201" spans="1:5" ht="11.25">
      <c r="A201" s="81">
        <v>37</v>
      </c>
      <c r="B201" s="45" t="s">
        <v>4</v>
      </c>
      <c r="C201" s="20" t="s">
        <v>4</v>
      </c>
      <c r="D201" s="20" t="s">
        <v>4</v>
      </c>
      <c r="E201" s="20" t="s">
        <v>4</v>
      </c>
    </row>
    <row r="202" spans="1:5" ht="11.25">
      <c r="A202" s="81">
        <v>38</v>
      </c>
      <c r="B202" s="45" t="s">
        <v>4</v>
      </c>
      <c r="C202" s="20" t="s">
        <v>4</v>
      </c>
      <c r="D202" s="20" t="s">
        <v>4</v>
      </c>
      <c r="E202" s="20" t="s">
        <v>4</v>
      </c>
    </row>
    <row r="203" spans="1:5" ht="11.25">
      <c r="A203" s="81">
        <v>39</v>
      </c>
      <c r="B203" s="45" t="s">
        <v>4</v>
      </c>
      <c r="C203" s="20" t="s">
        <v>4</v>
      </c>
      <c r="D203" s="20" t="s">
        <v>4</v>
      </c>
      <c r="E203" s="20" t="s">
        <v>4</v>
      </c>
    </row>
    <row r="204" spans="1:5" ht="11.25">
      <c r="A204" s="81">
        <v>40</v>
      </c>
      <c r="B204" s="45" t="s">
        <v>4</v>
      </c>
      <c r="C204" s="20" t="s">
        <v>4</v>
      </c>
      <c r="D204" s="20" t="s">
        <v>4</v>
      </c>
      <c r="E204" s="20" t="s">
        <v>4</v>
      </c>
    </row>
    <row r="205" spans="1:5" ht="11.25">
      <c r="A205" s="81">
        <v>41</v>
      </c>
      <c r="B205" s="45" t="s">
        <v>4</v>
      </c>
      <c r="C205" s="20" t="s">
        <v>4</v>
      </c>
      <c r="D205" s="20" t="s">
        <v>4</v>
      </c>
      <c r="E205" s="20" t="s">
        <v>4</v>
      </c>
    </row>
    <row r="206" spans="1:5" ht="11.25">
      <c r="A206" s="81">
        <v>42</v>
      </c>
      <c r="B206" s="45" t="s">
        <v>4</v>
      </c>
      <c r="C206" s="20" t="s">
        <v>4</v>
      </c>
      <c r="D206" s="20" t="s">
        <v>4</v>
      </c>
      <c r="E206" s="20" t="s">
        <v>4</v>
      </c>
    </row>
    <row r="207" spans="1:5" ht="11.25">
      <c r="A207" s="81">
        <v>43</v>
      </c>
      <c r="B207" s="45" t="s">
        <v>4</v>
      </c>
      <c r="C207" s="20" t="s">
        <v>4</v>
      </c>
      <c r="D207" s="20" t="s">
        <v>4</v>
      </c>
      <c r="E207" s="20" t="s">
        <v>4</v>
      </c>
    </row>
    <row r="208" spans="1:5" ht="11.25">
      <c r="A208" s="81">
        <v>44</v>
      </c>
      <c r="B208" s="45" t="s">
        <v>4</v>
      </c>
      <c r="C208" s="20" t="s">
        <v>4</v>
      </c>
      <c r="D208" s="20" t="s">
        <v>4</v>
      </c>
      <c r="E208" s="20" t="s">
        <v>4</v>
      </c>
    </row>
    <row r="209" spans="1:5" ht="11.25">
      <c r="A209" s="81">
        <v>45</v>
      </c>
      <c r="B209" s="45" t="s">
        <v>4</v>
      </c>
      <c r="C209" s="20" t="s">
        <v>4</v>
      </c>
      <c r="D209" s="20" t="s">
        <v>4</v>
      </c>
      <c r="E209" s="20" t="s">
        <v>4</v>
      </c>
    </row>
    <row r="210" spans="1:5" ht="11.25">
      <c r="A210" s="81">
        <v>46</v>
      </c>
      <c r="B210" s="45" t="s">
        <v>4</v>
      </c>
      <c r="C210" s="20" t="s">
        <v>4</v>
      </c>
      <c r="D210" s="20" t="s">
        <v>4</v>
      </c>
      <c r="E210" s="20" t="s">
        <v>4</v>
      </c>
    </row>
    <row r="211" spans="1:5" ht="11.25">
      <c r="A211" s="81">
        <v>47</v>
      </c>
      <c r="B211" s="45" t="s">
        <v>4</v>
      </c>
      <c r="C211" s="20" t="s">
        <v>4</v>
      </c>
      <c r="D211" s="20" t="s">
        <v>4</v>
      </c>
      <c r="E211" s="20" t="s">
        <v>4</v>
      </c>
    </row>
    <row r="212" spans="1:5" ht="11.25">
      <c r="A212" s="81">
        <v>48</v>
      </c>
      <c r="B212" s="45" t="s">
        <v>4</v>
      </c>
      <c r="C212" s="20" t="s">
        <v>4</v>
      </c>
      <c r="D212" s="20" t="s">
        <v>4</v>
      </c>
      <c r="E212" s="20" t="s">
        <v>4</v>
      </c>
    </row>
    <row r="213" spans="1:5" ht="11.25">
      <c r="A213" s="81">
        <v>49</v>
      </c>
      <c r="B213" s="45" t="s">
        <v>4</v>
      </c>
      <c r="C213" s="20" t="s">
        <v>4</v>
      </c>
      <c r="D213" s="20" t="s">
        <v>4</v>
      </c>
      <c r="E213" s="20" t="s">
        <v>4</v>
      </c>
    </row>
    <row r="214" spans="1:5" ht="11.25">
      <c r="A214" s="81">
        <v>50</v>
      </c>
      <c r="B214" s="45" t="s">
        <v>4</v>
      </c>
      <c r="C214" s="20" t="s">
        <v>4</v>
      </c>
      <c r="D214" s="20" t="s">
        <v>4</v>
      </c>
      <c r="E214" s="20" t="s">
        <v>4</v>
      </c>
    </row>
    <row r="215" spans="1:5" ht="11.25">
      <c r="A215" s="81">
        <v>51</v>
      </c>
      <c r="B215" s="45" t="s">
        <v>4</v>
      </c>
      <c r="C215" s="20" t="s">
        <v>4</v>
      </c>
      <c r="D215" s="20" t="s">
        <v>4</v>
      </c>
      <c r="E215" s="20" t="s">
        <v>4</v>
      </c>
    </row>
    <row r="216" spans="1:5" ht="12" thickBot="1">
      <c r="A216" s="81">
        <v>52</v>
      </c>
      <c r="B216" s="45" t="s">
        <v>4</v>
      </c>
      <c r="C216" s="20" t="s">
        <v>4</v>
      </c>
      <c r="D216" s="20" t="s">
        <v>4</v>
      </c>
      <c r="E216" s="20" t="s">
        <v>4</v>
      </c>
    </row>
    <row r="217" spans="1:5" ht="12" thickBot="1">
      <c r="A217" s="46" t="s">
        <v>30</v>
      </c>
      <c r="B217" s="47" t="s">
        <v>31</v>
      </c>
      <c r="C217" s="46" t="s">
        <v>31</v>
      </c>
      <c r="D217" s="46" t="s">
        <v>31</v>
      </c>
      <c r="E217" s="46" t="s">
        <v>31</v>
      </c>
    </row>
    <row r="218" ht="11.25">
      <c r="A218" s="77" t="s">
        <v>49</v>
      </c>
    </row>
    <row r="223" spans="1:13" s="9" customFormat="1" ht="11.25">
      <c r="A223" s="8" t="s">
        <v>70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5" spans="1:54" s="7" customFormat="1" ht="12" thickBot="1">
      <c r="A225" s="8"/>
      <c r="P225" s="48"/>
      <c r="BB225" s="48"/>
    </row>
    <row r="226" spans="1:54" s="7" customFormat="1" ht="12" thickBot="1">
      <c r="A226" s="49" t="s">
        <v>58</v>
      </c>
      <c r="B226" s="50"/>
      <c r="C226" s="51"/>
      <c r="D226" s="51" t="s">
        <v>19</v>
      </c>
      <c r="E226" s="51"/>
      <c r="F226" s="51"/>
      <c r="G226" s="52"/>
      <c r="H226" s="50"/>
      <c r="I226" s="51"/>
      <c r="J226" s="51" t="s">
        <v>59</v>
      </c>
      <c r="K226" s="50"/>
      <c r="L226" s="52"/>
      <c r="P226" s="48"/>
      <c r="BB226" s="48"/>
    </row>
    <row r="227" spans="1:54" s="7" customFormat="1" ht="12" thickBot="1">
      <c r="A227" s="53" t="s">
        <v>60</v>
      </c>
      <c r="B227" s="54" t="s">
        <v>61</v>
      </c>
      <c r="C227" s="54" t="s">
        <v>62</v>
      </c>
      <c r="D227" s="55" t="s">
        <v>63</v>
      </c>
      <c r="E227" s="54" t="s">
        <v>64</v>
      </c>
      <c r="F227" s="55" t="s">
        <v>26</v>
      </c>
      <c r="G227" s="54" t="s">
        <v>2</v>
      </c>
      <c r="H227" s="54" t="s">
        <v>27</v>
      </c>
      <c r="I227" s="56" t="s">
        <v>28</v>
      </c>
      <c r="J227" s="54" t="s">
        <v>29</v>
      </c>
      <c r="K227" s="54" t="s">
        <v>26</v>
      </c>
      <c r="L227" s="57" t="s">
        <v>2</v>
      </c>
      <c r="P227" s="48"/>
      <c r="BB227" s="48"/>
    </row>
    <row r="228" spans="1:54" s="7" customFormat="1" ht="11.25">
      <c r="A228" s="8" t="s">
        <v>65</v>
      </c>
      <c r="B228" s="58">
        <f>SUM(B38:B50)</f>
        <v>235</v>
      </c>
      <c r="C228" s="59">
        <f aca="true" t="shared" si="9" ref="C228:L228">SUM(C38:C50)</f>
        <v>681</v>
      </c>
      <c r="D228" s="59">
        <f t="shared" si="9"/>
        <v>366</v>
      </c>
      <c r="E228" s="59">
        <f t="shared" si="9"/>
        <v>1640</v>
      </c>
      <c r="F228" s="60">
        <f t="shared" si="9"/>
        <v>107</v>
      </c>
      <c r="G228" s="102">
        <f t="shared" si="9"/>
        <v>3029</v>
      </c>
      <c r="H228" s="61">
        <f t="shared" si="9"/>
        <v>2767</v>
      </c>
      <c r="I228" s="59">
        <f t="shared" si="9"/>
        <v>182</v>
      </c>
      <c r="J228" s="59">
        <f t="shared" si="9"/>
        <v>69</v>
      </c>
      <c r="K228" s="59">
        <f t="shared" si="9"/>
        <v>11</v>
      </c>
      <c r="L228" s="95">
        <f t="shared" si="9"/>
        <v>3029</v>
      </c>
      <c r="P228" s="48"/>
      <c r="BB228" s="48"/>
    </row>
    <row r="229" spans="1:54" s="7" customFormat="1" ht="11.25">
      <c r="A229" s="8" t="s">
        <v>66</v>
      </c>
      <c r="B229" s="58">
        <f>SUM(B51:B63)</f>
        <v>98</v>
      </c>
      <c r="C229" s="59">
        <f aca="true" t="shared" si="10" ref="C229:L229">SUM(C51:C63)</f>
        <v>613</v>
      </c>
      <c r="D229" s="59">
        <f t="shared" si="10"/>
        <v>339</v>
      </c>
      <c r="E229" s="59">
        <f t="shared" si="10"/>
        <v>1047</v>
      </c>
      <c r="F229" s="62">
        <f t="shared" si="10"/>
        <v>3</v>
      </c>
      <c r="G229" s="96">
        <f t="shared" si="10"/>
        <v>2100</v>
      </c>
      <c r="H229" s="58">
        <f t="shared" si="10"/>
        <v>1905</v>
      </c>
      <c r="I229" s="59">
        <f t="shared" si="10"/>
        <v>189</v>
      </c>
      <c r="J229" s="59">
        <f t="shared" si="10"/>
        <v>6</v>
      </c>
      <c r="K229" s="62">
        <f t="shared" si="10"/>
        <v>0</v>
      </c>
      <c r="L229" s="96">
        <f t="shared" si="10"/>
        <v>2100</v>
      </c>
      <c r="P229" s="48"/>
      <c r="BB229" s="48"/>
    </row>
    <row r="230" spans="1:54" s="7" customFormat="1" ht="11.25">
      <c r="A230" s="8" t="s">
        <v>67</v>
      </c>
      <c r="B230" s="58">
        <f>SUM(B64:B76)</f>
        <v>95</v>
      </c>
      <c r="C230" s="59">
        <f aca="true" t="shared" si="11" ref="C230:L230">SUM(C64:C76)</f>
        <v>484</v>
      </c>
      <c r="D230" s="59">
        <f t="shared" si="11"/>
        <v>378</v>
      </c>
      <c r="E230" s="59">
        <f t="shared" si="11"/>
        <v>1000</v>
      </c>
      <c r="F230" s="62">
        <f t="shared" si="11"/>
        <v>2</v>
      </c>
      <c r="G230" s="96">
        <f t="shared" si="11"/>
        <v>1959</v>
      </c>
      <c r="H230" s="58">
        <f t="shared" si="11"/>
        <v>1460</v>
      </c>
      <c r="I230" s="59">
        <f t="shared" si="11"/>
        <v>490</v>
      </c>
      <c r="J230" s="59">
        <f t="shared" si="11"/>
        <v>9</v>
      </c>
      <c r="K230" s="62">
        <f t="shared" si="11"/>
        <v>0</v>
      </c>
      <c r="L230" s="96">
        <f t="shared" si="11"/>
        <v>1959</v>
      </c>
      <c r="P230" s="48"/>
      <c r="BB230" s="48"/>
    </row>
    <row r="231" spans="1:54" s="7" customFormat="1" ht="12" thickBot="1">
      <c r="A231" s="8" t="s">
        <v>68</v>
      </c>
      <c r="B231" s="63">
        <f aca="true" t="shared" si="12" ref="B231:L231">SUM(B77:B89)</f>
        <v>87</v>
      </c>
      <c r="C231" s="59">
        <f t="shared" si="12"/>
        <v>412</v>
      </c>
      <c r="D231" s="59">
        <f t="shared" si="12"/>
        <v>363</v>
      </c>
      <c r="E231" s="59">
        <f t="shared" si="12"/>
        <v>1059</v>
      </c>
      <c r="F231" s="64">
        <f t="shared" si="12"/>
        <v>7</v>
      </c>
      <c r="G231" s="97">
        <f t="shared" si="12"/>
        <v>1928</v>
      </c>
      <c r="H231" s="63">
        <f t="shared" si="12"/>
        <v>1580</v>
      </c>
      <c r="I231" s="59">
        <f t="shared" si="12"/>
        <v>326</v>
      </c>
      <c r="J231" s="59">
        <f t="shared" si="12"/>
        <v>19</v>
      </c>
      <c r="K231" s="64">
        <f t="shared" si="12"/>
        <v>3</v>
      </c>
      <c r="L231" s="97">
        <f t="shared" si="12"/>
        <v>1928</v>
      </c>
      <c r="P231" s="48"/>
      <c r="BB231" s="48"/>
    </row>
    <row r="232" spans="1:54" s="3" customFormat="1" ht="12" thickBot="1">
      <c r="A232" s="82" t="s">
        <v>69</v>
      </c>
      <c r="B232" s="99">
        <f>SUM(B228:B231)</f>
        <v>515</v>
      </c>
      <c r="C232" s="100">
        <f aca="true" t="shared" si="13" ref="C232:L232">SUM(C228:C231)</f>
        <v>2190</v>
      </c>
      <c r="D232" s="100">
        <f t="shared" si="13"/>
        <v>1446</v>
      </c>
      <c r="E232" s="98">
        <f t="shared" si="13"/>
        <v>4746</v>
      </c>
      <c r="F232" s="100">
        <f t="shared" si="13"/>
        <v>119</v>
      </c>
      <c r="G232" s="100">
        <f t="shared" si="13"/>
        <v>9016</v>
      </c>
      <c r="H232" s="100">
        <f t="shared" si="13"/>
        <v>7712</v>
      </c>
      <c r="I232" s="100">
        <f t="shared" si="13"/>
        <v>1187</v>
      </c>
      <c r="J232" s="98">
        <f t="shared" si="13"/>
        <v>103</v>
      </c>
      <c r="K232" s="100">
        <f t="shared" si="13"/>
        <v>14</v>
      </c>
      <c r="L232" s="98">
        <f t="shared" si="13"/>
        <v>9016</v>
      </c>
      <c r="P232" s="101"/>
      <c r="BB232" s="101"/>
    </row>
    <row r="233" spans="1:54" s="7" customFormat="1" ht="11.25">
      <c r="A233" s="77" t="s">
        <v>49</v>
      </c>
      <c r="P233" s="48"/>
      <c r="BB233" s="48"/>
    </row>
    <row r="235" ht="11.25">
      <c r="A235" s="3" t="s">
        <v>73</v>
      </c>
    </row>
  </sheetData>
  <sheetProtection/>
  <mergeCells count="16">
    <mergeCell ref="A96:A97"/>
    <mergeCell ref="B96:G96"/>
    <mergeCell ref="H96:L96"/>
    <mergeCell ref="M96:M97"/>
    <mergeCell ref="A119:A120"/>
    <mergeCell ref="B119:BB119"/>
    <mergeCell ref="A10:B10"/>
    <mergeCell ref="B13:BB13"/>
    <mergeCell ref="A36:A37"/>
    <mergeCell ref="B36:G36"/>
    <mergeCell ref="H36:L36"/>
    <mergeCell ref="M36:M37"/>
    <mergeCell ref="N36:N37"/>
    <mergeCell ref="O36:O37"/>
    <mergeCell ref="P36:P37"/>
    <mergeCell ref="Q36:Q3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2010-03-26T10:52:44Z</dcterms:created>
  <dcterms:modified xsi:type="dcterms:W3CDTF">2011-09-20T19:18:17Z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