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20PIRACICABA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TrimEFT" sheetId="6" r:id="rId6"/>
  </sheets>
  <definedNames/>
  <calcPr fullCalcOnLoad="1"/>
</workbook>
</file>

<file path=xl/sharedStrings.xml><?xml version="1.0" encoding="utf-8"?>
<sst xmlns="http://schemas.openxmlformats.org/spreadsheetml/2006/main" count="1730" uniqueCount="85">
  <si>
    <t>Número de Casos de Doença Diarréica Aguda por Município</t>
  </si>
  <si>
    <t>Município</t>
  </si>
  <si>
    <t>Semana Epidemiológica</t>
  </si>
  <si>
    <t>Total</t>
  </si>
  <si>
    <t>AGUAS DE SAO PEDRO</t>
  </si>
  <si>
    <t>-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</si>
  <si>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</si>
  <si>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</si>
  <si>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</si>
  <si>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</si>
  <si>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</si>
  <si>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</si>
  <si>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</si>
  <si>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</si>
  <si>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</si>
  <si>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</si>
  <si>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</si>
  <si>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</si>
  <si>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</si>
  <si>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</si>
  <si>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</si>
  <si>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</si>
  <si>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</si>
  <si>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</si>
  <si>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</si>
  <si>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</si>
  <si>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</si>
  <si>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</si>
  <si>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</si>
  <si>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</si>
  <si>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</si>
  <si>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</si>
  <si>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</si>
  <si>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</si>
  <si>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</si>
  <si>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</si>
  <si>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</si>
  <si>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</si>
  <si>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</si>
  <si>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</si>
  <si>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</si>
  <si>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</si>
  <si>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</si>
  <si>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</si>
  <si>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</si>
  <si>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</si>
  <si>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</si>
  <si>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</si>
  <si>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</si>
  <si>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</si>
  <si>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</si>
  <si>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</si>
  <si>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</si>
  <si>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</si>
  <si>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</si>
  <si>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</si>
  <si>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</si>
  <si>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</si>
  <si>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</si>
  <si>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20 - PIRACICABA</t>
  </si>
  <si>
    <t>Fonte: SIVEP_DDA</t>
  </si>
  <si>
    <t>TOTAL</t>
  </si>
  <si>
    <t>ANO: 2010</t>
  </si>
  <si>
    <t>Planilha 1 - MDDA: Distribuição de casos de diarréia por município e semana epidemiológica, GVE 20 - PIRACICABA, 2010</t>
  </si>
  <si>
    <t>Planilha 2 - MDDA: Casos de diarréia por faixa etária, plano de tratamento e outras variáveis, por semana epidemiológica GVE 20 - PIRACICABA,  2010</t>
  </si>
  <si>
    <t>Planilha 3 - MDDA: Distribuição dos casos de diarréia por faixa etária, plano de tratamento e outras variáveis, por município, GVE 20 - PIRACICABA, 2010</t>
  </si>
  <si>
    <t>Planilha 4 - MDDA: Número de Surtos de Diarréia por semana epidemiológica, por município, GVE 20 - PIRACICABA, 2010</t>
  </si>
  <si>
    <t>Planilha 5 - MDDA: Número de Unidades que atendem Casos de Diarréia por município, GVE  20 - PIRACICABA, 2010</t>
  </si>
  <si>
    <t>Planilha 6 - MDDA: Número de surtos detectados por semana epidemiológica, GVE  20 - PIRACICABA, 2010</t>
  </si>
  <si>
    <t>Planilha 7 - MDDA: Número de Casos de Diarréia por Faixa Etária, Plano de Tratamento, por trimestre de ocorrência, GVE  20 - PIRACICABA,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</si>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</sst>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rgb="FFCCCCCC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47" fillId="0" borderId="31" xfId="0" applyFont="1" applyBorder="1" applyAlignment="1">
      <alignment/>
    </xf>
    <xf numFmtId="0" fontId="50" fillId="0" borderId="19" xfId="0" applyFont="1" applyBorder="1" applyAlignment="1">
      <alignment horizontal="right" wrapText="1"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50" fillId="0" borderId="3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19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48" fillId="0" borderId="19" xfId="0" applyFont="1" applyBorder="1" applyAlignment="1">
      <alignment/>
    </xf>
    <xf numFmtId="0" fontId="49" fillId="0" borderId="31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8" fillId="33" borderId="19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3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176" fontId="2" fillId="0" borderId="36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176" fontId="2" fillId="0" borderId="31" xfId="0" applyNumberFormat="1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48" fillId="33" borderId="36" xfId="0" applyFont="1" applyFill="1" applyBorder="1" applyAlignment="1">
      <alignment vertical="center" wrapText="1"/>
    </xf>
    <xf numFmtId="0" fontId="48" fillId="33" borderId="32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28" xfId="0" applyFont="1" applyBorder="1" applyAlignment="1">
      <alignment horizontal="center" wrapText="1"/>
    </xf>
    <xf numFmtId="0" fontId="48" fillId="0" borderId="44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2" xfId="0" applyFont="1" applyBorder="1" applyAlignment="1">
      <alignment horizontal="left" wrapText="1"/>
    </xf>
    <xf numFmtId="0" fontId="48" fillId="0" borderId="23" xfId="0" applyFont="1" applyBorder="1" applyAlignment="1">
      <alignment horizontal="left" wrapText="1"/>
    </xf>
    <xf numFmtId="0" fontId="48" fillId="0" borderId="48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9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20 Piracicaba,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CONSOL2010'!$A$16</c:f>
              <c:strCache>
                <c:ptCount val="1"/>
                <c:pt idx="0">
                  <c:v>AGUAS DE SAO PEDRO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CONSOL2010'!$B$16:$BA$16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8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13</c:v>
                </c:pt>
                <c:pt idx="11">
                  <c:v>19</c:v>
                </c:pt>
                <c:pt idx="12">
                  <c:v>3</c:v>
                </c:pt>
                <c:pt idx="13">
                  <c:v>2</c:v>
                </c:pt>
                <c:pt idx="14">
                  <c:v>9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9</c:v>
                </c:pt>
                <c:pt idx="19">
                  <c:v>12</c:v>
                </c:pt>
                <c:pt idx="20">
                  <c:v>16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12</c:v>
                </c:pt>
                <c:pt idx="26">
                  <c:v>4</c:v>
                </c:pt>
                <c:pt idx="27">
                  <c:v>13</c:v>
                </c:pt>
                <c:pt idx="28">
                  <c:v>18</c:v>
                </c:pt>
                <c:pt idx="29">
                  <c:v>6</c:v>
                </c:pt>
                <c:pt idx="30">
                  <c:v>17</c:v>
                </c:pt>
                <c:pt idx="31">
                  <c:v>18</c:v>
                </c:pt>
                <c:pt idx="32">
                  <c:v>40</c:v>
                </c:pt>
                <c:pt idx="33">
                  <c:v>20</c:v>
                </c:pt>
                <c:pt idx="34">
                  <c:v>16</c:v>
                </c:pt>
                <c:pt idx="35">
                  <c:v>8</c:v>
                </c:pt>
                <c:pt idx="36">
                  <c:v>7</c:v>
                </c:pt>
                <c:pt idx="37">
                  <c:v>13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11</c:v>
                </c:pt>
                <c:pt idx="44">
                  <c:v>8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8</c:v>
                </c:pt>
                <c:pt idx="49">
                  <c:v>3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CONSOL2010'!$A$17</c:f>
              <c:strCache>
                <c:ptCount val="1"/>
                <c:pt idx="0">
                  <c:v>ANALANDIA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6</c:v>
                </c:pt>
                <c:pt idx="31">
                  <c:v>6</c:v>
                </c:pt>
                <c:pt idx="32">
                  <c:v>13</c:v>
                </c:pt>
                <c:pt idx="33">
                  <c:v>7</c:v>
                </c:pt>
                <c:pt idx="34">
                  <c:v>9</c:v>
                </c:pt>
                <c:pt idx="35">
                  <c:v>14</c:v>
                </c:pt>
                <c:pt idx="36">
                  <c:v>9</c:v>
                </c:pt>
                <c:pt idx="37">
                  <c:v>13</c:v>
                </c:pt>
                <c:pt idx="38">
                  <c:v>5</c:v>
                </c:pt>
                <c:pt idx="39">
                  <c:v>1</c:v>
                </c:pt>
                <c:pt idx="40">
                  <c:v>6</c:v>
                </c:pt>
                <c:pt idx="41">
                  <c:v>11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CONSOL2010'!$A$18</c:f>
              <c:strCache>
                <c:ptCount val="1"/>
                <c:pt idx="0">
                  <c:v>ARARAS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CONSOL2010'!$B$18:$BA$18</c:f>
              <c:numCache>
                <c:ptCount val="52"/>
                <c:pt idx="0">
                  <c:v>14</c:v>
                </c:pt>
                <c:pt idx="1">
                  <c:v>67</c:v>
                </c:pt>
                <c:pt idx="2">
                  <c:v>54</c:v>
                </c:pt>
                <c:pt idx="3">
                  <c:v>98</c:v>
                </c:pt>
                <c:pt idx="4">
                  <c:v>42</c:v>
                </c:pt>
                <c:pt idx="5">
                  <c:v>102</c:v>
                </c:pt>
                <c:pt idx="6">
                  <c:v>123</c:v>
                </c:pt>
                <c:pt idx="7">
                  <c:v>0</c:v>
                </c:pt>
                <c:pt idx="8">
                  <c:v>81</c:v>
                </c:pt>
                <c:pt idx="9">
                  <c:v>23</c:v>
                </c:pt>
                <c:pt idx="10">
                  <c:v>32</c:v>
                </c:pt>
                <c:pt idx="11">
                  <c:v>25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8</c:v>
                </c:pt>
                <c:pt idx="17">
                  <c:v>20</c:v>
                </c:pt>
                <c:pt idx="18">
                  <c:v>7</c:v>
                </c:pt>
                <c:pt idx="19">
                  <c:v>74</c:v>
                </c:pt>
                <c:pt idx="20">
                  <c:v>18</c:v>
                </c:pt>
                <c:pt idx="21">
                  <c:v>47</c:v>
                </c:pt>
                <c:pt idx="22">
                  <c:v>36</c:v>
                </c:pt>
                <c:pt idx="23">
                  <c:v>52</c:v>
                </c:pt>
                <c:pt idx="24">
                  <c:v>39</c:v>
                </c:pt>
                <c:pt idx="25">
                  <c:v>3</c:v>
                </c:pt>
                <c:pt idx="26">
                  <c:v>1</c:v>
                </c:pt>
                <c:pt idx="27">
                  <c:v>32</c:v>
                </c:pt>
                <c:pt idx="28">
                  <c:v>11</c:v>
                </c:pt>
                <c:pt idx="29">
                  <c:v>39</c:v>
                </c:pt>
                <c:pt idx="30">
                  <c:v>13</c:v>
                </c:pt>
                <c:pt idx="31">
                  <c:v>98</c:v>
                </c:pt>
                <c:pt idx="32">
                  <c:v>79</c:v>
                </c:pt>
                <c:pt idx="33">
                  <c:v>132</c:v>
                </c:pt>
                <c:pt idx="34">
                  <c:v>121</c:v>
                </c:pt>
                <c:pt idx="35">
                  <c:v>90</c:v>
                </c:pt>
                <c:pt idx="36">
                  <c:v>265</c:v>
                </c:pt>
                <c:pt idx="37">
                  <c:v>15</c:v>
                </c:pt>
                <c:pt idx="38">
                  <c:v>220</c:v>
                </c:pt>
                <c:pt idx="39">
                  <c:v>15</c:v>
                </c:pt>
                <c:pt idx="40">
                  <c:v>64</c:v>
                </c:pt>
                <c:pt idx="41">
                  <c:v>0</c:v>
                </c:pt>
                <c:pt idx="42">
                  <c:v>55</c:v>
                </c:pt>
                <c:pt idx="43">
                  <c:v>64</c:v>
                </c:pt>
                <c:pt idx="44">
                  <c:v>51</c:v>
                </c:pt>
                <c:pt idx="45">
                  <c:v>96</c:v>
                </c:pt>
                <c:pt idx="46">
                  <c:v>84</c:v>
                </c:pt>
                <c:pt idx="47">
                  <c:v>69</c:v>
                </c:pt>
                <c:pt idx="48">
                  <c:v>61</c:v>
                </c:pt>
                <c:pt idx="49">
                  <c:v>105</c:v>
                </c:pt>
                <c:pt idx="50">
                  <c:v>7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CONSOL2010'!$A$19</c:f>
              <c:strCache>
                <c:ptCount val="1"/>
                <c:pt idx="0">
                  <c:v>CAPIVARI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CONSOL2010'!$B$19:$BA$19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8</c:v>
                </c:pt>
                <c:pt idx="18">
                  <c:v>0</c:v>
                </c:pt>
                <c:pt idx="19">
                  <c:v>82</c:v>
                </c:pt>
                <c:pt idx="20">
                  <c:v>10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CONSOL2010'!$A$20</c:f>
              <c:strCache>
                <c:ptCount val="1"/>
                <c:pt idx="0">
                  <c:v>CHARQUEADA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CONSOL2010'!$B$20:$BA$20</c:f>
              <c:numCache>
                <c:ptCount val="52"/>
                <c:pt idx="0">
                  <c:v>25</c:v>
                </c:pt>
                <c:pt idx="1">
                  <c:v>39</c:v>
                </c:pt>
                <c:pt idx="2">
                  <c:v>30</c:v>
                </c:pt>
                <c:pt idx="3">
                  <c:v>23</c:v>
                </c:pt>
                <c:pt idx="4">
                  <c:v>26</c:v>
                </c:pt>
                <c:pt idx="5">
                  <c:v>23</c:v>
                </c:pt>
                <c:pt idx="6">
                  <c:v>21</c:v>
                </c:pt>
                <c:pt idx="7">
                  <c:v>17</c:v>
                </c:pt>
                <c:pt idx="8">
                  <c:v>21</c:v>
                </c:pt>
                <c:pt idx="9">
                  <c:v>11</c:v>
                </c:pt>
                <c:pt idx="10">
                  <c:v>9</c:v>
                </c:pt>
                <c:pt idx="11">
                  <c:v>0</c:v>
                </c:pt>
                <c:pt idx="12">
                  <c:v>12</c:v>
                </c:pt>
                <c:pt idx="13">
                  <c:v>16</c:v>
                </c:pt>
                <c:pt idx="14">
                  <c:v>19</c:v>
                </c:pt>
                <c:pt idx="15">
                  <c:v>0</c:v>
                </c:pt>
                <c:pt idx="16">
                  <c:v>15</c:v>
                </c:pt>
                <c:pt idx="17">
                  <c:v>13</c:v>
                </c:pt>
                <c:pt idx="18">
                  <c:v>21</c:v>
                </c:pt>
                <c:pt idx="19">
                  <c:v>11</c:v>
                </c:pt>
                <c:pt idx="20">
                  <c:v>19</c:v>
                </c:pt>
                <c:pt idx="21">
                  <c:v>12</c:v>
                </c:pt>
                <c:pt idx="22">
                  <c:v>15</c:v>
                </c:pt>
                <c:pt idx="23">
                  <c:v>18</c:v>
                </c:pt>
                <c:pt idx="24">
                  <c:v>4</c:v>
                </c:pt>
                <c:pt idx="25">
                  <c:v>15</c:v>
                </c:pt>
                <c:pt idx="26">
                  <c:v>8</c:v>
                </c:pt>
                <c:pt idx="27">
                  <c:v>44</c:v>
                </c:pt>
                <c:pt idx="28">
                  <c:v>23</c:v>
                </c:pt>
                <c:pt idx="29">
                  <c:v>42</c:v>
                </c:pt>
                <c:pt idx="30">
                  <c:v>23</c:v>
                </c:pt>
                <c:pt idx="31">
                  <c:v>34</c:v>
                </c:pt>
                <c:pt idx="32">
                  <c:v>36</c:v>
                </c:pt>
                <c:pt idx="33">
                  <c:v>1</c:v>
                </c:pt>
                <c:pt idx="34">
                  <c:v>39</c:v>
                </c:pt>
                <c:pt idx="35">
                  <c:v>29</c:v>
                </c:pt>
                <c:pt idx="36">
                  <c:v>40</c:v>
                </c:pt>
                <c:pt idx="37">
                  <c:v>31</c:v>
                </c:pt>
                <c:pt idx="38">
                  <c:v>29</c:v>
                </c:pt>
                <c:pt idx="39">
                  <c:v>9</c:v>
                </c:pt>
                <c:pt idx="40">
                  <c:v>15</c:v>
                </c:pt>
                <c:pt idx="41">
                  <c:v>11</c:v>
                </c:pt>
                <c:pt idx="42">
                  <c:v>12</c:v>
                </c:pt>
                <c:pt idx="43">
                  <c:v>20</c:v>
                </c:pt>
                <c:pt idx="44">
                  <c:v>19</c:v>
                </c:pt>
                <c:pt idx="45">
                  <c:v>16</c:v>
                </c:pt>
                <c:pt idx="46">
                  <c:v>18</c:v>
                </c:pt>
                <c:pt idx="47">
                  <c:v>12</c:v>
                </c:pt>
                <c:pt idx="48">
                  <c:v>28</c:v>
                </c:pt>
                <c:pt idx="49">
                  <c:v>23</c:v>
                </c:pt>
                <c:pt idx="50">
                  <c:v>17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CONSOL2010'!$A$21</c:f>
              <c:strCache>
                <c:ptCount val="1"/>
                <c:pt idx="0">
                  <c:v>CONCHAL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CONSOL2010'!$B$21:$BA$21</c:f>
              <c:numCache>
                <c:ptCount val="52"/>
                <c:pt idx="0">
                  <c:v>50</c:v>
                </c:pt>
                <c:pt idx="1">
                  <c:v>43</c:v>
                </c:pt>
                <c:pt idx="2">
                  <c:v>0</c:v>
                </c:pt>
                <c:pt idx="3">
                  <c:v>22</c:v>
                </c:pt>
                <c:pt idx="4">
                  <c:v>51</c:v>
                </c:pt>
                <c:pt idx="5">
                  <c:v>42</c:v>
                </c:pt>
                <c:pt idx="6">
                  <c:v>41</c:v>
                </c:pt>
                <c:pt idx="7">
                  <c:v>0</c:v>
                </c:pt>
                <c:pt idx="8">
                  <c:v>34</c:v>
                </c:pt>
                <c:pt idx="9">
                  <c:v>70</c:v>
                </c:pt>
                <c:pt idx="10">
                  <c:v>0</c:v>
                </c:pt>
                <c:pt idx="11">
                  <c:v>37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27</c:v>
                </c:pt>
                <c:pt idx="17">
                  <c:v>30</c:v>
                </c:pt>
                <c:pt idx="18">
                  <c:v>21</c:v>
                </c:pt>
                <c:pt idx="19">
                  <c:v>22</c:v>
                </c:pt>
                <c:pt idx="20">
                  <c:v>17</c:v>
                </c:pt>
                <c:pt idx="21">
                  <c:v>17</c:v>
                </c:pt>
                <c:pt idx="22">
                  <c:v>23</c:v>
                </c:pt>
                <c:pt idx="23">
                  <c:v>21</c:v>
                </c:pt>
                <c:pt idx="24">
                  <c:v>34</c:v>
                </c:pt>
                <c:pt idx="25">
                  <c:v>11</c:v>
                </c:pt>
                <c:pt idx="26">
                  <c:v>19</c:v>
                </c:pt>
                <c:pt idx="27">
                  <c:v>21</c:v>
                </c:pt>
                <c:pt idx="28">
                  <c:v>11</c:v>
                </c:pt>
                <c:pt idx="29">
                  <c:v>14</c:v>
                </c:pt>
                <c:pt idx="30">
                  <c:v>15</c:v>
                </c:pt>
                <c:pt idx="31">
                  <c:v>25</c:v>
                </c:pt>
                <c:pt idx="32">
                  <c:v>24</c:v>
                </c:pt>
                <c:pt idx="33">
                  <c:v>53</c:v>
                </c:pt>
                <c:pt idx="34">
                  <c:v>84</c:v>
                </c:pt>
                <c:pt idx="35">
                  <c:v>45</c:v>
                </c:pt>
                <c:pt idx="36">
                  <c:v>43</c:v>
                </c:pt>
                <c:pt idx="37">
                  <c:v>50</c:v>
                </c:pt>
                <c:pt idx="38">
                  <c:v>32</c:v>
                </c:pt>
                <c:pt idx="39">
                  <c:v>26</c:v>
                </c:pt>
                <c:pt idx="40">
                  <c:v>12</c:v>
                </c:pt>
                <c:pt idx="41">
                  <c:v>21</c:v>
                </c:pt>
                <c:pt idx="42">
                  <c:v>27</c:v>
                </c:pt>
                <c:pt idx="43">
                  <c:v>40</c:v>
                </c:pt>
                <c:pt idx="44">
                  <c:v>34</c:v>
                </c:pt>
                <c:pt idx="45">
                  <c:v>31</c:v>
                </c:pt>
                <c:pt idx="46">
                  <c:v>53</c:v>
                </c:pt>
                <c:pt idx="47">
                  <c:v>42</c:v>
                </c:pt>
                <c:pt idx="48">
                  <c:v>32</c:v>
                </c:pt>
                <c:pt idx="49">
                  <c:v>34</c:v>
                </c:pt>
                <c:pt idx="50">
                  <c:v>28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22898574"/>
        <c:axId val="4760575"/>
      </c:line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0575"/>
        <c:crosses val="autoZero"/>
        <c:auto val="1"/>
        <c:lblOffset val="100"/>
        <c:tickLblSkip val="1"/>
        <c:noMultiLvlLbl val="0"/>
      </c:catAx>
      <c:valAx>
        <c:axId val="4760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898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975"/>
          <c:y val="0.9525"/>
          <c:w val="0.642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20 Piracicaba,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CONSOL2010'!$A$22</c:f>
              <c:strCache>
                <c:ptCount val="1"/>
                <c:pt idx="0">
                  <c:v>CORDEIROPOLIS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CONSOL2010'!$B$22:$BA$22</c:f>
              <c:numCache>
                <c:ptCount val="52"/>
                <c:pt idx="0">
                  <c:v>15</c:v>
                </c:pt>
                <c:pt idx="1">
                  <c:v>25</c:v>
                </c:pt>
                <c:pt idx="2">
                  <c:v>30</c:v>
                </c:pt>
                <c:pt idx="3">
                  <c:v>28</c:v>
                </c:pt>
                <c:pt idx="4">
                  <c:v>26</c:v>
                </c:pt>
                <c:pt idx="5">
                  <c:v>31</c:v>
                </c:pt>
                <c:pt idx="6">
                  <c:v>25</c:v>
                </c:pt>
                <c:pt idx="7">
                  <c:v>21</c:v>
                </c:pt>
                <c:pt idx="8">
                  <c:v>21</c:v>
                </c:pt>
                <c:pt idx="9">
                  <c:v>28</c:v>
                </c:pt>
                <c:pt idx="10">
                  <c:v>27</c:v>
                </c:pt>
                <c:pt idx="11">
                  <c:v>11</c:v>
                </c:pt>
                <c:pt idx="12">
                  <c:v>41</c:v>
                </c:pt>
                <c:pt idx="13">
                  <c:v>22</c:v>
                </c:pt>
                <c:pt idx="14">
                  <c:v>16</c:v>
                </c:pt>
                <c:pt idx="15">
                  <c:v>18</c:v>
                </c:pt>
                <c:pt idx="16">
                  <c:v>9</c:v>
                </c:pt>
                <c:pt idx="17">
                  <c:v>23</c:v>
                </c:pt>
                <c:pt idx="18">
                  <c:v>21</c:v>
                </c:pt>
                <c:pt idx="19">
                  <c:v>25</c:v>
                </c:pt>
                <c:pt idx="20">
                  <c:v>20</c:v>
                </c:pt>
                <c:pt idx="21">
                  <c:v>22</c:v>
                </c:pt>
                <c:pt idx="22">
                  <c:v>6</c:v>
                </c:pt>
                <c:pt idx="23">
                  <c:v>18</c:v>
                </c:pt>
                <c:pt idx="24">
                  <c:v>21</c:v>
                </c:pt>
                <c:pt idx="25">
                  <c:v>15</c:v>
                </c:pt>
                <c:pt idx="26">
                  <c:v>12</c:v>
                </c:pt>
                <c:pt idx="27">
                  <c:v>13</c:v>
                </c:pt>
                <c:pt idx="28">
                  <c:v>9</c:v>
                </c:pt>
                <c:pt idx="29">
                  <c:v>19</c:v>
                </c:pt>
                <c:pt idx="30">
                  <c:v>34</c:v>
                </c:pt>
                <c:pt idx="31">
                  <c:v>37</c:v>
                </c:pt>
                <c:pt idx="32">
                  <c:v>39</c:v>
                </c:pt>
                <c:pt idx="33">
                  <c:v>70</c:v>
                </c:pt>
                <c:pt idx="34">
                  <c:v>103</c:v>
                </c:pt>
                <c:pt idx="35">
                  <c:v>81</c:v>
                </c:pt>
                <c:pt idx="36">
                  <c:v>128</c:v>
                </c:pt>
                <c:pt idx="37">
                  <c:v>111</c:v>
                </c:pt>
                <c:pt idx="38">
                  <c:v>44</c:v>
                </c:pt>
                <c:pt idx="39">
                  <c:v>22</c:v>
                </c:pt>
                <c:pt idx="40">
                  <c:v>31</c:v>
                </c:pt>
                <c:pt idx="41">
                  <c:v>38</c:v>
                </c:pt>
                <c:pt idx="42">
                  <c:v>27</c:v>
                </c:pt>
                <c:pt idx="43">
                  <c:v>21</c:v>
                </c:pt>
                <c:pt idx="44">
                  <c:v>35</c:v>
                </c:pt>
                <c:pt idx="45">
                  <c:v>43</c:v>
                </c:pt>
                <c:pt idx="46">
                  <c:v>40</c:v>
                </c:pt>
                <c:pt idx="47">
                  <c:v>34</c:v>
                </c:pt>
                <c:pt idx="48">
                  <c:v>68</c:v>
                </c:pt>
                <c:pt idx="49">
                  <c:v>35</c:v>
                </c:pt>
                <c:pt idx="50">
                  <c:v>52</c:v>
                </c:pt>
                <c:pt idx="51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CONSOL2010'!$A$23</c:f>
              <c:strCache>
                <c:ptCount val="1"/>
                <c:pt idx="0">
                  <c:v>CORUMBATAI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CONSOL2010'!$B$23:$BA$23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13</c:v>
                </c:pt>
                <c:pt idx="7">
                  <c:v>2</c:v>
                </c:pt>
                <c:pt idx="8">
                  <c:v>3</c:v>
                </c:pt>
                <c:pt idx="9">
                  <c:v>13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11</c:v>
                </c:pt>
                <c:pt idx="48">
                  <c:v>3</c:v>
                </c:pt>
                <c:pt idx="49">
                  <c:v>0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CONSOL2010'!$A$24</c:f>
              <c:strCache>
                <c:ptCount val="1"/>
                <c:pt idx="0">
                  <c:v>ELIAS FAUSTO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CONSOL2010'!$B$24:$BA$24</c:f>
              <c:numCache>
                <c:ptCount val="52"/>
                <c:pt idx="0">
                  <c:v>0</c:v>
                </c:pt>
                <c:pt idx="1">
                  <c:v>10</c:v>
                </c:pt>
                <c:pt idx="2">
                  <c:v>17</c:v>
                </c:pt>
                <c:pt idx="3">
                  <c:v>26</c:v>
                </c:pt>
                <c:pt idx="4">
                  <c:v>8</c:v>
                </c:pt>
                <c:pt idx="5">
                  <c:v>16</c:v>
                </c:pt>
                <c:pt idx="6">
                  <c:v>19</c:v>
                </c:pt>
                <c:pt idx="7">
                  <c:v>7</c:v>
                </c:pt>
                <c:pt idx="8">
                  <c:v>17</c:v>
                </c:pt>
                <c:pt idx="9">
                  <c:v>14</c:v>
                </c:pt>
                <c:pt idx="10">
                  <c:v>11</c:v>
                </c:pt>
                <c:pt idx="11">
                  <c:v>9</c:v>
                </c:pt>
                <c:pt idx="12">
                  <c:v>11</c:v>
                </c:pt>
                <c:pt idx="13">
                  <c:v>7</c:v>
                </c:pt>
                <c:pt idx="14">
                  <c:v>8</c:v>
                </c:pt>
                <c:pt idx="15">
                  <c:v>20</c:v>
                </c:pt>
                <c:pt idx="16">
                  <c:v>12</c:v>
                </c:pt>
                <c:pt idx="17">
                  <c:v>13</c:v>
                </c:pt>
                <c:pt idx="18">
                  <c:v>9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18</c:v>
                </c:pt>
                <c:pt idx="32">
                  <c:v>13</c:v>
                </c:pt>
                <c:pt idx="33">
                  <c:v>15</c:v>
                </c:pt>
                <c:pt idx="34">
                  <c:v>15</c:v>
                </c:pt>
                <c:pt idx="35">
                  <c:v>17</c:v>
                </c:pt>
                <c:pt idx="36">
                  <c:v>16</c:v>
                </c:pt>
                <c:pt idx="37">
                  <c:v>18</c:v>
                </c:pt>
                <c:pt idx="38">
                  <c:v>18</c:v>
                </c:pt>
                <c:pt idx="39">
                  <c:v>0</c:v>
                </c:pt>
                <c:pt idx="40">
                  <c:v>19</c:v>
                </c:pt>
                <c:pt idx="41">
                  <c:v>12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7</c:v>
                </c:pt>
                <c:pt idx="46">
                  <c:v>12</c:v>
                </c:pt>
                <c:pt idx="47">
                  <c:v>0</c:v>
                </c:pt>
                <c:pt idx="48">
                  <c:v>20</c:v>
                </c:pt>
                <c:pt idx="49">
                  <c:v>0</c:v>
                </c:pt>
                <c:pt idx="50">
                  <c:v>25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CONSOL2010'!$A$25</c:f>
              <c:strCache>
                <c:ptCount val="1"/>
                <c:pt idx="0">
                  <c:v>ENGENHEIRO COELHO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CONSOL2010'!$B$25:$BA$25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0</c:v>
                </c:pt>
                <c:pt idx="3">
                  <c:v>16</c:v>
                </c:pt>
                <c:pt idx="4">
                  <c:v>18</c:v>
                </c:pt>
                <c:pt idx="5">
                  <c:v>13</c:v>
                </c:pt>
                <c:pt idx="6">
                  <c:v>10</c:v>
                </c:pt>
                <c:pt idx="7">
                  <c:v>13</c:v>
                </c:pt>
                <c:pt idx="8">
                  <c:v>12</c:v>
                </c:pt>
                <c:pt idx="9">
                  <c:v>6</c:v>
                </c:pt>
                <c:pt idx="10">
                  <c:v>0</c:v>
                </c:pt>
                <c:pt idx="11">
                  <c:v>13</c:v>
                </c:pt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14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9</c:v>
                </c:pt>
                <c:pt idx="31">
                  <c:v>7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5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6</c:v>
                </c:pt>
                <c:pt idx="42">
                  <c:v>8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7</c:v>
                </c:pt>
                <c:pt idx="48">
                  <c:v>7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CONSOL2010'!$A$26</c:f>
              <c:strCache>
                <c:ptCount val="1"/>
                <c:pt idx="0">
                  <c:v>IPEUNA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10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8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8</c:v>
                </c:pt>
                <c:pt idx="20">
                  <c:v>7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36</c:v>
                </c:pt>
                <c:pt idx="27">
                  <c:v>78</c:v>
                </c:pt>
                <c:pt idx="28">
                  <c:v>41</c:v>
                </c:pt>
                <c:pt idx="29">
                  <c:v>61</c:v>
                </c:pt>
                <c:pt idx="30">
                  <c:v>25</c:v>
                </c:pt>
                <c:pt idx="31">
                  <c:v>12</c:v>
                </c:pt>
                <c:pt idx="32">
                  <c:v>12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CONSOL2010'!$A$27</c:f>
              <c:strCache>
                <c:ptCount val="1"/>
                <c:pt idx="0">
                  <c:v>IRACEMAPOLIS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CONSOL2010'!$B$27:$BA$27</c:f>
              <c:numCache>
                <c:ptCount val="52"/>
                <c:pt idx="0">
                  <c:v>37</c:v>
                </c:pt>
                <c:pt idx="1">
                  <c:v>0</c:v>
                </c:pt>
                <c:pt idx="2">
                  <c:v>70</c:v>
                </c:pt>
                <c:pt idx="3">
                  <c:v>60</c:v>
                </c:pt>
                <c:pt idx="4">
                  <c:v>60</c:v>
                </c:pt>
                <c:pt idx="5">
                  <c:v>0</c:v>
                </c:pt>
                <c:pt idx="6">
                  <c:v>60</c:v>
                </c:pt>
                <c:pt idx="7">
                  <c:v>60</c:v>
                </c:pt>
                <c:pt idx="8">
                  <c:v>50</c:v>
                </c:pt>
                <c:pt idx="9">
                  <c:v>45</c:v>
                </c:pt>
                <c:pt idx="10">
                  <c:v>45</c:v>
                </c:pt>
                <c:pt idx="11">
                  <c:v>0</c:v>
                </c:pt>
                <c:pt idx="12">
                  <c:v>23</c:v>
                </c:pt>
                <c:pt idx="13">
                  <c:v>38</c:v>
                </c:pt>
                <c:pt idx="14">
                  <c:v>0</c:v>
                </c:pt>
                <c:pt idx="15">
                  <c:v>0</c:v>
                </c:pt>
                <c:pt idx="16">
                  <c:v>23</c:v>
                </c:pt>
                <c:pt idx="17">
                  <c:v>10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17</c:v>
                </c:pt>
                <c:pt idx="22">
                  <c:v>19</c:v>
                </c:pt>
                <c:pt idx="23">
                  <c:v>41</c:v>
                </c:pt>
                <c:pt idx="24">
                  <c:v>59</c:v>
                </c:pt>
                <c:pt idx="25">
                  <c:v>83</c:v>
                </c:pt>
                <c:pt idx="26">
                  <c:v>68</c:v>
                </c:pt>
                <c:pt idx="27">
                  <c:v>95</c:v>
                </c:pt>
                <c:pt idx="28">
                  <c:v>67</c:v>
                </c:pt>
                <c:pt idx="29">
                  <c:v>67</c:v>
                </c:pt>
                <c:pt idx="30">
                  <c:v>44</c:v>
                </c:pt>
                <c:pt idx="31">
                  <c:v>55</c:v>
                </c:pt>
                <c:pt idx="32">
                  <c:v>59</c:v>
                </c:pt>
                <c:pt idx="33">
                  <c:v>61</c:v>
                </c:pt>
                <c:pt idx="34">
                  <c:v>47</c:v>
                </c:pt>
                <c:pt idx="35">
                  <c:v>45</c:v>
                </c:pt>
                <c:pt idx="36">
                  <c:v>40</c:v>
                </c:pt>
                <c:pt idx="37">
                  <c:v>32</c:v>
                </c:pt>
                <c:pt idx="38">
                  <c:v>31</c:v>
                </c:pt>
                <c:pt idx="39">
                  <c:v>24</c:v>
                </c:pt>
                <c:pt idx="40">
                  <c:v>30</c:v>
                </c:pt>
                <c:pt idx="41">
                  <c:v>19</c:v>
                </c:pt>
                <c:pt idx="42">
                  <c:v>27</c:v>
                </c:pt>
                <c:pt idx="43">
                  <c:v>27</c:v>
                </c:pt>
                <c:pt idx="44">
                  <c:v>26</c:v>
                </c:pt>
                <c:pt idx="45">
                  <c:v>43</c:v>
                </c:pt>
                <c:pt idx="46">
                  <c:v>23</c:v>
                </c:pt>
                <c:pt idx="47">
                  <c:v>25</c:v>
                </c:pt>
                <c:pt idx="48">
                  <c:v>33</c:v>
                </c:pt>
                <c:pt idx="49">
                  <c:v>24</c:v>
                </c:pt>
                <c:pt idx="50">
                  <c:v>24</c:v>
                </c:pt>
                <c:pt idx="51">
                  <c:v>21</c:v>
                </c:pt>
              </c:numCache>
            </c:numRef>
          </c:val>
          <c:smooth val="0"/>
        </c:ser>
        <c:marker val="1"/>
        <c:axId val="42845176"/>
        <c:axId val="50062265"/>
      </c:line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62265"/>
        <c:crosses val="autoZero"/>
        <c:auto val="1"/>
        <c:lblOffset val="100"/>
        <c:tickLblSkip val="1"/>
        <c:noMultiLvlLbl val="0"/>
      </c:catAx>
      <c:valAx>
        <c:axId val="50062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845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425"/>
          <c:y val="0.9525"/>
          <c:w val="0.711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20 Piracicaba, 2010 (até SE 13)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CONSOL2010'!$A$28</c:f>
              <c:strCache>
                <c:ptCount val="1"/>
                <c:pt idx="0">
                  <c:v>ITIRAPINA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CONSOL2010'!$B$28:$BA$28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32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21</c:v>
                </c:pt>
                <c:pt idx="8">
                  <c:v>0</c:v>
                </c:pt>
                <c:pt idx="9">
                  <c:v>0</c:v>
                </c:pt>
                <c:pt idx="10">
                  <c:v>26</c:v>
                </c:pt>
                <c:pt idx="11">
                  <c:v>34</c:v>
                </c:pt>
                <c:pt idx="12">
                  <c:v>13</c:v>
                </c:pt>
                <c:pt idx="13">
                  <c:v>24</c:v>
                </c:pt>
                <c:pt idx="14">
                  <c:v>0</c:v>
                </c:pt>
                <c:pt idx="15">
                  <c:v>15</c:v>
                </c:pt>
                <c:pt idx="16">
                  <c:v>0</c:v>
                </c:pt>
                <c:pt idx="17">
                  <c:v>9</c:v>
                </c:pt>
                <c:pt idx="18">
                  <c:v>6</c:v>
                </c:pt>
                <c:pt idx="19">
                  <c:v>14</c:v>
                </c:pt>
                <c:pt idx="20">
                  <c:v>24</c:v>
                </c:pt>
                <c:pt idx="21">
                  <c:v>4</c:v>
                </c:pt>
                <c:pt idx="22">
                  <c:v>18</c:v>
                </c:pt>
                <c:pt idx="23">
                  <c:v>5</c:v>
                </c:pt>
                <c:pt idx="24">
                  <c:v>6</c:v>
                </c:pt>
                <c:pt idx="25">
                  <c:v>16</c:v>
                </c:pt>
                <c:pt idx="26">
                  <c:v>2</c:v>
                </c:pt>
                <c:pt idx="27">
                  <c:v>39</c:v>
                </c:pt>
                <c:pt idx="28">
                  <c:v>24</c:v>
                </c:pt>
                <c:pt idx="29">
                  <c:v>5</c:v>
                </c:pt>
                <c:pt idx="30">
                  <c:v>16</c:v>
                </c:pt>
                <c:pt idx="31">
                  <c:v>19</c:v>
                </c:pt>
                <c:pt idx="32">
                  <c:v>100</c:v>
                </c:pt>
                <c:pt idx="33">
                  <c:v>93</c:v>
                </c:pt>
                <c:pt idx="34">
                  <c:v>58</c:v>
                </c:pt>
                <c:pt idx="35">
                  <c:v>65</c:v>
                </c:pt>
                <c:pt idx="36">
                  <c:v>26</c:v>
                </c:pt>
                <c:pt idx="37">
                  <c:v>36</c:v>
                </c:pt>
                <c:pt idx="38">
                  <c:v>15</c:v>
                </c:pt>
                <c:pt idx="39">
                  <c:v>0</c:v>
                </c:pt>
                <c:pt idx="40">
                  <c:v>10</c:v>
                </c:pt>
                <c:pt idx="41">
                  <c:v>20</c:v>
                </c:pt>
                <c:pt idx="42">
                  <c:v>14</c:v>
                </c:pt>
                <c:pt idx="43">
                  <c:v>18</c:v>
                </c:pt>
                <c:pt idx="44">
                  <c:v>16</c:v>
                </c:pt>
                <c:pt idx="45">
                  <c:v>17</c:v>
                </c:pt>
                <c:pt idx="46">
                  <c:v>13</c:v>
                </c:pt>
                <c:pt idx="47">
                  <c:v>16</c:v>
                </c:pt>
                <c:pt idx="48">
                  <c:v>3</c:v>
                </c:pt>
                <c:pt idx="49">
                  <c:v>24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CONSOL2010'!$A$29</c:f>
              <c:strCache>
                <c:ptCount val="1"/>
                <c:pt idx="0">
                  <c:v>LEME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CONSOL2010'!$B$29:$BA$29</c:f>
              <c:numCache>
                <c:ptCount val="52"/>
                <c:pt idx="0">
                  <c:v>44</c:v>
                </c:pt>
                <c:pt idx="1">
                  <c:v>37</c:v>
                </c:pt>
                <c:pt idx="2">
                  <c:v>51</c:v>
                </c:pt>
                <c:pt idx="3">
                  <c:v>41</c:v>
                </c:pt>
                <c:pt idx="4">
                  <c:v>69</c:v>
                </c:pt>
                <c:pt idx="5">
                  <c:v>0</c:v>
                </c:pt>
                <c:pt idx="6">
                  <c:v>81</c:v>
                </c:pt>
                <c:pt idx="7">
                  <c:v>75</c:v>
                </c:pt>
                <c:pt idx="8">
                  <c:v>61</c:v>
                </c:pt>
                <c:pt idx="9">
                  <c:v>86</c:v>
                </c:pt>
                <c:pt idx="10">
                  <c:v>52</c:v>
                </c:pt>
                <c:pt idx="11">
                  <c:v>78</c:v>
                </c:pt>
                <c:pt idx="12">
                  <c:v>48</c:v>
                </c:pt>
                <c:pt idx="13">
                  <c:v>45</c:v>
                </c:pt>
                <c:pt idx="14">
                  <c:v>44</c:v>
                </c:pt>
                <c:pt idx="15">
                  <c:v>34</c:v>
                </c:pt>
                <c:pt idx="16">
                  <c:v>0</c:v>
                </c:pt>
                <c:pt idx="17">
                  <c:v>36</c:v>
                </c:pt>
                <c:pt idx="18">
                  <c:v>42</c:v>
                </c:pt>
                <c:pt idx="19">
                  <c:v>43</c:v>
                </c:pt>
                <c:pt idx="20">
                  <c:v>38</c:v>
                </c:pt>
                <c:pt idx="21">
                  <c:v>34</c:v>
                </c:pt>
                <c:pt idx="22">
                  <c:v>27</c:v>
                </c:pt>
                <c:pt idx="23">
                  <c:v>34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47</c:v>
                </c:pt>
                <c:pt idx="28">
                  <c:v>41</c:v>
                </c:pt>
                <c:pt idx="29">
                  <c:v>44</c:v>
                </c:pt>
                <c:pt idx="30">
                  <c:v>48</c:v>
                </c:pt>
                <c:pt idx="31">
                  <c:v>45</c:v>
                </c:pt>
                <c:pt idx="32">
                  <c:v>84</c:v>
                </c:pt>
                <c:pt idx="33">
                  <c:v>65</c:v>
                </c:pt>
                <c:pt idx="34">
                  <c:v>68</c:v>
                </c:pt>
                <c:pt idx="35">
                  <c:v>81</c:v>
                </c:pt>
                <c:pt idx="36">
                  <c:v>80</c:v>
                </c:pt>
                <c:pt idx="37">
                  <c:v>68</c:v>
                </c:pt>
                <c:pt idx="38">
                  <c:v>29</c:v>
                </c:pt>
                <c:pt idx="39">
                  <c:v>29</c:v>
                </c:pt>
                <c:pt idx="40">
                  <c:v>38</c:v>
                </c:pt>
                <c:pt idx="41">
                  <c:v>37</c:v>
                </c:pt>
                <c:pt idx="42">
                  <c:v>38</c:v>
                </c:pt>
                <c:pt idx="43">
                  <c:v>40</c:v>
                </c:pt>
                <c:pt idx="44">
                  <c:v>51</c:v>
                </c:pt>
                <c:pt idx="45">
                  <c:v>35</c:v>
                </c:pt>
                <c:pt idx="46">
                  <c:v>68</c:v>
                </c:pt>
                <c:pt idx="47">
                  <c:v>46</c:v>
                </c:pt>
                <c:pt idx="48">
                  <c:v>47</c:v>
                </c:pt>
                <c:pt idx="49">
                  <c:v>69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CONSOL2010'!$A$30</c:f>
              <c:strCache>
                <c:ptCount val="1"/>
                <c:pt idx="0">
                  <c:v>LIMEIRA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CONSOL2010'!$B$30:$BA$30</c:f>
              <c:numCache>
                <c:ptCount val="52"/>
                <c:pt idx="0">
                  <c:v>412</c:v>
                </c:pt>
                <c:pt idx="1">
                  <c:v>632</c:v>
                </c:pt>
                <c:pt idx="2">
                  <c:v>596</c:v>
                </c:pt>
                <c:pt idx="3">
                  <c:v>671</c:v>
                </c:pt>
                <c:pt idx="4">
                  <c:v>556</c:v>
                </c:pt>
                <c:pt idx="5">
                  <c:v>723</c:v>
                </c:pt>
                <c:pt idx="6">
                  <c:v>1109</c:v>
                </c:pt>
                <c:pt idx="7">
                  <c:v>688</c:v>
                </c:pt>
                <c:pt idx="8">
                  <c:v>378</c:v>
                </c:pt>
                <c:pt idx="9">
                  <c:v>739</c:v>
                </c:pt>
                <c:pt idx="10">
                  <c:v>825</c:v>
                </c:pt>
                <c:pt idx="11">
                  <c:v>356</c:v>
                </c:pt>
                <c:pt idx="12">
                  <c:v>333</c:v>
                </c:pt>
                <c:pt idx="13">
                  <c:v>320</c:v>
                </c:pt>
                <c:pt idx="14">
                  <c:v>290</c:v>
                </c:pt>
                <c:pt idx="15">
                  <c:v>194</c:v>
                </c:pt>
                <c:pt idx="16">
                  <c:v>402</c:v>
                </c:pt>
                <c:pt idx="17">
                  <c:v>236</c:v>
                </c:pt>
                <c:pt idx="18">
                  <c:v>256</c:v>
                </c:pt>
                <c:pt idx="19">
                  <c:v>278</c:v>
                </c:pt>
                <c:pt idx="20">
                  <c:v>305</c:v>
                </c:pt>
                <c:pt idx="21">
                  <c:v>175</c:v>
                </c:pt>
                <c:pt idx="22">
                  <c:v>389</c:v>
                </c:pt>
                <c:pt idx="23">
                  <c:v>285</c:v>
                </c:pt>
                <c:pt idx="24">
                  <c:v>421</c:v>
                </c:pt>
                <c:pt idx="25">
                  <c:v>336</c:v>
                </c:pt>
                <c:pt idx="26">
                  <c:v>372</c:v>
                </c:pt>
                <c:pt idx="27">
                  <c:v>417</c:v>
                </c:pt>
                <c:pt idx="28">
                  <c:v>265</c:v>
                </c:pt>
                <c:pt idx="29">
                  <c:v>282</c:v>
                </c:pt>
                <c:pt idx="30">
                  <c:v>296</c:v>
                </c:pt>
                <c:pt idx="31">
                  <c:v>390</c:v>
                </c:pt>
                <c:pt idx="32">
                  <c:v>299</c:v>
                </c:pt>
                <c:pt idx="33">
                  <c:v>428</c:v>
                </c:pt>
                <c:pt idx="34">
                  <c:v>149</c:v>
                </c:pt>
                <c:pt idx="35">
                  <c:v>857</c:v>
                </c:pt>
                <c:pt idx="36">
                  <c:v>523</c:v>
                </c:pt>
                <c:pt idx="37">
                  <c:v>408</c:v>
                </c:pt>
                <c:pt idx="38">
                  <c:v>337</c:v>
                </c:pt>
                <c:pt idx="39">
                  <c:v>338</c:v>
                </c:pt>
                <c:pt idx="40">
                  <c:v>310</c:v>
                </c:pt>
                <c:pt idx="41">
                  <c:v>212</c:v>
                </c:pt>
                <c:pt idx="42">
                  <c:v>309</c:v>
                </c:pt>
                <c:pt idx="43">
                  <c:v>320</c:v>
                </c:pt>
                <c:pt idx="44">
                  <c:v>378</c:v>
                </c:pt>
                <c:pt idx="45">
                  <c:v>268</c:v>
                </c:pt>
                <c:pt idx="46">
                  <c:v>261</c:v>
                </c:pt>
                <c:pt idx="47">
                  <c:v>122</c:v>
                </c:pt>
                <c:pt idx="48">
                  <c:v>519</c:v>
                </c:pt>
                <c:pt idx="49">
                  <c:v>414</c:v>
                </c:pt>
                <c:pt idx="50">
                  <c:v>342</c:v>
                </c:pt>
                <c:pt idx="51">
                  <c:v>289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CONSOL2010'!$A$31</c:f>
              <c:strCache>
                <c:ptCount val="1"/>
                <c:pt idx="0">
                  <c:v>MOMBUCA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CONSOL2010'!$B$31:$BA$31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CONSOL2010'!$A$32</c:f>
              <c:strCache>
                <c:ptCount val="1"/>
                <c:pt idx="0">
                  <c:v>PIRACICABA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CONSOL2010'!$B$32:$BA$32</c:f>
              <c:numCache>
                <c:ptCount val="52"/>
                <c:pt idx="0">
                  <c:v>357</c:v>
                </c:pt>
                <c:pt idx="1">
                  <c:v>370</c:v>
                </c:pt>
                <c:pt idx="2">
                  <c:v>360</c:v>
                </c:pt>
                <c:pt idx="3">
                  <c:v>385</c:v>
                </c:pt>
                <c:pt idx="4">
                  <c:v>416</c:v>
                </c:pt>
                <c:pt idx="5">
                  <c:v>474</c:v>
                </c:pt>
                <c:pt idx="6">
                  <c:v>522</c:v>
                </c:pt>
                <c:pt idx="7">
                  <c:v>511</c:v>
                </c:pt>
                <c:pt idx="8">
                  <c:v>409</c:v>
                </c:pt>
                <c:pt idx="9">
                  <c:v>497</c:v>
                </c:pt>
                <c:pt idx="10">
                  <c:v>464</c:v>
                </c:pt>
                <c:pt idx="11">
                  <c:v>416</c:v>
                </c:pt>
                <c:pt idx="12">
                  <c:v>382</c:v>
                </c:pt>
                <c:pt idx="13">
                  <c:v>320</c:v>
                </c:pt>
                <c:pt idx="14">
                  <c:v>322</c:v>
                </c:pt>
                <c:pt idx="15">
                  <c:v>0</c:v>
                </c:pt>
                <c:pt idx="16">
                  <c:v>369</c:v>
                </c:pt>
                <c:pt idx="17">
                  <c:v>354</c:v>
                </c:pt>
                <c:pt idx="18">
                  <c:v>304</c:v>
                </c:pt>
                <c:pt idx="19">
                  <c:v>319</c:v>
                </c:pt>
                <c:pt idx="20">
                  <c:v>330</c:v>
                </c:pt>
                <c:pt idx="21">
                  <c:v>336</c:v>
                </c:pt>
                <c:pt idx="22">
                  <c:v>377</c:v>
                </c:pt>
                <c:pt idx="23">
                  <c:v>507</c:v>
                </c:pt>
                <c:pt idx="24">
                  <c:v>585</c:v>
                </c:pt>
                <c:pt idx="25">
                  <c:v>782</c:v>
                </c:pt>
                <c:pt idx="26">
                  <c:v>934</c:v>
                </c:pt>
                <c:pt idx="27">
                  <c:v>776</c:v>
                </c:pt>
                <c:pt idx="28">
                  <c:v>722</c:v>
                </c:pt>
                <c:pt idx="29">
                  <c:v>622</c:v>
                </c:pt>
                <c:pt idx="30">
                  <c:v>629</c:v>
                </c:pt>
                <c:pt idx="31">
                  <c:v>853</c:v>
                </c:pt>
                <c:pt idx="32">
                  <c:v>575</c:v>
                </c:pt>
                <c:pt idx="33">
                  <c:v>526</c:v>
                </c:pt>
                <c:pt idx="34">
                  <c:v>507</c:v>
                </c:pt>
                <c:pt idx="35">
                  <c:v>378</c:v>
                </c:pt>
                <c:pt idx="36">
                  <c:v>420</c:v>
                </c:pt>
                <c:pt idx="37">
                  <c:v>331</c:v>
                </c:pt>
                <c:pt idx="38">
                  <c:v>250</c:v>
                </c:pt>
                <c:pt idx="39">
                  <c:v>248</c:v>
                </c:pt>
                <c:pt idx="40">
                  <c:v>218</c:v>
                </c:pt>
                <c:pt idx="41">
                  <c:v>246</c:v>
                </c:pt>
                <c:pt idx="42">
                  <c:v>201</c:v>
                </c:pt>
                <c:pt idx="43">
                  <c:v>210</c:v>
                </c:pt>
                <c:pt idx="44">
                  <c:v>280</c:v>
                </c:pt>
                <c:pt idx="45">
                  <c:v>262</c:v>
                </c:pt>
                <c:pt idx="46">
                  <c:v>303</c:v>
                </c:pt>
                <c:pt idx="47">
                  <c:v>274</c:v>
                </c:pt>
                <c:pt idx="48">
                  <c:v>284</c:v>
                </c:pt>
                <c:pt idx="49">
                  <c:v>214</c:v>
                </c:pt>
                <c:pt idx="50">
                  <c:v>269</c:v>
                </c:pt>
                <c:pt idx="51">
                  <c:v>257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CONSOL2010'!$A$33</c:f>
              <c:strCache>
                <c:ptCount val="1"/>
                <c:pt idx="0">
                  <c:v>PIRASSUNUNGA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CONSOL2010'!$B$33:$BA$33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21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11</c:v>
                </c:pt>
                <c:pt idx="10">
                  <c:v>16</c:v>
                </c:pt>
                <c:pt idx="11">
                  <c:v>17</c:v>
                </c:pt>
                <c:pt idx="12">
                  <c:v>7</c:v>
                </c:pt>
                <c:pt idx="13">
                  <c:v>13</c:v>
                </c:pt>
                <c:pt idx="14">
                  <c:v>6</c:v>
                </c:pt>
                <c:pt idx="15">
                  <c:v>11</c:v>
                </c:pt>
                <c:pt idx="16">
                  <c:v>0</c:v>
                </c:pt>
                <c:pt idx="17">
                  <c:v>7</c:v>
                </c:pt>
                <c:pt idx="18">
                  <c:v>5</c:v>
                </c:pt>
                <c:pt idx="19">
                  <c:v>3</c:v>
                </c:pt>
                <c:pt idx="20">
                  <c:v>15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15</c:v>
                </c:pt>
                <c:pt idx="25">
                  <c:v>2</c:v>
                </c:pt>
                <c:pt idx="26">
                  <c:v>8</c:v>
                </c:pt>
                <c:pt idx="27">
                  <c:v>13</c:v>
                </c:pt>
                <c:pt idx="28">
                  <c:v>9</c:v>
                </c:pt>
                <c:pt idx="29">
                  <c:v>1</c:v>
                </c:pt>
                <c:pt idx="30">
                  <c:v>29</c:v>
                </c:pt>
                <c:pt idx="31">
                  <c:v>40</c:v>
                </c:pt>
                <c:pt idx="32">
                  <c:v>71</c:v>
                </c:pt>
                <c:pt idx="33">
                  <c:v>98</c:v>
                </c:pt>
                <c:pt idx="34">
                  <c:v>68</c:v>
                </c:pt>
                <c:pt idx="35">
                  <c:v>43</c:v>
                </c:pt>
                <c:pt idx="36">
                  <c:v>35</c:v>
                </c:pt>
                <c:pt idx="37">
                  <c:v>10</c:v>
                </c:pt>
                <c:pt idx="38">
                  <c:v>5</c:v>
                </c:pt>
                <c:pt idx="39">
                  <c:v>8</c:v>
                </c:pt>
                <c:pt idx="40">
                  <c:v>14</c:v>
                </c:pt>
                <c:pt idx="41">
                  <c:v>8</c:v>
                </c:pt>
                <c:pt idx="42">
                  <c:v>20</c:v>
                </c:pt>
                <c:pt idx="43">
                  <c:v>15</c:v>
                </c:pt>
                <c:pt idx="44">
                  <c:v>7</c:v>
                </c:pt>
                <c:pt idx="45">
                  <c:v>14</c:v>
                </c:pt>
                <c:pt idx="46">
                  <c:v>14</c:v>
                </c:pt>
                <c:pt idx="47">
                  <c:v>8</c:v>
                </c:pt>
                <c:pt idx="48">
                  <c:v>5</c:v>
                </c:pt>
                <c:pt idx="49">
                  <c:v>10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'GVE20PIRACICABA CONSOL2010'!$A$34</c:f>
              <c:strCache>
                <c:ptCount val="1"/>
                <c:pt idx="0">
                  <c:v>RAFARD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CONSOL2010'!$B$34:$BA$34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19</c:v>
                </c:pt>
                <c:pt idx="4">
                  <c:v>13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  <c:pt idx="8">
                  <c:v>17</c:v>
                </c:pt>
                <c:pt idx="9">
                  <c:v>14</c:v>
                </c:pt>
                <c:pt idx="10">
                  <c:v>18</c:v>
                </c:pt>
                <c:pt idx="11">
                  <c:v>15</c:v>
                </c:pt>
                <c:pt idx="12">
                  <c:v>10</c:v>
                </c:pt>
                <c:pt idx="13">
                  <c:v>13</c:v>
                </c:pt>
                <c:pt idx="14">
                  <c:v>12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13</c:v>
                </c:pt>
                <c:pt idx="19">
                  <c:v>7</c:v>
                </c:pt>
                <c:pt idx="20">
                  <c:v>7</c:v>
                </c:pt>
                <c:pt idx="21">
                  <c:v>13</c:v>
                </c:pt>
                <c:pt idx="22">
                  <c:v>5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11</c:v>
                </c:pt>
                <c:pt idx="27">
                  <c:v>17</c:v>
                </c:pt>
                <c:pt idx="28">
                  <c:v>20</c:v>
                </c:pt>
                <c:pt idx="29">
                  <c:v>13</c:v>
                </c:pt>
                <c:pt idx="30">
                  <c:v>14</c:v>
                </c:pt>
                <c:pt idx="31">
                  <c:v>12</c:v>
                </c:pt>
                <c:pt idx="32">
                  <c:v>11</c:v>
                </c:pt>
                <c:pt idx="33">
                  <c:v>23</c:v>
                </c:pt>
                <c:pt idx="34">
                  <c:v>19</c:v>
                </c:pt>
                <c:pt idx="35">
                  <c:v>17</c:v>
                </c:pt>
                <c:pt idx="36">
                  <c:v>23</c:v>
                </c:pt>
                <c:pt idx="37">
                  <c:v>17</c:v>
                </c:pt>
                <c:pt idx="38">
                  <c:v>16</c:v>
                </c:pt>
                <c:pt idx="39">
                  <c:v>13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7</c:v>
                </c:pt>
                <c:pt idx="44">
                  <c:v>16</c:v>
                </c:pt>
                <c:pt idx="45">
                  <c:v>6</c:v>
                </c:pt>
                <c:pt idx="46">
                  <c:v>7</c:v>
                </c:pt>
                <c:pt idx="47">
                  <c:v>10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47907202"/>
        <c:axId val="28511635"/>
      </c:line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11635"/>
        <c:crosses val="autoZero"/>
        <c:auto val="1"/>
        <c:lblOffset val="100"/>
        <c:tickLblSkip val="1"/>
        <c:noMultiLvlLbl val="0"/>
      </c:catAx>
      <c:valAx>
        <c:axId val="28511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907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25"/>
          <c:w val="0.655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20 Piracicaba,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CONSOL2010'!$A$35</c:f>
              <c:strCache>
                <c:ptCount val="1"/>
                <c:pt idx="0">
                  <c:v>RIO CLARO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CONSOL2010'!$B$35:$BA$35</c:f>
              <c:numCache>
                <c:ptCount val="52"/>
                <c:pt idx="0">
                  <c:v>157</c:v>
                </c:pt>
                <c:pt idx="1">
                  <c:v>218</c:v>
                </c:pt>
                <c:pt idx="2">
                  <c:v>0</c:v>
                </c:pt>
                <c:pt idx="3">
                  <c:v>185</c:v>
                </c:pt>
                <c:pt idx="4">
                  <c:v>0</c:v>
                </c:pt>
                <c:pt idx="5">
                  <c:v>81</c:v>
                </c:pt>
                <c:pt idx="6">
                  <c:v>148</c:v>
                </c:pt>
                <c:pt idx="7">
                  <c:v>217</c:v>
                </c:pt>
                <c:pt idx="8">
                  <c:v>203</c:v>
                </c:pt>
                <c:pt idx="9">
                  <c:v>306</c:v>
                </c:pt>
                <c:pt idx="10">
                  <c:v>268</c:v>
                </c:pt>
                <c:pt idx="11">
                  <c:v>214</c:v>
                </c:pt>
                <c:pt idx="12">
                  <c:v>0</c:v>
                </c:pt>
                <c:pt idx="13">
                  <c:v>132</c:v>
                </c:pt>
                <c:pt idx="14">
                  <c:v>150</c:v>
                </c:pt>
                <c:pt idx="15">
                  <c:v>132</c:v>
                </c:pt>
                <c:pt idx="16">
                  <c:v>0</c:v>
                </c:pt>
                <c:pt idx="17">
                  <c:v>107</c:v>
                </c:pt>
                <c:pt idx="18">
                  <c:v>107</c:v>
                </c:pt>
                <c:pt idx="19">
                  <c:v>123</c:v>
                </c:pt>
                <c:pt idx="20">
                  <c:v>125</c:v>
                </c:pt>
                <c:pt idx="21">
                  <c:v>99</c:v>
                </c:pt>
                <c:pt idx="22">
                  <c:v>123</c:v>
                </c:pt>
                <c:pt idx="23">
                  <c:v>109</c:v>
                </c:pt>
                <c:pt idx="24">
                  <c:v>0</c:v>
                </c:pt>
                <c:pt idx="25">
                  <c:v>90</c:v>
                </c:pt>
                <c:pt idx="26">
                  <c:v>94</c:v>
                </c:pt>
                <c:pt idx="27">
                  <c:v>114</c:v>
                </c:pt>
                <c:pt idx="28">
                  <c:v>117</c:v>
                </c:pt>
                <c:pt idx="29">
                  <c:v>129</c:v>
                </c:pt>
                <c:pt idx="30">
                  <c:v>170</c:v>
                </c:pt>
                <c:pt idx="31">
                  <c:v>248</c:v>
                </c:pt>
                <c:pt idx="32">
                  <c:v>360</c:v>
                </c:pt>
                <c:pt idx="33">
                  <c:v>532</c:v>
                </c:pt>
                <c:pt idx="34">
                  <c:v>379</c:v>
                </c:pt>
                <c:pt idx="35">
                  <c:v>0</c:v>
                </c:pt>
                <c:pt idx="36">
                  <c:v>391</c:v>
                </c:pt>
                <c:pt idx="37">
                  <c:v>231</c:v>
                </c:pt>
                <c:pt idx="38">
                  <c:v>192</c:v>
                </c:pt>
                <c:pt idx="39">
                  <c:v>137</c:v>
                </c:pt>
                <c:pt idx="40">
                  <c:v>130</c:v>
                </c:pt>
                <c:pt idx="41">
                  <c:v>115</c:v>
                </c:pt>
                <c:pt idx="42">
                  <c:v>79</c:v>
                </c:pt>
                <c:pt idx="43">
                  <c:v>154</c:v>
                </c:pt>
                <c:pt idx="44">
                  <c:v>103</c:v>
                </c:pt>
                <c:pt idx="45">
                  <c:v>135</c:v>
                </c:pt>
                <c:pt idx="46">
                  <c:v>158</c:v>
                </c:pt>
                <c:pt idx="47">
                  <c:v>130</c:v>
                </c:pt>
                <c:pt idx="48">
                  <c:v>178</c:v>
                </c:pt>
                <c:pt idx="49">
                  <c:v>155</c:v>
                </c:pt>
                <c:pt idx="50">
                  <c:v>156</c:v>
                </c:pt>
                <c:pt idx="51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CONSOL2010'!$A$36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CONSOL2010'!$B$36:$BA$36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3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CONSOL2010'!$A$37</c:f>
              <c:strCache>
                <c:ptCount val="1"/>
                <c:pt idx="0">
                  <c:v>SALTINHO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CONSOL2010'!$B$37:$BA$37</c:f>
              <c:numCache>
                <c:ptCount val="52"/>
                <c:pt idx="0">
                  <c:v>25</c:v>
                </c:pt>
                <c:pt idx="1">
                  <c:v>22</c:v>
                </c:pt>
                <c:pt idx="2">
                  <c:v>16</c:v>
                </c:pt>
                <c:pt idx="3">
                  <c:v>23</c:v>
                </c:pt>
                <c:pt idx="4">
                  <c:v>16</c:v>
                </c:pt>
                <c:pt idx="5">
                  <c:v>12</c:v>
                </c:pt>
                <c:pt idx="6">
                  <c:v>24</c:v>
                </c:pt>
                <c:pt idx="7">
                  <c:v>24</c:v>
                </c:pt>
                <c:pt idx="8">
                  <c:v>22</c:v>
                </c:pt>
                <c:pt idx="9">
                  <c:v>13</c:v>
                </c:pt>
                <c:pt idx="10">
                  <c:v>21</c:v>
                </c:pt>
                <c:pt idx="11">
                  <c:v>0</c:v>
                </c:pt>
                <c:pt idx="12">
                  <c:v>21</c:v>
                </c:pt>
                <c:pt idx="13">
                  <c:v>12</c:v>
                </c:pt>
                <c:pt idx="14">
                  <c:v>7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13</c:v>
                </c:pt>
                <c:pt idx="19">
                  <c:v>11</c:v>
                </c:pt>
                <c:pt idx="20">
                  <c:v>9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21</c:v>
                </c:pt>
                <c:pt idx="25">
                  <c:v>19</c:v>
                </c:pt>
                <c:pt idx="26">
                  <c:v>34</c:v>
                </c:pt>
                <c:pt idx="27">
                  <c:v>25</c:v>
                </c:pt>
                <c:pt idx="28">
                  <c:v>42</c:v>
                </c:pt>
                <c:pt idx="29">
                  <c:v>22</c:v>
                </c:pt>
                <c:pt idx="30">
                  <c:v>33</c:v>
                </c:pt>
                <c:pt idx="31">
                  <c:v>26</c:v>
                </c:pt>
                <c:pt idx="32">
                  <c:v>15</c:v>
                </c:pt>
                <c:pt idx="33">
                  <c:v>51</c:v>
                </c:pt>
                <c:pt idx="34">
                  <c:v>21</c:v>
                </c:pt>
                <c:pt idx="35">
                  <c:v>38</c:v>
                </c:pt>
                <c:pt idx="36">
                  <c:v>22</c:v>
                </c:pt>
                <c:pt idx="37">
                  <c:v>21</c:v>
                </c:pt>
                <c:pt idx="38">
                  <c:v>8</c:v>
                </c:pt>
                <c:pt idx="39">
                  <c:v>11</c:v>
                </c:pt>
                <c:pt idx="40">
                  <c:v>19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12</c:v>
                </c:pt>
                <c:pt idx="45">
                  <c:v>2</c:v>
                </c:pt>
                <c:pt idx="46">
                  <c:v>12</c:v>
                </c:pt>
                <c:pt idx="47">
                  <c:v>11</c:v>
                </c:pt>
                <c:pt idx="48">
                  <c:v>10</c:v>
                </c:pt>
                <c:pt idx="49">
                  <c:v>9</c:v>
                </c:pt>
                <c:pt idx="50">
                  <c:v>8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CONSOL2010'!$A$38</c:f>
              <c:strCache>
                <c:ptCount val="1"/>
                <c:pt idx="0">
                  <c:v>SANTA CRUZ DA CONCEICAO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CONSOL2010'!$B$38:$BA$38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CONSOL2010'!$A$39</c:f>
              <c:strCache>
                <c:ptCount val="1"/>
                <c:pt idx="0">
                  <c:v>SANTA GERTRUDES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CONSOL2010'!$B$39:$BA$39</c:f>
              <c:numCache>
                <c:ptCount val="52"/>
                <c:pt idx="0">
                  <c:v>55</c:v>
                </c:pt>
                <c:pt idx="1">
                  <c:v>42</c:v>
                </c:pt>
                <c:pt idx="2">
                  <c:v>33</c:v>
                </c:pt>
                <c:pt idx="3">
                  <c:v>45</c:v>
                </c:pt>
                <c:pt idx="4">
                  <c:v>59</c:v>
                </c:pt>
                <c:pt idx="5">
                  <c:v>0</c:v>
                </c:pt>
                <c:pt idx="6">
                  <c:v>30</c:v>
                </c:pt>
                <c:pt idx="7">
                  <c:v>0</c:v>
                </c:pt>
                <c:pt idx="8">
                  <c:v>44</c:v>
                </c:pt>
                <c:pt idx="9">
                  <c:v>0</c:v>
                </c:pt>
                <c:pt idx="10">
                  <c:v>58</c:v>
                </c:pt>
                <c:pt idx="11">
                  <c:v>40</c:v>
                </c:pt>
                <c:pt idx="12">
                  <c:v>46</c:v>
                </c:pt>
                <c:pt idx="13">
                  <c:v>42</c:v>
                </c:pt>
                <c:pt idx="14">
                  <c:v>26</c:v>
                </c:pt>
                <c:pt idx="15">
                  <c:v>29</c:v>
                </c:pt>
                <c:pt idx="16">
                  <c:v>36</c:v>
                </c:pt>
                <c:pt idx="17">
                  <c:v>17</c:v>
                </c:pt>
                <c:pt idx="18">
                  <c:v>20</c:v>
                </c:pt>
                <c:pt idx="19">
                  <c:v>21</c:v>
                </c:pt>
                <c:pt idx="20">
                  <c:v>39</c:v>
                </c:pt>
                <c:pt idx="21">
                  <c:v>24</c:v>
                </c:pt>
                <c:pt idx="22">
                  <c:v>22</c:v>
                </c:pt>
                <c:pt idx="23">
                  <c:v>30</c:v>
                </c:pt>
                <c:pt idx="24">
                  <c:v>33</c:v>
                </c:pt>
                <c:pt idx="25">
                  <c:v>37</c:v>
                </c:pt>
                <c:pt idx="26">
                  <c:v>38</c:v>
                </c:pt>
                <c:pt idx="27">
                  <c:v>27</c:v>
                </c:pt>
                <c:pt idx="28">
                  <c:v>44</c:v>
                </c:pt>
                <c:pt idx="29">
                  <c:v>27</c:v>
                </c:pt>
                <c:pt idx="30">
                  <c:v>34</c:v>
                </c:pt>
                <c:pt idx="31">
                  <c:v>39</c:v>
                </c:pt>
                <c:pt idx="32">
                  <c:v>42</c:v>
                </c:pt>
                <c:pt idx="33">
                  <c:v>48</c:v>
                </c:pt>
                <c:pt idx="34">
                  <c:v>53</c:v>
                </c:pt>
                <c:pt idx="35">
                  <c:v>0</c:v>
                </c:pt>
                <c:pt idx="36">
                  <c:v>61</c:v>
                </c:pt>
                <c:pt idx="37">
                  <c:v>60</c:v>
                </c:pt>
                <c:pt idx="38">
                  <c:v>46</c:v>
                </c:pt>
                <c:pt idx="39">
                  <c:v>37</c:v>
                </c:pt>
                <c:pt idx="40">
                  <c:v>30</c:v>
                </c:pt>
                <c:pt idx="41">
                  <c:v>33</c:v>
                </c:pt>
                <c:pt idx="42">
                  <c:v>30</c:v>
                </c:pt>
                <c:pt idx="43">
                  <c:v>14</c:v>
                </c:pt>
                <c:pt idx="44">
                  <c:v>26</c:v>
                </c:pt>
                <c:pt idx="45">
                  <c:v>19</c:v>
                </c:pt>
                <c:pt idx="46">
                  <c:v>20</c:v>
                </c:pt>
                <c:pt idx="47">
                  <c:v>31</c:v>
                </c:pt>
                <c:pt idx="48">
                  <c:v>27</c:v>
                </c:pt>
                <c:pt idx="49">
                  <c:v>38</c:v>
                </c:pt>
                <c:pt idx="50">
                  <c:v>37</c:v>
                </c:pt>
                <c:pt idx="51">
                  <c:v>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CONSOL2010'!$A$40</c:f>
              <c:strCache>
                <c:ptCount val="1"/>
                <c:pt idx="0">
                  <c:v>SANTA MARIA DA SERRA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CONSOL2010'!$B$40:$BA$40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7</c:v>
                </c:pt>
                <c:pt idx="21">
                  <c:v>0</c:v>
                </c:pt>
                <c:pt idx="22">
                  <c:v>15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17</c:v>
                </c:pt>
                <c:pt idx="32">
                  <c:v>22</c:v>
                </c:pt>
                <c:pt idx="33">
                  <c:v>23</c:v>
                </c:pt>
                <c:pt idx="34">
                  <c:v>36</c:v>
                </c:pt>
                <c:pt idx="35">
                  <c:v>42</c:v>
                </c:pt>
                <c:pt idx="36">
                  <c:v>5</c:v>
                </c:pt>
                <c:pt idx="37">
                  <c:v>18</c:v>
                </c:pt>
                <c:pt idx="38">
                  <c:v>8</c:v>
                </c:pt>
                <c:pt idx="39">
                  <c:v>6</c:v>
                </c:pt>
                <c:pt idx="40">
                  <c:v>6</c:v>
                </c:pt>
                <c:pt idx="41">
                  <c:v>14</c:v>
                </c:pt>
                <c:pt idx="42">
                  <c:v>5</c:v>
                </c:pt>
                <c:pt idx="43">
                  <c:v>7</c:v>
                </c:pt>
                <c:pt idx="44">
                  <c:v>15</c:v>
                </c:pt>
                <c:pt idx="45">
                  <c:v>17</c:v>
                </c:pt>
                <c:pt idx="46">
                  <c:v>14</c:v>
                </c:pt>
                <c:pt idx="47">
                  <c:v>9</c:v>
                </c:pt>
                <c:pt idx="48">
                  <c:v>10</c:v>
                </c:pt>
                <c:pt idx="49">
                  <c:v>7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'GVE20PIRACICABA CONSOL2010'!$A$41</c:f>
              <c:strCache>
                <c:ptCount val="1"/>
                <c:pt idx="0">
                  <c:v>SAO PEDRO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CONSOL2010'!$B$41:$BA$41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6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55278124"/>
        <c:axId val="27741069"/>
      </c:line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069"/>
        <c:crosses val="autoZero"/>
        <c:auto val="1"/>
        <c:lblOffset val="100"/>
        <c:tickLblSkip val="1"/>
        <c:noMultiLvlLbl val="0"/>
      </c:catAx>
      <c:valAx>
        <c:axId val="27741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78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525"/>
          <c:w val="0.8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20 Piracicaba,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'GVE20PIRACICABA CONSOL2010'!$B$270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CONSOL2010'!$B$271:$B$274</c:f>
              <c:numCache>
                <c:ptCount val="4"/>
                <c:pt idx="0">
                  <c:v>963</c:v>
                </c:pt>
                <c:pt idx="1">
                  <c:v>601</c:v>
                </c:pt>
                <c:pt idx="2">
                  <c:v>898</c:v>
                </c:pt>
                <c:pt idx="3">
                  <c:v>511</c:v>
                </c:pt>
              </c:numCache>
            </c:numRef>
          </c:val>
        </c:ser>
        <c:ser>
          <c:idx val="1"/>
          <c:order val="1"/>
          <c:tx>
            <c:strRef>
              <c:f>'GVE20PIRACICABA CONSOL2010'!$C$270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CONSOL2010'!$C$271:$C$274</c:f>
              <c:numCache>
                <c:ptCount val="4"/>
                <c:pt idx="0">
                  <c:v>3063</c:v>
                </c:pt>
                <c:pt idx="1">
                  <c:v>2417</c:v>
                </c:pt>
                <c:pt idx="2">
                  <c:v>3659</c:v>
                </c:pt>
                <c:pt idx="3">
                  <c:v>1649</c:v>
                </c:pt>
              </c:numCache>
            </c:numRef>
          </c:val>
        </c:ser>
        <c:ser>
          <c:idx val="2"/>
          <c:order val="2"/>
          <c:tx>
            <c:strRef>
              <c:f>'GVE20PIRACICABA CONSOL2010'!$D$270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CONSOL2010'!$D$271:$D$274</c:f>
              <c:numCache>
                <c:ptCount val="4"/>
                <c:pt idx="0">
                  <c:v>1332</c:v>
                </c:pt>
                <c:pt idx="1">
                  <c:v>1323</c:v>
                </c:pt>
                <c:pt idx="2">
                  <c:v>2451</c:v>
                </c:pt>
                <c:pt idx="3">
                  <c:v>1123</c:v>
                </c:pt>
              </c:numCache>
            </c:numRef>
          </c:val>
        </c:ser>
        <c:ser>
          <c:idx val="3"/>
          <c:order val="3"/>
          <c:tx>
            <c:strRef>
              <c:f>'GVE20PIRACICABA CONSOL2010'!$E$270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CONSOL2010'!$E$271:$E$274</c:f>
              <c:numCache>
                <c:ptCount val="4"/>
                <c:pt idx="0">
                  <c:v>15001</c:v>
                </c:pt>
                <c:pt idx="1">
                  <c:v>8960</c:v>
                </c:pt>
                <c:pt idx="2">
                  <c:v>15703</c:v>
                </c:pt>
                <c:pt idx="3">
                  <c:v>10076</c:v>
                </c:pt>
              </c:numCache>
            </c:numRef>
          </c:val>
        </c:ser>
        <c:ser>
          <c:idx val="4"/>
          <c:order val="4"/>
          <c:tx>
            <c:strRef>
              <c:f>'GVE20PIRACICABA CONSOL2010'!$F$270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CONSOL2010'!$F$271:$F$274</c:f>
              <c:numCache>
                <c:ptCount val="4"/>
                <c:pt idx="0">
                  <c:v>57</c:v>
                </c:pt>
                <c:pt idx="1">
                  <c:v>11</c:v>
                </c:pt>
                <c:pt idx="2">
                  <c:v>65</c:v>
                </c:pt>
                <c:pt idx="3">
                  <c:v>48</c:v>
                </c:pt>
              </c:numCache>
            </c:numRef>
          </c:val>
        </c:ser>
        <c:axId val="48343030"/>
        <c:axId val="32434087"/>
      </c:bar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34087"/>
        <c:crosses val="autoZero"/>
        <c:auto val="1"/>
        <c:lblOffset val="100"/>
        <c:tickLblSkip val="1"/>
        <c:noMultiLvlLbl val="0"/>
      </c:catAx>
      <c:valAx>
        <c:axId val="32434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43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8"/>
  <sheetViews>
    <sheetView tabSelected="1" zoomScale="75" zoomScaleNormal="75" zoomScalePageLayoutView="0" workbookViewId="0" topLeftCell="A1">
      <selection activeCell="G1" sqref="G1"/>
    </sheetView>
  </sheetViews>
  <sheetFormatPr defaultColWidth="9.140625" defaultRowHeight="15"/>
  <cols>
    <col min="1" max="1" width="35.00390625" style="3" customWidth="1"/>
    <col min="2" max="2" width="10.28125" style="3" customWidth="1"/>
    <col min="3" max="3" width="11.28125" style="3" customWidth="1"/>
    <col min="4" max="11" width="9.140625" style="3" customWidth="1"/>
    <col min="12" max="12" width="10.8515625" style="3" customWidth="1"/>
    <col min="13" max="13" width="14.140625" style="3" customWidth="1"/>
    <col min="14" max="14" width="10.00390625" style="3" bestFit="1" customWidth="1"/>
    <col min="15" max="16384" width="9.140625" style="3" customWidth="1"/>
  </cols>
  <sheetData>
    <row r="1" spans="1:7" ht="18">
      <c r="A1" s="1"/>
      <c r="B1" s="2" t="s">
        <v>52</v>
      </c>
      <c r="G1" s="122" t="s">
        <v>62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93"/>
      <c r="B10" s="93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63</v>
      </c>
      <c r="B11" s="4"/>
      <c r="C11" s="4"/>
      <c r="D11" s="4"/>
      <c r="E11" s="4"/>
      <c r="F11" s="4"/>
      <c r="G11" s="4"/>
      <c r="H11" s="4"/>
      <c r="I11" s="4"/>
      <c r="J11" s="4"/>
    </row>
    <row r="13" spans="1:55" ht="12" thickBot="1">
      <c r="A13" s="94" t="s">
        <v>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6"/>
    </row>
    <row r="14" spans="1:55" ht="12" thickBot="1">
      <c r="A14" s="90" t="s">
        <v>1</v>
      </c>
      <c r="B14" s="97" t="s">
        <v>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12"/>
    </row>
    <row r="15" spans="1:55" ht="12" thickBot="1">
      <c r="A15" s="91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2" t="s">
        <v>3</v>
      </c>
      <c r="BC15" s="12"/>
    </row>
    <row r="16" spans="1:55" ht="16.5" customHeight="1">
      <c r="A16" s="115" t="s">
        <v>4</v>
      </c>
      <c r="B16" s="18">
        <v>3</v>
      </c>
      <c r="C16" s="19">
        <v>7</v>
      </c>
      <c r="D16" s="19">
        <v>2</v>
      </c>
      <c r="E16" s="19">
        <v>5</v>
      </c>
      <c r="F16" s="19">
        <v>7</v>
      </c>
      <c r="G16" s="19" t="s">
        <v>5</v>
      </c>
      <c r="H16" s="19">
        <v>8</v>
      </c>
      <c r="I16" s="19">
        <v>11</v>
      </c>
      <c r="J16" s="19">
        <v>12</v>
      </c>
      <c r="K16" s="19">
        <v>10</v>
      </c>
      <c r="L16" s="19">
        <v>13</v>
      </c>
      <c r="M16" s="19">
        <v>19</v>
      </c>
      <c r="N16" s="19">
        <v>3</v>
      </c>
      <c r="O16" s="19">
        <v>2</v>
      </c>
      <c r="P16" s="19">
        <v>9</v>
      </c>
      <c r="Q16" s="19" t="s">
        <v>5</v>
      </c>
      <c r="R16" s="19">
        <v>1</v>
      </c>
      <c r="S16" s="19">
        <v>3</v>
      </c>
      <c r="T16" s="19">
        <v>9</v>
      </c>
      <c r="U16" s="19">
        <v>12</v>
      </c>
      <c r="V16" s="19">
        <v>16</v>
      </c>
      <c r="W16" s="19">
        <v>5</v>
      </c>
      <c r="X16" s="19">
        <v>5</v>
      </c>
      <c r="Y16" s="19">
        <v>6</v>
      </c>
      <c r="Z16" s="19">
        <v>7</v>
      </c>
      <c r="AA16" s="19">
        <v>12</v>
      </c>
      <c r="AB16" s="19">
        <v>4</v>
      </c>
      <c r="AC16" s="19">
        <v>13</v>
      </c>
      <c r="AD16" s="19">
        <v>18</v>
      </c>
      <c r="AE16" s="19">
        <v>6</v>
      </c>
      <c r="AF16" s="19">
        <v>17</v>
      </c>
      <c r="AG16" s="19">
        <v>18</v>
      </c>
      <c r="AH16" s="19">
        <v>40</v>
      </c>
      <c r="AI16" s="19">
        <v>20</v>
      </c>
      <c r="AJ16" s="19">
        <v>16</v>
      </c>
      <c r="AK16" s="19">
        <v>8</v>
      </c>
      <c r="AL16" s="19">
        <v>7</v>
      </c>
      <c r="AM16" s="19">
        <v>13</v>
      </c>
      <c r="AN16" s="19">
        <v>4</v>
      </c>
      <c r="AO16" s="19">
        <v>3</v>
      </c>
      <c r="AP16" s="19" t="s">
        <v>5</v>
      </c>
      <c r="AQ16" s="19">
        <v>2</v>
      </c>
      <c r="AR16" s="19">
        <v>2</v>
      </c>
      <c r="AS16" s="19">
        <v>11</v>
      </c>
      <c r="AT16" s="19">
        <v>8</v>
      </c>
      <c r="AU16" s="19" t="s">
        <v>5</v>
      </c>
      <c r="AV16" s="19">
        <v>7</v>
      </c>
      <c r="AW16" s="19" t="s">
        <v>5</v>
      </c>
      <c r="AX16" s="19">
        <v>8</v>
      </c>
      <c r="AY16" s="19">
        <v>3</v>
      </c>
      <c r="AZ16" s="19">
        <v>6</v>
      </c>
      <c r="BA16" s="19">
        <v>11</v>
      </c>
      <c r="BB16" s="113">
        <f>SUM(B16:BA16)</f>
        <v>432</v>
      </c>
      <c r="BC16" s="12"/>
    </row>
    <row r="17" spans="1:55" ht="15" customHeight="1">
      <c r="A17" s="116" t="s">
        <v>6</v>
      </c>
      <c r="B17" s="16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6</v>
      </c>
      <c r="L17" s="13">
        <v>3</v>
      </c>
      <c r="M17" s="13">
        <v>1</v>
      </c>
      <c r="N17" s="13">
        <v>5</v>
      </c>
      <c r="O17" s="13">
        <v>2</v>
      </c>
      <c r="P17" s="13">
        <v>2</v>
      </c>
      <c r="Q17" s="13">
        <v>3</v>
      </c>
      <c r="R17" s="13">
        <v>5</v>
      </c>
      <c r="S17" s="13">
        <v>0</v>
      </c>
      <c r="T17" s="13">
        <v>3</v>
      </c>
      <c r="U17" s="13">
        <v>0</v>
      </c>
      <c r="V17" s="13">
        <v>3</v>
      </c>
      <c r="W17" s="13">
        <v>0</v>
      </c>
      <c r="X17" s="13">
        <v>5</v>
      </c>
      <c r="Y17" s="13">
        <v>3</v>
      </c>
      <c r="Z17" s="13">
        <v>1</v>
      </c>
      <c r="AA17" s="13">
        <v>5</v>
      </c>
      <c r="AB17" s="13">
        <v>2</v>
      </c>
      <c r="AC17" s="13">
        <v>0</v>
      </c>
      <c r="AD17" s="13">
        <v>2</v>
      </c>
      <c r="AE17" s="13">
        <v>1</v>
      </c>
      <c r="AF17" s="13">
        <v>6</v>
      </c>
      <c r="AG17" s="13">
        <v>6</v>
      </c>
      <c r="AH17" s="13">
        <v>13</v>
      </c>
      <c r="AI17" s="13">
        <v>7</v>
      </c>
      <c r="AJ17" s="13">
        <v>9</v>
      </c>
      <c r="AK17" s="13">
        <v>14</v>
      </c>
      <c r="AL17" s="13">
        <v>9</v>
      </c>
      <c r="AM17" s="13">
        <v>13</v>
      </c>
      <c r="AN17" s="13">
        <v>5</v>
      </c>
      <c r="AO17" s="13">
        <v>1</v>
      </c>
      <c r="AP17" s="13">
        <v>6</v>
      </c>
      <c r="AQ17" s="13">
        <v>11</v>
      </c>
      <c r="AR17" s="13">
        <v>4</v>
      </c>
      <c r="AS17" s="13">
        <v>0</v>
      </c>
      <c r="AT17" s="13">
        <v>0</v>
      </c>
      <c r="AU17" s="13">
        <v>0</v>
      </c>
      <c r="AV17" s="13">
        <v>6</v>
      </c>
      <c r="AW17" s="13">
        <v>7</v>
      </c>
      <c r="AX17" s="13">
        <v>8</v>
      </c>
      <c r="AY17" s="13">
        <v>5</v>
      </c>
      <c r="AZ17" s="13">
        <v>3</v>
      </c>
      <c r="BA17" s="13">
        <v>10</v>
      </c>
      <c r="BB17" s="114">
        <f>SUM(B17:BA17)</f>
        <v>195</v>
      </c>
      <c r="BC17" s="12"/>
    </row>
    <row r="18" spans="1:55" ht="11.25">
      <c r="A18" s="116" t="s">
        <v>7</v>
      </c>
      <c r="B18" s="16">
        <v>14</v>
      </c>
      <c r="C18" s="13">
        <v>67</v>
      </c>
      <c r="D18" s="13">
        <v>54</v>
      </c>
      <c r="E18" s="13">
        <v>98</v>
      </c>
      <c r="F18" s="13">
        <v>42</v>
      </c>
      <c r="G18" s="13">
        <v>102</v>
      </c>
      <c r="H18" s="13">
        <v>123</v>
      </c>
      <c r="I18" s="13" t="s">
        <v>5</v>
      </c>
      <c r="J18" s="13">
        <v>81</v>
      </c>
      <c r="K18" s="13">
        <v>23</v>
      </c>
      <c r="L18" s="13">
        <v>32</v>
      </c>
      <c r="M18" s="13">
        <v>25</v>
      </c>
      <c r="N18" s="13" t="s">
        <v>5</v>
      </c>
      <c r="O18" s="13">
        <v>6</v>
      </c>
      <c r="P18" s="13">
        <v>3</v>
      </c>
      <c r="Q18" s="13" t="s">
        <v>5</v>
      </c>
      <c r="R18" s="13">
        <v>8</v>
      </c>
      <c r="S18" s="13">
        <v>20</v>
      </c>
      <c r="T18" s="13">
        <v>7</v>
      </c>
      <c r="U18" s="13">
        <v>74</v>
      </c>
      <c r="V18" s="13">
        <v>18</v>
      </c>
      <c r="W18" s="13">
        <v>47</v>
      </c>
      <c r="X18" s="13">
        <v>36</v>
      </c>
      <c r="Y18" s="13">
        <v>52</v>
      </c>
      <c r="Z18" s="13">
        <v>39</v>
      </c>
      <c r="AA18" s="13">
        <v>3</v>
      </c>
      <c r="AB18" s="13">
        <v>1</v>
      </c>
      <c r="AC18" s="13">
        <v>32</v>
      </c>
      <c r="AD18" s="13">
        <v>11</v>
      </c>
      <c r="AE18" s="13">
        <v>39</v>
      </c>
      <c r="AF18" s="13">
        <v>13</v>
      </c>
      <c r="AG18" s="13">
        <v>98</v>
      </c>
      <c r="AH18" s="13">
        <v>79</v>
      </c>
      <c r="AI18" s="13">
        <v>132</v>
      </c>
      <c r="AJ18" s="13">
        <v>121</v>
      </c>
      <c r="AK18" s="13">
        <v>90</v>
      </c>
      <c r="AL18" s="13">
        <v>265</v>
      </c>
      <c r="AM18" s="13">
        <v>15</v>
      </c>
      <c r="AN18" s="13">
        <v>220</v>
      </c>
      <c r="AO18" s="13">
        <v>15</v>
      </c>
      <c r="AP18" s="13">
        <v>64</v>
      </c>
      <c r="AQ18" s="13" t="s">
        <v>5</v>
      </c>
      <c r="AR18" s="13">
        <v>55</v>
      </c>
      <c r="AS18" s="13">
        <v>64</v>
      </c>
      <c r="AT18" s="13">
        <v>51</v>
      </c>
      <c r="AU18" s="13">
        <v>96</v>
      </c>
      <c r="AV18" s="13">
        <v>84</v>
      </c>
      <c r="AW18" s="13">
        <v>69</v>
      </c>
      <c r="AX18" s="13">
        <v>61</v>
      </c>
      <c r="AY18" s="13">
        <v>105</v>
      </c>
      <c r="AZ18" s="13">
        <v>7</v>
      </c>
      <c r="BA18" s="13">
        <v>21</v>
      </c>
      <c r="BB18" s="114">
        <f>SUM(B18:BA18)</f>
        <v>2782</v>
      </c>
      <c r="BC18" s="12"/>
    </row>
    <row r="19" spans="1:55" ht="11.25">
      <c r="A19" s="116" t="s">
        <v>8</v>
      </c>
      <c r="B19" s="16">
        <v>1</v>
      </c>
      <c r="C19" s="13">
        <v>0</v>
      </c>
      <c r="D19" s="13">
        <v>3</v>
      </c>
      <c r="E19" s="13">
        <v>5</v>
      </c>
      <c r="F19" s="13">
        <v>4</v>
      </c>
      <c r="G19" s="13" t="s">
        <v>5</v>
      </c>
      <c r="H19" s="13">
        <v>0</v>
      </c>
      <c r="I19" s="13">
        <v>0</v>
      </c>
      <c r="J19" s="13">
        <v>0</v>
      </c>
      <c r="K19" s="13">
        <v>3</v>
      </c>
      <c r="L19" s="13" t="s">
        <v>5</v>
      </c>
      <c r="M19" s="13">
        <v>4</v>
      </c>
      <c r="N19" s="13">
        <v>3</v>
      </c>
      <c r="O19" s="13">
        <v>0</v>
      </c>
      <c r="P19" s="13" t="s">
        <v>5</v>
      </c>
      <c r="Q19" s="13" t="s">
        <v>5</v>
      </c>
      <c r="R19" s="13">
        <v>7</v>
      </c>
      <c r="S19" s="13">
        <v>8</v>
      </c>
      <c r="T19" s="13">
        <v>0</v>
      </c>
      <c r="U19" s="13">
        <v>82</v>
      </c>
      <c r="V19" s="13">
        <v>10</v>
      </c>
      <c r="W19" s="13">
        <v>2</v>
      </c>
      <c r="X19" s="13">
        <v>1</v>
      </c>
      <c r="Y19" s="13">
        <v>3</v>
      </c>
      <c r="Z19" s="13">
        <v>0</v>
      </c>
      <c r="AA19" s="13">
        <v>0</v>
      </c>
      <c r="AB19" s="13">
        <v>2</v>
      </c>
      <c r="AC19" s="13" t="s">
        <v>5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24</v>
      </c>
      <c r="AL19" s="13">
        <v>0</v>
      </c>
      <c r="AM19" s="13" t="s">
        <v>5</v>
      </c>
      <c r="AN19" s="13">
        <v>0</v>
      </c>
      <c r="AO19" s="13">
        <v>0</v>
      </c>
      <c r="AP19" s="13">
        <v>16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14">
        <f>SUM(B19:BA19)</f>
        <v>178</v>
      </c>
      <c r="BC19" s="12"/>
    </row>
    <row r="20" spans="1:55" ht="15" customHeight="1">
      <c r="A20" s="116" t="s">
        <v>9</v>
      </c>
      <c r="B20" s="16">
        <v>25</v>
      </c>
      <c r="C20" s="13">
        <v>39</v>
      </c>
      <c r="D20" s="13">
        <v>30</v>
      </c>
      <c r="E20" s="13">
        <v>23</v>
      </c>
      <c r="F20" s="13">
        <v>26</v>
      </c>
      <c r="G20" s="13">
        <v>23</v>
      </c>
      <c r="H20" s="13">
        <v>21</v>
      </c>
      <c r="I20" s="13">
        <v>17</v>
      </c>
      <c r="J20" s="13">
        <v>21</v>
      </c>
      <c r="K20" s="13">
        <v>11</v>
      </c>
      <c r="L20" s="13">
        <v>9</v>
      </c>
      <c r="M20" s="13">
        <v>0</v>
      </c>
      <c r="N20" s="13">
        <v>12</v>
      </c>
      <c r="O20" s="13">
        <v>16</v>
      </c>
      <c r="P20" s="13">
        <v>19</v>
      </c>
      <c r="Q20" s="13" t="s">
        <v>5</v>
      </c>
      <c r="R20" s="13">
        <v>15</v>
      </c>
      <c r="S20" s="13">
        <v>13</v>
      </c>
      <c r="T20" s="13">
        <v>21</v>
      </c>
      <c r="U20" s="13">
        <v>11</v>
      </c>
      <c r="V20" s="13">
        <v>19</v>
      </c>
      <c r="W20" s="13">
        <v>12</v>
      </c>
      <c r="X20" s="13">
        <v>15</v>
      </c>
      <c r="Y20" s="13">
        <v>18</v>
      </c>
      <c r="Z20" s="13">
        <v>4</v>
      </c>
      <c r="AA20" s="13">
        <v>15</v>
      </c>
      <c r="AB20" s="13">
        <v>8</v>
      </c>
      <c r="AC20" s="13">
        <v>44</v>
      </c>
      <c r="AD20" s="13">
        <v>23</v>
      </c>
      <c r="AE20" s="13">
        <v>42</v>
      </c>
      <c r="AF20" s="13">
        <v>23</v>
      </c>
      <c r="AG20" s="13">
        <v>34</v>
      </c>
      <c r="AH20" s="13">
        <v>36</v>
      </c>
      <c r="AI20" s="13">
        <v>1</v>
      </c>
      <c r="AJ20" s="13">
        <v>39</v>
      </c>
      <c r="AK20" s="13">
        <v>29</v>
      </c>
      <c r="AL20" s="13">
        <v>40</v>
      </c>
      <c r="AM20" s="13">
        <v>31</v>
      </c>
      <c r="AN20" s="13">
        <v>29</v>
      </c>
      <c r="AO20" s="13">
        <v>9</v>
      </c>
      <c r="AP20" s="13">
        <v>15</v>
      </c>
      <c r="AQ20" s="13">
        <v>11</v>
      </c>
      <c r="AR20" s="13">
        <v>12</v>
      </c>
      <c r="AS20" s="13">
        <v>20</v>
      </c>
      <c r="AT20" s="13">
        <v>19</v>
      </c>
      <c r="AU20" s="13">
        <v>16</v>
      </c>
      <c r="AV20" s="13">
        <v>18</v>
      </c>
      <c r="AW20" s="13">
        <v>12</v>
      </c>
      <c r="AX20" s="13">
        <v>28</v>
      </c>
      <c r="AY20" s="13">
        <v>23</v>
      </c>
      <c r="AZ20" s="13">
        <v>17</v>
      </c>
      <c r="BA20" s="13">
        <v>20</v>
      </c>
      <c r="BB20" s="114">
        <f>SUM(B20:BA20)</f>
        <v>1034</v>
      </c>
      <c r="BC20" s="12"/>
    </row>
    <row r="21" spans="1:55" ht="11.25">
      <c r="A21" s="116" t="s">
        <v>10</v>
      </c>
      <c r="B21" s="16">
        <v>50</v>
      </c>
      <c r="C21" s="13">
        <v>43</v>
      </c>
      <c r="D21" s="13" t="s">
        <v>5</v>
      </c>
      <c r="E21" s="13">
        <v>22</v>
      </c>
      <c r="F21" s="13">
        <v>51</v>
      </c>
      <c r="G21" s="13">
        <v>42</v>
      </c>
      <c r="H21" s="13">
        <v>41</v>
      </c>
      <c r="I21" s="13" t="s">
        <v>5</v>
      </c>
      <c r="J21" s="13">
        <v>34</v>
      </c>
      <c r="K21" s="13">
        <v>70</v>
      </c>
      <c r="L21" s="13" t="s">
        <v>5</v>
      </c>
      <c r="M21" s="13">
        <v>37</v>
      </c>
      <c r="N21" s="13" t="s">
        <v>5</v>
      </c>
      <c r="O21" s="13" t="s">
        <v>5</v>
      </c>
      <c r="P21" s="13">
        <v>12</v>
      </c>
      <c r="Q21" s="13" t="s">
        <v>5</v>
      </c>
      <c r="R21" s="13">
        <v>27</v>
      </c>
      <c r="S21" s="13">
        <v>30</v>
      </c>
      <c r="T21" s="13">
        <v>21</v>
      </c>
      <c r="U21" s="13">
        <v>22</v>
      </c>
      <c r="V21" s="13">
        <v>17</v>
      </c>
      <c r="W21" s="13">
        <v>17</v>
      </c>
      <c r="X21" s="13">
        <v>23</v>
      </c>
      <c r="Y21" s="13">
        <v>21</v>
      </c>
      <c r="Z21" s="13">
        <v>34</v>
      </c>
      <c r="AA21" s="13">
        <v>11</v>
      </c>
      <c r="AB21" s="13">
        <v>19</v>
      </c>
      <c r="AC21" s="13">
        <v>21</v>
      </c>
      <c r="AD21" s="13">
        <v>11</v>
      </c>
      <c r="AE21" s="13">
        <v>14</v>
      </c>
      <c r="AF21" s="13">
        <v>15</v>
      </c>
      <c r="AG21" s="13">
        <v>25</v>
      </c>
      <c r="AH21" s="13">
        <v>24</v>
      </c>
      <c r="AI21" s="13">
        <v>53</v>
      </c>
      <c r="AJ21" s="13">
        <v>84</v>
      </c>
      <c r="AK21" s="13">
        <v>45</v>
      </c>
      <c r="AL21" s="13">
        <v>43</v>
      </c>
      <c r="AM21" s="13">
        <v>50</v>
      </c>
      <c r="AN21" s="13">
        <v>32</v>
      </c>
      <c r="AO21" s="13">
        <v>26</v>
      </c>
      <c r="AP21" s="13">
        <v>12</v>
      </c>
      <c r="AQ21" s="13">
        <v>21</v>
      </c>
      <c r="AR21" s="13">
        <v>27</v>
      </c>
      <c r="AS21" s="13">
        <v>40</v>
      </c>
      <c r="AT21" s="13">
        <v>34</v>
      </c>
      <c r="AU21" s="13">
        <v>31</v>
      </c>
      <c r="AV21" s="13">
        <v>53</v>
      </c>
      <c r="AW21" s="13">
        <v>42</v>
      </c>
      <c r="AX21" s="13">
        <v>32</v>
      </c>
      <c r="AY21" s="13">
        <v>34</v>
      </c>
      <c r="AZ21" s="13">
        <v>28</v>
      </c>
      <c r="BA21" s="13">
        <v>10</v>
      </c>
      <c r="BB21" s="114">
        <f>SUM(B21:BA21)</f>
        <v>1451</v>
      </c>
      <c r="BC21" s="12"/>
    </row>
    <row r="22" spans="1:55" ht="14.25" customHeight="1">
      <c r="A22" s="116" t="s">
        <v>11</v>
      </c>
      <c r="B22" s="16">
        <v>15</v>
      </c>
      <c r="C22" s="13">
        <v>25</v>
      </c>
      <c r="D22" s="13">
        <v>30</v>
      </c>
      <c r="E22" s="13">
        <v>28</v>
      </c>
      <c r="F22" s="13">
        <v>26</v>
      </c>
      <c r="G22" s="13">
        <v>31</v>
      </c>
      <c r="H22" s="13">
        <v>25</v>
      </c>
      <c r="I22" s="13">
        <v>21</v>
      </c>
      <c r="J22" s="13">
        <v>21</v>
      </c>
      <c r="K22" s="13">
        <v>28</v>
      </c>
      <c r="L22" s="13">
        <v>27</v>
      </c>
      <c r="M22" s="13">
        <v>11</v>
      </c>
      <c r="N22" s="13">
        <v>41</v>
      </c>
      <c r="O22" s="13">
        <v>22</v>
      </c>
      <c r="P22" s="13">
        <v>16</v>
      </c>
      <c r="Q22" s="13">
        <v>18</v>
      </c>
      <c r="R22" s="13">
        <v>9</v>
      </c>
      <c r="S22" s="13">
        <v>23</v>
      </c>
      <c r="T22" s="13">
        <v>21</v>
      </c>
      <c r="U22" s="13">
        <v>25</v>
      </c>
      <c r="V22" s="13">
        <v>20</v>
      </c>
      <c r="W22" s="13">
        <v>22</v>
      </c>
      <c r="X22" s="13">
        <v>6</v>
      </c>
      <c r="Y22" s="13">
        <v>18</v>
      </c>
      <c r="Z22" s="13">
        <v>21</v>
      </c>
      <c r="AA22" s="13">
        <v>15</v>
      </c>
      <c r="AB22" s="13">
        <v>12</v>
      </c>
      <c r="AC22" s="13">
        <v>13</v>
      </c>
      <c r="AD22" s="13">
        <v>9</v>
      </c>
      <c r="AE22" s="13">
        <v>19</v>
      </c>
      <c r="AF22" s="13">
        <v>34</v>
      </c>
      <c r="AG22" s="13">
        <v>37</v>
      </c>
      <c r="AH22" s="13">
        <v>39</v>
      </c>
      <c r="AI22" s="13">
        <v>70</v>
      </c>
      <c r="AJ22" s="13">
        <v>103</v>
      </c>
      <c r="AK22" s="13">
        <v>81</v>
      </c>
      <c r="AL22" s="13">
        <v>128</v>
      </c>
      <c r="AM22" s="13">
        <v>111</v>
      </c>
      <c r="AN22" s="13">
        <v>44</v>
      </c>
      <c r="AO22" s="13">
        <v>22</v>
      </c>
      <c r="AP22" s="13">
        <v>31</v>
      </c>
      <c r="AQ22" s="13">
        <v>38</v>
      </c>
      <c r="AR22" s="13">
        <v>27</v>
      </c>
      <c r="AS22" s="13">
        <v>21</v>
      </c>
      <c r="AT22" s="13">
        <v>35</v>
      </c>
      <c r="AU22" s="13">
        <v>43</v>
      </c>
      <c r="AV22" s="13">
        <v>40</v>
      </c>
      <c r="AW22" s="13">
        <v>34</v>
      </c>
      <c r="AX22" s="13">
        <v>68</v>
      </c>
      <c r="AY22" s="13">
        <v>35</v>
      </c>
      <c r="AZ22" s="13">
        <v>52</v>
      </c>
      <c r="BA22" s="13">
        <v>43</v>
      </c>
      <c r="BB22" s="114">
        <f>SUM(B22:BA22)</f>
        <v>1754</v>
      </c>
      <c r="BC22" s="12"/>
    </row>
    <row r="23" spans="1:55" ht="14.25" customHeight="1">
      <c r="A23" s="116" t="s">
        <v>12</v>
      </c>
      <c r="B23" s="16">
        <v>4</v>
      </c>
      <c r="C23" s="13">
        <v>4</v>
      </c>
      <c r="D23" s="13">
        <v>8</v>
      </c>
      <c r="E23" s="13">
        <v>3</v>
      </c>
      <c r="F23" s="13">
        <v>5</v>
      </c>
      <c r="G23" s="13" t="s">
        <v>5</v>
      </c>
      <c r="H23" s="13">
        <v>13</v>
      </c>
      <c r="I23" s="13">
        <v>2</v>
      </c>
      <c r="J23" s="13">
        <v>3</v>
      </c>
      <c r="K23" s="13">
        <v>13</v>
      </c>
      <c r="L23" s="13">
        <v>2</v>
      </c>
      <c r="M23" s="13">
        <v>0</v>
      </c>
      <c r="N23" s="13">
        <v>0</v>
      </c>
      <c r="O23" s="13">
        <v>1</v>
      </c>
      <c r="P23" s="13">
        <v>2</v>
      </c>
      <c r="Q23" s="13">
        <v>2</v>
      </c>
      <c r="R23" s="13">
        <v>3</v>
      </c>
      <c r="S23" s="13">
        <v>0</v>
      </c>
      <c r="T23" s="13">
        <v>1</v>
      </c>
      <c r="U23" s="13">
        <v>1</v>
      </c>
      <c r="V23" s="13">
        <v>0</v>
      </c>
      <c r="W23" s="13">
        <v>1</v>
      </c>
      <c r="X23" s="13">
        <v>4</v>
      </c>
      <c r="Y23" s="13">
        <v>1</v>
      </c>
      <c r="Z23" s="13">
        <v>3</v>
      </c>
      <c r="AA23" s="13">
        <v>4</v>
      </c>
      <c r="AB23" s="13">
        <v>1</v>
      </c>
      <c r="AC23" s="13">
        <v>3</v>
      </c>
      <c r="AD23" s="13">
        <v>7</v>
      </c>
      <c r="AE23" s="13">
        <v>2</v>
      </c>
      <c r="AF23" s="13">
        <v>0</v>
      </c>
      <c r="AG23" s="13">
        <v>2</v>
      </c>
      <c r="AH23" s="13">
        <v>0</v>
      </c>
      <c r="AI23" s="13">
        <v>2</v>
      </c>
      <c r="AJ23" s="13">
        <v>5</v>
      </c>
      <c r="AK23" s="13">
        <v>3</v>
      </c>
      <c r="AL23" s="13">
        <v>6</v>
      </c>
      <c r="AM23" s="13">
        <v>2</v>
      </c>
      <c r="AN23" s="13">
        <v>1</v>
      </c>
      <c r="AO23" s="13">
        <v>0</v>
      </c>
      <c r="AP23" s="13">
        <v>1</v>
      </c>
      <c r="AQ23" s="13">
        <v>0</v>
      </c>
      <c r="AR23" s="13">
        <v>6</v>
      </c>
      <c r="AS23" s="13">
        <v>7</v>
      </c>
      <c r="AT23" s="13">
        <v>3</v>
      </c>
      <c r="AU23" s="13">
        <v>3</v>
      </c>
      <c r="AV23" s="13">
        <v>2</v>
      </c>
      <c r="AW23" s="13">
        <v>11</v>
      </c>
      <c r="AX23" s="13">
        <v>3</v>
      </c>
      <c r="AY23" s="13">
        <v>0</v>
      </c>
      <c r="AZ23" s="13">
        <v>8</v>
      </c>
      <c r="BA23" s="13">
        <v>9</v>
      </c>
      <c r="BB23" s="114">
        <f>SUM(B23:BA23)</f>
        <v>167</v>
      </c>
      <c r="BC23" s="12"/>
    </row>
    <row r="24" spans="1:55" ht="15" customHeight="1">
      <c r="A24" s="116" t="s">
        <v>13</v>
      </c>
      <c r="B24" s="16" t="s">
        <v>5</v>
      </c>
      <c r="C24" s="13">
        <v>10</v>
      </c>
      <c r="D24" s="13">
        <v>17</v>
      </c>
      <c r="E24" s="13">
        <v>26</v>
      </c>
      <c r="F24" s="13">
        <v>8</v>
      </c>
      <c r="G24" s="13">
        <v>16</v>
      </c>
      <c r="H24" s="13">
        <v>19</v>
      </c>
      <c r="I24" s="13">
        <v>7</v>
      </c>
      <c r="J24" s="13">
        <v>17</v>
      </c>
      <c r="K24" s="13">
        <v>14</v>
      </c>
      <c r="L24" s="13">
        <v>11</v>
      </c>
      <c r="M24" s="13">
        <v>9</v>
      </c>
      <c r="N24" s="13">
        <v>11</v>
      </c>
      <c r="O24" s="13">
        <v>7</v>
      </c>
      <c r="P24" s="13">
        <v>8</v>
      </c>
      <c r="Q24" s="13">
        <v>20</v>
      </c>
      <c r="R24" s="13">
        <v>12</v>
      </c>
      <c r="S24" s="13">
        <v>13</v>
      </c>
      <c r="T24" s="13">
        <v>9</v>
      </c>
      <c r="U24" s="13">
        <v>10</v>
      </c>
      <c r="V24" s="13">
        <v>12</v>
      </c>
      <c r="W24" s="13">
        <v>10</v>
      </c>
      <c r="X24" s="13">
        <v>11</v>
      </c>
      <c r="Y24" s="13">
        <v>12</v>
      </c>
      <c r="Z24" s="13">
        <v>9</v>
      </c>
      <c r="AA24" s="13">
        <v>7</v>
      </c>
      <c r="AB24" s="13">
        <v>7</v>
      </c>
      <c r="AC24" s="13">
        <v>5</v>
      </c>
      <c r="AD24" s="13">
        <v>9</v>
      </c>
      <c r="AE24" s="13">
        <v>10</v>
      </c>
      <c r="AF24" s="13">
        <v>8</v>
      </c>
      <c r="AG24" s="13">
        <v>18</v>
      </c>
      <c r="AH24" s="13">
        <v>13</v>
      </c>
      <c r="AI24" s="13">
        <v>15</v>
      </c>
      <c r="AJ24" s="13">
        <v>15</v>
      </c>
      <c r="AK24" s="13">
        <v>17</v>
      </c>
      <c r="AL24" s="13">
        <v>16</v>
      </c>
      <c r="AM24" s="13">
        <v>18</v>
      </c>
      <c r="AN24" s="13">
        <v>18</v>
      </c>
      <c r="AO24" s="13" t="s">
        <v>5</v>
      </c>
      <c r="AP24" s="13">
        <v>19</v>
      </c>
      <c r="AQ24" s="13">
        <v>12</v>
      </c>
      <c r="AR24" s="13">
        <v>13</v>
      </c>
      <c r="AS24" s="13">
        <v>12</v>
      </c>
      <c r="AT24" s="13">
        <v>13</v>
      </c>
      <c r="AU24" s="13">
        <v>7</v>
      </c>
      <c r="AV24" s="13">
        <v>12</v>
      </c>
      <c r="AW24" s="13" t="s">
        <v>5</v>
      </c>
      <c r="AX24" s="13">
        <v>20</v>
      </c>
      <c r="AY24" s="13" t="s">
        <v>5</v>
      </c>
      <c r="AZ24" s="13">
        <v>25</v>
      </c>
      <c r="BA24" s="13">
        <v>19</v>
      </c>
      <c r="BB24" s="114">
        <f>SUM(B24:BA24)</f>
        <v>626</v>
      </c>
      <c r="BC24" s="12"/>
    </row>
    <row r="25" spans="1:55" ht="15.75" customHeight="1">
      <c r="A25" s="116" t="s">
        <v>14</v>
      </c>
      <c r="B25" s="16">
        <v>6</v>
      </c>
      <c r="C25" s="13">
        <v>9</v>
      </c>
      <c r="D25" s="13" t="s">
        <v>5</v>
      </c>
      <c r="E25" s="13">
        <v>16</v>
      </c>
      <c r="F25" s="13">
        <v>18</v>
      </c>
      <c r="G25" s="13">
        <v>13</v>
      </c>
      <c r="H25" s="13">
        <v>10</v>
      </c>
      <c r="I25" s="13">
        <v>13</v>
      </c>
      <c r="J25" s="13">
        <v>12</v>
      </c>
      <c r="K25" s="13">
        <v>6</v>
      </c>
      <c r="L25" s="13" t="s">
        <v>5</v>
      </c>
      <c r="M25" s="13">
        <v>13</v>
      </c>
      <c r="N25" s="13">
        <v>5</v>
      </c>
      <c r="O25" s="13">
        <v>7</v>
      </c>
      <c r="P25" s="13">
        <v>8</v>
      </c>
      <c r="Q25" s="13" t="s">
        <v>5</v>
      </c>
      <c r="R25" s="13" t="s">
        <v>5</v>
      </c>
      <c r="S25" s="13">
        <v>6</v>
      </c>
      <c r="T25" s="13">
        <v>5</v>
      </c>
      <c r="U25" s="13">
        <v>2</v>
      </c>
      <c r="V25" s="13">
        <v>1</v>
      </c>
      <c r="W25" s="13">
        <v>3</v>
      </c>
      <c r="X25" s="13">
        <v>6</v>
      </c>
      <c r="Y25" s="13">
        <v>6</v>
      </c>
      <c r="Z25" s="13">
        <v>7</v>
      </c>
      <c r="AA25" s="13">
        <v>7</v>
      </c>
      <c r="AB25" s="13">
        <v>14</v>
      </c>
      <c r="AC25" s="13" t="s">
        <v>5</v>
      </c>
      <c r="AD25" s="13">
        <v>2</v>
      </c>
      <c r="AE25" s="13">
        <v>2</v>
      </c>
      <c r="AF25" s="13">
        <v>9</v>
      </c>
      <c r="AG25" s="13">
        <v>7</v>
      </c>
      <c r="AH25" s="13">
        <v>5</v>
      </c>
      <c r="AI25" s="13">
        <v>5</v>
      </c>
      <c r="AJ25" s="13">
        <v>7</v>
      </c>
      <c r="AK25" s="13">
        <v>5</v>
      </c>
      <c r="AL25" s="13">
        <v>7</v>
      </c>
      <c r="AM25" s="13">
        <v>7</v>
      </c>
      <c r="AN25" s="13">
        <v>5</v>
      </c>
      <c r="AO25" s="13">
        <v>5</v>
      </c>
      <c r="AP25" s="13" t="s">
        <v>5</v>
      </c>
      <c r="AQ25" s="13">
        <v>6</v>
      </c>
      <c r="AR25" s="13">
        <v>8</v>
      </c>
      <c r="AS25" s="13">
        <v>2</v>
      </c>
      <c r="AT25" s="13">
        <v>3</v>
      </c>
      <c r="AU25" s="13">
        <v>4</v>
      </c>
      <c r="AV25" s="13">
        <v>4</v>
      </c>
      <c r="AW25" s="13">
        <v>7</v>
      </c>
      <c r="AX25" s="13">
        <v>7</v>
      </c>
      <c r="AY25" s="13">
        <v>1</v>
      </c>
      <c r="AZ25" s="13" t="s">
        <v>5</v>
      </c>
      <c r="BA25" s="13" t="s">
        <v>5</v>
      </c>
      <c r="BB25" s="114">
        <f>SUM(B25:BA25)</f>
        <v>301</v>
      </c>
      <c r="BC25" s="12"/>
    </row>
    <row r="26" spans="1:55" ht="11.25">
      <c r="A26" s="116" t="s">
        <v>15</v>
      </c>
      <c r="B26" s="16">
        <v>1</v>
      </c>
      <c r="C26" s="13">
        <v>0</v>
      </c>
      <c r="D26" s="13">
        <v>2</v>
      </c>
      <c r="E26" s="13">
        <v>2</v>
      </c>
      <c r="F26" s="13">
        <v>0</v>
      </c>
      <c r="G26" s="13">
        <v>3</v>
      </c>
      <c r="H26" s="13">
        <v>10</v>
      </c>
      <c r="I26" s="13">
        <v>7</v>
      </c>
      <c r="J26" s="13">
        <v>2</v>
      </c>
      <c r="K26" s="13">
        <v>3</v>
      </c>
      <c r="L26" s="13">
        <v>3</v>
      </c>
      <c r="M26" s="13">
        <v>7</v>
      </c>
      <c r="N26" s="13">
        <v>8</v>
      </c>
      <c r="O26" s="13">
        <v>0</v>
      </c>
      <c r="P26" s="13">
        <v>1</v>
      </c>
      <c r="Q26" s="13">
        <v>3</v>
      </c>
      <c r="R26" s="13">
        <v>0</v>
      </c>
      <c r="S26" s="13">
        <v>2</v>
      </c>
      <c r="T26" s="13">
        <v>0</v>
      </c>
      <c r="U26" s="13">
        <v>8</v>
      </c>
      <c r="V26" s="13">
        <v>7</v>
      </c>
      <c r="W26" s="13">
        <v>4</v>
      </c>
      <c r="X26" s="13">
        <v>1</v>
      </c>
      <c r="Y26" s="13">
        <v>3</v>
      </c>
      <c r="Z26" s="13">
        <v>2</v>
      </c>
      <c r="AA26" s="13" t="s">
        <v>5</v>
      </c>
      <c r="AB26" s="13">
        <v>36</v>
      </c>
      <c r="AC26" s="13">
        <v>78</v>
      </c>
      <c r="AD26" s="13">
        <v>41</v>
      </c>
      <c r="AE26" s="13">
        <v>61</v>
      </c>
      <c r="AF26" s="13">
        <v>25</v>
      </c>
      <c r="AG26" s="13">
        <v>12</v>
      </c>
      <c r="AH26" s="13">
        <v>12</v>
      </c>
      <c r="AI26" s="13">
        <v>9</v>
      </c>
      <c r="AJ26" s="13">
        <v>8</v>
      </c>
      <c r="AK26" s="13">
        <v>8</v>
      </c>
      <c r="AL26" s="13">
        <v>10</v>
      </c>
      <c r="AM26" s="13">
        <v>0</v>
      </c>
      <c r="AN26" s="13">
        <v>0</v>
      </c>
      <c r="AO26" s="13">
        <v>0</v>
      </c>
      <c r="AP26" s="13">
        <v>9</v>
      </c>
      <c r="AQ26" s="13">
        <v>3</v>
      </c>
      <c r="AR26" s="13">
        <v>4</v>
      </c>
      <c r="AS26" s="13">
        <v>2</v>
      </c>
      <c r="AT26" s="13">
        <v>1</v>
      </c>
      <c r="AU26" s="13">
        <v>0</v>
      </c>
      <c r="AV26" s="13">
        <v>0</v>
      </c>
      <c r="AW26" s="13">
        <v>1</v>
      </c>
      <c r="AX26" s="13">
        <v>0</v>
      </c>
      <c r="AY26" s="13" t="s">
        <v>5</v>
      </c>
      <c r="AZ26" s="13" t="s">
        <v>5</v>
      </c>
      <c r="BA26" s="13" t="s">
        <v>5</v>
      </c>
      <c r="BB26" s="114">
        <f>SUM(B26:BA26)</f>
        <v>399</v>
      </c>
      <c r="BC26" s="12"/>
    </row>
    <row r="27" spans="1:55" ht="12" customHeight="1">
      <c r="A27" s="116" t="s">
        <v>16</v>
      </c>
      <c r="B27" s="16">
        <v>37</v>
      </c>
      <c r="C27" s="13" t="s">
        <v>5</v>
      </c>
      <c r="D27" s="13">
        <v>70</v>
      </c>
      <c r="E27" s="13">
        <v>60</v>
      </c>
      <c r="F27" s="13">
        <v>60</v>
      </c>
      <c r="G27" s="13" t="s">
        <v>5</v>
      </c>
      <c r="H27" s="13">
        <v>60</v>
      </c>
      <c r="I27" s="13">
        <v>60</v>
      </c>
      <c r="J27" s="13">
        <v>50</v>
      </c>
      <c r="K27" s="13">
        <v>45</v>
      </c>
      <c r="L27" s="13">
        <v>45</v>
      </c>
      <c r="M27" s="13" t="s">
        <v>5</v>
      </c>
      <c r="N27" s="13">
        <v>23</v>
      </c>
      <c r="O27" s="13">
        <v>38</v>
      </c>
      <c r="P27" s="13" t="s">
        <v>5</v>
      </c>
      <c r="Q27" s="13" t="s">
        <v>5</v>
      </c>
      <c r="R27" s="13">
        <v>23</v>
      </c>
      <c r="S27" s="13">
        <v>10</v>
      </c>
      <c r="T27" s="13">
        <v>17</v>
      </c>
      <c r="U27" s="13">
        <v>17</v>
      </c>
      <c r="V27" s="13">
        <v>20</v>
      </c>
      <c r="W27" s="13">
        <v>17</v>
      </c>
      <c r="X27" s="13">
        <v>19</v>
      </c>
      <c r="Y27" s="13">
        <v>41</v>
      </c>
      <c r="Z27" s="13">
        <v>59</v>
      </c>
      <c r="AA27" s="13">
        <v>83</v>
      </c>
      <c r="AB27" s="13">
        <v>68</v>
      </c>
      <c r="AC27" s="13">
        <v>95</v>
      </c>
      <c r="AD27" s="13">
        <v>67</v>
      </c>
      <c r="AE27" s="13">
        <v>67</v>
      </c>
      <c r="AF27" s="13">
        <v>44</v>
      </c>
      <c r="AG27" s="13">
        <v>55</v>
      </c>
      <c r="AH27" s="13">
        <v>59</v>
      </c>
      <c r="AI27" s="13">
        <v>61</v>
      </c>
      <c r="AJ27" s="13">
        <v>47</v>
      </c>
      <c r="AK27" s="13">
        <v>45</v>
      </c>
      <c r="AL27" s="13">
        <v>40</v>
      </c>
      <c r="AM27" s="13">
        <v>32</v>
      </c>
      <c r="AN27" s="13">
        <v>31</v>
      </c>
      <c r="AO27" s="13">
        <v>24</v>
      </c>
      <c r="AP27" s="13">
        <v>30</v>
      </c>
      <c r="AQ27" s="13">
        <v>19</v>
      </c>
      <c r="AR27" s="13">
        <v>27</v>
      </c>
      <c r="AS27" s="13">
        <v>27</v>
      </c>
      <c r="AT27" s="13">
        <v>26</v>
      </c>
      <c r="AU27" s="13">
        <v>43</v>
      </c>
      <c r="AV27" s="13">
        <v>23</v>
      </c>
      <c r="AW27" s="13">
        <v>25</v>
      </c>
      <c r="AX27" s="13">
        <v>33</v>
      </c>
      <c r="AY27" s="13">
        <v>24</v>
      </c>
      <c r="AZ27" s="13">
        <v>24</v>
      </c>
      <c r="BA27" s="13">
        <v>21</v>
      </c>
      <c r="BB27" s="114">
        <f>SUM(B27:BA27)</f>
        <v>1911</v>
      </c>
      <c r="BC27" s="12"/>
    </row>
    <row r="28" spans="1:55" ht="11.25">
      <c r="A28" s="116" t="s">
        <v>17</v>
      </c>
      <c r="B28" s="16">
        <v>5</v>
      </c>
      <c r="C28" s="13">
        <v>13</v>
      </c>
      <c r="D28" s="13">
        <v>32</v>
      </c>
      <c r="E28" s="13">
        <v>41</v>
      </c>
      <c r="F28" s="13" t="s">
        <v>5</v>
      </c>
      <c r="G28" s="13" t="s">
        <v>5</v>
      </c>
      <c r="H28" s="13">
        <v>21</v>
      </c>
      <c r="I28" s="13">
        <v>21</v>
      </c>
      <c r="J28" s="13" t="s">
        <v>5</v>
      </c>
      <c r="K28" s="13" t="s">
        <v>5</v>
      </c>
      <c r="L28" s="13">
        <v>26</v>
      </c>
      <c r="M28" s="13">
        <v>34</v>
      </c>
      <c r="N28" s="13">
        <v>13</v>
      </c>
      <c r="O28" s="13">
        <v>24</v>
      </c>
      <c r="P28" s="13" t="s">
        <v>5</v>
      </c>
      <c r="Q28" s="13">
        <v>15</v>
      </c>
      <c r="R28" s="13" t="s">
        <v>5</v>
      </c>
      <c r="S28" s="13">
        <v>9</v>
      </c>
      <c r="T28" s="13">
        <v>6</v>
      </c>
      <c r="U28" s="13">
        <v>14</v>
      </c>
      <c r="V28" s="13">
        <v>24</v>
      </c>
      <c r="W28" s="13">
        <v>4</v>
      </c>
      <c r="X28" s="13">
        <v>18</v>
      </c>
      <c r="Y28" s="13">
        <v>5</v>
      </c>
      <c r="Z28" s="13">
        <v>6</v>
      </c>
      <c r="AA28" s="13">
        <v>16</v>
      </c>
      <c r="AB28" s="13">
        <v>2</v>
      </c>
      <c r="AC28" s="13">
        <v>39</v>
      </c>
      <c r="AD28" s="13">
        <v>24</v>
      </c>
      <c r="AE28" s="13">
        <v>5</v>
      </c>
      <c r="AF28" s="13">
        <v>16</v>
      </c>
      <c r="AG28" s="13">
        <v>19</v>
      </c>
      <c r="AH28" s="13">
        <v>100</v>
      </c>
      <c r="AI28" s="13">
        <v>93</v>
      </c>
      <c r="AJ28" s="13">
        <v>58</v>
      </c>
      <c r="AK28" s="13">
        <v>65</v>
      </c>
      <c r="AL28" s="13">
        <v>26</v>
      </c>
      <c r="AM28" s="13">
        <v>36</v>
      </c>
      <c r="AN28" s="13">
        <v>15</v>
      </c>
      <c r="AO28" s="13">
        <v>0</v>
      </c>
      <c r="AP28" s="13">
        <v>10</v>
      </c>
      <c r="AQ28" s="13">
        <v>20</v>
      </c>
      <c r="AR28" s="13">
        <v>14</v>
      </c>
      <c r="AS28" s="13">
        <v>18</v>
      </c>
      <c r="AT28" s="13">
        <v>16</v>
      </c>
      <c r="AU28" s="13">
        <v>17</v>
      </c>
      <c r="AV28" s="13">
        <v>13</v>
      </c>
      <c r="AW28" s="13">
        <v>16</v>
      </c>
      <c r="AX28" s="13">
        <v>3</v>
      </c>
      <c r="AY28" s="13">
        <v>24</v>
      </c>
      <c r="AZ28" s="13">
        <v>2</v>
      </c>
      <c r="BA28" s="13">
        <v>1</v>
      </c>
      <c r="BB28" s="114">
        <f>SUM(B28:BA28)</f>
        <v>999</v>
      </c>
      <c r="BC28" s="12"/>
    </row>
    <row r="29" spans="1:55" ht="11.25">
      <c r="A29" s="116" t="s">
        <v>18</v>
      </c>
      <c r="B29" s="16">
        <v>44</v>
      </c>
      <c r="C29" s="13">
        <v>37</v>
      </c>
      <c r="D29" s="13">
        <v>51</v>
      </c>
      <c r="E29" s="13">
        <v>41</v>
      </c>
      <c r="F29" s="13">
        <v>69</v>
      </c>
      <c r="G29" s="13" t="s">
        <v>5</v>
      </c>
      <c r="H29" s="13">
        <v>81</v>
      </c>
      <c r="I29" s="13">
        <v>75</v>
      </c>
      <c r="J29" s="13">
        <v>61</v>
      </c>
      <c r="K29" s="13">
        <v>86</v>
      </c>
      <c r="L29" s="13">
        <v>52</v>
      </c>
      <c r="M29" s="13">
        <v>78</v>
      </c>
      <c r="N29" s="13">
        <v>48</v>
      </c>
      <c r="O29" s="13">
        <v>45</v>
      </c>
      <c r="P29" s="13">
        <v>44</v>
      </c>
      <c r="Q29" s="13">
        <v>34</v>
      </c>
      <c r="R29" s="13" t="s">
        <v>5</v>
      </c>
      <c r="S29" s="13">
        <v>36</v>
      </c>
      <c r="T29" s="13">
        <v>42</v>
      </c>
      <c r="U29" s="13">
        <v>43</v>
      </c>
      <c r="V29" s="13">
        <v>38</v>
      </c>
      <c r="W29" s="13">
        <v>34</v>
      </c>
      <c r="X29" s="13">
        <v>27</v>
      </c>
      <c r="Y29" s="13">
        <v>34</v>
      </c>
      <c r="Z29" s="13">
        <v>41</v>
      </c>
      <c r="AA29" s="13">
        <v>42</v>
      </c>
      <c r="AB29" s="13">
        <v>43</v>
      </c>
      <c r="AC29" s="13">
        <v>47</v>
      </c>
      <c r="AD29" s="13">
        <v>41</v>
      </c>
      <c r="AE29" s="13">
        <v>44</v>
      </c>
      <c r="AF29" s="13">
        <v>48</v>
      </c>
      <c r="AG29" s="13">
        <v>45</v>
      </c>
      <c r="AH29" s="13">
        <v>84</v>
      </c>
      <c r="AI29" s="13">
        <v>65</v>
      </c>
      <c r="AJ29" s="13">
        <v>68</v>
      </c>
      <c r="AK29" s="13">
        <v>81</v>
      </c>
      <c r="AL29" s="13">
        <v>80</v>
      </c>
      <c r="AM29" s="13">
        <v>68</v>
      </c>
      <c r="AN29" s="13">
        <v>29</v>
      </c>
      <c r="AO29" s="13">
        <v>29</v>
      </c>
      <c r="AP29" s="13">
        <v>38</v>
      </c>
      <c r="AQ29" s="13">
        <v>37</v>
      </c>
      <c r="AR29" s="13">
        <v>38</v>
      </c>
      <c r="AS29" s="13">
        <v>40</v>
      </c>
      <c r="AT29" s="13">
        <v>51</v>
      </c>
      <c r="AU29" s="13">
        <v>35</v>
      </c>
      <c r="AV29" s="13">
        <v>68</v>
      </c>
      <c r="AW29" s="13">
        <v>46</v>
      </c>
      <c r="AX29" s="13">
        <v>47</v>
      </c>
      <c r="AY29" s="13">
        <v>69</v>
      </c>
      <c r="AZ29" s="13">
        <v>45</v>
      </c>
      <c r="BA29" s="13">
        <v>45</v>
      </c>
      <c r="BB29" s="114">
        <f>SUM(B29:BA29)</f>
        <v>2514</v>
      </c>
      <c r="BC29" s="12"/>
    </row>
    <row r="30" spans="1:55" ht="11.25">
      <c r="A30" s="116" t="s">
        <v>19</v>
      </c>
      <c r="B30" s="16">
        <v>412</v>
      </c>
      <c r="C30" s="13">
        <v>632</v>
      </c>
      <c r="D30" s="13">
        <v>596</v>
      </c>
      <c r="E30" s="13">
        <v>671</v>
      </c>
      <c r="F30" s="13">
        <v>556</v>
      </c>
      <c r="G30" s="13">
        <v>723</v>
      </c>
      <c r="H30" s="13">
        <v>1109</v>
      </c>
      <c r="I30" s="13">
        <v>688</v>
      </c>
      <c r="J30" s="13">
        <v>378</v>
      </c>
      <c r="K30" s="13">
        <v>739</v>
      </c>
      <c r="L30" s="13">
        <v>825</v>
      </c>
      <c r="M30" s="13">
        <v>356</v>
      </c>
      <c r="N30" s="13">
        <v>333</v>
      </c>
      <c r="O30" s="13">
        <v>320</v>
      </c>
      <c r="P30" s="13">
        <v>290</v>
      </c>
      <c r="Q30" s="13">
        <v>194</v>
      </c>
      <c r="R30" s="13">
        <v>402</v>
      </c>
      <c r="S30" s="13">
        <v>236</v>
      </c>
      <c r="T30" s="13">
        <v>256</v>
      </c>
      <c r="U30" s="13">
        <v>278</v>
      </c>
      <c r="V30" s="13">
        <v>305</v>
      </c>
      <c r="W30" s="13">
        <v>175</v>
      </c>
      <c r="X30" s="13">
        <v>389</v>
      </c>
      <c r="Y30" s="13">
        <v>285</v>
      </c>
      <c r="Z30" s="13">
        <v>421</v>
      </c>
      <c r="AA30" s="13">
        <v>336</v>
      </c>
      <c r="AB30" s="13">
        <v>372</v>
      </c>
      <c r="AC30" s="13">
        <v>417</v>
      </c>
      <c r="AD30" s="13">
        <v>265</v>
      </c>
      <c r="AE30" s="13">
        <v>282</v>
      </c>
      <c r="AF30" s="13">
        <v>296</v>
      </c>
      <c r="AG30" s="13">
        <v>390</v>
      </c>
      <c r="AH30" s="13">
        <v>299</v>
      </c>
      <c r="AI30" s="13">
        <v>428</v>
      </c>
      <c r="AJ30" s="13">
        <v>149</v>
      </c>
      <c r="AK30" s="13">
        <v>857</v>
      </c>
      <c r="AL30" s="13">
        <v>523</v>
      </c>
      <c r="AM30" s="13">
        <v>408</v>
      </c>
      <c r="AN30" s="13">
        <v>337</v>
      </c>
      <c r="AO30" s="13">
        <v>338</v>
      </c>
      <c r="AP30" s="13">
        <v>310</v>
      </c>
      <c r="AQ30" s="13">
        <v>212</v>
      </c>
      <c r="AR30" s="13">
        <v>309</v>
      </c>
      <c r="AS30" s="13">
        <v>320</v>
      </c>
      <c r="AT30" s="13">
        <v>378</v>
      </c>
      <c r="AU30" s="13">
        <v>268</v>
      </c>
      <c r="AV30" s="13">
        <v>261</v>
      </c>
      <c r="AW30" s="13">
        <v>122</v>
      </c>
      <c r="AX30" s="13">
        <v>519</v>
      </c>
      <c r="AY30" s="13">
        <v>414</v>
      </c>
      <c r="AZ30" s="13">
        <v>342</v>
      </c>
      <c r="BA30" s="13">
        <v>289</v>
      </c>
      <c r="BB30" s="114">
        <f>SUM(B30:BA30)</f>
        <v>21010</v>
      </c>
      <c r="BC30" s="12"/>
    </row>
    <row r="31" spans="1:55" ht="11.25">
      <c r="A31" s="116" t="s">
        <v>20</v>
      </c>
      <c r="B31" s="16">
        <v>7</v>
      </c>
      <c r="C31" s="13">
        <v>5</v>
      </c>
      <c r="D31" s="13">
        <v>4</v>
      </c>
      <c r="E31" s="13" t="s">
        <v>5</v>
      </c>
      <c r="F31" s="13">
        <v>16</v>
      </c>
      <c r="G31" s="13" t="s">
        <v>5</v>
      </c>
      <c r="H31" s="13" t="s">
        <v>5</v>
      </c>
      <c r="I31" s="13">
        <v>0</v>
      </c>
      <c r="J31" s="13">
        <v>2</v>
      </c>
      <c r="K31" s="13">
        <v>0</v>
      </c>
      <c r="L31" s="13">
        <v>3</v>
      </c>
      <c r="M31" s="13">
        <v>2</v>
      </c>
      <c r="N31" s="13" t="s">
        <v>5</v>
      </c>
      <c r="O31" s="13">
        <v>1</v>
      </c>
      <c r="P31" s="13">
        <v>5</v>
      </c>
      <c r="Q31" s="13" t="s">
        <v>5</v>
      </c>
      <c r="R31" s="13">
        <v>1</v>
      </c>
      <c r="S31" s="13">
        <v>3</v>
      </c>
      <c r="T31" s="13">
        <v>0</v>
      </c>
      <c r="U31" s="13">
        <v>0</v>
      </c>
      <c r="V31" s="13">
        <v>1</v>
      </c>
      <c r="W31" s="13">
        <v>0</v>
      </c>
      <c r="X31" s="13">
        <v>2</v>
      </c>
      <c r="Y31" s="13">
        <v>0</v>
      </c>
      <c r="Z31" s="13">
        <v>1</v>
      </c>
      <c r="AA31" s="13">
        <v>0</v>
      </c>
      <c r="AB31" s="13">
        <v>0</v>
      </c>
      <c r="AC31" s="13">
        <v>0</v>
      </c>
      <c r="AD31" s="13" t="s">
        <v>5</v>
      </c>
      <c r="AE31" s="13">
        <v>0</v>
      </c>
      <c r="AF31" s="13">
        <v>0</v>
      </c>
      <c r="AG31" s="13">
        <v>3</v>
      </c>
      <c r="AH31" s="13">
        <v>4</v>
      </c>
      <c r="AI31" s="13">
        <v>3</v>
      </c>
      <c r="AJ31" s="13">
        <v>5</v>
      </c>
      <c r="AK31" s="13">
        <v>0</v>
      </c>
      <c r="AL31" s="13">
        <v>5</v>
      </c>
      <c r="AM31" s="13">
        <v>0</v>
      </c>
      <c r="AN31" s="13">
        <v>7</v>
      </c>
      <c r="AO31" s="13">
        <v>0</v>
      </c>
      <c r="AP31" s="13" t="s">
        <v>5</v>
      </c>
      <c r="AQ31" s="13">
        <v>3</v>
      </c>
      <c r="AR31" s="13">
        <v>1</v>
      </c>
      <c r="AS31" s="13">
        <v>0</v>
      </c>
      <c r="AT31" s="13">
        <v>3</v>
      </c>
      <c r="AU31" s="13">
        <v>0</v>
      </c>
      <c r="AV31" s="13">
        <v>0</v>
      </c>
      <c r="AW31" s="13" t="s">
        <v>5</v>
      </c>
      <c r="AX31" s="13">
        <v>0</v>
      </c>
      <c r="AY31" s="13">
        <v>1</v>
      </c>
      <c r="AZ31" s="13">
        <v>3</v>
      </c>
      <c r="BA31" s="13">
        <v>3</v>
      </c>
      <c r="BB31" s="114">
        <f>SUM(B31:BA31)</f>
        <v>94</v>
      </c>
      <c r="BC31" s="12"/>
    </row>
    <row r="32" spans="1:55" ht="15.75" customHeight="1">
      <c r="A32" s="116" t="s">
        <v>21</v>
      </c>
      <c r="B32" s="16">
        <v>357</v>
      </c>
      <c r="C32" s="13">
        <v>370</v>
      </c>
      <c r="D32" s="13">
        <v>360</v>
      </c>
      <c r="E32" s="13">
        <v>385</v>
      </c>
      <c r="F32" s="13">
        <v>416</v>
      </c>
      <c r="G32" s="13">
        <v>474</v>
      </c>
      <c r="H32" s="13">
        <v>522</v>
      </c>
      <c r="I32" s="13">
        <v>511</v>
      </c>
      <c r="J32" s="13">
        <v>409</v>
      </c>
      <c r="K32" s="13">
        <v>497</v>
      </c>
      <c r="L32" s="13">
        <v>464</v>
      </c>
      <c r="M32" s="13">
        <v>416</v>
      </c>
      <c r="N32" s="13">
        <v>382</v>
      </c>
      <c r="O32" s="13">
        <v>320</v>
      </c>
      <c r="P32" s="13">
        <v>322</v>
      </c>
      <c r="Q32" s="13" t="s">
        <v>5</v>
      </c>
      <c r="R32" s="13">
        <v>369</v>
      </c>
      <c r="S32" s="13">
        <v>354</v>
      </c>
      <c r="T32" s="13">
        <v>304</v>
      </c>
      <c r="U32" s="13">
        <v>319</v>
      </c>
      <c r="V32" s="13">
        <v>330</v>
      </c>
      <c r="W32" s="13">
        <v>336</v>
      </c>
      <c r="X32" s="13">
        <v>377</v>
      </c>
      <c r="Y32" s="13">
        <v>507</v>
      </c>
      <c r="Z32" s="13">
        <v>585</v>
      </c>
      <c r="AA32" s="13">
        <v>782</v>
      </c>
      <c r="AB32" s="13">
        <v>934</v>
      </c>
      <c r="AC32" s="13">
        <v>776</v>
      </c>
      <c r="AD32" s="13">
        <v>722</v>
      </c>
      <c r="AE32" s="13">
        <v>622</v>
      </c>
      <c r="AF32" s="13">
        <v>629</v>
      </c>
      <c r="AG32" s="13">
        <v>853</v>
      </c>
      <c r="AH32" s="13">
        <v>575</v>
      </c>
      <c r="AI32" s="13">
        <v>526</v>
      </c>
      <c r="AJ32" s="13">
        <v>507</v>
      </c>
      <c r="AK32" s="13">
        <v>378</v>
      </c>
      <c r="AL32" s="13">
        <v>420</v>
      </c>
      <c r="AM32" s="13">
        <v>331</v>
      </c>
      <c r="AN32" s="13">
        <v>250</v>
      </c>
      <c r="AO32" s="13">
        <v>248</v>
      </c>
      <c r="AP32" s="13">
        <v>218</v>
      </c>
      <c r="AQ32" s="13">
        <v>246</v>
      </c>
      <c r="AR32" s="13">
        <v>201</v>
      </c>
      <c r="AS32" s="13">
        <v>210</v>
      </c>
      <c r="AT32" s="13">
        <v>280</v>
      </c>
      <c r="AU32" s="13">
        <v>262</v>
      </c>
      <c r="AV32" s="13">
        <v>303</v>
      </c>
      <c r="AW32" s="13">
        <v>274</v>
      </c>
      <c r="AX32" s="13">
        <v>284</v>
      </c>
      <c r="AY32" s="13">
        <v>214</v>
      </c>
      <c r="AZ32" s="13">
        <v>269</v>
      </c>
      <c r="BA32" s="13">
        <v>257</v>
      </c>
      <c r="BB32" s="114">
        <f>SUM(B32:BA32)</f>
        <v>21257</v>
      </c>
      <c r="BC32" s="12"/>
    </row>
    <row r="33" spans="1:55" ht="15.75" customHeight="1">
      <c r="A33" s="116" t="s">
        <v>22</v>
      </c>
      <c r="B33" s="16">
        <v>15</v>
      </c>
      <c r="C33" s="13">
        <v>16</v>
      </c>
      <c r="D33" s="13">
        <v>15</v>
      </c>
      <c r="E33" s="13">
        <v>16</v>
      </c>
      <c r="F33" s="13">
        <v>21</v>
      </c>
      <c r="G33" s="13">
        <v>16</v>
      </c>
      <c r="H33" s="13" t="s">
        <v>5</v>
      </c>
      <c r="I33" s="13" t="s">
        <v>5</v>
      </c>
      <c r="J33" s="13">
        <v>5</v>
      </c>
      <c r="K33" s="13">
        <v>11</v>
      </c>
      <c r="L33" s="13">
        <v>16</v>
      </c>
      <c r="M33" s="13">
        <v>17</v>
      </c>
      <c r="N33" s="13">
        <v>7</v>
      </c>
      <c r="O33" s="13">
        <v>13</v>
      </c>
      <c r="P33" s="13">
        <v>6</v>
      </c>
      <c r="Q33" s="13">
        <v>11</v>
      </c>
      <c r="R33" s="13" t="s">
        <v>5</v>
      </c>
      <c r="S33" s="13">
        <v>7</v>
      </c>
      <c r="T33" s="13">
        <v>5</v>
      </c>
      <c r="U33" s="13">
        <v>3</v>
      </c>
      <c r="V33" s="13">
        <v>15</v>
      </c>
      <c r="W33" s="13">
        <v>2</v>
      </c>
      <c r="X33" s="13">
        <v>0</v>
      </c>
      <c r="Y33" s="13">
        <v>6</v>
      </c>
      <c r="Z33" s="13">
        <v>15</v>
      </c>
      <c r="AA33" s="13">
        <v>2</v>
      </c>
      <c r="AB33" s="13">
        <v>8</v>
      </c>
      <c r="AC33" s="13">
        <v>13</v>
      </c>
      <c r="AD33" s="13">
        <v>9</v>
      </c>
      <c r="AE33" s="13">
        <v>1</v>
      </c>
      <c r="AF33" s="13">
        <v>29</v>
      </c>
      <c r="AG33" s="13">
        <v>40</v>
      </c>
      <c r="AH33" s="13">
        <v>71</v>
      </c>
      <c r="AI33" s="13">
        <v>98</v>
      </c>
      <c r="AJ33" s="13">
        <v>68</v>
      </c>
      <c r="AK33" s="13">
        <v>43</v>
      </c>
      <c r="AL33" s="13">
        <v>35</v>
      </c>
      <c r="AM33" s="13">
        <v>10</v>
      </c>
      <c r="AN33" s="13">
        <v>5</v>
      </c>
      <c r="AO33" s="13">
        <v>8</v>
      </c>
      <c r="AP33" s="13">
        <v>14</v>
      </c>
      <c r="AQ33" s="13">
        <v>8</v>
      </c>
      <c r="AR33" s="13">
        <v>20</v>
      </c>
      <c r="AS33" s="13">
        <v>15</v>
      </c>
      <c r="AT33" s="13">
        <v>7</v>
      </c>
      <c r="AU33" s="13">
        <v>14</v>
      </c>
      <c r="AV33" s="13">
        <v>14</v>
      </c>
      <c r="AW33" s="13">
        <v>8</v>
      </c>
      <c r="AX33" s="13">
        <v>5</v>
      </c>
      <c r="AY33" s="13">
        <v>10</v>
      </c>
      <c r="AZ33" s="13">
        <v>0</v>
      </c>
      <c r="BA33" s="13">
        <v>14</v>
      </c>
      <c r="BB33" s="114">
        <f>SUM(B33:BA33)</f>
        <v>807</v>
      </c>
      <c r="BC33" s="12"/>
    </row>
    <row r="34" spans="1:55" ht="11.25">
      <c r="A34" s="116" t="s">
        <v>23</v>
      </c>
      <c r="B34" s="16">
        <v>15</v>
      </c>
      <c r="C34" s="13">
        <v>16</v>
      </c>
      <c r="D34" s="13">
        <v>17</v>
      </c>
      <c r="E34" s="13">
        <v>19</v>
      </c>
      <c r="F34" s="13">
        <v>13</v>
      </c>
      <c r="G34" s="13">
        <v>19</v>
      </c>
      <c r="H34" s="13">
        <v>18</v>
      </c>
      <c r="I34" s="13">
        <v>18</v>
      </c>
      <c r="J34" s="13">
        <v>17</v>
      </c>
      <c r="K34" s="13">
        <v>14</v>
      </c>
      <c r="L34" s="13">
        <v>18</v>
      </c>
      <c r="M34" s="13">
        <v>15</v>
      </c>
      <c r="N34" s="13">
        <v>10</v>
      </c>
      <c r="O34" s="13">
        <v>13</v>
      </c>
      <c r="P34" s="13">
        <v>12</v>
      </c>
      <c r="Q34" s="13">
        <v>14</v>
      </c>
      <c r="R34" s="13">
        <v>12</v>
      </c>
      <c r="S34" s="13">
        <v>11</v>
      </c>
      <c r="T34" s="13">
        <v>13</v>
      </c>
      <c r="U34" s="13">
        <v>7</v>
      </c>
      <c r="V34" s="13">
        <v>7</v>
      </c>
      <c r="W34" s="13">
        <v>13</v>
      </c>
      <c r="X34" s="13">
        <v>5</v>
      </c>
      <c r="Y34" s="13">
        <v>10</v>
      </c>
      <c r="Z34" s="13">
        <v>10</v>
      </c>
      <c r="AA34" s="13">
        <v>8</v>
      </c>
      <c r="AB34" s="13">
        <v>11</v>
      </c>
      <c r="AC34" s="13">
        <v>17</v>
      </c>
      <c r="AD34" s="13">
        <v>20</v>
      </c>
      <c r="AE34" s="13">
        <v>13</v>
      </c>
      <c r="AF34" s="13">
        <v>14</v>
      </c>
      <c r="AG34" s="13">
        <v>12</v>
      </c>
      <c r="AH34" s="13">
        <v>11</v>
      </c>
      <c r="AI34" s="13">
        <v>23</v>
      </c>
      <c r="AJ34" s="13">
        <v>19</v>
      </c>
      <c r="AK34" s="13">
        <v>17</v>
      </c>
      <c r="AL34" s="13">
        <v>23</v>
      </c>
      <c r="AM34" s="13">
        <v>17</v>
      </c>
      <c r="AN34" s="13">
        <v>16</v>
      </c>
      <c r="AO34" s="13">
        <v>13</v>
      </c>
      <c r="AP34" s="13">
        <v>10</v>
      </c>
      <c r="AQ34" s="13">
        <v>10</v>
      </c>
      <c r="AR34" s="13">
        <v>8</v>
      </c>
      <c r="AS34" s="13">
        <v>7</v>
      </c>
      <c r="AT34" s="13">
        <v>16</v>
      </c>
      <c r="AU34" s="13">
        <v>6</v>
      </c>
      <c r="AV34" s="13">
        <v>7</v>
      </c>
      <c r="AW34" s="13">
        <v>10</v>
      </c>
      <c r="AX34" s="13">
        <v>9</v>
      </c>
      <c r="AY34" s="13">
        <v>9</v>
      </c>
      <c r="AZ34" s="13">
        <v>9</v>
      </c>
      <c r="BA34" s="13">
        <v>5</v>
      </c>
      <c r="BB34" s="114">
        <f>SUM(B34:BA34)</f>
        <v>676</v>
      </c>
      <c r="BC34" s="12"/>
    </row>
    <row r="35" spans="1:55" ht="11.25">
      <c r="A35" s="116" t="s">
        <v>24</v>
      </c>
      <c r="B35" s="16">
        <v>157</v>
      </c>
      <c r="C35" s="13">
        <v>218</v>
      </c>
      <c r="D35" s="13" t="s">
        <v>5</v>
      </c>
      <c r="E35" s="13">
        <v>185</v>
      </c>
      <c r="F35" s="13" t="s">
        <v>5</v>
      </c>
      <c r="G35" s="13">
        <v>81</v>
      </c>
      <c r="H35" s="13">
        <v>148</v>
      </c>
      <c r="I35" s="13">
        <v>217</v>
      </c>
      <c r="J35" s="13">
        <v>203</v>
      </c>
      <c r="K35" s="13">
        <v>306</v>
      </c>
      <c r="L35" s="13">
        <v>268</v>
      </c>
      <c r="M35" s="13">
        <v>214</v>
      </c>
      <c r="N35" s="13" t="s">
        <v>5</v>
      </c>
      <c r="O35" s="13">
        <v>132</v>
      </c>
      <c r="P35" s="13">
        <v>150</v>
      </c>
      <c r="Q35" s="13">
        <v>132</v>
      </c>
      <c r="R35" s="13" t="s">
        <v>5</v>
      </c>
      <c r="S35" s="13">
        <v>107</v>
      </c>
      <c r="T35" s="13">
        <v>107</v>
      </c>
      <c r="U35" s="13">
        <v>123</v>
      </c>
      <c r="V35" s="13">
        <v>125</v>
      </c>
      <c r="W35" s="13">
        <v>99</v>
      </c>
      <c r="X35" s="13">
        <v>123</v>
      </c>
      <c r="Y35" s="13">
        <v>109</v>
      </c>
      <c r="Z35" s="13" t="s">
        <v>5</v>
      </c>
      <c r="AA35" s="13">
        <v>90</v>
      </c>
      <c r="AB35" s="13">
        <v>94</v>
      </c>
      <c r="AC35" s="13">
        <v>114</v>
      </c>
      <c r="AD35" s="13">
        <v>117</v>
      </c>
      <c r="AE35" s="13">
        <v>129</v>
      </c>
      <c r="AF35" s="13">
        <v>170</v>
      </c>
      <c r="AG35" s="13">
        <v>248</v>
      </c>
      <c r="AH35" s="13">
        <v>360</v>
      </c>
      <c r="AI35" s="13">
        <v>532</v>
      </c>
      <c r="AJ35" s="13">
        <v>379</v>
      </c>
      <c r="AK35" s="13" t="s">
        <v>5</v>
      </c>
      <c r="AL35" s="13">
        <v>391</v>
      </c>
      <c r="AM35" s="13">
        <v>231</v>
      </c>
      <c r="AN35" s="13">
        <v>192</v>
      </c>
      <c r="AO35" s="13">
        <v>137</v>
      </c>
      <c r="AP35" s="13">
        <v>130</v>
      </c>
      <c r="AQ35" s="13">
        <v>115</v>
      </c>
      <c r="AR35" s="13">
        <v>79</v>
      </c>
      <c r="AS35" s="13">
        <v>154</v>
      </c>
      <c r="AT35" s="13">
        <v>103</v>
      </c>
      <c r="AU35" s="13">
        <v>135</v>
      </c>
      <c r="AV35" s="13">
        <v>158</v>
      </c>
      <c r="AW35" s="13">
        <v>130</v>
      </c>
      <c r="AX35" s="13">
        <v>178</v>
      </c>
      <c r="AY35" s="13">
        <v>155</v>
      </c>
      <c r="AZ35" s="13">
        <v>156</v>
      </c>
      <c r="BA35" s="13">
        <v>195</v>
      </c>
      <c r="BB35" s="114">
        <f>SUM(B35:BA35)</f>
        <v>8076</v>
      </c>
      <c r="BC35" s="12"/>
    </row>
    <row r="36" spans="1:55" ht="15.75" customHeight="1">
      <c r="A36" s="116" t="s">
        <v>25</v>
      </c>
      <c r="B36" s="16">
        <v>0</v>
      </c>
      <c r="C36" s="13">
        <v>2</v>
      </c>
      <c r="D36" s="13">
        <v>1</v>
      </c>
      <c r="E36" s="13">
        <v>0</v>
      </c>
      <c r="F36" s="13">
        <v>0</v>
      </c>
      <c r="G36" s="13">
        <v>3</v>
      </c>
      <c r="H36" s="13">
        <v>0</v>
      </c>
      <c r="I36" s="13">
        <v>3</v>
      </c>
      <c r="J36" s="13">
        <v>0</v>
      </c>
      <c r="K36" s="13">
        <v>2</v>
      </c>
      <c r="L36" s="13">
        <v>7</v>
      </c>
      <c r="M36" s="13">
        <v>2</v>
      </c>
      <c r="N36" s="13">
        <v>2</v>
      </c>
      <c r="O36" s="13">
        <v>0</v>
      </c>
      <c r="P36" s="13">
        <v>0</v>
      </c>
      <c r="Q36" s="13">
        <v>0</v>
      </c>
      <c r="R36" s="13">
        <v>1</v>
      </c>
      <c r="S36" s="13">
        <v>0</v>
      </c>
      <c r="T36" s="13">
        <v>0</v>
      </c>
      <c r="U36" s="13">
        <v>2</v>
      </c>
      <c r="V36" s="13">
        <v>0</v>
      </c>
      <c r="W36" s="13">
        <v>0</v>
      </c>
      <c r="X36" s="13">
        <v>2</v>
      </c>
      <c r="Y36" s="13">
        <v>1</v>
      </c>
      <c r="Z36" s="13">
        <v>4</v>
      </c>
      <c r="AA36" s="13">
        <v>0</v>
      </c>
      <c r="AB36" s="13">
        <v>0</v>
      </c>
      <c r="AC36" s="13">
        <v>0</v>
      </c>
      <c r="AD36" s="13">
        <v>4</v>
      </c>
      <c r="AE36" s="13">
        <v>4</v>
      </c>
      <c r="AF36" s="13">
        <v>8</v>
      </c>
      <c r="AG36" s="13">
        <v>3</v>
      </c>
      <c r="AH36" s="13">
        <v>5</v>
      </c>
      <c r="AI36" s="13">
        <v>6</v>
      </c>
      <c r="AJ36" s="13">
        <v>7</v>
      </c>
      <c r="AK36" s="13">
        <v>7</v>
      </c>
      <c r="AL36" s="13">
        <v>4</v>
      </c>
      <c r="AM36" s="13">
        <v>1</v>
      </c>
      <c r="AN36" s="13">
        <v>2</v>
      </c>
      <c r="AO36" s="13">
        <v>2</v>
      </c>
      <c r="AP36" s="13">
        <v>1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1</v>
      </c>
      <c r="AX36" s="13">
        <v>0</v>
      </c>
      <c r="AY36" s="13">
        <v>0</v>
      </c>
      <c r="AZ36" s="13" t="s">
        <v>5</v>
      </c>
      <c r="BA36" s="13">
        <v>1</v>
      </c>
      <c r="BB36" s="114">
        <f>SUM(B36:BA36)</f>
        <v>88</v>
      </c>
      <c r="BC36" s="12"/>
    </row>
    <row r="37" spans="1:55" ht="11.25">
      <c r="A37" s="116" t="s">
        <v>26</v>
      </c>
      <c r="B37" s="16">
        <v>25</v>
      </c>
      <c r="C37" s="13">
        <v>22</v>
      </c>
      <c r="D37" s="13">
        <v>16</v>
      </c>
      <c r="E37" s="13">
        <v>23</v>
      </c>
      <c r="F37" s="13">
        <v>16</v>
      </c>
      <c r="G37" s="13">
        <v>12</v>
      </c>
      <c r="H37" s="13">
        <v>24</v>
      </c>
      <c r="I37" s="13">
        <v>24</v>
      </c>
      <c r="J37" s="13">
        <v>22</v>
      </c>
      <c r="K37" s="13">
        <v>13</v>
      </c>
      <c r="L37" s="13">
        <v>21</v>
      </c>
      <c r="M37" s="13" t="s">
        <v>5</v>
      </c>
      <c r="N37" s="13">
        <v>21</v>
      </c>
      <c r="O37" s="13">
        <v>12</v>
      </c>
      <c r="P37" s="13">
        <v>7</v>
      </c>
      <c r="Q37" s="13" t="s">
        <v>5</v>
      </c>
      <c r="R37" s="13">
        <v>13</v>
      </c>
      <c r="S37" s="13" t="s">
        <v>5</v>
      </c>
      <c r="T37" s="13">
        <v>13</v>
      </c>
      <c r="U37" s="13">
        <v>11</v>
      </c>
      <c r="V37" s="13">
        <v>9</v>
      </c>
      <c r="W37" s="13">
        <v>6</v>
      </c>
      <c r="X37" s="13">
        <v>8</v>
      </c>
      <c r="Y37" s="13">
        <v>9</v>
      </c>
      <c r="Z37" s="13">
        <v>21</v>
      </c>
      <c r="AA37" s="13">
        <v>19</v>
      </c>
      <c r="AB37" s="13">
        <v>34</v>
      </c>
      <c r="AC37" s="13">
        <v>25</v>
      </c>
      <c r="AD37" s="13">
        <v>42</v>
      </c>
      <c r="AE37" s="13">
        <v>22</v>
      </c>
      <c r="AF37" s="13">
        <v>33</v>
      </c>
      <c r="AG37" s="13">
        <v>26</v>
      </c>
      <c r="AH37" s="13">
        <v>15</v>
      </c>
      <c r="AI37" s="13">
        <v>51</v>
      </c>
      <c r="AJ37" s="13">
        <v>21</v>
      </c>
      <c r="AK37" s="13">
        <v>38</v>
      </c>
      <c r="AL37" s="13">
        <v>22</v>
      </c>
      <c r="AM37" s="13">
        <v>21</v>
      </c>
      <c r="AN37" s="13">
        <v>8</v>
      </c>
      <c r="AO37" s="13">
        <v>11</v>
      </c>
      <c r="AP37" s="13">
        <v>19</v>
      </c>
      <c r="AQ37" s="13">
        <v>8</v>
      </c>
      <c r="AR37" s="13">
        <v>8</v>
      </c>
      <c r="AS37" s="13">
        <v>10</v>
      </c>
      <c r="AT37" s="13">
        <v>12</v>
      </c>
      <c r="AU37" s="13">
        <v>2</v>
      </c>
      <c r="AV37" s="13">
        <v>12</v>
      </c>
      <c r="AW37" s="13">
        <v>11</v>
      </c>
      <c r="AX37" s="13">
        <v>10</v>
      </c>
      <c r="AY37" s="13">
        <v>9</v>
      </c>
      <c r="AZ37" s="13">
        <v>8</v>
      </c>
      <c r="BA37" s="13">
        <v>14</v>
      </c>
      <c r="BB37" s="114">
        <f>SUM(B37:BA37)</f>
        <v>859</v>
      </c>
      <c r="BC37" s="12"/>
    </row>
    <row r="38" spans="1:55" ht="17.25" customHeight="1">
      <c r="A38" s="116" t="s">
        <v>27</v>
      </c>
      <c r="B38" s="16">
        <v>1</v>
      </c>
      <c r="C38" s="13">
        <v>4</v>
      </c>
      <c r="D38" s="13">
        <v>3</v>
      </c>
      <c r="E38" s="13">
        <v>10</v>
      </c>
      <c r="F38" s="13">
        <v>2</v>
      </c>
      <c r="G38" s="13" t="s">
        <v>5</v>
      </c>
      <c r="H38" s="13">
        <v>2</v>
      </c>
      <c r="I38" s="13">
        <v>2</v>
      </c>
      <c r="J38" s="13">
        <v>10</v>
      </c>
      <c r="K38" s="13">
        <v>0</v>
      </c>
      <c r="L38" s="13" t="s">
        <v>5</v>
      </c>
      <c r="M38" s="13" t="s">
        <v>5</v>
      </c>
      <c r="N38" s="13">
        <v>0</v>
      </c>
      <c r="O38" s="13">
        <v>4</v>
      </c>
      <c r="P38" s="13">
        <v>1</v>
      </c>
      <c r="Q38" s="13">
        <v>1</v>
      </c>
      <c r="R38" s="13">
        <v>3</v>
      </c>
      <c r="S38" s="13">
        <v>1</v>
      </c>
      <c r="T38" s="13" t="s">
        <v>5</v>
      </c>
      <c r="U38" s="13">
        <v>1</v>
      </c>
      <c r="V38" s="13">
        <v>1</v>
      </c>
      <c r="W38" s="13">
        <v>2</v>
      </c>
      <c r="X38" s="13">
        <v>0</v>
      </c>
      <c r="Y38" s="13">
        <v>1</v>
      </c>
      <c r="Z38" s="13">
        <v>0</v>
      </c>
      <c r="AA38" s="13">
        <v>4</v>
      </c>
      <c r="AB38" s="13">
        <v>0</v>
      </c>
      <c r="AC38" s="13">
        <v>0</v>
      </c>
      <c r="AD38" s="13">
        <v>0</v>
      </c>
      <c r="AE38" s="13">
        <v>4</v>
      </c>
      <c r="AF38" s="13">
        <v>0</v>
      </c>
      <c r="AG38" s="13">
        <v>0</v>
      </c>
      <c r="AH38" s="13">
        <v>0</v>
      </c>
      <c r="AI38" s="13">
        <v>2</v>
      </c>
      <c r="AJ38" s="13">
        <v>0</v>
      </c>
      <c r="AK38" s="13">
        <v>0</v>
      </c>
      <c r="AL38" s="13">
        <v>2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 t="s">
        <v>5</v>
      </c>
      <c r="AS38" s="13">
        <v>0</v>
      </c>
      <c r="AT38" s="13">
        <v>4</v>
      </c>
      <c r="AU38" s="13">
        <v>0</v>
      </c>
      <c r="AV38" s="13">
        <v>1</v>
      </c>
      <c r="AW38" s="13">
        <v>0</v>
      </c>
      <c r="AX38" s="13">
        <v>1</v>
      </c>
      <c r="AY38" s="13">
        <v>0</v>
      </c>
      <c r="AZ38" s="13">
        <v>0</v>
      </c>
      <c r="BA38" s="13" t="s">
        <v>5</v>
      </c>
      <c r="BB38" s="114">
        <f>SUM(B38:BA38)</f>
        <v>67</v>
      </c>
      <c r="BC38" s="12"/>
    </row>
    <row r="39" spans="1:55" ht="12.75" customHeight="1">
      <c r="A39" s="116" t="s">
        <v>28</v>
      </c>
      <c r="B39" s="16">
        <v>55</v>
      </c>
      <c r="C39" s="13">
        <v>42</v>
      </c>
      <c r="D39" s="13">
        <v>33</v>
      </c>
      <c r="E39" s="13">
        <v>45</v>
      </c>
      <c r="F39" s="13">
        <v>59</v>
      </c>
      <c r="G39" s="13" t="s">
        <v>5</v>
      </c>
      <c r="H39" s="13">
        <v>30</v>
      </c>
      <c r="I39" s="13" t="s">
        <v>5</v>
      </c>
      <c r="J39" s="13">
        <v>44</v>
      </c>
      <c r="K39" s="13" t="s">
        <v>5</v>
      </c>
      <c r="L39" s="13">
        <v>58</v>
      </c>
      <c r="M39" s="13">
        <v>40</v>
      </c>
      <c r="N39" s="13">
        <v>46</v>
      </c>
      <c r="O39" s="13">
        <v>42</v>
      </c>
      <c r="P39" s="13">
        <v>26</v>
      </c>
      <c r="Q39" s="13">
        <v>29</v>
      </c>
      <c r="R39" s="13">
        <v>36</v>
      </c>
      <c r="S39" s="13">
        <v>17</v>
      </c>
      <c r="T39" s="13">
        <v>20</v>
      </c>
      <c r="U39" s="13">
        <v>21</v>
      </c>
      <c r="V39" s="13">
        <v>39</v>
      </c>
      <c r="W39" s="13">
        <v>24</v>
      </c>
      <c r="X39" s="13">
        <v>22</v>
      </c>
      <c r="Y39" s="13">
        <v>30</v>
      </c>
      <c r="Z39" s="13">
        <v>33</v>
      </c>
      <c r="AA39" s="13">
        <v>37</v>
      </c>
      <c r="AB39" s="13">
        <v>38</v>
      </c>
      <c r="AC39" s="13">
        <v>27</v>
      </c>
      <c r="AD39" s="13">
        <v>44</v>
      </c>
      <c r="AE39" s="13">
        <v>27</v>
      </c>
      <c r="AF39" s="13">
        <v>34</v>
      </c>
      <c r="AG39" s="13">
        <v>39</v>
      </c>
      <c r="AH39" s="13">
        <v>42</v>
      </c>
      <c r="AI39" s="13">
        <v>48</v>
      </c>
      <c r="AJ39" s="13">
        <v>53</v>
      </c>
      <c r="AK39" s="13" t="s">
        <v>5</v>
      </c>
      <c r="AL39" s="13">
        <v>61</v>
      </c>
      <c r="AM39" s="13">
        <v>60</v>
      </c>
      <c r="AN39" s="13">
        <v>46</v>
      </c>
      <c r="AO39" s="13">
        <v>37</v>
      </c>
      <c r="AP39" s="13">
        <v>30</v>
      </c>
      <c r="AQ39" s="13">
        <v>33</v>
      </c>
      <c r="AR39" s="13">
        <v>30</v>
      </c>
      <c r="AS39" s="13">
        <v>14</v>
      </c>
      <c r="AT39" s="13">
        <v>26</v>
      </c>
      <c r="AU39" s="13">
        <v>19</v>
      </c>
      <c r="AV39" s="13">
        <v>20</v>
      </c>
      <c r="AW39" s="13">
        <v>31</v>
      </c>
      <c r="AX39" s="13">
        <v>27</v>
      </c>
      <c r="AY39" s="13">
        <v>38</v>
      </c>
      <c r="AZ39" s="13">
        <v>37</v>
      </c>
      <c r="BA39" s="13">
        <v>44</v>
      </c>
      <c r="BB39" s="114">
        <f>SUM(B39:BA39)</f>
        <v>1733</v>
      </c>
      <c r="BC39" s="12"/>
    </row>
    <row r="40" spans="1:55" ht="14.25" customHeight="1">
      <c r="A40" s="116" t="s">
        <v>29</v>
      </c>
      <c r="B40" s="16">
        <v>10</v>
      </c>
      <c r="C40" s="13">
        <v>9</v>
      </c>
      <c r="D40" s="13">
        <v>0</v>
      </c>
      <c r="E40" s="13">
        <v>13</v>
      </c>
      <c r="F40" s="13" t="s">
        <v>5</v>
      </c>
      <c r="G40" s="13">
        <v>0</v>
      </c>
      <c r="H40" s="13" t="s">
        <v>5</v>
      </c>
      <c r="I40" s="13">
        <v>2</v>
      </c>
      <c r="J40" s="13" t="s">
        <v>5</v>
      </c>
      <c r="K40" s="13">
        <v>10</v>
      </c>
      <c r="L40" s="13">
        <v>9</v>
      </c>
      <c r="M40" s="13">
        <v>8</v>
      </c>
      <c r="N40" s="13">
        <v>0</v>
      </c>
      <c r="O40" s="13">
        <v>0</v>
      </c>
      <c r="P40" s="13">
        <v>9</v>
      </c>
      <c r="Q40" s="13">
        <v>0</v>
      </c>
      <c r="R40" s="13">
        <v>7</v>
      </c>
      <c r="S40" s="13">
        <v>0</v>
      </c>
      <c r="T40" s="13">
        <v>2</v>
      </c>
      <c r="U40" s="13">
        <v>4</v>
      </c>
      <c r="V40" s="13">
        <v>7</v>
      </c>
      <c r="W40" s="13">
        <v>0</v>
      </c>
      <c r="X40" s="13">
        <v>15</v>
      </c>
      <c r="Y40" s="13">
        <v>1</v>
      </c>
      <c r="Z40" s="13">
        <v>0</v>
      </c>
      <c r="AA40" s="13">
        <v>0</v>
      </c>
      <c r="AB40" s="13">
        <v>9</v>
      </c>
      <c r="AC40" s="13">
        <v>4</v>
      </c>
      <c r="AD40" s="13">
        <v>3</v>
      </c>
      <c r="AE40" s="13">
        <v>4</v>
      </c>
      <c r="AF40" s="13">
        <v>0</v>
      </c>
      <c r="AG40" s="13">
        <v>17</v>
      </c>
      <c r="AH40" s="13">
        <v>22</v>
      </c>
      <c r="AI40" s="13">
        <v>23</v>
      </c>
      <c r="AJ40" s="13">
        <v>36</v>
      </c>
      <c r="AK40" s="13">
        <v>42</v>
      </c>
      <c r="AL40" s="13">
        <v>5</v>
      </c>
      <c r="AM40" s="13">
        <v>18</v>
      </c>
      <c r="AN40" s="13">
        <v>8</v>
      </c>
      <c r="AO40" s="13">
        <v>6</v>
      </c>
      <c r="AP40" s="13">
        <v>6</v>
      </c>
      <c r="AQ40" s="13">
        <v>14</v>
      </c>
      <c r="AR40" s="13">
        <v>5</v>
      </c>
      <c r="AS40" s="13">
        <v>7</v>
      </c>
      <c r="AT40" s="13">
        <v>15</v>
      </c>
      <c r="AU40" s="13">
        <v>17</v>
      </c>
      <c r="AV40" s="13">
        <v>14</v>
      </c>
      <c r="AW40" s="13">
        <v>9</v>
      </c>
      <c r="AX40" s="13">
        <v>10</v>
      </c>
      <c r="AY40" s="13">
        <v>7</v>
      </c>
      <c r="AZ40" s="13">
        <v>0</v>
      </c>
      <c r="BA40" s="13">
        <v>14</v>
      </c>
      <c r="BB40" s="114">
        <f>SUM(B40:BA40)</f>
        <v>421</v>
      </c>
      <c r="BC40" s="12"/>
    </row>
    <row r="41" spans="1:55" ht="11.25" customHeight="1" thickBot="1">
      <c r="A41" s="117" t="s">
        <v>30</v>
      </c>
      <c r="B41" s="17">
        <v>3</v>
      </c>
      <c r="C41" s="15">
        <v>1</v>
      </c>
      <c r="D41" s="15">
        <v>3</v>
      </c>
      <c r="E41" s="15">
        <v>2</v>
      </c>
      <c r="F41" s="15">
        <v>1</v>
      </c>
      <c r="G41" s="15">
        <v>4</v>
      </c>
      <c r="H41" s="15">
        <v>0</v>
      </c>
      <c r="I41" s="15">
        <v>0</v>
      </c>
      <c r="J41" s="15">
        <v>2</v>
      </c>
      <c r="K41" s="15" t="s">
        <v>5</v>
      </c>
      <c r="L41" s="15">
        <v>1</v>
      </c>
      <c r="M41" s="15">
        <v>5</v>
      </c>
      <c r="N41" s="15">
        <v>0</v>
      </c>
      <c r="O41" s="15">
        <v>1</v>
      </c>
      <c r="P41" s="15">
        <v>2</v>
      </c>
      <c r="Q41" s="15" t="s">
        <v>5</v>
      </c>
      <c r="R41" s="15">
        <v>0</v>
      </c>
      <c r="S41" s="15">
        <v>0</v>
      </c>
      <c r="T41" s="15">
        <v>4</v>
      </c>
      <c r="U41" s="15">
        <v>2</v>
      </c>
      <c r="V41" s="15">
        <v>1</v>
      </c>
      <c r="W41" s="15">
        <v>0</v>
      </c>
      <c r="X41" s="15">
        <v>0</v>
      </c>
      <c r="Y41" s="15">
        <v>4</v>
      </c>
      <c r="Z41" s="15">
        <v>3</v>
      </c>
      <c r="AA41" s="15">
        <v>3</v>
      </c>
      <c r="AB41" s="15">
        <v>0</v>
      </c>
      <c r="AC41" s="15">
        <v>3</v>
      </c>
      <c r="AD41" s="15">
        <v>6</v>
      </c>
      <c r="AE41" s="15">
        <v>1</v>
      </c>
      <c r="AF41" s="15">
        <v>3</v>
      </c>
      <c r="AG41" s="15">
        <v>1</v>
      </c>
      <c r="AH41" s="15">
        <v>1</v>
      </c>
      <c r="AI41" s="15">
        <v>1</v>
      </c>
      <c r="AJ41" s="15">
        <v>1</v>
      </c>
      <c r="AK41" s="15">
        <v>0</v>
      </c>
      <c r="AL41" s="15">
        <v>1</v>
      </c>
      <c r="AM41" s="15" t="s">
        <v>5</v>
      </c>
      <c r="AN41" s="15">
        <v>0</v>
      </c>
      <c r="AO41" s="15">
        <v>4</v>
      </c>
      <c r="AP41" s="15">
        <v>0</v>
      </c>
      <c r="AQ41" s="15">
        <v>1</v>
      </c>
      <c r="AR41" s="15">
        <v>1</v>
      </c>
      <c r="AS41" s="15">
        <v>1</v>
      </c>
      <c r="AT41" s="15">
        <v>2</v>
      </c>
      <c r="AU41" s="15">
        <v>2</v>
      </c>
      <c r="AV41" s="15">
        <v>2</v>
      </c>
      <c r="AW41" s="15" t="s">
        <v>5</v>
      </c>
      <c r="AX41" s="15">
        <v>2</v>
      </c>
      <c r="AY41" s="15">
        <v>1</v>
      </c>
      <c r="AZ41" s="15">
        <v>1</v>
      </c>
      <c r="BA41" s="15">
        <v>3</v>
      </c>
      <c r="BB41" s="114">
        <f>SUM(B41:BA41)</f>
        <v>80</v>
      </c>
      <c r="BC41" s="14"/>
    </row>
    <row r="42" spans="1:55" s="9" customFormat="1" ht="11.25" customHeight="1" thickBot="1">
      <c r="A42" s="52" t="s">
        <v>61</v>
      </c>
      <c r="B42" s="51">
        <f>SUM(B16:B41)</f>
        <v>1262</v>
      </c>
      <c r="C42" s="51">
        <f aca="true" t="shared" si="0" ref="C42:BA42">SUM(C16:C41)</f>
        <v>1591</v>
      </c>
      <c r="D42" s="51">
        <f t="shared" si="0"/>
        <v>1347</v>
      </c>
      <c r="E42" s="51">
        <f t="shared" si="0"/>
        <v>1739</v>
      </c>
      <c r="F42" s="51">
        <f t="shared" si="0"/>
        <v>1416</v>
      </c>
      <c r="G42" s="51">
        <f t="shared" si="0"/>
        <v>1562</v>
      </c>
      <c r="H42" s="51">
        <f t="shared" si="0"/>
        <v>2285</v>
      </c>
      <c r="I42" s="51">
        <f t="shared" si="0"/>
        <v>1699</v>
      </c>
      <c r="J42" s="51">
        <f t="shared" si="0"/>
        <v>1406</v>
      </c>
      <c r="K42" s="51">
        <f t="shared" si="0"/>
        <v>1910</v>
      </c>
      <c r="L42" s="51">
        <f t="shared" si="0"/>
        <v>1913</v>
      </c>
      <c r="M42" s="51">
        <f t="shared" si="0"/>
        <v>1313</v>
      </c>
      <c r="N42" s="51">
        <f t="shared" si="0"/>
        <v>973</v>
      </c>
      <c r="O42" s="51">
        <f t="shared" si="0"/>
        <v>1028</v>
      </c>
      <c r="P42" s="51">
        <f t="shared" si="0"/>
        <v>954</v>
      </c>
      <c r="Q42" s="51">
        <f t="shared" si="0"/>
        <v>476</v>
      </c>
      <c r="R42" s="51">
        <f t="shared" si="0"/>
        <v>954</v>
      </c>
      <c r="S42" s="51">
        <f t="shared" si="0"/>
        <v>909</v>
      </c>
      <c r="T42" s="51">
        <f t="shared" si="0"/>
        <v>886</v>
      </c>
      <c r="U42" s="51">
        <f t="shared" si="0"/>
        <v>1092</v>
      </c>
      <c r="V42" s="51">
        <f t="shared" si="0"/>
        <v>1045</v>
      </c>
      <c r="W42" s="51">
        <f t="shared" si="0"/>
        <v>835</v>
      </c>
      <c r="X42" s="51">
        <f t="shared" si="0"/>
        <v>1120</v>
      </c>
      <c r="Y42" s="51">
        <f t="shared" si="0"/>
        <v>1186</v>
      </c>
      <c r="Z42" s="51">
        <f t="shared" si="0"/>
        <v>1326</v>
      </c>
      <c r="AA42" s="51">
        <f t="shared" si="0"/>
        <v>1501</v>
      </c>
      <c r="AB42" s="51">
        <f t="shared" si="0"/>
        <v>1719</v>
      </c>
      <c r="AC42" s="51">
        <f t="shared" si="0"/>
        <v>1786</v>
      </c>
      <c r="AD42" s="51">
        <f t="shared" si="0"/>
        <v>1497</v>
      </c>
      <c r="AE42" s="51">
        <f t="shared" si="0"/>
        <v>1421</v>
      </c>
      <c r="AF42" s="51">
        <f t="shared" si="0"/>
        <v>1474</v>
      </c>
      <c r="AG42" s="51">
        <f t="shared" si="0"/>
        <v>2008</v>
      </c>
      <c r="AH42" s="51">
        <f t="shared" si="0"/>
        <v>1909</v>
      </c>
      <c r="AI42" s="51">
        <f t="shared" si="0"/>
        <v>2274</v>
      </c>
      <c r="AJ42" s="51">
        <f t="shared" si="0"/>
        <v>1825</v>
      </c>
      <c r="AK42" s="51">
        <f t="shared" si="0"/>
        <v>1897</v>
      </c>
      <c r="AL42" s="51">
        <f t="shared" si="0"/>
        <v>2169</v>
      </c>
      <c r="AM42" s="51">
        <f t="shared" si="0"/>
        <v>1493</v>
      </c>
      <c r="AN42" s="51">
        <f t="shared" si="0"/>
        <v>1304</v>
      </c>
      <c r="AO42" s="51">
        <f t="shared" si="0"/>
        <v>938</v>
      </c>
      <c r="AP42" s="51">
        <f t="shared" si="0"/>
        <v>989</v>
      </c>
      <c r="AQ42" s="51">
        <f t="shared" si="0"/>
        <v>830</v>
      </c>
      <c r="AR42" s="51">
        <f t="shared" si="0"/>
        <v>899</v>
      </c>
      <c r="AS42" s="51">
        <f t="shared" si="0"/>
        <v>1002</v>
      </c>
      <c r="AT42" s="51">
        <f t="shared" si="0"/>
        <v>1106</v>
      </c>
      <c r="AU42" s="51">
        <f t="shared" si="0"/>
        <v>1020</v>
      </c>
      <c r="AV42" s="51">
        <f t="shared" si="0"/>
        <v>1122</v>
      </c>
      <c r="AW42" s="51">
        <f t="shared" si="0"/>
        <v>866</v>
      </c>
      <c r="AX42" s="51">
        <f t="shared" si="0"/>
        <v>1363</v>
      </c>
      <c r="AY42" s="51">
        <f t="shared" si="0"/>
        <v>1181</v>
      </c>
      <c r="AZ42" s="51">
        <f t="shared" si="0"/>
        <v>1042</v>
      </c>
      <c r="BA42" s="51">
        <f t="shared" si="0"/>
        <v>1049</v>
      </c>
      <c r="BB42" s="51">
        <f>SUM(BB16:BB41)</f>
        <v>69911</v>
      </c>
      <c r="BC42" s="53"/>
    </row>
    <row r="43" ht="11.25">
      <c r="A43" s="3" t="s">
        <v>60</v>
      </c>
    </row>
    <row r="46" spans="1:11" s="9" customFormat="1" ht="11.25">
      <c r="A46" s="8" t="s">
        <v>64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t="12" thickBot="1"/>
    <row r="48" spans="1:17" s="9" customFormat="1" ht="33" customHeight="1" thickBot="1">
      <c r="A48" s="99" t="s">
        <v>43</v>
      </c>
      <c r="B48" s="101" t="s">
        <v>31</v>
      </c>
      <c r="C48" s="101"/>
      <c r="D48" s="101"/>
      <c r="E48" s="101"/>
      <c r="F48" s="101"/>
      <c r="G48" s="102"/>
      <c r="H48" s="103" t="s">
        <v>32</v>
      </c>
      <c r="I48" s="104"/>
      <c r="J48" s="104"/>
      <c r="K48" s="104"/>
      <c r="L48" s="105"/>
      <c r="M48" s="99" t="s">
        <v>44</v>
      </c>
      <c r="N48" s="99" t="s">
        <v>45</v>
      </c>
      <c r="O48" s="106" t="s">
        <v>46</v>
      </c>
      <c r="P48" s="111" t="s">
        <v>82</v>
      </c>
      <c r="Q48" s="111" t="s">
        <v>83</v>
      </c>
    </row>
    <row r="49" spans="1:17" s="9" customFormat="1" ht="12" thickBot="1">
      <c r="A49" s="100"/>
      <c r="B49" s="34" t="s">
        <v>34</v>
      </c>
      <c r="C49" s="31" t="s">
        <v>35</v>
      </c>
      <c r="D49" s="31" t="s">
        <v>36</v>
      </c>
      <c r="E49" s="31" t="s">
        <v>37</v>
      </c>
      <c r="F49" s="33" t="s">
        <v>38</v>
      </c>
      <c r="G49" s="28" t="s">
        <v>3</v>
      </c>
      <c r="H49" s="34" t="s">
        <v>39</v>
      </c>
      <c r="I49" s="31" t="s">
        <v>40</v>
      </c>
      <c r="J49" s="31" t="s">
        <v>41</v>
      </c>
      <c r="K49" s="32" t="s">
        <v>38</v>
      </c>
      <c r="L49" s="28" t="s">
        <v>3</v>
      </c>
      <c r="M49" s="100"/>
      <c r="N49" s="100"/>
      <c r="O49" s="107"/>
      <c r="P49" s="112"/>
      <c r="Q49" s="112"/>
    </row>
    <row r="50" spans="1:17" ht="11.25">
      <c r="A50" s="26">
        <v>1</v>
      </c>
      <c r="B50" s="92">
        <v>52</v>
      </c>
      <c r="C50" s="92">
        <v>155</v>
      </c>
      <c r="D50" s="92">
        <v>82</v>
      </c>
      <c r="E50" s="92">
        <v>973</v>
      </c>
      <c r="F50" s="92">
        <v>0</v>
      </c>
      <c r="G50" s="29">
        <f>SUM(B50:F50)</f>
        <v>1262</v>
      </c>
      <c r="H50" s="92">
        <v>379</v>
      </c>
      <c r="I50" s="92">
        <v>432</v>
      </c>
      <c r="J50" s="92">
        <v>313</v>
      </c>
      <c r="K50" s="92">
        <v>138</v>
      </c>
      <c r="L50" s="29">
        <f>SUM(H50:K50)</f>
        <v>1262</v>
      </c>
      <c r="M50" s="26">
        <v>104</v>
      </c>
      <c r="N50" s="26">
        <v>68</v>
      </c>
      <c r="O50" s="82">
        <f>(N50*100/M50)</f>
        <v>65.38461538461539</v>
      </c>
      <c r="P50" s="83">
        <v>200</v>
      </c>
      <c r="Q50" s="84">
        <f>(M50*100/P50)</f>
        <v>52</v>
      </c>
    </row>
    <row r="51" spans="1:17" ht="11.25">
      <c r="A51" s="27">
        <v>2</v>
      </c>
      <c r="B51" s="92">
        <v>72</v>
      </c>
      <c r="C51" s="92">
        <v>165</v>
      </c>
      <c r="D51" s="92">
        <v>114</v>
      </c>
      <c r="E51" s="92">
        <v>1217</v>
      </c>
      <c r="F51" s="92">
        <v>23</v>
      </c>
      <c r="G51" s="29">
        <f aca="true" t="shared" si="1" ref="G51:G101">SUM(B51:F51)</f>
        <v>1591</v>
      </c>
      <c r="H51" s="92">
        <v>545</v>
      </c>
      <c r="I51" s="92">
        <v>443</v>
      </c>
      <c r="J51" s="92">
        <v>581</v>
      </c>
      <c r="K51" s="92">
        <v>22</v>
      </c>
      <c r="L51" s="29">
        <f aca="true" t="shared" si="2" ref="L51:L101">SUM(H51:K51)</f>
        <v>1591</v>
      </c>
      <c r="M51" s="27">
        <v>104</v>
      </c>
      <c r="N51" s="27">
        <v>62</v>
      </c>
      <c r="O51" s="82">
        <f aca="true" t="shared" si="3" ref="O51:O101">(N51*100/M51)</f>
        <v>59.61538461538461</v>
      </c>
      <c r="P51" s="85">
        <v>200</v>
      </c>
      <c r="Q51" s="86">
        <f aca="true" t="shared" si="4" ref="Q51:Q101">(M51*100/P51)</f>
        <v>52</v>
      </c>
    </row>
    <row r="52" spans="1:17" ht="11.25">
      <c r="A52" s="27">
        <v>3</v>
      </c>
      <c r="B52" s="92">
        <v>55</v>
      </c>
      <c r="C52" s="92">
        <v>169</v>
      </c>
      <c r="D52" s="92">
        <v>73</v>
      </c>
      <c r="E52" s="92">
        <v>1036</v>
      </c>
      <c r="F52" s="92">
        <v>14</v>
      </c>
      <c r="G52" s="29">
        <f t="shared" si="1"/>
        <v>1347</v>
      </c>
      <c r="H52" s="92">
        <v>375</v>
      </c>
      <c r="I52" s="92">
        <v>540</v>
      </c>
      <c r="J52" s="92">
        <v>260</v>
      </c>
      <c r="K52" s="92">
        <v>172</v>
      </c>
      <c r="L52" s="29">
        <f t="shared" si="2"/>
        <v>1347</v>
      </c>
      <c r="M52" s="27">
        <v>104</v>
      </c>
      <c r="N52" s="27">
        <v>71</v>
      </c>
      <c r="O52" s="82">
        <f t="shared" si="3"/>
        <v>68.26923076923077</v>
      </c>
      <c r="P52" s="85">
        <v>200</v>
      </c>
      <c r="Q52" s="86">
        <f t="shared" si="4"/>
        <v>52</v>
      </c>
    </row>
    <row r="53" spans="1:17" ht="11.25">
      <c r="A53" s="27">
        <v>4</v>
      </c>
      <c r="B53" s="92">
        <v>85</v>
      </c>
      <c r="C53" s="92">
        <v>241</v>
      </c>
      <c r="D53" s="92">
        <v>115</v>
      </c>
      <c r="E53" s="92">
        <v>1297</v>
      </c>
      <c r="F53" s="92">
        <v>1</v>
      </c>
      <c r="G53" s="29">
        <f t="shared" si="1"/>
        <v>1739</v>
      </c>
      <c r="H53" s="92">
        <v>674</v>
      </c>
      <c r="I53" s="92">
        <v>543</v>
      </c>
      <c r="J53" s="92">
        <v>382</v>
      </c>
      <c r="K53" s="92">
        <v>140</v>
      </c>
      <c r="L53" s="29">
        <f t="shared" si="2"/>
        <v>1739</v>
      </c>
      <c r="M53" s="27">
        <v>104</v>
      </c>
      <c r="N53" s="27">
        <v>66</v>
      </c>
      <c r="O53" s="82">
        <f t="shared" si="3"/>
        <v>63.46153846153846</v>
      </c>
      <c r="P53" s="85">
        <v>200</v>
      </c>
      <c r="Q53" s="86">
        <f t="shared" si="4"/>
        <v>52</v>
      </c>
    </row>
    <row r="54" spans="1:17" ht="11.25">
      <c r="A54" s="27">
        <v>5</v>
      </c>
      <c r="B54" s="92">
        <v>79</v>
      </c>
      <c r="C54" s="92">
        <v>246</v>
      </c>
      <c r="D54" s="92">
        <v>111</v>
      </c>
      <c r="E54" s="92">
        <v>980</v>
      </c>
      <c r="F54" s="92">
        <v>0</v>
      </c>
      <c r="G54" s="29">
        <f t="shared" si="1"/>
        <v>1416</v>
      </c>
      <c r="H54" s="92">
        <v>464</v>
      </c>
      <c r="I54" s="92">
        <v>340</v>
      </c>
      <c r="J54" s="92">
        <v>292</v>
      </c>
      <c r="K54" s="92">
        <v>320</v>
      </c>
      <c r="L54" s="29">
        <f t="shared" si="2"/>
        <v>1416</v>
      </c>
      <c r="M54" s="27">
        <v>104</v>
      </c>
      <c r="N54" s="27">
        <v>65</v>
      </c>
      <c r="O54" s="82">
        <f t="shared" si="3"/>
        <v>62.5</v>
      </c>
      <c r="P54" s="85">
        <v>200</v>
      </c>
      <c r="Q54" s="86">
        <f t="shared" si="4"/>
        <v>52</v>
      </c>
    </row>
    <row r="55" spans="1:17" ht="11.25">
      <c r="A55" s="27">
        <v>6</v>
      </c>
      <c r="B55" s="92">
        <v>53</v>
      </c>
      <c r="C55" s="92">
        <v>257</v>
      </c>
      <c r="D55" s="92">
        <v>101</v>
      </c>
      <c r="E55" s="92">
        <v>1137</v>
      </c>
      <c r="F55" s="92">
        <v>14</v>
      </c>
      <c r="G55" s="29">
        <f t="shared" si="1"/>
        <v>1562</v>
      </c>
      <c r="H55" s="92">
        <v>477</v>
      </c>
      <c r="I55" s="92">
        <v>501</v>
      </c>
      <c r="J55" s="92">
        <v>217</v>
      </c>
      <c r="K55" s="92">
        <v>367</v>
      </c>
      <c r="L55" s="29">
        <f t="shared" si="2"/>
        <v>1562</v>
      </c>
      <c r="M55" s="27">
        <v>104</v>
      </c>
      <c r="N55" s="27">
        <v>41</v>
      </c>
      <c r="O55" s="82">
        <f t="shared" si="3"/>
        <v>39.42307692307692</v>
      </c>
      <c r="P55" s="85">
        <v>200</v>
      </c>
      <c r="Q55" s="86">
        <f t="shared" si="4"/>
        <v>52</v>
      </c>
    </row>
    <row r="56" spans="1:17" ht="11.25">
      <c r="A56" s="27">
        <v>7</v>
      </c>
      <c r="B56" s="92">
        <v>113</v>
      </c>
      <c r="C56" s="92">
        <v>398</v>
      </c>
      <c r="D56" s="92">
        <v>167</v>
      </c>
      <c r="E56" s="92">
        <v>1606</v>
      </c>
      <c r="F56" s="92">
        <v>1</v>
      </c>
      <c r="G56" s="29">
        <f t="shared" si="1"/>
        <v>2285</v>
      </c>
      <c r="H56" s="92">
        <v>542</v>
      </c>
      <c r="I56" s="92">
        <v>1181</v>
      </c>
      <c r="J56" s="92">
        <v>562</v>
      </c>
      <c r="K56" s="92">
        <v>0</v>
      </c>
      <c r="L56" s="29">
        <f t="shared" si="2"/>
        <v>2285</v>
      </c>
      <c r="M56" s="27">
        <v>104</v>
      </c>
      <c r="N56" s="27">
        <v>62</v>
      </c>
      <c r="O56" s="82">
        <f t="shared" si="3"/>
        <v>59.61538461538461</v>
      </c>
      <c r="P56" s="85">
        <v>200</v>
      </c>
      <c r="Q56" s="86">
        <f t="shared" si="4"/>
        <v>52</v>
      </c>
    </row>
    <row r="57" spans="1:17" ht="11.25">
      <c r="A57" s="27">
        <v>8</v>
      </c>
      <c r="B57" s="92">
        <v>78</v>
      </c>
      <c r="C57" s="92">
        <v>256</v>
      </c>
      <c r="D57" s="92">
        <v>92</v>
      </c>
      <c r="E57" s="92">
        <v>1273</v>
      </c>
      <c r="F57" s="92">
        <v>0</v>
      </c>
      <c r="G57" s="29">
        <f t="shared" si="1"/>
        <v>1699</v>
      </c>
      <c r="H57" s="92">
        <v>495</v>
      </c>
      <c r="I57" s="92">
        <v>732</v>
      </c>
      <c r="J57" s="92">
        <v>429</v>
      </c>
      <c r="K57" s="92">
        <v>43</v>
      </c>
      <c r="L57" s="29">
        <f t="shared" si="2"/>
        <v>1699</v>
      </c>
      <c r="M57" s="27">
        <v>104</v>
      </c>
      <c r="N57" s="27">
        <v>44</v>
      </c>
      <c r="O57" s="82">
        <f t="shared" si="3"/>
        <v>42.30769230769231</v>
      </c>
      <c r="P57" s="85">
        <v>200</v>
      </c>
      <c r="Q57" s="86">
        <f t="shared" si="4"/>
        <v>52</v>
      </c>
    </row>
    <row r="58" spans="1:17" ht="11.25">
      <c r="A58" s="27">
        <v>9</v>
      </c>
      <c r="B58" s="92">
        <v>91</v>
      </c>
      <c r="C58" s="92">
        <v>240</v>
      </c>
      <c r="D58" s="92">
        <v>91</v>
      </c>
      <c r="E58" s="92">
        <v>984</v>
      </c>
      <c r="F58" s="92">
        <v>0</v>
      </c>
      <c r="G58" s="29">
        <f t="shared" si="1"/>
        <v>1406</v>
      </c>
      <c r="H58" s="92">
        <v>435</v>
      </c>
      <c r="I58" s="92">
        <v>578</v>
      </c>
      <c r="J58" s="92">
        <v>393</v>
      </c>
      <c r="K58" s="92">
        <v>0</v>
      </c>
      <c r="L58" s="29">
        <f t="shared" si="2"/>
        <v>1406</v>
      </c>
      <c r="M58" s="27">
        <v>104</v>
      </c>
      <c r="N58" s="27">
        <v>69</v>
      </c>
      <c r="O58" s="82">
        <f t="shared" si="3"/>
        <v>66.34615384615384</v>
      </c>
      <c r="P58" s="85">
        <v>200</v>
      </c>
      <c r="Q58" s="86">
        <f t="shared" si="4"/>
        <v>52</v>
      </c>
    </row>
    <row r="59" spans="1:17" ht="11.25">
      <c r="A59" s="27">
        <v>10</v>
      </c>
      <c r="B59" s="92">
        <v>95</v>
      </c>
      <c r="C59" s="92">
        <v>270</v>
      </c>
      <c r="D59" s="92">
        <v>117</v>
      </c>
      <c r="E59" s="92">
        <v>1427</v>
      </c>
      <c r="F59" s="92">
        <v>1</v>
      </c>
      <c r="G59" s="29">
        <f t="shared" si="1"/>
        <v>1910</v>
      </c>
      <c r="H59" s="92">
        <v>527</v>
      </c>
      <c r="I59" s="92">
        <v>839</v>
      </c>
      <c r="J59" s="92">
        <v>534</v>
      </c>
      <c r="K59" s="92">
        <v>10</v>
      </c>
      <c r="L59" s="29">
        <f t="shared" si="2"/>
        <v>1910</v>
      </c>
      <c r="M59" s="27">
        <v>104</v>
      </c>
      <c r="N59" s="27">
        <v>58</v>
      </c>
      <c r="O59" s="82">
        <f t="shared" si="3"/>
        <v>55.76923076923077</v>
      </c>
      <c r="P59" s="85">
        <v>200</v>
      </c>
      <c r="Q59" s="86">
        <f t="shared" si="4"/>
        <v>52</v>
      </c>
    </row>
    <row r="60" spans="1:17" ht="11.25">
      <c r="A60" s="27">
        <v>11</v>
      </c>
      <c r="B60" s="92">
        <v>82</v>
      </c>
      <c r="C60" s="92">
        <v>289</v>
      </c>
      <c r="D60" s="92">
        <v>119</v>
      </c>
      <c r="E60" s="92">
        <v>1420</v>
      </c>
      <c r="F60" s="92">
        <v>3</v>
      </c>
      <c r="G60" s="29">
        <f t="shared" si="1"/>
        <v>1913</v>
      </c>
      <c r="H60" s="92">
        <v>474</v>
      </c>
      <c r="I60" s="92">
        <v>684</v>
      </c>
      <c r="J60" s="92">
        <v>384</v>
      </c>
      <c r="K60" s="92">
        <v>371</v>
      </c>
      <c r="L60" s="29">
        <f t="shared" si="2"/>
        <v>1913</v>
      </c>
      <c r="M60" s="27">
        <v>104</v>
      </c>
      <c r="N60" s="27">
        <v>64</v>
      </c>
      <c r="O60" s="82">
        <f t="shared" si="3"/>
        <v>61.53846153846154</v>
      </c>
      <c r="P60" s="85">
        <v>200</v>
      </c>
      <c r="Q60" s="86">
        <f t="shared" si="4"/>
        <v>52</v>
      </c>
    </row>
    <row r="61" spans="1:17" ht="11.25">
      <c r="A61" s="27">
        <v>12</v>
      </c>
      <c r="B61" s="92">
        <v>65</v>
      </c>
      <c r="C61" s="92">
        <v>191</v>
      </c>
      <c r="D61" s="92">
        <v>75</v>
      </c>
      <c r="E61" s="92">
        <v>982</v>
      </c>
      <c r="F61" s="92">
        <v>0</v>
      </c>
      <c r="G61" s="29">
        <f t="shared" si="1"/>
        <v>1313</v>
      </c>
      <c r="H61" s="92">
        <v>353</v>
      </c>
      <c r="I61" s="92">
        <v>626</v>
      </c>
      <c r="J61" s="92">
        <v>334</v>
      </c>
      <c r="K61" s="92">
        <v>0</v>
      </c>
      <c r="L61" s="29">
        <f t="shared" si="2"/>
        <v>1313</v>
      </c>
      <c r="M61" s="27">
        <v>104</v>
      </c>
      <c r="N61" s="27">
        <v>65</v>
      </c>
      <c r="O61" s="82">
        <f t="shared" si="3"/>
        <v>62.5</v>
      </c>
      <c r="P61" s="85">
        <v>200</v>
      </c>
      <c r="Q61" s="86">
        <f t="shared" si="4"/>
        <v>52</v>
      </c>
    </row>
    <row r="62" spans="1:17" ht="11.25">
      <c r="A62" s="27">
        <v>13</v>
      </c>
      <c r="B62" s="92">
        <v>43</v>
      </c>
      <c r="C62" s="92">
        <v>186</v>
      </c>
      <c r="D62" s="92">
        <v>75</v>
      </c>
      <c r="E62" s="92">
        <v>669</v>
      </c>
      <c r="F62" s="92">
        <v>0</v>
      </c>
      <c r="G62" s="29">
        <f t="shared" si="1"/>
        <v>973</v>
      </c>
      <c r="H62" s="92">
        <v>270</v>
      </c>
      <c r="I62" s="92">
        <v>545</v>
      </c>
      <c r="J62" s="92">
        <v>158</v>
      </c>
      <c r="K62" s="92">
        <v>0</v>
      </c>
      <c r="L62" s="29">
        <f t="shared" si="2"/>
        <v>973</v>
      </c>
      <c r="M62" s="27">
        <v>104</v>
      </c>
      <c r="N62" s="27">
        <v>51</v>
      </c>
      <c r="O62" s="82">
        <f t="shared" si="3"/>
        <v>49.03846153846154</v>
      </c>
      <c r="P62" s="85">
        <v>200</v>
      </c>
      <c r="Q62" s="86">
        <f t="shared" si="4"/>
        <v>52</v>
      </c>
    </row>
    <row r="63" spans="1:17" ht="11.25">
      <c r="A63" s="27">
        <v>14</v>
      </c>
      <c r="B63" s="92">
        <v>34</v>
      </c>
      <c r="C63" s="92">
        <v>158</v>
      </c>
      <c r="D63" s="92">
        <v>76</v>
      </c>
      <c r="E63" s="92">
        <v>759</v>
      </c>
      <c r="F63" s="92">
        <v>1</v>
      </c>
      <c r="G63" s="29">
        <f t="shared" si="1"/>
        <v>1028</v>
      </c>
      <c r="H63" s="92">
        <v>371</v>
      </c>
      <c r="I63" s="92">
        <v>406</v>
      </c>
      <c r="J63" s="92">
        <v>249</v>
      </c>
      <c r="K63" s="92">
        <v>2</v>
      </c>
      <c r="L63" s="29">
        <f t="shared" si="2"/>
        <v>1028</v>
      </c>
      <c r="M63" s="27">
        <v>104</v>
      </c>
      <c r="N63" s="27">
        <v>71</v>
      </c>
      <c r="O63" s="82">
        <f t="shared" si="3"/>
        <v>68.26923076923077</v>
      </c>
      <c r="P63" s="85">
        <v>200</v>
      </c>
      <c r="Q63" s="86">
        <f t="shared" si="4"/>
        <v>52</v>
      </c>
    </row>
    <row r="64" spans="1:17" ht="11.25">
      <c r="A64" s="27">
        <v>15</v>
      </c>
      <c r="B64" s="92">
        <v>44</v>
      </c>
      <c r="C64" s="92">
        <v>150</v>
      </c>
      <c r="D64" s="92">
        <v>76</v>
      </c>
      <c r="E64" s="92">
        <v>684</v>
      </c>
      <c r="F64" s="92">
        <v>0</v>
      </c>
      <c r="G64" s="29">
        <f t="shared" si="1"/>
        <v>954</v>
      </c>
      <c r="H64" s="92">
        <v>320</v>
      </c>
      <c r="I64" s="92">
        <v>431</v>
      </c>
      <c r="J64" s="92">
        <v>203</v>
      </c>
      <c r="K64" s="92">
        <v>0</v>
      </c>
      <c r="L64" s="29">
        <f t="shared" si="2"/>
        <v>954</v>
      </c>
      <c r="M64" s="27">
        <v>104</v>
      </c>
      <c r="N64" s="27">
        <v>56</v>
      </c>
      <c r="O64" s="82">
        <f t="shared" si="3"/>
        <v>53.84615384615385</v>
      </c>
      <c r="P64" s="85">
        <v>200</v>
      </c>
      <c r="Q64" s="86">
        <f t="shared" si="4"/>
        <v>52</v>
      </c>
    </row>
    <row r="65" spans="1:17" ht="11.25">
      <c r="A65" s="27">
        <v>16</v>
      </c>
      <c r="B65" s="92">
        <v>18</v>
      </c>
      <c r="C65" s="92">
        <v>77</v>
      </c>
      <c r="D65" s="92">
        <v>27</v>
      </c>
      <c r="E65" s="92">
        <v>352</v>
      </c>
      <c r="F65" s="92">
        <v>2</v>
      </c>
      <c r="G65" s="29">
        <f t="shared" si="1"/>
        <v>476</v>
      </c>
      <c r="H65" s="92">
        <v>112</v>
      </c>
      <c r="I65" s="92">
        <v>189</v>
      </c>
      <c r="J65" s="92">
        <v>175</v>
      </c>
      <c r="K65" s="92">
        <v>0</v>
      </c>
      <c r="L65" s="29">
        <f t="shared" si="2"/>
        <v>476</v>
      </c>
      <c r="M65" s="27">
        <v>104</v>
      </c>
      <c r="N65" s="27">
        <v>30</v>
      </c>
      <c r="O65" s="82">
        <f t="shared" si="3"/>
        <v>28.846153846153847</v>
      </c>
      <c r="P65" s="85">
        <v>200</v>
      </c>
      <c r="Q65" s="86">
        <f t="shared" si="4"/>
        <v>52</v>
      </c>
    </row>
    <row r="66" spans="1:17" ht="11.25">
      <c r="A66" s="27">
        <v>17</v>
      </c>
      <c r="B66" s="92">
        <v>46</v>
      </c>
      <c r="C66" s="92">
        <v>132</v>
      </c>
      <c r="D66" s="92">
        <v>63</v>
      </c>
      <c r="E66" s="92">
        <v>713</v>
      </c>
      <c r="F66" s="92">
        <v>0</v>
      </c>
      <c r="G66" s="29">
        <f t="shared" si="1"/>
        <v>954</v>
      </c>
      <c r="H66" s="92">
        <v>282</v>
      </c>
      <c r="I66" s="92">
        <v>528</v>
      </c>
      <c r="J66" s="92">
        <v>144</v>
      </c>
      <c r="K66" s="92">
        <v>0</v>
      </c>
      <c r="L66" s="29">
        <f t="shared" si="2"/>
        <v>954</v>
      </c>
      <c r="M66" s="27">
        <v>104</v>
      </c>
      <c r="N66" s="27">
        <v>53</v>
      </c>
      <c r="O66" s="82">
        <f t="shared" si="3"/>
        <v>50.96153846153846</v>
      </c>
      <c r="P66" s="85">
        <v>200</v>
      </c>
      <c r="Q66" s="86">
        <f t="shared" si="4"/>
        <v>52</v>
      </c>
    </row>
    <row r="67" spans="1:17" ht="11.25">
      <c r="A67" s="27">
        <v>18</v>
      </c>
      <c r="B67" s="92">
        <v>44</v>
      </c>
      <c r="C67" s="92">
        <v>156</v>
      </c>
      <c r="D67" s="92">
        <v>74</v>
      </c>
      <c r="E67" s="92">
        <v>630</v>
      </c>
      <c r="F67" s="92">
        <v>5</v>
      </c>
      <c r="G67" s="29">
        <f t="shared" si="1"/>
        <v>909</v>
      </c>
      <c r="H67" s="92">
        <v>274</v>
      </c>
      <c r="I67" s="92">
        <v>436</v>
      </c>
      <c r="J67" s="92">
        <v>198</v>
      </c>
      <c r="K67" s="92">
        <v>1</v>
      </c>
      <c r="L67" s="29">
        <f t="shared" si="2"/>
        <v>909</v>
      </c>
      <c r="M67" s="27">
        <v>104</v>
      </c>
      <c r="N67" s="27">
        <v>60</v>
      </c>
      <c r="O67" s="82">
        <f t="shared" si="3"/>
        <v>57.69230769230769</v>
      </c>
      <c r="P67" s="85">
        <v>200</v>
      </c>
      <c r="Q67" s="86">
        <f t="shared" si="4"/>
        <v>52</v>
      </c>
    </row>
    <row r="68" spans="1:17" ht="11.25">
      <c r="A68" s="27">
        <v>19</v>
      </c>
      <c r="B68" s="92">
        <v>31</v>
      </c>
      <c r="C68" s="92">
        <v>161</v>
      </c>
      <c r="D68" s="92">
        <v>68</v>
      </c>
      <c r="E68" s="92">
        <v>625</v>
      </c>
      <c r="F68" s="92">
        <v>1</v>
      </c>
      <c r="G68" s="29">
        <f t="shared" si="1"/>
        <v>886</v>
      </c>
      <c r="H68" s="92">
        <v>346</v>
      </c>
      <c r="I68" s="92">
        <v>382</v>
      </c>
      <c r="J68" s="92">
        <v>158</v>
      </c>
      <c r="K68" s="92">
        <v>0</v>
      </c>
      <c r="L68" s="29">
        <f t="shared" si="2"/>
        <v>886</v>
      </c>
      <c r="M68" s="27">
        <v>104</v>
      </c>
      <c r="N68" s="27">
        <v>63</v>
      </c>
      <c r="O68" s="82">
        <f t="shared" si="3"/>
        <v>60.57692307692308</v>
      </c>
      <c r="P68" s="85">
        <v>200</v>
      </c>
      <c r="Q68" s="86">
        <f t="shared" si="4"/>
        <v>52</v>
      </c>
    </row>
    <row r="69" spans="1:17" ht="11.25">
      <c r="A69" s="27">
        <v>20</v>
      </c>
      <c r="B69" s="92">
        <v>52</v>
      </c>
      <c r="C69" s="92">
        <v>177</v>
      </c>
      <c r="D69" s="92">
        <v>86</v>
      </c>
      <c r="E69" s="92">
        <v>777</v>
      </c>
      <c r="F69" s="92">
        <v>0</v>
      </c>
      <c r="G69" s="29">
        <f t="shared" si="1"/>
        <v>1092</v>
      </c>
      <c r="H69" s="92">
        <v>402</v>
      </c>
      <c r="I69" s="92">
        <v>495</v>
      </c>
      <c r="J69" s="92">
        <v>195</v>
      </c>
      <c r="K69" s="92">
        <v>0</v>
      </c>
      <c r="L69" s="29">
        <f t="shared" si="2"/>
        <v>1092</v>
      </c>
      <c r="M69" s="27">
        <v>104</v>
      </c>
      <c r="N69" s="27">
        <v>64</v>
      </c>
      <c r="O69" s="82">
        <f t="shared" si="3"/>
        <v>61.53846153846154</v>
      </c>
      <c r="P69" s="85">
        <v>200</v>
      </c>
      <c r="Q69" s="86">
        <f t="shared" si="4"/>
        <v>52</v>
      </c>
    </row>
    <row r="70" spans="1:17" ht="11.25">
      <c r="A70" s="27">
        <v>21</v>
      </c>
      <c r="B70" s="92">
        <v>42</v>
      </c>
      <c r="C70" s="92">
        <v>225</v>
      </c>
      <c r="D70" s="92">
        <v>110</v>
      </c>
      <c r="E70" s="92">
        <v>668</v>
      </c>
      <c r="F70" s="92">
        <v>0</v>
      </c>
      <c r="G70" s="29">
        <f t="shared" si="1"/>
        <v>1045</v>
      </c>
      <c r="H70" s="92">
        <v>276</v>
      </c>
      <c r="I70" s="92">
        <v>553</v>
      </c>
      <c r="J70" s="92">
        <v>199</v>
      </c>
      <c r="K70" s="92">
        <v>17</v>
      </c>
      <c r="L70" s="29">
        <f t="shared" si="2"/>
        <v>1045</v>
      </c>
      <c r="M70" s="27">
        <v>104</v>
      </c>
      <c r="N70" s="27">
        <v>62</v>
      </c>
      <c r="O70" s="82">
        <f t="shared" si="3"/>
        <v>59.61538461538461</v>
      </c>
      <c r="P70" s="85">
        <v>200</v>
      </c>
      <c r="Q70" s="86">
        <f t="shared" si="4"/>
        <v>52</v>
      </c>
    </row>
    <row r="71" spans="1:17" ht="11.25">
      <c r="A71" s="27">
        <v>22</v>
      </c>
      <c r="B71" s="92">
        <v>56</v>
      </c>
      <c r="C71" s="92">
        <v>149</v>
      </c>
      <c r="D71" s="92">
        <v>87</v>
      </c>
      <c r="E71" s="92">
        <v>543</v>
      </c>
      <c r="F71" s="92">
        <v>0</v>
      </c>
      <c r="G71" s="29">
        <f t="shared" si="1"/>
        <v>835</v>
      </c>
      <c r="H71" s="92">
        <v>258</v>
      </c>
      <c r="I71" s="92">
        <v>429</v>
      </c>
      <c r="J71" s="92">
        <v>148</v>
      </c>
      <c r="K71" s="92">
        <v>0</v>
      </c>
      <c r="L71" s="29">
        <f t="shared" si="2"/>
        <v>835</v>
      </c>
      <c r="M71" s="27">
        <v>104</v>
      </c>
      <c r="N71" s="27">
        <v>58</v>
      </c>
      <c r="O71" s="82">
        <f t="shared" si="3"/>
        <v>55.76923076923077</v>
      </c>
      <c r="P71" s="85">
        <v>200</v>
      </c>
      <c r="Q71" s="86">
        <f t="shared" si="4"/>
        <v>52</v>
      </c>
    </row>
    <row r="72" spans="1:17" ht="11.25">
      <c r="A72" s="27">
        <v>23</v>
      </c>
      <c r="B72" s="92">
        <v>45</v>
      </c>
      <c r="C72" s="92">
        <v>205</v>
      </c>
      <c r="D72" s="92">
        <v>117</v>
      </c>
      <c r="E72" s="92">
        <v>751</v>
      </c>
      <c r="F72" s="92">
        <v>2</v>
      </c>
      <c r="G72" s="29">
        <f t="shared" si="1"/>
        <v>1120</v>
      </c>
      <c r="H72" s="92">
        <v>357</v>
      </c>
      <c r="I72" s="92">
        <v>597</v>
      </c>
      <c r="J72" s="92">
        <v>166</v>
      </c>
      <c r="K72" s="92">
        <v>0</v>
      </c>
      <c r="L72" s="29">
        <f t="shared" si="2"/>
        <v>1120</v>
      </c>
      <c r="M72" s="27">
        <v>104</v>
      </c>
      <c r="N72" s="27">
        <v>62</v>
      </c>
      <c r="O72" s="82">
        <f t="shared" si="3"/>
        <v>59.61538461538461</v>
      </c>
      <c r="P72" s="85">
        <v>200</v>
      </c>
      <c r="Q72" s="86">
        <f t="shared" si="4"/>
        <v>52</v>
      </c>
    </row>
    <row r="73" spans="1:17" ht="11.25">
      <c r="A73" s="27">
        <v>24</v>
      </c>
      <c r="B73" s="92">
        <v>66</v>
      </c>
      <c r="C73" s="92">
        <v>226</v>
      </c>
      <c r="D73" s="92">
        <v>160</v>
      </c>
      <c r="E73" s="92">
        <v>734</v>
      </c>
      <c r="F73" s="92">
        <v>0</v>
      </c>
      <c r="G73" s="29">
        <f t="shared" si="1"/>
        <v>1186</v>
      </c>
      <c r="H73" s="92">
        <v>371</v>
      </c>
      <c r="I73" s="92">
        <v>626</v>
      </c>
      <c r="J73" s="92">
        <v>189</v>
      </c>
      <c r="K73" s="92">
        <v>0</v>
      </c>
      <c r="L73" s="29">
        <f t="shared" si="2"/>
        <v>1186</v>
      </c>
      <c r="M73" s="27">
        <v>104</v>
      </c>
      <c r="N73" s="27">
        <v>61</v>
      </c>
      <c r="O73" s="82">
        <f t="shared" si="3"/>
        <v>58.65384615384615</v>
      </c>
      <c r="P73" s="85">
        <v>200</v>
      </c>
      <c r="Q73" s="86">
        <f t="shared" si="4"/>
        <v>52</v>
      </c>
    </row>
    <row r="74" spans="1:17" ht="11.25">
      <c r="A74" s="27">
        <v>25</v>
      </c>
      <c r="B74" s="92">
        <v>65</v>
      </c>
      <c r="C74" s="92">
        <v>317</v>
      </c>
      <c r="D74" s="92">
        <v>173</v>
      </c>
      <c r="E74" s="92">
        <v>771</v>
      </c>
      <c r="F74" s="92">
        <v>0</v>
      </c>
      <c r="G74" s="29">
        <f t="shared" si="1"/>
        <v>1326</v>
      </c>
      <c r="H74" s="92">
        <v>290</v>
      </c>
      <c r="I74" s="92">
        <v>789</v>
      </c>
      <c r="J74" s="92">
        <v>247</v>
      </c>
      <c r="K74" s="92">
        <v>0</v>
      </c>
      <c r="L74" s="29">
        <f t="shared" si="2"/>
        <v>1326</v>
      </c>
      <c r="M74" s="27">
        <v>104</v>
      </c>
      <c r="N74" s="27">
        <v>63</v>
      </c>
      <c r="O74" s="82">
        <f t="shared" si="3"/>
        <v>60.57692307692308</v>
      </c>
      <c r="P74" s="85">
        <v>200</v>
      </c>
      <c r="Q74" s="86">
        <f t="shared" si="4"/>
        <v>52</v>
      </c>
    </row>
    <row r="75" spans="1:17" ht="11.25">
      <c r="A75" s="27">
        <v>26</v>
      </c>
      <c r="B75" s="92">
        <v>58</v>
      </c>
      <c r="C75" s="92">
        <v>284</v>
      </c>
      <c r="D75" s="92">
        <v>206</v>
      </c>
      <c r="E75" s="92">
        <v>953</v>
      </c>
      <c r="F75" s="92">
        <v>0</v>
      </c>
      <c r="G75" s="29">
        <f t="shared" si="1"/>
        <v>1501</v>
      </c>
      <c r="H75" s="92">
        <v>394</v>
      </c>
      <c r="I75" s="92">
        <v>829</v>
      </c>
      <c r="J75" s="92">
        <v>278</v>
      </c>
      <c r="K75" s="92">
        <v>0</v>
      </c>
      <c r="L75" s="29">
        <f t="shared" si="2"/>
        <v>1501</v>
      </c>
      <c r="M75" s="27">
        <v>104</v>
      </c>
      <c r="N75" s="27">
        <v>63</v>
      </c>
      <c r="O75" s="82">
        <f t="shared" si="3"/>
        <v>60.57692307692308</v>
      </c>
      <c r="P75" s="85">
        <v>200</v>
      </c>
      <c r="Q75" s="86">
        <f t="shared" si="4"/>
        <v>52</v>
      </c>
    </row>
    <row r="76" spans="1:17" ht="11.25">
      <c r="A76" s="27">
        <v>27</v>
      </c>
      <c r="B76" s="36">
        <v>96</v>
      </c>
      <c r="C76" s="11">
        <v>337</v>
      </c>
      <c r="D76" s="11">
        <v>217</v>
      </c>
      <c r="E76" s="11">
        <v>1068</v>
      </c>
      <c r="F76" s="25">
        <v>1</v>
      </c>
      <c r="G76" s="29">
        <f t="shared" si="1"/>
        <v>1719</v>
      </c>
      <c r="H76" s="36">
        <v>548</v>
      </c>
      <c r="I76" s="11">
        <v>871</v>
      </c>
      <c r="J76" s="11">
        <v>300</v>
      </c>
      <c r="K76" s="25">
        <v>0</v>
      </c>
      <c r="L76" s="29">
        <f t="shared" si="2"/>
        <v>1719</v>
      </c>
      <c r="M76" s="27">
        <v>104</v>
      </c>
      <c r="N76" s="27">
        <v>61</v>
      </c>
      <c r="O76" s="82">
        <f t="shared" si="3"/>
        <v>58.65384615384615</v>
      </c>
      <c r="P76" s="85">
        <v>200</v>
      </c>
      <c r="Q76" s="86">
        <f t="shared" si="4"/>
        <v>52</v>
      </c>
    </row>
    <row r="77" spans="1:17" ht="11.25">
      <c r="A77" s="27">
        <v>28</v>
      </c>
      <c r="B77" s="36">
        <v>82</v>
      </c>
      <c r="C77" s="11">
        <v>320</v>
      </c>
      <c r="D77" s="11">
        <v>215</v>
      </c>
      <c r="E77" s="11">
        <v>1156</v>
      </c>
      <c r="F77" s="25">
        <v>13</v>
      </c>
      <c r="G77" s="29">
        <f t="shared" si="1"/>
        <v>1786</v>
      </c>
      <c r="H77" s="36">
        <v>711</v>
      </c>
      <c r="I77" s="11">
        <v>790</v>
      </c>
      <c r="J77" s="11">
        <v>285</v>
      </c>
      <c r="K77" s="25">
        <v>0</v>
      </c>
      <c r="L77" s="29">
        <f t="shared" si="2"/>
        <v>1786</v>
      </c>
      <c r="M77" s="27">
        <v>104</v>
      </c>
      <c r="N77" s="27">
        <v>60</v>
      </c>
      <c r="O77" s="82">
        <f t="shared" si="3"/>
        <v>57.69230769230769</v>
      </c>
      <c r="P77" s="85">
        <v>200</v>
      </c>
      <c r="Q77" s="86">
        <f t="shared" si="4"/>
        <v>52</v>
      </c>
    </row>
    <row r="78" spans="1:17" ht="11.25">
      <c r="A78" s="27">
        <v>29</v>
      </c>
      <c r="B78" s="36">
        <v>71</v>
      </c>
      <c r="C78" s="11">
        <v>221</v>
      </c>
      <c r="D78" s="11">
        <v>149</v>
      </c>
      <c r="E78" s="11">
        <v>1043</v>
      </c>
      <c r="F78" s="25">
        <v>13</v>
      </c>
      <c r="G78" s="29">
        <f t="shared" si="1"/>
        <v>1497</v>
      </c>
      <c r="H78" s="36">
        <v>581</v>
      </c>
      <c r="I78" s="11">
        <v>656</v>
      </c>
      <c r="J78" s="11">
        <v>260</v>
      </c>
      <c r="K78" s="25">
        <v>0</v>
      </c>
      <c r="L78" s="29">
        <f t="shared" si="2"/>
        <v>1497</v>
      </c>
      <c r="M78" s="27">
        <v>104</v>
      </c>
      <c r="N78" s="27">
        <v>64</v>
      </c>
      <c r="O78" s="82">
        <f t="shared" si="3"/>
        <v>61.53846153846154</v>
      </c>
      <c r="P78" s="85">
        <v>200</v>
      </c>
      <c r="Q78" s="86">
        <f t="shared" si="4"/>
        <v>52</v>
      </c>
    </row>
    <row r="79" spans="1:17" ht="11.25">
      <c r="A79" s="27">
        <v>30</v>
      </c>
      <c r="B79" s="36">
        <v>86</v>
      </c>
      <c r="C79" s="11">
        <v>177</v>
      </c>
      <c r="D79" s="11">
        <v>112</v>
      </c>
      <c r="E79" s="11">
        <v>1046</v>
      </c>
      <c r="F79" s="25">
        <v>0</v>
      </c>
      <c r="G79" s="29">
        <f t="shared" si="1"/>
        <v>1421</v>
      </c>
      <c r="H79" s="36">
        <v>413</v>
      </c>
      <c r="I79" s="11">
        <v>740</v>
      </c>
      <c r="J79" s="11">
        <v>267</v>
      </c>
      <c r="K79" s="25">
        <v>1</v>
      </c>
      <c r="L79" s="29">
        <f t="shared" si="2"/>
        <v>1421</v>
      </c>
      <c r="M79" s="27">
        <v>104</v>
      </c>
      <c r="N79" s="27">
        <v>65</v>
      </c>
      <c r="O79" s="82">
        <f t="shared" si="3"/>
        <v>62.5</v>
      </c>
      <c r="P79" s="85">
        <v>200</v>
      </c>
      <c r="Q79" s="86">
        <f t="shared" si="4"/>
        <v>52</v>
      </c>
    </row>
    <row r="80" spans="1:17" ht="11.25">
      <c r="A80" s="27">
        <v>31</v>
      </c>
      <c r="B80" s="36">
        <v>59</v>
      </c>
      <c r="C80" s="11">
        <v>218</v>
      </c>
      <c r="D80" s="11">
        <v>114</v>
      </c>
      <c r="E80" s="11">
        <v>1081</v>
      </c>
      <c r="F80" s="25">
        <v>2</v>
      </c>
      <c r="G80" s="29">
        <f t="shared" si="1"/>
        <v>1474</v>
      </c>
      <c r="H80" s="36">
        <v>415</v>
      </c>
      <c r="I80" s="11">
        <v>703</v>
      </c>
      <c r="J80" s="11">
        <v>356</v>
      </c>
      <c r="K80" s="25">
        <v>0</v>
      </c>
      <c r="L80" s="29">
        <f t="shared" si="2"/>
        <v>1474</v>
      </c>
      <c r="M80" s="27">
        <v>104</v>
      </c>
      <c r="N80" s="27">
        <v>64</v>
      </c>
      <c r="O80" s="82">
        <f t="shared" si="3"/>
        <v>61.53846153846154</v>
      </c>
      <c r="P80" s="85">
        <v>200</v>
      </c>
      <c r="Q80" s="86">
        <f t="shared" si="4"/>
        <v>52</v>
      </c>
    </row>
    <row r="81" spans="1:17" ht="11.25">
      <c r="A81" s="27">
        <v>32</v>
      </c>
      <c r="B81" s="36">
        <v>63</v>
      </c>
      <c r="C81" s="11">
        <v>315</v>
      </c>
      <c r="D81" s="11">
        <v>196</v>
      </c>
      <c r="E81" s="11">
        <v>1434</v>
      </c>
      <c r="F81" s="25">
        <v>0</v>
      </c>
      <c r="G81" s="29">
        <f t="shared" si="1"/>
        <v>2008</v>
      </c>
      <c r="H81" s="36">
        <v>655</v>
      </c>
      <c r="I81" s="11">
        <v>926</v>
      </c>
      <c r="J81" s="11">
        <v>427</v>
      </c>
      <c r="K81" s="25">
        <v>0</v>
      </c>
      <c r="L81" s="29">
        <f t="shared" si="2"/>
        <v>2008</v>
      </c>
      <c r="M81" s="27">
        <v>104</v>
      </c>
      <c r="N81" s="27">
        <v>73</v>
      </c>
      <c r="O81" s="82">
        <f t="shared" si="3"/>
        <v>70.1923076923077</v>
      </c>
      <c r="P81" s="85">
        <v>200</v>
      </c>
      <c r="Q81" s="86">
        <f t="shared" si="4"/>
        <v>52</v>
      </c>
    </row>
    <row r="82" spans="1:17" ht="11.25">
      <c r="A82" s="27">
        <v>33</v>
      </c>
      <c r="B82" s="36">
        <v>69</v>
      </c>
      <c r="C82" s="11">
        <v>355</v>
      </c>
      <c r="D82" s="11">
        <v>237</v>
      </c>
      <c r="E82" s="11">
        <v>1244</v>
      </c>
      <c r="F82" s="25">
        <v>4</v>
      </c>
      <c r="G82" s="29">
        <f t="shared" si="1"/>
        <v>1909</v>
      </c>
      <c r="H82" s="36">
        <v>569</v>
      </c>
      <c r="I82" s="11">
        <v>787</v>
      </c>
      <c r="J82" s="11">
        <v>546</v>
      </c>
      <c r="K82" s="25">
        <v>7</v>
      </c>
      <c r="L82" s="29">
        <f t="shared" si="2"/>
        <v>1909</v>
      </c>
      <c r="M82" s="27">
        <v>104</v>
      </c>
      <c r="N82" s="27">
        <v>71</v>
      </c>
      <c r="O82" s="82">
        <f t="shared" si="3"/>
        <v>68.26923076923077</v>
      </c>
      <c r="P82" s="85">
        <v>200</v>
      </c>
      <c r="Q82" s="86">
        <f t="shared" si="4"/>
        <v>52</v>
      </c>
    </row>
    <row r="83" spans="1:17" ht="11.25">
      <c r="A83" s="27">
        <v>34</v>
      </c>
      <c r="B83" s="36">
        <v>92</v>
      </c>
      <c r="C83" s="11">
        <v>413</v>
      </c>
      <c r="D83" s="11">
        <v>265</v>
      </c>
      <c r="E83" s="11">
        <v>1501</v>
      </c>
      <c r="F83" s="25">
        <v>3</v>
      </c>
      <c r="G83" s="29">
        <f t="shared" si="1"/>
        <v>2274</v>
      </c>
      <c r="H83" s="36">
        <v>684</v>
      </c>
      <c r="I83" s="11">
        <v>929</v>
      </c>
      <c r="J83" s="11">
        <v>660</v>
      </c>
      <c r="K83" s="25">
        <v>1</v>
      </c>
      <c r="L83" s="29">
        <f t="shared" si="2"/>
        <v>2274</v>
      </c>
      <c r="M83" s="27">
        <v>104</v>
      </c>
      <c r="N83" s="27">
        <v>73</v>
      </c>
      <c r="O83" s="82">
        <f t="shared" si="3"/>
        <v>70.1923076923077</v>
      </c>
      <c r="P83" s="85">
        <v>200</v>
      </c>
      <c r="Q83" s="86">
        <f t="shared" si="4"/>
        <v>52</v>
      </c>
    </row>
    <row r="84" spans="1:17" ht="11.25">
      <c r="A84" s="27">
        <v>35</v>
      </c>
      <c r="B84" s="36">
        <v>74</v>
      </c>
      <c r="C84" s="11">
        <v>350</v>
      </c>
      <c r="D84" s="11">
        <v>265</v>
      </c>
      <c r="E84" s="11">
        <v>1135</v>
      </c>
      <c r="F84" s="25">
        <v>1</v>
      </c>
      <c r="G84" s="29">
        <f t="shared" si="1"/>
        <v>1825</v>
      </c>
      <c r="H84" s="36">
        <v>557</v>
      </c>
      <c r="I84" s="11">
        <v>653</v>
      </c>
      <c r="J84" s="11">
        <v>615</v>
      </c>
      <c r="K84" s="25">
        <v>0</v>
      </c>
      <c r="L84" s="29">
        <f t="shared" si="2"/>
        <v>1825</v>
      </c>
      <c r="M84" s="27">
        <v>104</v>
      </c>
      <c r="N84" s="27">
        <v>67</v>
      </c>
      <c r="O84" s="82">
        <f t="shared" si="3"/>
        <v>64.42307692307692</v>
      </c>
      <c r="P84" s="85">
        <v>200</v>
      </c>
      <c r="Q84" s="86">
        <f t="shared" si="4"/>
        <v>52</v>
      </c>
    </row>
    <row r="85" spans="1:17" ht="11.25">
      <c r="A85" s="27">
        <v>36</v>
      </c>
      <c r="B85" s="36">
        <v>54</v>
      </c>
      <c r="C85" s="11">
        <v>250</v>
      </c>
      <c r="D85" s="11">
        <v>172</v>
      </c>
      <c r="E85" s="11">
        <v>1415</v>
      </c>
      <c r="F85" s="25">
        <v>6</v>
      </c>
      <c r="G85" s="29">
        <f t="shared" si="1"/>
        <v>1897</v>
      </c>
      <c r="H85" s="36">
        <v>499</v>
      </c>
      <c r="I85" s="11">
        <v>1073</v>
      </c>
      <c r="J85" s="11">
        <v>324</v>
      </c>
      <c r="K85" s="25">
        <v>1</v>
      </c>
      <c r="L85" s="29">
        <f t="shared" si="2"/>
        <v>1897</v>
      </c>
      <c r="M85" s="27">
        <v>104</v>
      </c>
      <c r="N85" s="27">
        <v>65</v>
      </c>
      <c r="O85" s="82">
        <f t="shared" si="3"/>
        <v>62.5</v>
      </c>
      <c r="P85" s="85">
        <v>200</v>
      </c>
      <c r="Q85" s="86">
        <f t="shared" si="4"/>
        <v>52</v>
      </c>
    </row>
    <row r="86" spans="1:17" ht="11.25">
      <c r="A86" s="27">
        <v>37</v>
      </c>
      <c r="B86" s="36">
        <v>64</v>
      </c>
      <c r="C86" s="11">
        <v>275</v>
      </c>
      <c r="D86" s="11">
        <v>240</v>
      </c>
      <c r="E86" s="11">
        <v>1578</v>
      </c>
      <c r="F86" s="25">
        <v>12</v>
      </c>
      <c r="G86" s="29">
        <f t="shared" si="1"/>
        <v>2169</v>
      </c>
      <c r="H86" s="36">
        <v>649</v>
      </c>
      <c r="I86" s="11">
        <v>833</v>
      </c>
      <c r="J86" s="11">
        <v>673</v>
      </c>
      <c r="K86" s="25">
        <v>14</v>
      </c>
      <c r="L86" s="29">
        <f t="shared" si="2"/>
        <v>2169</v>
      </c>
      <c r="M86" s="27">
        <v>104</v>
      </c>
      <c r="N86" s="27">
        <v>66</v>
      </c>
      <c r="O86" s="82">
        <f t="shared" si="3"/>
        <v>63.46153846153846</v>
      </c>
      <c r="P86" s="85">
        <v>200</v>
      </c>
      <c r="Q86" s="86">
        <f t="shared" si="4"/>
        <v>52</v>
      </c>
    </row>
    <row r="87" spans="1:17" ht="11.25">
      <c r="A87" s="27">
        <v>38</v>
      </c>
      <c r="B87" s="36">
        <v>35</v>
      </c>
      <c r="C87" s="11">
        <v>236</v>
      </c>
      <c r="D87" s="11">
        <v>158</v>
      </c>
      <c r="E87" s="11">
        <v>1064</v>
      </c>
      <c r="F87" s="25">
        <v>0</v>
      </c>
      <c r="G87" s="29">
        <f t="shared" si="1"/>
        <v>1493</v>
      </c>
      <c r="H87" s="36">
        <v>370</v>
      </c>
      <c r="I87" s="11">
        <v>717</v>
      </c>
      <c r="J87" s="11">
        <v>406</v>
      </c>
      <c r="K87" s="25">
        <v>0</v>
      </c>
      <c r="L87" s="29">
        <f t="shared" si="2"/>
        <v>1493</v>
      </c>
      <c r="M87" s="27">
        <v>104</v>
      </c>
      <c r="N87" s="27">
        <v>63</v>
      </c>
      <c r="O87" s="82">
        <f t="shared" si="3"/>
        <v>60.57692307692308</v>
      </c>
      <c r="P87" s="85">
        <v>200</v>
      </c>
      <c r="Q87" s="86">
        <f t="shared" si="4"/>
        <v>52</v>
      </c>
    </row>
    <row r="88" spans="1:17" ht="11.25">
      <c r="A88" s="27">
        <v>39</v>
      </c>
      <c r="B88" s="36">
        <v>53</v>
      </c>
      <c r="C88" s="11">
        <v>192</v>
      </c>
      <c r="D88" s="11">
        <v>111</v>
      </c>
      <c r="E88" s="11">
        <v>938</v>
      </c>
      <c r="F88" s="25">
        <v>10</v>
      </c>
      <c r="G88" s="29">
        <f t="shared" si="1"/>
        <v>1304</v>
      </c>
      <c r="H88" s="36">
        <v>420</v>
      </c>
      <c r="I88" s="11">
        <v>516</v>
      </c>
      <c r="J88" s="11">
        <v>362</v>
      </c>
      <c r="K88" s="25">
        <v>6</v>
      </c>
      <c r="L88" s="29">
        <f t="shared" si="2"/>
        <v>1304</v>
      </c>
      <c r="M88" s="27">
        <v>104</v>
      </c>
      <c r="N88" s="27">
        <v>66</v>
      </c>
      <c r="O88" s="82">
        <f t="shared" si="3"/>
        <v>63.46153846153846</v>
      </c>
      <c r="P88" s="85">
        <v>200</v>
      </c>
      <c r="Q88" s="86">
        <f t="shared" si="4"/>
        <v>52</v>
      </c>
    </row>
    <row r="89" spans="1:17" ht="11.25">
      <c r="A89" s="27">
        <v>40</v>
      </c>
      <c r="B89" s="36">
        <v>38</v>
      </c>
      <c r="C89" s="11">
        <v>112</v>
      </c>
      <c r="D89" s="11">
        <v>70</v>
      </c>
      <c r="E89" s="11">
        <v>718</v>
      </c>
      <c r="F89" s="25">
        <v>0</v>
      </c>
      <c r="G89" s="29">
        <f t="shared" si="1"/>
        <v>938</v>
      </c>
      <c r="H89" s="36">
        <v>309</v>
      </c>
      <c r="I89" s="11">
        <v>440</v>
      </c>
      <c r="J89" s="11">
        <v>187</v>
      </c>
      <c r="K89" s="25">
        <v>2</v>
      </c>
      <c r="L89" s="29">
        <f t="shared" si="2"/>
        <v>938</v>
      </c>
      <c r="M89" s="27">
        <v>104</v>
      </c>
      <c r="N89" s="27">
        <v>62</v>
      </c>
      <c r="O89" s="82">
        <f t="shared" si="3"/>
        <v>59.61538461538461</v>
      </c>
      <c r="P89" s="85">
        <v>200</v>
      </c>
      <c r="Q89" s="86">
        <f t="shared" si="4"/>
        <v>52</v>
      </c>
    </row>
    <row r="90" spans="1:17" ht="11.25">
      <c r="A90" s="27">
        <v>41</v>
      </c>
      <c r="B90" s="36">
        <v>44</v>
      </c>
      <c r="C90" s="11">
        <v>141</v>
      </c>
      <c r="D90" s="11">
        <v>83</v>
      </c>
      <c r="E90" s="11">
        <v>718</v>
      </c>
      <c r="F90" s="25">
        <v>3</v>
      </c>
      <c r="G90" s="29">
        <f t="shared" si="1"/>
        <v>989</v>
      </c>
      <c r="H90" s="36">
        <v>317</v>
      </c>
      <c r="I90" s="11">
        <v>442</v>
      </c>
      <c r="J90" s="11">
        <v>214</v>
      </c>
      <c r="K90" s="25">
        <v>16</v>
      </c>
      <c r="L90" s="29">
        <f t="shared" si="2"/>
        <v>989</v>
      </c>
      <c r="M90" s="27">
        <v>104</v>
      </c>
      <c r="N90" s="27">
        <v>62</v>
      </c>
      <c r="O90" s="82">
        <f t="shared" si="3"/>
        <v>59.61538461538461</v>
      </c>
      <c r="P90" s="85">
        <v>200</v>
      </c>
      <c r="Q90" s="86">
        <f t="shared" si="4"/>
        <v>52</v>
      </c>
    </row>
    <row r="91" spans="1:17" ht="11.25">
      <c r="A91" s="27">
        <v>42</v>
      </c>
      <c r="B91" s="36">
        <v>30</v>
      </c>
      <c r="C91" s="11">
        <v>109</v>
      </c>
      <c r="D91" s="11">
        <v>74</v>
      </c>
      <c r="E91" s="11">
        <v>613</v>
      </c>
      <c r="F91" s="25">
        <v>4</v>
      </c>
      <c r="G91" s="29">
        <f t="shared" si="1"/>
        <v>830</v>
      </c>
      <c r="H91" s="36">
        <v>254</v>
      </c>
      <c r="I91" s="11">
        <v>372</v>
      </c>
      <c r="J91" s="11">
        <v>203</v>
      </c>
      <c r="K91" s="25">
        <v>1</v>
      </c>
      <c r="L91" s="29">
        <f t="shared" si="2"/>
        <v>830</v>
      </c>
      <c r="M91" s="27">
        <v>104</v>
      </c>
      <c r="N91" s="27">
        <v>54</v>
      </c>
      <c r="O91" s="82">
        <f t="shared" si="3"/>
        <v>51.92307692307692</v>
      </c>
      <c r="P91" s="85">
        <v>200</v>
      </c>
      <c r="Q91" s="86">
        <f t="shared" si="4"/>
        <v>52</v>
      </c>
    </row>
    <row r="92" spans="1:17" ht="11.25">
      <c r="A92" s="27">
        <v>43</v>
      </c>
      <c r="B92" s="36">
        <v>35</v>
      </c>
      <c r="C92" s="11">
        <v>113</v>
      </c>
      <c r="D92" s="11">
        <v>76</v>
      </c>
      <c r="E92" s="11">
        <v>671</v>
      </c>
      <c r="F92" s="25">
        <v>4</v>
      </c>
      <c r="G92" s="29">
        <f t="shared" si="1"/>
        <v>899</v>
      </c>
      <c r="H92" s="36">
        <v>288</v>
      </c>
      <c r="I92" s="11">
        <v>408</v>
      </c>
      <c r="J92" s="11">
        <v>203</v>
      </c>
      <c r="K92" s="25">
        <v>0</v>
      </c>
      <c r="L92" s="29">
        <f t="shared" si="2"/>
        <v>899</v>
      </c>
      <c r="M92" s="27">
        <v>104</v>
      </c>
      <c r="N92" s="27">
        <v>63</v>
      </c>
      <c r="O92" s="82">
        <f t="shared" si="3"/>
        <v>60.57692307692308</v>
      </c>
      <c r="P92" s="85">
        <v>200</v>
      </c>
      <c r="Q92" s="86">
        <f t="shared" si="4"/>
        <v>52</v>
      </c>
    </row>
    <row r="93" spans="1:17" ht="11.25">
      <c r="A93" s="27">
        <v>44</v>
      </c>
      <c r="B93" s="36">
        <v>33</v>
      </c>
      <c r="C93" s="11">
        <v>123</v>
      </c>
      <c r="D93" s="11">
        <v>83</v>
      </c>
      <c r="E93" s="11">
        <v>742</v>
      </c>
      <c r="F93" s="25">
        <v>21</v>
      </c>
      <c r="G93" s="29">
        <f t="shared" si="1"/>
        <v>1002</v>
      </c>
      <c r="H93" s="36">
        <v>301</v>
      </c>
      <c r="I93" s="11">
        <v>407</v>
      </c>
      <c r="J93" s="11">
        <v>294</v>
      </c>
      <c r="K93" s="25">
        <v>0</v>
      </c>
      <c r="L93" s="29">
        <f t="shared" si="2"/>
        <v>1002</v>
      </c>
      <c r="M93" s="27">
        <v>104</v>
      </c>
      <c r="N93" s="27">
        <v>66</v>
      </c>
      <c r="O93" s="82">
        <f t="shared" si="3"/>
        <v>63.46153846153846</v>
      </c>
      <c r="P93" s="85">
        <v>200</v>
      </c>
      <c r="Q93" s="86">
        <f t="shared" si="4"/>
        <v>52</v>
      </c>
    </row>
    <row r="94" spans="1:17" ht="11.25">
      <c r="A94" s="27">
        <v>45</v>
      </c>
      <c r="B94" s="36">
        <v>42</v>
      </c>
      <c r="C94" s="11">
        <v>138</v>
      </c>
      <c r="D94" s="11">
        <v>68</v>
      </c>
      <c r="E94" s="11">
        <v>858</v>
      </c>
      <c r="F94" s="25">
        <v>0</v>
      </c>
      <c r="G94" s="29">
        <f t="shared" si="1"/>
        <v>1106</v>
      </c>
      <c r="H94" s="36">
        <v>299</v>
      </c>
      <c r="I94" s="11">
        <v>530</v>
      </c>
      <c r="J94" s="11">
        <v>267</v>
      </c>
      <c r="K94" s="25">
        <v>10</v>
      </c>
      <c r="L94" s="29">
        <f t="shared" si="2"/>
        <v>1106</v>
      </c>
      <c r="M94" s="27">
        <v>104</v>
      </c>
      <c r="N94" s="27">
        <v>63</v>
      </c>
      <c r="O94" s="82">
        <f t="shared" si="3"/>
        <v>60.57692307692308</v>
      </c>
      <c r="P94" s="85">
        <v>200</v>
      </c>
      <c r="Q94" s="86">
        <f t="shared" si="4"/>
        <v>52</v>
      </c>
    </row>
    <row r="95" spans="1:17" ht="11.25">
      <c r="A95" s="27">
        <v>46</v>
      </c>
      <c r="B95" s="36">
        <v>28</v>
      </c>
      <c r="C95" s="11">
        <v>124</v>
      </c>
      <c r="D95" s="11">
        <v>97</v>
      </c>
      <c r="E95" s="11">
        <v>770</v>
      </c>
      <c r="F95" s="25">
        <v>1</v>
      </c>
      <c r="G95" s="29">
        <f t="shared" si="1"/>
        <v>1020</v>
      </c>
      <c r="H95" s="36">
        <v>296</v>
      </c>
      <c r="I95" s="11">
        <v>417</v>
      </c>
      <c r="J95" s="11">
        <v>306</v>
      </c>
      <c r="K95" s="25">
        <v>1</v>
      </c>
      <c r="L95" s="29">
        <f t="shared" si="2"/>
        <v>1020</v>
      </c>
      <c r="M95" s="27">
        <v>104</v>
      </c>
      <c r="N95" s="27">
        <v>65</v>
      </c>
      <c r="O95" s="82">
        <f t="shared" si="3"/>
        <v>62.5</v>
      </c>
      <c r="P95" s="85">
        <v>200</v>
      </c>
      <c r="Q95" s="86">
        <f t="shared" si="4"/>
        <v>52</v>
      </c>
    </row>
    <row r="96" spans="1:17" ht="11.25">
      <c r="A96" s="27">
        <v>47</v>
      </c>
      <c r="B96" s="36">
        <v>25</v>
      </c>
      <c r="C96" s="11">
        <v>161</v>
      </c>
      <c r="D96" s="11">
        <v>93</v>
      </c>
      <c r="E96" s="11">
        <v>843</v>
      </c>
      <c r="F96" s="25">
        <v>0</v>
      </c>
      <c r="G96" s="29">
        <f t="shared" si="1"/>
        <v>1122</v>
      </c>
      <c r="H96" s="36">
        <v>350</v>
      </c>
      <c r="I96" s="11">
        <v>456</v>
      </c>
      <c r="J96" s="11">
        <v>316</v>
      </c>
      <c r="K96" s="25">
        <v>0</v>
      </c>
      <c r="L96" s="29">
        <f t="shared" si="2"/>
        <v>1122</v>
      </c>
      <c r="M96" s="27">
        <v>104</v>
      </c>
      <c r="N96" s="27">
        <v>68</v>
      </c>
      <c r="O96" s="82">
        <f t="shared" si="3"/>
        <v>65.38461538461539</v>
      </c>
      <c r="P96" s="85">
        <v>200</v>
      </c>
      <c r="Q96" s="86">
        <f t="shared" si="4"/>
        <v>52</v>
      </c>
    </row>
    <row r="97" spans="1:17" ht="11.25">
      <c r="A97" s="27">
        <v>48</v>
      </c>
      <c r="B97" s="36">
        <v>30</v>
      </c>
      <c r="C97" s="11">
        <v>85</v>
      </c>
      <c r="D97" s="11">
        <v>68</v>
      </c>
      <c r="E97" s="11">
        <v>683</v>
      </c>
      <c r="F97" s="25">
        <v>0</v>
      </c>
      <c r="G97" s="29">
        <f t="shared" si="1"/>
        <v>866</v>
      </c>
      <c r="H97" s="36">
        <v>245</v>
      </c>
      <c r="I97" s="11">
        <v>383</v>
      </c>
      <c r="J97" s="11">
        <v>236</v>
      </c>
      <c r="K97" s="25">
        <v>2</v>
      </c>
      <c r="L97" s="29">
        <f t="shared" si="2"/>
        <v>866</v>
      </c>
      <c r="M97" s="27">
        <v>104</v>
      </c>
      <c r="N97" s="27">
        <v>59</v>
      </c>
      <c r="O97" s="82">
        <f t="shared" si="3"/>
        <v>56.73076923076923</v>
      </c>
      <c r="P97" s="85">
        <v>200</v>
      </c>
      <c r="Q97" s="86">
        <f t="shared" si="4"/>
        <v>52</v>
      </c>
    </row>
    <row r="98" spans="1:17" ht="11.25">
      <c r="A98" s="27">
        <v>49</v>
      </c>
      <c r="B98" s="36">
        <v>42</v>
      </c>
      <c r="C98" s="11">
        <v>157</v>
      </c>
      <c r="D98" s="11">
        <v>122</v>
      </c>
      <c r="E98" s="11">
        <v>1040</v>
      </c>
      <c r="F98" s="25">
        <v>2</v>
      </c>
      <c r="G98" s="29">
        <f t="shared" si="1"/>
        <v>1363</v>
      </c>
      <c r="H98" s="36">
        <v>301</v>
      </c>
      <c r="I98" s="11">
        <v>630</v>
      </c>
      <c r="J98" s="11">
        <v>414</v>
      </c>
      <c r="K98" s="25">
        <v>18</v>
      </c>
      <c r="L98" s="29">
        <f t="shared" si="2"/>
        <v>1363</v>
      </c>
      <c r="M98" s="27">
        <v>104</v>
      </c>
      <c r="N98" s="27">
        <v>65</v>
      </c>
      <c r="O98" s="82">
        <f t="shared" si="3"/>
        <v>62.5</v>
      </c>
      <c r="P98" s="85">
        <v>200</v>
      </c>
      <c r="Q98" s="86">
        <f t="shared" si="4"/>
        <v>52</v>
      </c>
    </row>
    <row r="99" spans="1:17" ht="11.25">
      <c r="A99" s="27">
        <v>50</v>
      </c>
      <c r="B99" s="36">
        <v>65</v>
      </c>
      <c r="C99" s="11">
        <v>142</v>
      </c>
      <c r="D99" s="11">
        <v>97</v>
      </c>
      <c r="E99" s="11">
        <v>877</v>
      </c>
      <c r="F99" s="25">
        <v>0</v>
      </c>
      <c r="G99" s="29">
        <f t="shared" si="1"/>
        <v>1181</v>
      </c>
      <c r="H99" s="36">
        <v>303</v>
      </c>
      <c r="I99" s="11">
        <v>516</v>
      </c>
      <c r="J99" s="11">
        <v>340</v>
      </c>
      <c r="K99" s="25">
        <v>22</v>
      </c>
      <c r="L99" s="29">
        <f t="shared" si="2"/>
        <v>1181</v>
      </c>
      <c r="M99" s="27">
        <v>104</v>
      </c>
      <c r="N99" s="27">
        <v>62</v>
      </c>
      <c r="O99" s="82">
        <f t="shared" si="3"/>
        <v>59.61538461538461</v>
      </c>
      <c r="P99" s="85">
        <v>200</v>
      </c>
      <c r="Q99" s="86">
        <f t="shared" si="4"/>
        <v>52</v>
      </c>
    </row>
    <row r="100" spans="1:17" ht="11.25">
      <c r="A100" s="27">
        <v>51</v>
      </c>
      <c r="B100" s="36">
        <v>53</v>
      </c>
      <c r="C100" s="11">
        <v>121</v>
      </c>
      <c r="D100" s="11">
        <v>86</v>
      </c>
      <c r="E100" s="11">
        <v>775</v>
      </c>
      <c r="F100" s="25">
        <v>7</v>
      </c>
      <c r="G100" s="29">
        <f t="shared" si="1"/>
        <v>1042</v>
      </c>
      <c r="H100" s="36">
        <v>230</v>
      </c>
      <c r="I100" s="11">
        <v>540</v>
      </c>
      <c r="J100" s="11">
        <v>270</v>
      </c>
      <c r="K100" s="25">
        <v>2</v>
      </c>
      <c r="L100" s="29">
        <f t="shared" si="2"/>
        <v>1042</v>
      </c>
      <c r="M100" s="27">
        <v>104</v>
      </c>
      <c r="N100" s="27">
        <v>60</v>
      </c>
      <c r="O100" s="82">
        <f t="shared" si="3"/>
        <v>57.69230769230769</v>
      </c>
      <c r="P100" s="85">
        <v>200</v>
      </c>
      <c r="Q100" s="86">
        <f t="shared" si="4"/>
        <v>52</v>
      </c>
    </row>
    <row r="101" spans="1:17" ht="12" thickBot="1">
      <c r="A101" s="27">
        <v>52</v>
      </c>
      <c r="B101" s="36">
        <v>46</v>
      </c>
      <c r="C101" s="11">
        <v>123</v>
      </c>
      <c r="D101" s="11">
        <v>106</v>
      </c>
      <c r="E101" s="11">
        <v>768</v>
      </c>
      <c r="F101" s="25">
        <v>6</v>
      </c>
      <c r="G101" s="29">
        <f t="shared" si="1"/>
        <v>1049</v>
      </c>
      <c r="H101" s="36">
        <v>267</v>
      </c>
      <c r="I101" s="11">
        <v>431</v>
      </c>
      <c r="J101" s="11">
        <v>351</v>
      </c>
      <c r="K101" s="25">
        <v>0</v>
      </c>
      <c r="L101" s="29">
        <f t="shared" si="2"/>
        <v>1049</v>
      </c>
      <c r="M101" s="27">
        <v>104</v>
      </c>
      <c r="N101" s="27">
        <v>60</v>
      </c>
      <c r="O101" s="82">
        <f t="shared" si="3"/>
        <v>57.69230769230769</v>
      </c>
      <c r="P101" s="85">
        <v>200</v>
      </c>
      <c r="Q101" s="86">
        <f t="shared" si="4"/>
        <v>52</v>
      </c>
    </row>
    <row r="102" spans="1:17" ht="12" thickBot="1">
      <c r="A102" s="41" t="s">
        <v>47</v>
      </c>
      <c r="B102" s="42">
        <f>SUM(B50:B101)</f>
        <v>2973</v>
      </c>
      <c r="C102" s="42">
        <f>SUM(C50:C101)</f>
        <v>10788</v>
      </c>
      <c r="D102" s="42">
        <f>SUM(D50:D101)</f>
        <v>6229</v>
      </c>
      <c r="E102" s="42">
        <f>SUM(E50:E101)</f>
        <v>49740</v>
      </c>
      <c r="F102" s="56">
        <f>SUM(F50:F101)</f>
        <v>181</v>
      </c>
      <c r="G102" s="41">
        <f>SUM(G50:G101)</f>
        <v>69911</v>
      </c>
      <c r="H102" s="42">
        <f>SUM(H50:H101)</f>
        <v>20894</v>
      </c>
      <c r="I102" s="42">
        <f>SUM(I50:I101)</f>
        <v>30840</v>
      </c>
      <c r="J102" s="42">
        <f>SUM(J50:J101)</f>
        <v>16470</v>
      </c>
      <c r="K102" s="56">
        <f>SUM(K50:K101)</f>
        <v>1707</v>
      </c>
      <c r="L102" s="41">
        <f>SUM(L50:L101)</f>
        <v>69911</v>
      </c>
      <c r="M102" s="41">
        <f>SUM(M50:M101)/52</f>
        <v>104</v>
      </c>
      <c r="N102" s="41">
        <f>SUM(N50:N101)/52</f>
        <v>61.90384615384615</v>
      </c>
      <c r="O102" s="87" t="s">
        <v>5</v>
      </c>
      <c r="P102" s="88">
        <v>200</v>
      </c>
      <c r="Q102" s="89"/>
    </row>
    <row r="103" ht="11.25">
      <c r="A103" s="3" t="s">
        <v>60</v>
      </c>
    </row>
    <row r="106" spans="1:11" s="9" customFormat="1" ht="11.25">
      <c r="A106" s="8" t="s">
        <v>65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ht="12" thickBot="1"/>
    <row r="108" spans="1:14" ht="12" thickBot="1">
      <c r="A108" s="99" t="s">
        <v>1</v>
      </c>
      <c r="B108" s="108" t="s">
        <v>31</v>
      </c>
      <c r="C108" s="101"/>
      <c r="D108" s="101"/>
      <c r="E108" s="101"/>
      <c r="F108" s="101"/>
      <c r="G108" s="102"/>
      <c r="H108" s="108" t="s">
        <v>32</v>
      </c>
      <c r="I108" s="101"/>
      <c r="J108" s="101"/>
      <c r="K108" s="101"/>
      <c r="L108" s="101"/>
      <c r="M108" s="109" t="s">
        <v>33</v>
      </c>
      <c r="N108" s="12"/>
    </row>
    <row r="109" spans="1:14" ht="12" thickBot="1">
      <c r="A109" s="100"/>
      <c r="B109" s="30" t="s">
        <v>34</v>
      </c>
      <c r="C109" s="31" t="s">
        <v>35</v>
      </c>
      <c r="D109" s="31" t="s">
        <v>36</v>
      </c>
      <c r="E109" s="31" t="s">
        <v>37</v>
      </c>
      <c r="F109" s="33" t="s">
        <v>38</v>
      </c>
      <c r="G109" s="28" t="s">
        <v>3</v>
      </c>
      <c r="H109" s="30" t="s">
        <v>39</v>
      </c>
      <c r="I109" s="31" t="s">
        <v>40</v>
      </c>
      <c r="J109" s="31" t="s">
        <v>41</v>
      </c>
      <c r="K109" s="33" t="s">
        <v>38</v>
      </c>
      <c r="L109" s="28" t="s">
        <v>3</v>
      </c>
      <c r="M109" s="110"/>
      <c r="N109" s="12"/>
    </row>
    <row r="110" spans="1:14" ht="11.25">
      <c r="A110" s="43" t="s">
        <v>4</v>
      </c>
      <c r="B110" s="35">
        <v>10</v>
      </c>
      <c r="C110" s="23">
        <v>36</v>
      </c>
      <c r="D110" s="23">
        <v>40</v>
      </c>
      <c r="E110" s="23">
        <v>346</v>
      </c>
      <c r="F110" s="24">
        <v>0</v>
      </c>
      <c r="G110" s="29">
        <f>SUM(B110:F110)</f>
        <v>432</v>
      </c>
      <c r="H110" s="35">
        <v>174</v>
      </c>
      <c r="I110" s="23">
        <v>0</v>
      </c>
      <c r="J110" s="23">
        <v>258</v>
      </c>
      <c r="K110" s="24">
        <v>0</v>
      </c>
      <c r="L110" s="29">
        <f>SUM(H110:K110)</f>
        <v>432</v>
      </c>
      <c r="M110" s="26">
        <v>2</v>
      </c>
      <c r="N110" s="12"/>
    </row>
    <row r="111" spans="1:14" ht="11.25">
      <c r="A111" s="43" t="s">
        <v>6</v>
      </c>
      <c r="B111" s="36">
        <v>1</v>
      </c>
      <c r="C111" s="11">
        <v>30</v>
      </c>
      <c r="D111" s="11">
        <v>38</v>
      </c>
      <c r="E111" s="11">
        <v>126</v>
      </c>
      <c r="F111" s="25">
        <v>0</v>
      </c>
      <c r="G111" s="29">
        <f aca="true" t="shared" si="5" ref="G111:G135">SUM(B111:F111)</f>
        <v>195</v>
      </c>
      <c r="H111" s="36">
        <v>192</v>
      </c>
      <c r="I111" s="11">
        <v>3</v>
      </c>
      <c r="J111" s="11">
        <v>0</v>
      </c>
      <c r="K111" s="25">
        <v>0</v>
      </c>
      <c r="L111" s="29">
        <f aca="true" t="shared" si="6" ref="L111:L135">SUM(H111:K111)</f>
        <v>195</v>
      </c>
      <c r="M111" s="27">
        <v>1</v>
      </c>
      <c r="N111" s="12"/>
    </row>
    <row r="112" spans="1:14" ht="11.25">
      <c r="A112" s="43" t="s">
        <v>7</v>
      </c>
      <c r="B112" s="36">
        <v>149</v>
      </c>
      <c r="C112" s="11">
        <v>458</v>
      </c>
      <c r="D112" s="11">
        <v>291</v>
      </c>
      <c r="E112" s="11">
        <v>1874</v>
      </c>
      <c r="F112" s="25">
        <v>10</v>
      </c>
      <c r="G112" s="29">
        <f t="shared" si="5"/>
        <v>2782</v>
      </c>
      <c r="H112" s="36">
        <v>685</v>
      </c>
      <c r="I112" s="11">
        <v>306</v>
      </c>
      <c r="J112" s="11">
        <v>1773</v>
      </c>
      <c r="K112" s="25">
        <v>18</v>
      </c>
      <c r="L112" s="29">
        <f t="shared" si="6"/>
        <v>2782</v>
      </c>
      <c r="M112" s="27">
        <v>21</v>
      </c>
      <c r="N112" s="12"/>
    </row>
    <row r="113" spans="1:14" ht="11.25">
      <c r="A113" s="43" t="s">
        <v>8</v>
      </c>
      <c r="B113" s="36">
        <v>7</v>
      </c>
      <c r="C113" s="11">
        <v>23</v>
      </c>
      <c r="D113" s="11">
        <v>11</v>
      </c>
      <c r="E113" s="11">
        <v>137</v>
      </c>
      <c r="F113" s="25">
        <v>0</v>
      </c>
      <c r="G113" s="29">
        <f t="shared" si="5"/>
        <v>178</v>
      </c>
      <c r="H113" s="36">
        <v>140</v>
      </c>
      <c r="I113" s="11">
        <v>34</v>
      </c>
      <c r="J113" s="11">
        <v>4</v>
      </c>
      <c r="K113" s="25">
        <v>0</v>
      </c>
      <c r="L113" s="29">
        <f t="shared" si="6"/>
        <v>178</v>
      </c>
      <c r="M113" s="27">
        <v>3</v>
      </c>
      <c r="N113" s="12"/>
    </row>
    <row r="114" spans="1:14" ht="11.25">
      <c r="A114" s="43" t="s">
        <v>9</v>
      </c>
      <c r="B114" s="36">
        <v>55</v>
      </c>
      <c r="C114" s="11">
        <v>173</v>
      </c>
      <c r="D114" s="11">
        <v>108</v>
      </c>
      <c r="E114" s="11">
        <v>698</v>
      </c>
      <c r="F114" s="25">
        <v>0</v>
      </c>
      <c r="G114" s="29">
        <f t="shared" si="5"/>
        <v>1034</v>
      </c>
      <c r="H114" s="36">
        <v>534</v>
      </c>
      <c r="I114" s="11">
        <v>199</v>
      </c>
      <c r="J114" s="11">
        <v>301</v>
      </c>
      <c r="K114" s="25">
        <v>0</v>
      </c>
      <c r="L114" s="29">
        <f t="shared" si="6"/>
        <v>1034</v>
      </c>
      <c r="M114" s="27">
        <v>5</v>
      </c>
      <c r="N114" s="12"/>
    </row>
    <row r="115" spans="1:14" ht="11.25">
      <c r="A115" s="43" t="s">
        <v>10</v>
      </c>
      <c r="B115" s="36">
        <v>87</v>
      </c>
      <c r="C115" s="11">
        <v>300</v>
      </c>
      <c r="D115" s="11">
        <v>205</v>
      </c>
      <c r="E115" s="11">
        <v>798</v>
      </c>
      <c r="F115" s="25">
        <v>61</v>
      </c>
      <c r="G115" s="29">
        <f t="shared" si="5"/>
        <v>1451</v>
      </c>
      <c r="H115" s="36">
        <v>274</v>
      </c>
      <c r="I115" s="11">
        <v>1156</v>
      </c>
      <c r="J115" s="11">
        <v>21</v>
      </c>
      <c r="K115" s="25">
        <v>0</v>
      </c>
      <c r="L115" s="29">
        <f t="shared" si="6"/>
        <v>1451</v>
      </c>
      <c r="M115" s="27">
        <v>8</v>
      </c>
      <c r="N115" s="12"/>
    </row>
    <row r="116" spans="1:14" ht="11.25">
      <c r="A116" s="43" t="s">
        <v>11</v>
      </c>
      <c r="B116" s="36">
        <v>42</v>
      </c>
      <c r="C116" s="11">
        <v>248</v>
      </c>
      <c r="D116" s="11">
        <v>215</v>
      </c>
      <c r="E116" s="11">
        <v>1249</v>
      </c>
      <c r="F116" s="25">
        <v>0</v>
      </c>
      <c r="G116" s="29">
        <f t="shared" si="5"/>
        <v>1754</v>
      </c>
      <c r="H116" s="36">
        <v>493</v>
      </c>
      <c r="I116" s="11">
        <v>450</v>
      </c>
      <c r="J116" s="11">
        <v>811</v>
      </c>
      <c r="K116" s="25">
        <v>0</v>
      </c>
      <c r="L116" s="29">
        <f t="shared" si="6"/>
        <v>1754</v>
      </c>
      <c r="M116" s="27">
        <v>6</v>
      </c>
      <c r="N116" s="12"/>
    </row>
    <row r="117" spans="1:14" ht="11.25">
      <c r="A117" s="43" t="s">
        <v>12</v>
      </c>
      <c r="B117" s="36">
        <v>2</v>
      </c>
      <c r="C117" s="11">
        <v>20</v>
      </c>
      <c r="D117" s="11">
        <v>18</v>
      </c>
      <c r="E117" s="11">
        <v>125</v>
      </c>
      <c r="F117" s="25">
        <v>2</v>
      </c>
      <c r="G117" s="29">
        <f t="shared" si="5"/>
        <v>167</v>
      </c>
      <c r="H117" s="36">
        <v>72</v>
      </c>
      <c r="I117" s="11">
        <v>89</v>
      </c>
      <c r="J117" s="11">
        <v>6</v>
      </c>
      <c r="K117" s="25">
        <v>0</v>
      </c>
      <c r="L117" s="29">
        <f t="shared" si="6"/>
        <v>167</v>
      </c>
      <c r="M117" s="27">
        <v>1</v>
      </c>
      <c r="N117" s="12"/>
    </row>
    <row r="118" spans="1:14" ht="11.25">
      <c r="A118" s="43" t="s">
        <v>13</v>
      </c>
      <c r="B118" s="36">
        <v>61</v>
      </c>
      <c r="C118" s="11">
        <v>203</v>
      </c>
      <c r="D118" s="11">
        <v>80</v>
      </c>
      <c r="E118" s="11">
        <v>282</v>
      </c>
      <c r="F118" s="25">
        <v>0</v>
      </c>
      <c r="G118" s="29">
        <f t="shared" si="5"/>
        <v>626</v>
      </c>
      <c r="H118" s="36">
        <v>543</v>
      </c>
      <c r="I118" s="11">
        <v>75</v>
      </c>
      <c r="J118" s="11">
        <v>8</v>
      </c>
      <c r="K118" s="25">
        <v>0</v>
      </c>
      <c r="L118" s="29">
        <f t="shared" si="6"/>
        <v>626</v>
      </c>
      <c r="M118" s="27">
        <v>2</v>
      </c>
      <c r="N118" s="12"/>
    </row>
    <row r="119" spans="1:14" ht="11.25">
      <c r="A119" s="43" t="s">
        <v>14</v>
      </c>
      <c r="B119" s="36">
        <v>16</v>
      </c>
      <c r="C119" s="11">
        <v>68</v>
      </c>
      <c r="D119" s="11">
        <v>32</v>
      </c>
      <c r="E119" s="11">
        <v>181</v>
      </c>
      <c r="F119" s="25">
        <v>4</v>
      </c>
      <c r="G119" s="29">
        <f t="shared" si="5"/>
        <v>301</v>
      </c>
      <c r="H119" s="36">
        <v>135</v>
      </c>
      <c r="I119" s="11">
        <v>142</v>
      </c>
      <c r="J119" s="11">
        <v>23</v>
      </c>
      <c r="K119" s="25">
        <v>1</v>
      </c>
      <c r="L119" s="29">
        <f t="shared" si="6"/>
        <v>301</v>
      </c>
      <c r="M119" s="27">
        <v>4</v>
      </c>
      <c r="N119" s="12"/>
    </row>
    <row r="120" spans="1:14" ht="11.25">
      <c r="A120" s="43" t="s">
        <v>15</v>
      </c>
      <c r="B120" s="36">
        <v>11</v>
      </c>
      <c r="C120" s="11">
        <v>94</v>
      </c>
      <c r="D120" s="11">
        <v>44</v>
      </c>
      <c r="E120" s="11">
        <v>203</v>
      </c>
      <c r="F120" s="25">
        <v>47</v>
      </c>
      <c r="G120" s="29">
        <f t="shared" si="5"/>
        <v>399</v>
      </c>
      <c r="H120" s="36">
        <v>371</v>
      </c>
      <c r="I120" s="11">
        <v>23</v>
      </c>
      <c r="J120" s="11">
        <v>0</v>
      </c>
      <c r="K120" s="25">
        <v>5</v>
      </c>
      <c r="L120" s="29">
        <f t="shared" si="6"/>
        <v>399</v>
      </c>
      <c r="M120" s="27">
        <v>1</v>
      </c>
      <c r="N120" s="12"/>
    </row>
    <row r="121" spans="1:14" ht="11.25">
      <c r="A121" s="43" t="s">
        <v>16</v>
      </c>
      <c r="B121" s="36">
        <v>40</v>
      </c>
      <c r="C121" s="11">
        <v>228</v>
      </c>
      <c r="D121" s="11">
        <v>204</v>
      </c>
      <c r="E121" s="11">
        <v>1439</v>
      </c>
      <c r="F121" s="25">
        <v>0</v>
      </c>
      <c r="G121" s="29">
        <f t="shared" si="5"/>
        <v>1911</v>
      </c>
      <c r="H121" s="36">
        <v>204</v>
      </c>
      <c r="I121" s="11">
        <v>447</v>
      </c>
      <c r="J121" s="11">
        <v>1260</v>
      </c>
      <c r="K121" s="25">
        <v>0</v>
      </c>
      <c r="L121" s="29">
        <f t="shared" si="6"/>
        <v>1911</v>
      </c>
      <c r="M121" s="27">
        <v>4</v>
      </c>
      <c r="N121" s="12"/>
    </row>
    <row r="122" spans="1:14" ht="11.25">
      <c r="A122" s="43" t="s">
        <v>17</v>
      </c>
      <c r="B122" s="36">
        <v>14</v>
      </c>
      <c r="C122" s="11">
        <v>201</v>
      </c>
      <c r="D122" s="11">
        <v>132</v>
      </c>
      <c r="E122" s="11">
        <v>652</v>
      </c>
      <c r="F122" s="25">
        <v>0</v>
      </c>
      <c r="G122" s="29">
        <f t="shared" si="5"/>
        <v>999</v>
      </c>
      <c r="H122" s="36">
        <v>712</v>
      </c>
      <c r="I122" s="11">
        <v>264</v>
      </c>
      <c r="J122" s="11">
        <v>4</v>
      </c>
      <c r="K122" s="25">
        <v>19</v>
      </c>
      <c r="L122" s="29">
        <f t="shared" si="6"/>
        <v>999</v>
      </c>
      <c r="M122" s="27">
        <v>3</v>
      </c>
      <c r="N122" s="12"/>
    </row>
    <row r="123" spans="1:14" ht="11.25">
      <c r="A123" s="43" t="s">
        <v>18</v>
      </c>
      <c r="B123" s="36">
        <v>118</v>
      </c>
      <c r="C123" s="11">
        <v>519</v>
      </c>
      <c r="D123" s="11">
        <v>286</v>
      </c>
      <c r="E123" s="11">
        <v>1578</v>
      </c>
      <c r="F123" s="25">
        <v>13</v>
      </c>
      <c r="G123" s="29">
        <f t="shared" si="5"/>
        <v>2514</v>
      </c>
      <c r="H123" s="36">
        <v>251</v>
      </c>
      <c r="I123" s="11">
        <v>296</v>
      </c>
      <c r="J123" s="11">
        <v>1967</v>
      </c>
      <c r="K123" s="25">
        <v>0</v>
      </c>
      <c r="L123" s="29">
        <f t="shared" si="6"/>
        <v>2514</v>
      </c>
      <c r="M123" s="27">
        <v>8</v>
      </c>
      <c r="N123" s="12"/>
    </row>
    <row r="124" spans="1:14" ht="11.25">
      <c r="A124" s="43" t="s">
        <v>19</v>
      </c>
      <c r="B124" s="36">
        <v>495</v>
      </c>
      <c r="C124" s="11">
        <v>2506</v>
      </c>
      <c r="D124" s="11">
        <v>1180</v>
      </c>
      <c r="E124" s="11">
        <v>16827</v>
      </c>
      <c r="F124" s="25">
        <v>2</v>
      </c>
      <c r="G124" s="29">
        <f t="shared" si="5"/>
        <v>21010</v>
      </c>
      <c r="H124" s="36">
        <v>3641</v>
      </c>
      <c r="I124" s="11">
        <v>14524</v>
      </c>
      <c r="J124" s="11">
        <v>1227</v>
      </c>
      <c r="K124" s="25">
        <v>1618</v>
      </c>
      <c r="L124" s="29">
        <f t="shared" si="6"/>
        <v>21010</v>
      </c>
      <c r="M124" s="27">
        <v>17</v>
      </c>
      <c r="N124" s="12"/>
    </row>
    <row r="125" spans="1:14" ht="11.25">
      <c r="A125" s="43" t="s">
        <v>20</v>
      </c>
      <c r="B125" s="36">
        <v>13</v>
      </c>
      <c r="C125" s="11">
        <v>20</v>
      </c>
      <c r="D125" s="11">
        <v>14</v>
      </c>
      <c r="E125" s="11">
        <v>47</v>
      </c>
      <c r="F125" s="25">
        <v>0</v>
      </c>
      <c r="G125" s="29">
        <f t="shared" si="5"/>
        <v>94</v>
      </c>
      <c r="H125" s="36">
        <v>18</v>
      </c>
      <c r="I125" s="11">
        <v>41</v>
      </c>
      <c r="J125" s="11">
        <v>30</v>
      </c>
      <c r="K125" s="25">
        <v>5</v>
      </c>
      <c r="L125" s="29">
        <f t="shared" si="6"/>
        <v>94</v>
      </c>
      <c r="M125" s="27">
        <v>2</v>
      </c>
      <c r="N125" s="12"/>
    </row>
    <row r="126" spans="1:14" ht="11.25">
      <c r="A126" s="43" t="s">
        <v>21</v>
      </c>
      <c r="B126" s="36">
        <v>1390</v>
      </c>
      <c r="C126" s="11">
        <v>3468</v>
      </c>
      <c r="D126" s="11">
        <v>2106</v>
      </c>
      <c r="E126" s="11">
        <v>14292</v>
      </c>
      <c r="F126" s="25">
        <v>1</v>
      </c>
      <c r="G126" s="29">
        <f t="shared" si="5"/>
        <v>21257</v>
      </c>
      <c r="H126" s="36">
        <v>8087</v>
      </c>
      <c r="I126" s="11">
        <v>11022</v>
      </c>
      <c r="J126" s="11">
        <v>2148</v>
      </c>
      <c r="K126" s="25">
        <v>0</v>
      </c>
      <c r="L126" s="29">
        <f t="shared" si="6"/>
        <v>21257</v>
      </c>
      <c r="M126" s="27">
        <v>60</v>
      </c>
      <c r="N126" s="12"/>
    </row>
    <row r="127" spans="1:14" ht="11.25">
      <c r="A127" s="43" t="s">
        <v>22</v>
      </c>
      <c r="B127" s="36">
        <v>45</v>
      </c>
      <c r="C127" s="11">
        <v>216</v>
      </c>
      <c r="D127" s="11">
        <v>131</v>
      </c>
      <c r="E127" s="11">
        <v>414</v>
      </c>
      <c r="F127" s="25">
        <v>1</v>
      </c>
      <c r="G127" s="29">
        <f t="shared" si="5"/>
        <v>807</v>
      </c>
      <c r="H127" s="36">
        <v>525</v>
      </c>
      <c r="I127" s="11">
        <v>69</v>
      </c>
      <c r="J127" s="11">
        <v>211</v>
      </c>
      <c r="K127" s="25">
        <v>2</v>
      </c>
      <c r="L127" s="29">
        <f t="shared" si="6"/>
        <v>807</v>
      </c>
      <c r="M127" s="27">
        <v>15</v>
      </c>
      <c r="N127" s="12"/>
    </row>
    <row r="128" spans="1:14" ht="11.25">
      <c r="A128" s="43" t="s">
        <v>23</v>
      </c>
      <c r="B128" s="36">
        <v>54</v>
      </c>
      <c r="C128" s="11">
        <v>137</v>
      </c>
      <c r="D128" s="11">
        <v>87</v>
      </c>
      <c r="E128" s="11">
        <v>384</v>
      </c>
      <c r="F128" s="25">
        <v>14</v>
      </c>
      <c r="G128" s="29">
        <f t="shared" si="5"/>
        <v>676</v>
      </c>
      <c r="H128" s="36">
        <v>281</v>
      </c>
      <c r="I128" s="11">
        <v>361</v>
      </c>
      <c r="J128" s="11">
        <v>33</v>
      </c>
      <c r="K128" s="25">
        <v>1</v>
      </c>
      <c r="L128" s="29">
        <f t="shared" si="6"/>
        <v>676</v>
      </c>
      <c r="M128" s="27">
        <v>1</v>
      </c>
      <c r="N128" s="12"/>
    </row>
    <row r="129" spans="1:14" ht="11.25">
      <c r="A129" s="43" t="s">
        <v>24</v>
      </c>
      <c r="B129" s="36">
        <v>278</v>
      </c>
      <c r="C129" s="11">
        <v>1329</v>
      </c>
      <c r="D129" s="11">
        <v>663</v>
      </c>
      <c r="E129" s="11">
        <v>5806</v>
      </c>
      <c r="F129" s="25">
        <v>0</v>
      </c>
      <c r="G129" s="29">
        <f t="shared" si="5"/>
        <v>8076</v>
      </c>
      <c r="H129" s="36">
        <v>2147</v>
      </c>
      <c r="I129" s="11">
        <v>968</v>
      </c>
      <c r="J129" s="11">
        <v>4961</v>
      </c>
      <c r="K129" s="25">
        <v>0</v>
      </c>
      <c r="L129" s="29">
        <f t="shared" si="6"/>
        <v>8076</v>
      </c>
      <c r="M129" s="27">
        <v>19</v>
      </c>
      <c r="N129" s="12"/>
    </row>
    <row r="130" spans="1:14" ht="11.25">
      <c r="A130" s="43" t="s">
        <v>25</v>
      </c>
      <c r="B130" s="36">
        <v>8</v>
      </c>
      <c r="C130" s="11">
        <v>49</v>
      </c>
      <c r="D130" s="11">
        <v>22</v>
      </c>
      <c r="E130" s="11">
        <v>9</v>
      </c>
      <c r="F130" s="25">
        <v>0</v>
      </c>
      <c r="G130" s="29">
        <f t="shared" si="5"/>
        <v>88</v>
      </c>
      <c r="H130" s="36">
        <v>83</v>
      </c>
      <c r="I130" s="11">
        <v>3</v>
      </c>
      <c r="J130" s="11">
        <v>2</v>
      </c>
      <c r="K130" s="25">
        <v>0</v>
      </c>
      <c r="L130" s="29">
        <f t="shared" si="6"/>
        <v>88</v>
      </c>
      <c r="M130" s="27">
        <v>2</v>
      </c>
      <c r="N130" s="12"/>
    </row>
    <row r="131" spans="1:14" ht="11.25">
      <c r="A131" s="43" t="s">
        <v>26</v>
      </c>
      <c r="B131" s="36">
        <v>15</v>
      </c>
      <c r="C131" s="11">
        <v>56</v>
      </c>
      <c r="D131" s="11">
        <v>65</v>
      </c>
      <c r="E131" s="11">
        <v>701</v>
      </c>
      <c r="F131" s="25">
        <v>22</v>
      </c>
      <c r="G131" s="29">
        <f t="shared" si="5"/>
        <v>859</v>
      </c>
      <c r="H131" s="36">
        <v>643</v>
      </c>
      <c r="I131" s="11">
        <v>4</v>
      </c>
      <c r="J131" s="11">
        <v>190</v>
      </c>
      <c r="K131" s="25">
        <v>22</v>
      </c>
      <c r="L131" s="29">
        <f t="shared" si="6"/>
        <v>859</v>
      </c>
      <c r="M131" s="27">
        <v>1</v>
      </c>
      <c r="N131" s="12"/>
    </row>
    <row r="132" spans="1:14" ht="11.25">
      <c r="A132" s="43" t="s">
        <v>27</v>
      </c>
      <c r="B132" s="36">
        <v>8</v>
      </c>
      <c r="C132" s="11">
        <v>12</v>
      </c>
      <c r="D132" s="11">
        <v>11</v>
      </c>
      <c r="E132" s="11">
        <v>36</v>
      </c>
      <c r="F132" s="25">
        <v>0</v>
      </c>
      <c r="G132" s="29">
        <f t="shared" si="5"/>
        <v>67</v>
      </c>
      <c r="H132" s="36">
        <v>62</v>
      </c>
      <c r="I132" s="11">
        <v>2</v>
      </c>
      <c r="J132" s="11">
        <v>1</v>
      </c>
      <c r="K132" s="25">
        <v>2</v>
      </c>
      <c r="L132" s="29">
        <f t="shared" si="6"/>
        <v>67</v>
      </c>
      <c r="M132" s="27">
        <v>1</v>
      </c>
      <c r="N132" s="12"/>
    </row>
    <row r="133" spans="1:14" ht="11.25">
      <c r="A133" s="43" t="s">
        <v>28</v>
      </c>
      <c r="B133" s="36">
        <v>26</v>
      </c>
      <c r="C133" s="11">
        <v>279</v>
      </c>
      <c r="D133" s="11">
        <v>160</v>
      </c>
      <c r="E133" s="11">
        <v>1268</v>
      </c>
      <c r="F133" s="25">
        <v>0</v>
      </c>
      <c r="G133" s="29">
        <f t="shared" si="5"/>
        <v>1733</v>
      </c>
      <c r="H133" s="36">
        <v>464</v>
      </c>
      <c r="I133" s="11">
        <v>203</v>
      </c>
      <c r="J133" s="11">
        <v>1066</v>
      </c>
      <c r="K133" s="25">
        <v>0</v>
      </c>
      <c r="L133" s="29">
        <f t="shared" si="6"/>
        <v>1733</v>
      </c>
      <c r="M133" s="27">
        <v>6</v>
      </c>
      <c r="N133" s="12"/>
    </row>
    <row r="134" spans="1:14" ht="11.25">
      <c r="A134" s="43" t="s">
        <v>29</v>
      </c>
      <c r="B134" s="36">
        <v>13</v>
      </c>
      <c r="C134" s="11">
        <v>72</v>
      </c>
      <c r="D134" s="11">
        <v>69</v>
      </c>
      <c r="E134" s="11">
        <v>263</v>
      </c>
      <c r="F134" s="25">
        <v>4</v>
      </c>
      <c r="G134" s="29">
        <f t="shared" si="5"/>
        <v>421</v>
      </c>
      <c r="H134" s="36">
        <v>90</v>
      </c>
      <c r="I134" s="11">
        <v>152</v>
      </c>
      <c r="J134" s="11">
        <v>165</v>
      </c>
      <c r="K134" s="25">
        <v>14</v>
      </c>
      <c r="L134" s="29">
        <f t="shared" si="6"/>
        <v>421</v>
      </c>
      <c r="M134" s="27">
        <v>2</v>
      </c>
      <c r="N134" s="14"/>
    </row>
    <row r="135" spans="1:14" ht="12" thickBot="1">
      <c r="A135" s="43" t="s">
        <v>30</v>
      </c>
      <c r="B135" s="39">
        <v>15</v>
      </c>
      <c r="C135" s="37">
        <v>43</v>
      </c>
      <c r="D135" s="37">
        <v>17</v>
      </c>
      <c r="E135" s="37">
        <v>5</v>
      </c>
      <c r="F135" s="38">
        <v>0</v>
      </c>
      <c r="G135" s="29">
        <f t="shared" si="5"/>
        <v>80</v>
      </c>
      <c r="H135" s="39">
        <v>73</v>
      </c>
      <c r="I135" s="37">
        <v>7</v>
      </c>
      <c r="J135" s="37">
        <v>0</v>
      </c>
      <c r="K135" s="38">
        <v>0</v>
      </c>
      <c r="L135" s="29">
        <f t="shared" si="6"/>
        <v>80</v>
      </c>
      <c r="M135" s="40">
        <v>5</v>
      </c>
      <c r="N135" s="12"/>
    </row>
    <row r="136" spans="1:14" ht="12" thickBot="1">
      <c r="A136" s="44" t="s">
        <v>42</v>
      </c>
      <c r="B136" s="42">
        <f aca="true" t="shared" si="7" ref="B136:L136">SUM(B110:B135)</f>
        <v>2973</v>
      </c>
      <c r="C136" s="42">
        <f t="shared" si="7"/>
        <v>10788</v>
      </c>
      <c r="D136" s="42">
        <f t="shared" si="7"/>
        <v>6229</v>
      </c>
      <c r="E136" s="42">
        <f t="shared" si="7"/>
        <v>49740</v>
      </c>
      <c r="F136" s="56">
        <f t="shared" si="7"/>
        <v>181</v>
      </c>
      <c r="G136" s="41">
        <f t="shared" si="7"/>
        <v>69911</v>
      </c>
      <c r="H136" s="42">
        <f t="shared" si="7"/>
        <v>20894</v>
      </c>
      <c r="I136" s="42">
        <f t="shared" si="7"/>
        <v>30840</v>
      </c>
      <c r="J136" s="42">
        <f t="shared" si="7"/>
        <v>16470</v>
      </c>
      <c r="K136" s="56">
        <f t="shared" si="7"/>
        <v>1707</v>
      </c>
      <c r="L136" s="41">
        <f t="shared" si="7"/>
        <v>69911</v>
      </c>
      <c r="M136" s="41">
        <f>SUM(M110:M135)</f>
        <v>200</v>
      </c>
      <c r="N136" s="14"/>
    </row>
    <row r="137" ht="11.25">
      <c r="A137" s="3" t="s">
        <v>60</v>
      </c>
    </row>
    <row r="139" spans="1:8" s="9" customFormat="1" ht="11.25">
      <c r="A139" s="8" t="s">
        <v>66</v>
      </c>
      <c r="B139" s="4"/>
      <c r="C139" s="4"/>
      <c r="D139" s="4"/>
      <c r="E139" s="4"/>
      <c r="F139" s="4"/>
      <c r="G139" s="4"/>
      <c r="H139" s="4"/>
    </row>
    <row r="140" ht="12" thickBot="1"/>
    <row r="141" spans="1:54" ht="12" thickBot="1">
      <c r="A141" s="99" t="s">
        <v>1</v>
      </c>
      <c r="B141" s="101" t="s">
        <v>2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</row>
    <row r="142" spans="1:54" ht="12" thickBot="1">
      <c r="A142" s="100"/>
      <c r="B142" s="34">
        <v>1</v>
      </c>
      <c r="C142" s="31">
        <v>2</v>
      </c>
      <c r="D142" s="31">
        <v>3</v>
      </c>
      <c r="E142" s="31">
        <v>4</v>
      </c>
      <c r="F142" s="31">
        <v>5</v>
      </c>
      <c r="G142" s="31">
        <v>6</v>
      </c>
      <c r="H142" s="31">
        <v>7</v>
      </c>
      <c r="I142" s="31">
        <v>8</v>
      </c>
      <c r="J142" s="31">
        <v>9</v>
      </c>
      <c r="K142" s="31">
        <v>10</v>
      </c>
      <c r="L142" s="31">
        <v>11</v>
      </c>
      <c r="M142" s="31">
        <v>12</v>
      </c>
      <c r="N142" s="31">
        <v>13</v>
      </c>
      <c r="O142" s="31">
        <v>14</v>
      </c>
      <c r="P142" s="31">
        <v>15</v>
      </c>
      <c r="Q142" s="31">
        <v>16</v>
      </c>
      <c r="R142" s="31">
        <v>17</v>
      </c>
      <c r="S142" s="31">
        <v>18</v>
      </c>
      <c r="T142" s="31">
        <v>19</v>
      </c>
      <c r="U142" s="31">
        <v>20</v>
      </c>
      <c r="V142" s="31">
        <v>21</v>
      </c>
      <c r="W142" s="31">
        <v>22</v>
      </c>
      <c r="X142" s="31">
        <v>23</v>
      </c>
      <c r="Y142" s="31">
        <v>24</v>
      </c>
      <c r="Z142" s="31">
        <v>25</v>
      </c>
      <c r="AA142" s="31">
        <v>26</v>
      </c>
      <c r="AB142" s="31">
        <v>27</v>
      </c>
      <c r="AC142" s="31">
        <v>28</v>
      </c>
      <c r="AD142" s="31">
        <v>29</v>
      </c>
      <c r="AE142" s="31">
        <v>30</v>
      </c>
      <c r="AF142" s="31">
        <v>31</v>
      </c>
      <c r="AG142" s="31">
        <v>32</v>
      </c>
      <c r="AH142" s="31">
        <v>33</v>
      </c>
      <c r="AI142" s="31">
        <v>34</v>
      </c>
      <c r="AJ142" s="31">
        <v>35</v>
      </c>
      <c r="AK142" s="31">
        <v>36</v>
      </c>
      <c r="AL142" s="31">
        <v>37</v>
      </c>
      <c r="AM142" s="31">
        <v>38</v>
      </c>
      <c r="AN142" s="31">
        <v>39</v>
      </c>
      <c r="AO142" s="31">
        <v>40</v>
      </c>
      <c r="AP142" s="31">
        <v>41</v>
      </c>
      <c r="AQ142" s="31">
        <v>42</v>
      </c>
      <c r="AR142" s="31">
        <v>43</v>
      </c>
      <c r="AS142" s="31">
        <v>44</v>
      </c>
      <c r="AT142" s="31">
        <v>45</v>
      </c>
      <c r="AU142" s="31">
        <v>46</v>
      </c>
      <c r="AV142" s="31">
        <v>47</v>
      </c>
      <c r="AW142" s="31">
        <v>48</v>
      </c>
      <c r="AX142" s="31">
        <v>49</v>
      </c>
      <c r="AY142" s="31">
        <v>50</v>
      </c>
      <c r="AZ142" s="31">
        <v>51</v>
      </c>
      <c r="BA142" s="31">
        <v>52</v>
      </c>
      <c r="BB142" s="28" t="s">
        <v>3</v>
      </c>
    </row>
    <row r="143" spans="1:54" ht="11.25">
      <c r="A143" s="57" t="s">
        <v>4</v>
      </c>
      <c r="B143" s="35" t="s">
        <v>5</v>
      </c>
      <c r="C143" s="23" t="s">
        <v>5</v>
      </c>
      <c r="D143" s="23" t="s">
        <v>5</v>
      </c>
      <c r="E143" s="23" t="s">
        <v>5</v>
      </c>
      <c r="F143" s="23" t="s">
        <v>5</v>
      </c>
      <c r="G143" s="23" t="s">
        <v>5</v>
      </c>
      <c r="H143" s="23" t="s">
        <v>5</v>
      </c>
      <c r="I143" s="23" t="s">
        <v>5</v>
      </c>
      <c r="J143" s="23" t="s">
        <v>5</v>
      </c>
      <c r="K143" s="23" t="s">
        <v>5</v>
      </c>
      <c r="L143" s="23" t="s">
        <v>5</v>
      </c>
      <c r="M143" s="23" t="s">
        <v>5</v>
      </c>
      <c r="N143" s="23" t="s">
        <v>5</v>
      </c>
      <c r="O143" s="23" t="s">
        <v>5</v>
      </c>
      <c r="P143" s="23" t="s">
        <v>5</v>
      </c>
      <c r="Q143" s="23" t="s">
        <v>5</v>
      </c>
      <c r="R143" s="23" t="s">
        <v>5</v>
      </c>
      <c r="S143" s="23" t="s">
        <v>5</v>
      </c>
      <c r="T143" s="23" t="s">
        <v>5</v>
      </c>
      <c r="U143" s="23" t="s">
        <v>5</v>
      </c>
      <c r="V143" s="23" t="s">
        <v>5</v>
      </c>
      <c r="W143" s="23" t="s">
        <v>5</v>
      </c>
      <c r="X143" s="23" t="s">
        <v>5</v>
      </c>
      <c r="Y143" s="23" t="s">
        <v>5</v>
      </c>
      <c r="Z143" s="23" t="s">
        <v>5</v>
      </c>
      <c r="AA143" s="23" t="s">
        <v>5</v>
      </c>
      <c r="AB143" s="23" t="s">
        <v>5</v>
      </c>
      <c r="AC143" s="23" t="s">
        <v>5</v>
      </c>
      <c r="AD143" s="23" t="s">
        <v>5</v>
      </c>
      <c r="AE143" s="23" t="s">
        <v>5</v>
      </c>
      <c r="AF143" s="23" t="s">
        <v>5</v>
      </c>
      <c r="AG143" s="23" t="s">
        <v>5</v>
      </c>
      <c r="AH143" s="23" t="s">
        <v>5</v>
      </c>
      <c r="AI143" s="23" t="s">
        <v>5</v>
      </c>
      <c r="AJ143" s="23" t="s">
        <v>5</v>
      </c>
      <c r="AK143" s="23" t="s">
        <v>5</v>
      </c>
      <c r="AL143" s="23" t="s">
        <v>5</v>
      </c>
      <c r="AM143" s="23" t="s">
        <v>5</v>
      </c>
      <c r="AN143" s="23" t="s">
        <v>5</v>
      </c>
      <c r="AO143" s="23" t="s">
        <v>5</v>
      </c>
      <c r="AP143" s="23" t="s">
        <v>5</v>
      </c>
      <c r="AQ143" s="23" t="s">
        <v>5</v>
      </c>
      <c r="AR143" s="23" t="s">
        <v>5</v>
      </c>
      <c r="AS143" s="23" t="s">
        <v>5</v>
      </c>
      <c r="AT143" s="23" t="s">
        <v>5</v>
      </c>
      <c r="AU143" s="23" t="s">
        <v>5</v>
      </c>
      <c r="AV143" s="23" t="s">
        <v>5</v>
      </c>
      <c r="AW143" s="23" t="s">
        <v>5</v>
      </c>
      <c r="AX143" s="23" t="s">
        <v>5</v>
      </c>
      <c r="AY143" s="23" t="s">
        <v>5</v>
      </c>
      <c r="AZ143" s="23" t="s">
        <v>5</v>
      </c>
      <c r="BA143" s="23" t="s">
        <v>5</v>
      </c>
      <c r="BB143" s="26">
        <f>SUM(B143:BA143)</f>
        <v>0</v>
      </c>
    </row>
    <row r="144" spans="1:54" ht="11.25">
      <c r="A144" s="43" t="s">
        <v>6</v>
      </c>
      <c r="B144" s="36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26">
        <f>SUM(B144:BA144)</f>
        <v>0</v>
      </c>
    </row>
    <row r="145" spans="1:54" ht="11.25">
      <c r="A145" s="43" t="s">
        <v>7</v>
      </c>
      <c r="B145" s="36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26">
        <f>SUM(B145:BA145)</f>
        <v>0</v>
      </c>
    </row>
    <row r="146" spans="1:54" ht="11.25">
      <c r="A146" s="43" t="s">
        <v>8</v>
      </c>
      <c r="B146" s="36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>
        <v>1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>
        <v>1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26">
        <f>SUM(B146:BA146)</f>
        <v>2</v>
      </c>
    </row>
    <row r="147" spans="1:54" ht="11.25">
      <c r="A147" s="43" t="s">
        <v>9</v>
      </c>
      <c r="B147" s="36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26">
        <f>SUM(B147:BA147)</f>
        <v>0</v>
      </c>
    </row>
    <row r="148" spans="1:54" ht="11.25">
      <c r="A148" s="43" t="s">
        <v>10</v>
      </c>
      <c r="B148" s="36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26">
        <f>SUM(B148:BA148)</f>
        <v>0</v>
      </c>
    </row>
    <row r="149" spans="1:54" ht="11.25">
      <c r="A149" s="43" t="s">
        <v>11</v>
      </c>
      <c r="B149" s="36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26">
        <f>SUM(B149:BA149)</f>
        <v>0</v>
      </c>
    </row>
    <row r="150" spans="1:54" ht="11.25">
      <c r="A150" s="43" t="s">
        <v>12</v>
      </c>
      <c r="B150" s="36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26">
        <f>SUM(B150:BA150)</f>
        <v>0</v>
      </c>
    </row>
    <row r="151" spans="1:54" ht="11.25">
      <c r="A151" s="43" t="s">
        <v>13</v>
      </c>
      <c r="B151" s="36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26">
        <f>SUM(B151:BA151)</f>
        <v>0</v>
      </c>
    </row>
    <row r="152" spans="1:54" ht="11.25">
      <c r="A152" s="43" t="s">
        <v>14</v>
      </c>
      <c r="B152" s="36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26">
        <f>SUM(B152:BA152)</f>
        <v>0</v>
      </c>
    </row>
    <row r="153" spans="1:54" ht="11.25">
      <c r="A153" s="43" t="s">
        <v>15</v>
      </c>
      <c r="B153" s="36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>
        <v>1</v>
      </c>
      <c r="AD153" s="11">
        <v>1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26">
        <f>SUM(B153:BA153)</f>
        <v>2</v>
      </c>
    </row>
    <row r="154" spans="1:54" ht="11.25">
      <c r="A154" s="43" t="s">
        <v>16</v>
      </c>
      <c r="B154" s="36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26">
        <f>SUM(B154:BA154)</f>
        <v>0</v>
      </c>
    </row>
    <row r="155" spans="1:54" ht="11.25">
      <c r="A155" s="43" t="s">
        <v>17</v>
      </c>
      <c r="B155" s="36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26">
        <f>SUM(B155:BA155)</f>
        <v>0</v>
      </c>
    </row>
    <row r="156" spans="1:54" ht="11.25">
      <c r="A156" s="43" t="s">
        <v>18</v>
      </c>
      <c r="B156" s="36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26">
        <f>SUM(B156:BA156)</f>
        <v>0</v>
      </c>
    </row>
    <row r="157" spans="1:54" ht="11.25">
      <c r="A157" s="43" t="s">
        <v>19</v>
      </c>
      <c r="B157" s="36">
        <v>1</v>
      </c>
      <c r="C157" s="11" t="s">
        <v>5</v>
      </c>
      <c r="D157" s="11" t="s">
        <v>5</v>
      </c>
      <c r="E157" s="11" t="s">
        <v>5</v>
      </c>
      <c r="F157" s="11">
        <v>1</v>
      </c>
      <c r="G157" s="11">
        <v>1</v>
      </c>
      <c r="H157" s="11">
        <v>2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>
        <v>1</v>
      </c>
      <c r="AH157" s="11">
        <v>1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26">
        <f>SUM(B157:BA157)</f>
        <v>7</v>
      </c>
    </row>
    <row r="158" spans="1:54" ht="11.25">
      <c r="A158" s="43" t="s">
        <v>20</v>
      </c>
      <c r="B158" s="36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26">
        <f>SUM(B158:BA158)</f>
        <v>0</v>
      </c>
    </row>
    <row r="159" spans="1:54" ht="11.25">
      <c r="A159" s="43" t="s">
        <v>21</v>
      </c>
      <c r="B159" s="36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>
        <v>1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26">
        <f>SUM(B159:BA159)</f>
        <v>1</v>
      </c>
    </row>
    <row r="160" spans="1:54" ht="11.25">
      <c r="A160" s="43" t="s">
        <v>22</v>
      </c>
      <c r="B160" s="36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 t="s">
        <v>5</v>
      </c>
      <c r="L160" s="11" t="s">
        <v>5</v>
      </c>
      <c r="M160" s="11" t="s">
        <v>5</v>
      </c>
      <c r="N160" s="11" t="s">
        <v>5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 t="s">
        <v>5</v>
      </c>
      <c r="W160" s="11" t="s">
        <v>5</v>
      </c>
      <c r="X160" s="11" t="s">
        <v>5</v>
      </c>
      <c r="Y160" s="11" t="s">
        <v>5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>
        <v>1</v>
      </c>
      <c r="AH160" s="11">
        <v>5</v>
      </c>
      <c r="AI160" s="11">
        <v>1</v>
      </c>
      <c r="AJ160" s="11" t="s">
        <v>5</v>
      </c>
      <c r="AK160" s="11">
        <v>3</v>
      </c>
      <c r="AL160" s="11">
        <v>1</v>
      </c>
      <c r="AM160" s="11" t="s">
        <v>5</v>
      </c>
      <c r="AN160" s="11" t="s">
        <v>5</v>
      </c>
      <c r="AO160" s="11" t="s">
        <v>5</v>
      </c>
      <c r="AP160" s="11">
        <v>1</v>
      </c>
      <c r="AQ160" s="11" t="s">
        <v>5</v>
      </c>
      <c r="AR160" s="11">
        <v>1</v>
      </c>
      <c r="AS160" s="11">
        <v>1</v>
      </c>
      <c r="AT160" s="11" t="s">
        <v>5</v>
      </c>
      <c r="AU160" s="11" t="s">
        <v>5</v>
      </c>
      <c r="AV160" s="11" t="s">
        <v>5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26">
        <f>SUM(B160:BA160)</f>
        <v>14</v>
      </c>
    </row>
    <row r="161" spans="1:54" ht="11.25">
      <c r="A161" s="43" t="s">
        <v>23</v>
      </c>
      <c r="B161" s="36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 t="s">
        <v>5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 t="s">
        <v>5</v>
      </c>
      <c r="AU161" s="11" t="s">
        <v>5</v>
      </c>
      <c r="AV161" s="11" t="s">
        <v>5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26">
        <f>SUM(B161:BA161)</f>
        <v>0</v>
      </c>
    </row>
    <row r="162" spans="1:54" ht="11.25">
      <c r="A162" s="43" t="s">
        <v>24</v>
      </c>
      <c r="B162" s="36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26">
        <f>SUM(B162:BA162)</f>
        <v>0</v>
      </c>
    </row>
    <row r="163" spans="1:54" ht="11.25">
      <c r="A163" s="43" t="s">
        <v>25</v>
      </c>
      <c r="B163" s="36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 t="s">
        <v>5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26">
        <f>SUM(B163:BA163)</f>
        <v>0</v>
      </c>
    </row>
    <row r="164" spans="1:54" ht="11.25">
      <c r="A164" s="43" t="s">
        <v>26</v>
      </c>
      <c r="B164" s="36" t="s">
        <v>5</v>
      </c>
      <c r="C164" s="11">
        <v>1</v>
      </c>
      <c r="D164" s="11" t="s">
        <v>5</v>
      </c>
      <c r="E164" s="11">
        <v>1</v>
      </c>
      <c r="F164" s="11" t="s">
        <v>5</v>
      </c>
      <c r="G164" s="11" t="s">
        <v>5</v>
      </c>
      <c r="H164" s="11" t="s">
        <v>5</v>
      </c>
      <c r="I164" s="11">
        <v>1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>
        <v>1</v>
      </c>
      <c r="AC164" s="11">
        <v>1</v>
      </c>
      <c r="AD164" s="11">
        <v>1</v>
      </c>
      <c r="AE164" s="11">
        <v>1</v>
      </c>
      <c r="AF164" s="11">
        <v>1</v>
      </c>
      <c r="AG164" s="11">
        <v>1</v>
      </c>
      <c r="AH164" s="11">
        <v>1</v>
      </c>
      <c r="AI164" s="11">
        <v>1</v>
      </c>
      <c r="AJ164" s="11">
        <v>1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26">
        <f>SUM(B164:BA164)</f>
        <v>12</v>
      </c>
    </row>
    <row r="165" spans="1:54" ht="11.25">
      <c r="A165" s="43" t="s">
        <v>27</v>
      </c>
      <c r="B165" s="36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 t="s">
        <v>5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 t="s">
        <v>5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26">
        <f>SUM(B165:BA165)</f>
        <v>0</v>
      </c>
    </row>
    <row r="166" spans="1:54" ht="11.25">
      <c r="A166" s="43" t="s">
        <v>28</v>
      </c>
      <c r="B166" s="36" t="s">
        <v>5</v>
      </c>
      <c r="C166" s="11" t="s">
        <v>5</v>
      </c>
      <c r="D166" s="11" t="s">
        <v>5</v>
      </c>
      <c r="E166" s="11" t="s">
        <v>5</v>
      </c>
      <c r="F166" s="11" t="s">
        <v>5</v>
      </c>
      <c r="G166" s="11" t="s">
        <v>5</v>
      </c>
      <c r="H166" s="11" t="s">
        <v>5</v>
      </c>
      <c r="I166" s="11" t="s">
        <v>5</v>
      </c>
      <c r="J166" s="11" t="s">
        <v>5</v>
      </c>
      <c r="K166" s="11" t="s">
        <v>5</v>
      </c>
      <c r="L166" s="11" t="s">
        <v>5</v>
      </c>
      <c r="M166" s="11" t="s">
        <v>5</v>
      </c>
      <c r="N166" s="11" t="s">
        <v>5</v>
      </c>
      <c r="O166" s="11" t="s">
        <v>5</v>
      </c>
      <c r="P166" s="11" t="s">
        <v>5</v>
      </c>
      <c r="Q166" s="11" t="s">
        <v>5</v>
      </c>
      <c r="R166" s="11" t="s">
        <v>5</v>
      </c>
      <c r="S166" s="11" t="s">
        <v>5</v>
      </c>
      <c r="T166" s="11" t="s">
        <v>5</v>
      </c>
      <c r="U166" s="11" t="s">
        <v>5</v>
      </c>
      <c r="V166" s="11" t="s">
        <v>5</v>
      </c>
      <c r="W166" s="11" t="s">
        <v>5</v>
      </c>
      <c r="X166" s="11" t="s">
        <v>5</v>
      </c>
      <c r="Y166" s="11" t="s">
        <v>5</v>
      </c>
      <c r="Z166" s="11" t="s">
        <v>5</v>
      </c>
      <c r="AA166" s="11" t="s">
        <v>5</v>
      </c>
      <c r="AB166" s="11" t="s">
        <v>5</v>
      </c>
      <c r="AC166" s="11" t="s">
        <v>5</v>
      </c>
      <c r="AD166" s="11" t="s">
        <v>5</v>
      </c>
      <c r="AE166" s="11" t="s">
        <v>5</v>
      </c>
      <c r="AF166" s="11" t="s">
        <v>5</v>
      </c>
      <c r="AG166" s="11" t="s">
        <v>5</v>
      </c>
      <c r="AH166" s="11" t="s">
        <v>5</v>
      </c>
      <c r="AI166" s="11" t="s">
        <v>5</v>
      </c>
      <c r="AJ166" s="11" t="s">
        <v>5</v>
      </c>
      <c r="AK166" s="11" t="s">
        <v>5</v>
      </c>
      <c r="AL166" s="11" t="s">
        <v>5</v>
      </c>
      <c r="AM166" s="11" t="s">
        <v>5</v>
      </c>
      <c r="AN166" s="11" t="s">
        <v>5</v>
      </c>
      <c r="AO166" s="11" t="s">
        <v>5</v>
      </c>
      <c r="AP166" s="11" t="s">
        <v>5</v>
      </c>
      <c r="AQ166" s="11" t="s">
        <v>5</v>
      </c>
      <c r="AR166" s="11" t="s">
        <v>5</v>
      </c>
      <c r="AS166" s="11" t="s">
        <v>5</v>
      </c>
      <c r="AT166" s="11" t="s">
        <v>5</v>
      </c>
      <c r="AU166" s="11" t="s">
        <v>5</v>
      </c>
      <c r="AV166" s="11" t="s">
        <v>5</v>
      </c>
      <c r="AW166" s="11" t="s">
        <v>5</v>
      </c>
      <c r="AX166" s="11" t="s">
        <v>5</v>
      </c>
      <c r="AY166" s="11" t="s">
        <v>5</v>
      </c>
      <c r="AZ166" s="11" t="s">
        <v>5</v>
      </c>
      <c r="BA166" s="11" t="s">
        <v>5</v>
      </c>
      <c r="BB166" s="26">
        <f>SUM(B166:BA166)</f>
        <v>0</v>
      </c>
    </row>
    <row r="167" spans="1:54" ht="11.25">
      <c r="A167" s="43" t="s">
        <v>29</v>
      </c>
      <c r="B167" s="39" t="s">
        <v>5</v>
      </c>
      <c r="C167" s="37" t="s">
        <v>5</v>
      </c>
      <c r="D167" s="37" t="s">
        <v>5</v>
      </c>
      <c r="E167" s="37" t="s">
        <v>5</v>
      </c>
      <c r="F167" s="37" t="s">
        <v>5</v>
      </c>
      <c r="G167" s="37" t="s">
        <v>5</v>
      </c>
      <c r="H167" s="37" t="s">
        <v>5</v>
      </c>
      <c r="I167" s="37" t="s">
        <v>5</v>
      </c>
      <c r="J167" s="37" t="s">
        <v>5</v>
      </c>
      <c r="K167" s="37" t="s">
        <v>5</v>
      </c>
      <c r="L167" s="37" t="s">
        <v>5</v>
      </c>
      <c r="M167" s="37" t="s">
        <v>5</v>
      </c>
      <c r="N167" s="37" t="s">
        <v>5</v>
      </c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 t="s">
        <v>5</v>
      </c>
      <c r="AC167" s="37" t="s">
        <v>5</v>
      </c>
      <c r="AD167" s="37" t="s">
        <v>5</v>
      </c>
      <c r="AE167" s="37" t="s">
        <v>5</v>
      </c>
      <c r="AF167" s="37" t="s">
        <v>5</v>
      </c>
      <c r="AG167" s="37" t="s">
        <v>5</v>
      </c>
      <c r="AH167" s="37" t="s">
        <v>5</v>
      </c>
      <c r="AI167" s="37" t="s">
        <v>5</v>
      </c>
      <c r="AJ167" s="37" t="s">
        <v>5</v>
      </c>
      <c r="AK167" s="37" t="s">
        <v>5</v>
      </c>
      <c r="AL167" s="37" t="s">
        <v>5</v>
      </c>
      <c r="AM167" s="37" t="s">
        <v>5</v>
      </c>
      <c r="AN167" s="37" t="s">
        <v>5</v>
      </c>
      <c r="AO167" s="37" t="s">
        <v>5</v>
      </c>
      <c r="AP167" s="37" t="s">
        <v>5</v>
      </c>
      <c r="AQ167" s="37" t="s">
        <v>5</v>
      </c>
      <c r="AR167" s="37" t="s">
        <v>5</v>
      </c>
      <c r="AS167" s="37" t="s">
        <v>5</v>
      </c>
      <c r="AT167" s="37" t="s">
        <v>5</v>
      </c>
      <c r="AU167" s="37" t="s">
        <v>5</v>
      </c>
      <c r="AV167" s="37" t="s">
        <v>5</v>
      </c>
      <c r="AW167" s="37" t="s">
        <v>5</v>
      </c>
      <c r="AX167" s="37" t="s">
        <v>5</v>
      </c>
      <c r="AY167" s="37" t="s">
        <v>5</v>
      </c>
      <c r="AZ167" s="37" t="s">
        <v>5</v>
      </c>
      <c r="BA167" s="37" t="s">
        <v>5</v>
      </c>
      <c r="BB167" s="26">
        <f>SUM(B167:BA167)</f>
        <v>0</v>
      </c>
    </row>
    <row r="168" spans="1:54" ht="12" thickBot="1">
      <c r="A168" s="45" t="s">
        <v>30</v>
      </c>
      <c r="B168" s="39" t="s">
        <v>5</v>
      </c>
      <c r="C168" s="37" t="s">
        <v>5</v>
      </c>
      <c r="D168" s="37" t="s">
        <v>5</v>
      </c>
      <c r="E168" s="37" t="s">
        <v>5</v>
      </c>
      <c r="F168" s="37" t="s">
        <v>5</v>
      </c>
      <c r="G168" s="37" t="s">
        <v>5</v>
      </c>
      <c r="H168" s="37" t="s">
        <v>5</v>
      </c>
      <c r="I168" s="37" t="s">
        <v>5</v>
      </c>
      <c r="J168" s="37" t="s">
        <v>5</v>
      </c>
      <c r="K168" s="37" t="s">
        <v>5</v>
      </c>
      <c r="L168" s="37" t="s">
        <v>5</v>
      </c>
      <c r="M168" s="37" t="s">
        <v>5</v>
      </c>
      <c r="N168" s="37" t="s">
        <v>5</v>
      </c>
      <c r="O168" s="37" t="s">
        <v>5</v>
      </c>
      <c r="P168" s="37" t="s">
        <v>5</v>
      </c>
      <c r="Q168" s="37" t="s">
        <v>5</v>
      </c>
      <c r="R168" s="37" t="s">
        <v>5</v>
      </c>
      <c r="S168" s="37" t="s">
        <v>5</v>
      </c>
      <c r="T168" s="37" t="s">
        <v>5</v>
      </c>
      <c r="U168" s="37" t="s">
        <v>5</v>
      </c>
      <c r="V168" s="37" t="s">
        <v>5</v>
      </c>
      <c r="W168" s="37" t="s">
        <v>5</v>
      </c>
      <c r="X168" s="37" t="s">
        <v>5</v>
      </c>
      <c r="Y168" s="37" t="s">
        <v>5</v>
      </c>
      <c r="Z168" s="37" t="s">
        <v>5</v>
      </c>
      <c r="AA168" s="37" t="s">
        <v>5</v>
      </c>
      <c r="AB168" s="37" t="s">
        <v>5</v>
      </c>
      <c r="AC168" s="37" t="s">
        <v>5</v>
      </c>
      <c r="AD168" s="37" t="s">
        <v>5</v>
      </c>
      <c r="AE168" s="37" t="s">
        <v>5</v>
      </c>
      <c r="AF168" s="37" t="s">
        <v>5</v>
      </c>
      <c r="AG168" s="37" t="s">
        <v>5</v>
      </c>
      <c r="AH168" s="37" t="s">
        <v>5</v>
      </c>
      <c r="AI168" s="37" t="s">
        <v>5</v>
      </c>
      <c r="AJ168" s="37" t="s">
        <v>5</v>
      </c>
      <c r="AK168" s="37" t="s">
        <v>5</v>
      </c>
      <c r="AL168" s="37" t="s">
        <v>5</v>
      </c>
      <c r="AM168" s="37" t="s">
        <v>5</v>
      </c>
      <c r="AN168" s="37" t="s">
        <v>5</v>
      </c>
      <c r="AO168" s="37" t="s">
        <v>5</v>
      </c>
      <c r="AP168" s="37" t="s">
        <v>5</v>
      </c>
      <c r="AQ168" s="37" t="s">
        <v>5</v>
      </c>
      <c r="AR168" s="37" t="s">
        <v>5</v>
      </c>
      <c r="AS168" s="37" t="s">
        <v>5</v>
      </c>
      <c r="AT168" s="37" t="s">
        <v>5</v>
      </c>
      <c r="AU168" s="37" t="s">
        <v>5</v>
      </c>
      <c r="AV168" s="37" t="s">
        <v>5</v>
      </c>
      <c r="AW168" s="37" t="s">
        <v>5</v>
      </c>
      <c r="AX168" s="37" t="s">
        <v>5</v>
      </c>
      <c r="AY168" s="37" t="s">
        <v>5</v>
      </c>
      <c r="AZ168" s="37" t="s">
        <v>5</v>
      </c>
      <c r="BA168" s="37" t="s">
        <v>5</v>
      </c>
      <c r="BB168" s="55">
        <f>SUM(B168:BA168)</f>
        <v>0</v>
      </c>
    </row>
    <row r="169" spans="1:54" s="9" customFormat="1" ht="12" thickBot="1">
      <c r="A169" s="54" t="s">
        <v>61</v>
      </c>
      <c r="B169" s="47">
        <f>SUM(B143:B168)</f>
        <v>1</v>
      </c>
      <c r="C169" s="56">
        <f aca="true" t="shared" si="8" ref="C169:BB169">SUM(C143:C168)</f>
        <v>1</v>
      </c>
      <c r="D169" s="56">
        <f t="shared" si="8"/>
        <v>0</v>
      </c>
      <c r="E169" s="56">
        <f t="shared" si="8"/>
        <v>1</v>
      </c>
      <c r="F169" s="56">
        <f t="shared" si="8"/>
        <v>1</v>
      </c>
      <c r="G169" s="56">
        <f t="shared" si="8"/>
        <v>1</v>
      </c>
      <c r="H169" s="56">
        <f t="shared" si="8"/>
        <v>2</v>
      </c>
      <c r="I169" s="56">
        <f t="shared" si="8"/>
        <v>1</v>
      </c>
      <c r="J169" s="56">
        <f t="shared" si="8"/>
        <v>0</v>
      </c>
      <c r="K169" s="56">
        <f t="shared" si="8"/>
        <v>0</v>
      </c>
      <c r="L169" s="56">
        <f t="shared" si="8"/>
        <v>0</v>
      </c>
      <c r="M169" s="56">
        <f t="shared" si="8"/>
        <v>0</v>
      </c>
      <c r="N169" s="56">
        <f t="shared" si="8"/>
        <v>0</v>
      </c>
      <c r="O169" s="56">
        <f t="shared" si="8"/>
        <v>0</v>
      </c>
      <c r="P169" s="56">
        <f t="shared" si="8"/>
        <v>0</v>
      </c>
      <c r="Q169" s="56">
        <f t="shared" si="8"/>
        <v>0</v>
      </c>
      <c r="R169" s="56">
        <f t="shared" si="8"/>
        <v>0</v>
      </c>
      <c r="S169" s="56">
        <f t="shared" si="8"/>
        <v>0</v>
      </c>
      <c r="T169" s="56">
        <f t="shared" si="8"/>
        <v>0</v>
      </c>
      <c r="U169" s="56">
        <f t="shared" si="8"/>
        <v>1</v>
      </c>
      <c r="V169" s="56">
        <f t="shared" si="8"/>
        <v>0</v>
      </c>
      <c r="W169" s="56">
        <f t="shared" si="8"/>
        <v>0</v>
      </c>
      <c r="X169" s="56">
        <f t="shared" si="8"/>
        <v>0</v>
      </c>
      <c r="Y169" s="56">
        <f t="shared" si="8"/>
        <v>0</v>
      </c>
      <c r="Z169" s="56">
        <f t="shared" si="8"/>
        <v>0</v>
      </c>
      <c r="AA169" s="56">
        <f t="shared" si="8"/>
        <v>0</v>
      </c>
      <c r="AB169" s="56">
        <f t="shared" si="8"/>
        <v>1</v>
      </c>
      <c r="AC169" s="56">
        <f t="shared" si="8"/>
        <v>2</v>
      </c>
      <c r="AD169" s="56">
        <f t="shared" si="8"/>
        <v>2</v>
      </c>
      <c r="AE169" s="56">
        <f t="shared" si="8"/>
        <v>1</v>
      </c>
      <c r="AF169" s="56">
        <f t="shared" si="8"/>
        <v>1</v>
      </c>
      <c r="AG169" s="56">
        <f t="shared" si="8"/>
        <v>3</v>
      </c>
      <c r="AH169" s="56">
        <f t="shared" si="8"/>
        <v>7</v>
      </c>
      <c r="AI169" s="56">
        <f t="shared" si="8"/>
        <v>2</v>
      </c>
      <c r="AJ169" s="56">
        <f t="shared" si="8"/>
        <v>2</v>
      </c>
      <c r="AK169" s="56">
        <f t="shared" si="8"/>
        <v>4</v>
      </c>
      <c r="AL169" s="56">
        <f t="shared" si="8"/>
        <v>1</v>
      </c>
      <c r="AM169" s="56">
        <f t="shared" si="8"/>
        <v>0</v>
      </c>
      <c r="AN169" s="56">
        <f t="shared" si="8"/>
        <v>0</v>
      </c>
      <c r="AO169" s="56">
        <f t="shared" si="8"/>
        <v>0</v>
      </c>
      <c r="AP169" s="56">
        <f t="shared" si="8"/>
        <v>1</v>
      </c>
      <c r="AQ169" s="56">
        <f t="shared" si="8"/>
        <v>0</v>
      </c>
      <c r="AR169" s="56">
        <f t="shared" si="8"/>
        <v>1</v>
      </c>
      <c r="AS169" s="56">
        <f t="shared" si="8"/>
        <v>1</v>
      </c>
      <c r="AT169" s="56">
        <f t="shared" si="8"/>
        <v>0</v>
      </c>
      <c r="AU169" s="56">
        <f t="shared" si="8"/>
        <v>0</v>
      </c>
      <c r="AV169" s="56">
        <f t="shared" si="8"/>
        <v>0</v>
      </c>
      <c r="AW169" s="56">
        <f t="shared" si="8"/>
        <v>0</v>
      </c>
      <c r="AX169" s="56">
        <f t="shared" si="8"/>
        <v>0</v>
      </c>
      <c r="AY169" s="56">
        <f t="shared" si="8"/>
        <v>0</v>
      </c>
      <c r="AZ169" s="56">
        <f t="shared" si="8"/>
        <v>0</v>
      </c>
      <c r="BA169" s="56">
        <f t="shared" si="8"/>
        <v>0</v>
      </c>
      <c r="BB169" s="41">
        <f t="shared" si="8"/>
        <v>38</v>
      </c>
    </row>
    <row r="170" ht="11.25">
      <c r="A170" s="3" t="s">
        <v>60</v>
      </c>
    </row>
    <row r="173" spans="1:13" s="9" customFormat="1" ht="11.25">
      <c r="A173" s="8" t="s">
        <v>67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ht="12" thickBot="1"/>
    <row r="175" spans="1:2" ht="68.25" thickBot="1">
      <c r="A175" s="59" t="s">
        <v>1</v>
      </c>
      <c r="B175" s="28" t="s">
        <v>48</v>
      </c>
    </row>
    <row r="176" spans="1:2" ht="11.25">
      <c r="A176" s="46" t="s">
        <v>4</v>
      </c>
      <c r="B176" s="26">
        <v>2</v>
      </c>
    </row>
    <row r="177" spans="1:2" ht="11.25">
      <c r="A177" s="46" t="s">
        <v>6</v>
      </c>
      <c r="B177" s="27">
        <v>1</v>
      </c>
    </row>
    <row r="178" spans="1:2" ht="11.25">
      <c r="A178" s="46" t="s">
        <v>7</v>
      </c>
      <c r="B178" s="27">
        <v>21</v>
      </c>
    </row>
    <row r="179" spans="1:2" ht="11.25">
      <c r="A179" s="46" t="s">
        <v>8</v>
      </c>
      <c r="B179" s="27">
        <v>3</v>
      </c>
    </row>
    <row r="180" spans="1:2" ht="11.25">
      <c r="A180" s="46" t="s">
        <v>9</v>
      </c>
      <c r="B180" s="27">
        <v>5</v>
      </c>
    </row>
    <row r="181" spans="1:2" ht="11.25">
      <c r="A181" s="46" t="s">
        <v>10</v>
      </c>
      <c r="B181" s="27">
        <v>8</v>
      </c>
    </row>
    <row r="182" spans="1:2" ht="11.25">
      <c r="A182" s="46" t="s">
        <v>11</v>
      </c>
      <c r="B182" s="27">
        <v>6</v>
      </c>
    </row>
    <row r="183" spans="1:2" ht="11.25">
      <c r="A183" s="46" t="s">
        <v>12</v>
      </c>
      <c r="B183" s="27">
        <v>1</v>
      </c>
    </row>
    <row r="184" spans="1:2" ht="11.25">
      <c r="A184" s="46" t="s">
        <v>13</v>
      </c>
      <c r="B184" s="27">
        <v>2</v>
      </c>
    </row>
    <row r="185" spans="1:2" ht="11.25">
      <c r="A185" s="46" t="s">
        <v>14</v>
      </c>
      <c r="B185" s="27">
        <v>4</v>
      </c>
    </row>
    <row r="186" spans="1:2" ht="11.25">
      <c r="A186" s="46" t="s">
        <v>15</v>
      </c>
      <c r="B186" s="27">
        <v>1</v>
      </c>
    </row>
    <row r="187" spans="1:2" ht="11.25">
      <c r="A187" s="46" t="s">
        <v>16</v>
      </c>
      <c r="B187" s="27">
        <v>4</v>
      </c>
    </row>
    <row r="188" spans="1:2" ht="11.25">
      <c r="A188" s="46" t="s">
        <v>17</v>
      </c>
      <c r="B188" s="27">
        <v>3</v>
      </c>
    </row>
    <row r="189" spans="1:2" ht="11.25">
      <c r="A189" s="46" t="s">
        <v>18</v>
      </c>
      <c r="B189" s="27">
        <v>8</v>
      </c>
    </row>
    <row r="190" spans="1:2" ht="11.25">
      <c r="A190" s="46" t="s">
        <v>19</v>
      </c>
      <c r="B190" s="27">
        <v>17</v>
      </c>
    </row>
    <row r="191" spans="1:2" ht="11.25">
      <c r="A191" s="46" t="s">
        <v>20</v>
      </c>
      <c r="B191" s="27">
        <v>2</v>
      </c>
    </row>
    <row r="192" spans="1:2" ht="11.25">
      <c r="A192" s="46" t="s">
        <v>21</v>
      </c>
      <c r="B192" s="27">
        <v>60</v>
      </c>
    </row>
    <row r="193" spans="1:2" ht="11.25">
      <c r="A193" s="46" t="s">
        <v>22</v>
      </c>
      <c r="B193" s="27">
        <v>15</v>
      </c>
    </row>
    <row r="194" spans="1:2" ht="11.25">
      <c r="A194" s="46" t="s">
        <v>23</v>
      </c>
      <c r="B194" s="27">
        <v>1</v>
      </c>
    </row>
    <row r="195" spans="1:2" ht="11.25">
      <c r="A195" s="46" t="s">
        <v>24</v>
      </c>
      <c r="B195" s="27">
        <v>19</v>
      </c>
    </row>
    <row r="196" spans="1:2" ht="11.25">
      <c r="A196" s="46" t="s">
        <v>25</v>
      </c>
      <c r="B196" s="27">
        <v>2</v>
      </c>
    </row>
    <row r="197" spans="1:2" ht="11.25">
      <c r="A197" s="46" t="s">
        <v>26</v>
      </c>
      <c r="B197" s="27">
        <v>1</v>
      </c>
    </row>
    <row r="198" spans="1:2" ht="11.25">
      <c r="A198" s="46" t="s">
        <v>27</v>
      </c>
      <c r="B198" s="27">
        <v>1</v>
      </c>
    </row>
    <row r="199" spans="1:2" ht="11.25">
      <c r="A199" s="46" t="s">
        <v>28</v>
      </c>
      <c r="B199" s="27">
        <v>6</v>
      </c>
    </row>
    <row r="200" spans="1:2" ht="11.25">
      <c r="A200" s="46" t="s">
        <v>29</v>
      </c>
      <c r="B200" s="27">
        <v>2</v>
      </c>
    </row>
    <row r="201" spans="1:2" ht="12" thickBot="1">
      <c r="A201" s="46" t="s">
        <v>30</v>
      </c>
      <c r="B201" s="40">
        <v>5</v>
      </c>
    </row>
    <row r="202" spans="1:2" ht="12" thickBot="1">
      <c r="A202" s="47" t="s">
        <v>42</v>
      </c>
      <c r="B202" s="41">
        <f>SUM(B176:B201)</f>
        <v>200</v>
      </c>
    </row>
    <row r="203" ht="11.25">
      <c r="A203" s="3" t="s">
        <v>60</v>
      </c>
    </row>
    <row r="206" spans="1:13" s="9" customFormat="1" ht="11.25">
      <c r="A206" s="8" t="s">
        <v>68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ht="12" thickBot="1"/>
    <row r="208" spans="1:5" ht="45.75" thickBot="1">
      <c r="A208" s="58" t="s">
        <v>43</v>
      </c>
      <c r="B208" s="22" t="s">
        <v>49</v>
      </c>
      <c r="C208" s="22" t="s">
        <v>50</v>
      </c>
      <c r="D208" s="22" t="s">
        <v>46</v>
      </c>
      <c r="E208" s="22" t="s">
        <v>51</v>
      </c>
    </row>
    <row r="209" spans="1:5" ht="11.25">
      <c r="A209" s="48">
        <v>1</v>
      </c>
      <c r="B209" s="48">
        <v>1</v>
      </c>
      <c r="C209" s="48">
        <v>1</v>
      </c>
      <c r="D209" s="48">
        <v>100</v>
      </c>
      <c r="E209" s="48">
        <v>1</v>
      </c>
    </row>
    <row r="210" spans="1:5" ht="11.25">
      <c r="A210" s="49">
        <v>2</v>
      </c>
      <c r="B210" s="49">
        <v>1</v>
      </c>
      <c r="C210" s="49" t="s">
        <v>5</v>
      </c>
      <c r="D210" s="49" t="s">
        <v>5</v>
      </c>
      <c r="E210" s="49" t="s">
        <v>5</v>
      </c>
    </row>
    <row r="211" spans="1:5" ht="11.25">
      <c r="A211" s="49">
        <v>3</v>
      </c>
      <c r="B211" s="49" t="s">
        <v>5</v>
      </c>
      <c r="C211" s="49" t="s">
        <v>5</v>
      </c>
      <c r="D211" s="49" t="s">
        <v>5</v>
      </c>
      <c r="E211" s="49" t="s">
        <v>5</v>
      </c>
    </row>
    <row r="212" spans="1:5" ht="11.25">
      <c r="A212" s="49">
        <v>4</v>
      </c>
      <c r="B212" s="49">
        <v>1</v>
      </c>
      <c r="C212" s="49">
        <v>1</v>
      </c>
      <c r="D212" s="49">
        <v>100</v>
      </c>
      <c r="E212" s="49">
        <v>0</v>
      </c>
    </row>
    <row r="213" spans="1:5" ht="11.25">
      <c r="A213" s="49">
        <v>5</v>
      </c>
      <c r="B213" s="49">
        <v>1</v>
      </c>
      <c r="C213" s="49">
        <v>0</v>
      </c>
      <c r="D213" s="49">
        <v>0</v>
      </c>
      <c r="E213" s="49">
        <v>0</v>
      </c>
    </row>
    <row r="214" spans="1:5" ht="11.25">
      <c r="A214" s="49">
        <v>6</v>
      </c>
      <c r="B214" s="49">
        <v>1</v>
      </c>
      <c r="C214" s="49">
        <v>1</v>
      </c>
      <c r="D214" s="49">
        <v>100</v>
      </c>
      <c r="E214" s="49">
        <v>1</v>
      </c>
    </row>
    <row r="215" spans="1:5" ht="11.25">
      <c r="A215" s="49">
        <v>7</v>
      </c>
      <c r="B215" s="49">
        <v>2</v>
      </c>
      <c r="C215" s="49">
        <v>0</v>
      </c>
      <c r="D215" s="49">
        <v>0</v>
      </c>
      <c r="E215" s="49" t="s">
        <v>5</v>
      </c>
    </row>
    <row r="216" spans="1:5" ht="11.25">
      <c r="A216" s="49">
        <v>8</v>
      </c>
      <c r="B216" s="49">
        <v>1</v>
      </c>
      <c r="C216" s="49">
        <v>0</v>
      </c>
      <c r="D216" s="49">
        <v>0</v>
      </c>
      <c r="E216" s="49">
        <v>0</v>
      </c>
    </row>
    <row r="217" spans="1:5" ht="11.25">
      <c r="A217" s="49">
        <v>9</v>
      </c>
      <c r="B217" s="49" t="s">
        <v>5</v>
      </c>
      <c r="C217" s="49" t="s">
        <v>5</v>
      </c>
      <c r="D217" s="49" t="s">
        <v>5</v>
      </c>
      <c r="E217" s="49" t="s">
        <v>5</v>
      </c>
    </row>
    <row r="218" spans="1:5" ht="11.25">
      <c r="A218" s="49">
        <v>10</v>
      </c>
      <c r="B218" s="49" t="s">
        <v>5</v>
      </c>
      <c r="C218" s="49" t="s">
        <v>5</v>
      </c>
      <c r="D218" s="49" t="s">
        <v>5</v>
      </c>
      <c r="E218" s="49" t="s">
        <v>5</v>
      </c>
    </row>
    <row r="219" spans="1:5" ht="11.25">
      <c r="A219" s="49">
        <v>11</v>
      </c>
      <c r="B219" s="49" t="s">
        <v>5</v>
      </c>
      <c r="C219" s="49" t="s">
        <v>5</v>
      </c>
      <c r="D219" s="49" t="s">
        <v>5</v>
      </c>
      <c r="E219" s="49" t="s">
        <v>5</v>
      </c>
    </row>
    <row r="220" spans="1:5" ht="11.25">
      <c r="A220" s="49">
        <v>12</v>
      </c>
      <c r="B220" s="49" t="s">
        <v>5</v>
      </c>
      <c r="C220" s="49" t="s">
        <v>5</v>
      </c>
      <c r="D220" s="49" t="s">
        <v>5</v>
      </c>
      <c r="E220" s="49" t="s">
        <v>5</v>
      </c>
    </row>
    <row r="221" spans="1:5" ht="11.25">
      <c r="A221" s="49">
        <v>13</v>
      </c>
      <c r="B221" s="49" t="s">
        <v>5</v>
      </c>
      <c r="C221" s="49" t="s">
        <v>5</v>
      </c>
      <c r="D221" s="49" t="s">
        <v>5</v>
      </c>
      <c r="E221" s="49" t="s">
        <v>5</v>
      </c>
    </row>
    <row r="222" spans="1:5" ht="11.25">
      <c r="A222" s="49">
        <v>14</v>
      </c>
      <c r="B222" s="49" t="s">
        <v>5</v>
      </c>
      <c r="C222" s="49" t="s">
        <v>5</v>
      </c>
      <c r="D222" s="49" t="s">
        <v>5</v>
      </c>
      <c r="E222" s="49" t="s">
        <v>5</v>
      </c>
    </row>
    <row r="223" spans="1:5" ht="11.25">
      <c r="A223" s="49">
        <v>15</v>
      </c>
      <c r="B223" s="49" t="s">
        <v>5</v>
      </c>
      <c r="C223" s="49" t="s">
        <v>5</v>
      </c>
      <c r="D223" s="49" t="s">
        <v>5</v>
      </c>
      <c r="E223" s="49" t="s">
        <v>5</v>
      </c>
    </row>
    <row r="224" spans="1:5" ht="11.25">
      <c r="A224" s="49">
        <v>16</v>
      </c>
      <c r="B224" s="49" t="s">
        <v>5</v>
      </c>
      <c r="C224" s="49" t="s">
        <v>5</v>
      </c>
      <c r="D224" s="49" t="s">
        <v>5</v>
      </c>
      <c r="E224" s="49" t="s">
        <v>5</v>
      </c>
    </row>
    <row r="225" spans="1:5" ht="11.25">
      <c r="A225" s="49">
        <v>17</v>
      </c>
      <c r="B225" s="49" t="s">
        <v>5</v>
      </c>
      <c r="C225" s="49" t="s">
        <v>5</v>
      </c>
      <c r="D225" s="49" t="s">
        <v>5</v>
      </c>
      <c r="E225" s="49" t="s">
        <v>5</v>
      </c>
    </row>
    <row r="226" spans="1:5" ht="11.25">
      <c r="A226" s="49">
        <v>18</v>
      </c>
      <c r="B226" s="49" t="s">
        <v>5</v>
      </c>
      <c r="C226" s="49" t="s">
        <v>5</v>
      </c>
      <c r="D226" s="49" t="s">
        <v>5</v>
      </c>
      <c r="E226" s="49" t="s">
        <v>5</v>
      </c>
    </row>
    <row r="227" spans="1:5" ht="11.25">
      <c r="A227" s="49">
        <v>19</v>
      </c>
      <c r="B227" s="49" t="s">
        <v>5</v>
      </c>
      <c r="C227" s="49" t="s">
        <v>5</v>
      </c>
      <c r="D227" s="49" t="s">
        <v>5</v>
      </c>
      <c r="E227" s="49" t="s">
        <v>5</v>
      </c>
    </row>
    <row r="228" spans="1:5" ht="11.25">
      <c r="A228" s="49">
        <v>20</v>
      </c>
      <c r="B228" s="49">
        <v>1</v>
      </c>
      <c r="C228" s="49">
        <v>1</v>
      </c>
      <c r="D228" s="49">
        <v>100</v>
      </c>
      <c r="E228" s="49">
        <v>1</v>
      </c>
    </row>
    <row r="229" spans="1:5" ht="11.25">
      <c r="A229" s="49">
        <v>21</v>
      </c>
      <c r="B229" s="49" t="s">
        <v>5</v>
      </c>
      <c r="C229" s="49" t="s">
        <v>5</v>
      </c>
      <c r="D229" s="49" t="s">
        <v>5</v>
      </c>
      <c r="E229" s="49" t="s">
        <v>5</v>
      </c>
    </row>
    <row r="230" spans="1:5" ht="11.25">
      <c r="A230" s="49">
        <v>22</v>
      </c>
      <c r="B230" s="49" t="s">
        <v>5</v>
      </c>
      <c r="C230" s="49" t="s">
        <v>5</v>
      </c>
      <c r="D230" s="49" t="s">
        <v>5</v>
      </c>
      <c r="E230" s="49" t="s">
        <v>5</v>
      </c>
    </row>
    <row r="231" spans="1:5" ht="11.25">
      <c r="A231" s="49">
        <v>23</v>
      </c>
      <c r="B231" s="49" t="s">
        <v>5</v>
      </c>
      <c r="C231" s="49" t="s">
        <v>5</v>
      </c>
      <c r="D231" s="49" t="s">
        <v>5</v>
      </c>
      <c r="E231" s="49" t="s">
        <v>5</v>
      </c>
    </row>
    <row r="232" spans="1:5" ht="11.25">
      <c r="A232" s="49">
        <v>24</v>
      </c>
      <c r="B232" s="49" t="s">
        <v>5</v>
      </c>
      <c r="C232" s="49" t="s">
        <v>5</v>
      </c>
      <c r="D232" s="49" t="s">
        <v>5</v>
      </c>
      <c r="E232" s="49" t="s">
        <v>5</v>
      </c>
    </row>
    <row r="233" spans="1:5" ht="11.25">
      <c r="A233" s="49">
        <v>25</v>
      </c>
      <c r="B233" s="49" t="s">
        <v>5</v>
      </c>
      <c r="C233" s="49" t="s">
        <v>5</v>
      </c>
      <c r="D233" s="49" t="s">
        <v>5</v>
      </c>
      <c r="E233" s="49" t="s">
        <v>5</v>
      </c>
    </row>
    <row r="234" spans="1:5" ht="11.25">
      <c r="A234" s="49">
        <v>26</v>
      </c>
      <c r="B234" s="49" t="s">
        <v>5</v>
      </c>
      <c r="C234" s="49" t="s">
        <v>5</v>
      </c>
      <c r="D234" s="49" t="s">
        <v>5</v>
      </c>
      <c r="E234" s="49" t="s">
        <v>5</v>
      </c>
    </row>
    <row r="235" spans="1:5" ht="11.25">
      <c r="A235" s="49">
        <v>27</v>
      </c>
      <c r="B235" s="49">
        <v>1</v>
      </c>
      <c r="C235" s="49">
        <v>0</v>
      </c>
      <c r="D235" s="49">
        <v>0</v>
      </c>
      <c r="E235" s="49">
        <v>0</v>
      </c>
    </row>
    <row r="236" spans="1:5" ht="11.25">
      <c r="A236" s="49">
        <v>28</v>
      </c>
      <c r="B236" s="49">
        <v>2</v>
      </c>
      <c r="C236" s="49">
        <v>1</v>
      </c>
      <c r="D236" s="49">
        <v>50</v>
      </c>
      <c r="E236" s="49">
        <v>1</v>
      </c>
    </row>
    <row r="237" spans="1:5" ht="11.25">
      <c r="A237" s="49">
        <v>29</v>
      </c>
      <c r="B237" s="49">
        <v>2</v>
      </c>
      <c r="C237" s="49">
        <v>1</v>
      </c>
      <c r="D237" s="49">
        <v>50</v>
      </c>
      <c r="E237" s="49">
        <v>0</v>
      </c>
    </row>
    <row r="238" spans="1:5" ht="11.25">
      <c r="A238" s="49">
        <v>30</v>
      </c>
      <c r="B238" s="49">
        <v>1</v>
      </c>
      <c r="C238" s="49">
        <v>0</v>
      </c>
      <c r="D238" s="49">
        <v>0</v>
      </c>
      <c r="E238" s="49">
        <v>0</v>
      </c>
    </row>
    <row r="239" spans="1:5" ht="11.25">
      <c r="A239" s="49">
        <v>31</v>
      </c>
      <c r="B239" s="49">
        <v>1</v>
      </c>
      <c r="C239" s="49">
        <v>0</v>
      </c>
      <c r="D239" s="49">
        <v>0</v>
      </c>
      <c r="E239" s="49">
        <v>0</v>
      </c>
    </row>
    <row r="240" spans="1:5" ht="11.25">
      <c r="A240" s="49">
        <v>32</v>
      </c>
      <c r="B240" s="49">
        <v>3</v>
      </c>
      <c r="C240" s="49">
        <v>0</v>
      </c>
      <c r="D240" s="49">
        <v>0</v>
      </c>
      <c r="E240" s="49">
        <v>0</v>
      </c>
    </row>
    <row r="241" spans="1:5" ht="11.25">
      <c r="A241" s="49">
        <v>33</v>
      </c>
      <c r="B241" s="49">
        <v>7</v>
      </c>
      <c r="C241" s="49">
        <v>6</v>
      </c>
      <c r="D241" s="49">
        <v>85.71</v>
      </c>
      <c r="E241" s="49">
        <v>0</v>
      </c>
    </row>
    <row r="242" spans="1:5" ht="11.25">
      <c r="A242" s="49">
        <v>34</v>
      </c>
      <c r="B242" s="49">
        <v>2</v>
      </c>
      <c r="C242" s="49">
        <v>0</v>
      </c>
      <c r="D242" s="49">
        <v>0</v>
      </c>
      <c r="E242" s="49">
        <v>0</v>
      </c>
    </row>
    <row r="243" spans="1:5" ht="11.25">
      <c r="A243" s="49">
        <v>35</v>
      </c>
      <c r="B243" s="49">
        <v>2</v>
      </c>
      <c r="C243" s="49">
        <v>1</v>
      </c>
      <c r="D243" s="49">
        <v>50</v>
      </c>
      <c r="E243" s="49">
        <v>1</v>
      </c>
    </row>
    <row r="244" spans="1:5" ht="11.25">
      <c r="A244" s="49">
        <v>36</v>
      </c>
      <c r="B244" s="49">
        <v>4</v>
      </c>
      <c r="C244" s="49">
        <v>1</v>
      </c>
      <c r="D244" s="49">
        <v>25</v>
      </c>
      <c r="E244" s="49">
        <v>0</v>
      </c>
    </row>
    <row r="245" spans="1:5" ht="11.25">
      <c r="A245" s="49">
        <v>37</v>
      </c>
      <c r="B245" s="49">
        <v>1</v>
      </c>
      <c r="C245" s="49">
        <v>1</v>
      </c>
      <c r="D245" s="49">
        <v>100</v>
      </c>
      <c r="E245" s="49">
        <v>0</v>
      </c>
    </row>
    <row r="246" spans="1:5" ht="11.25">
      <c r="A246" s="49">
        <v>38</v>
      </c>
      <c r="B246" s="49" t="s">
        <v>5</v>
      </c>
      <c r="C246" s="49" t="s">
        <v>5</v>
      </c>
      <c r="D246" s="49" t="s">
        <v>5</v>
      </c>
      <c r="E246" s="49" t="s">
        <v>5</v>
      </c>
    </row>
    <row r="247" spans="1:5" ht="11.25">
      <c r="A247" s="49">
        <v>39</v>
      </c>
      <c r="B247" s="49" t="s">
        <v>5</v>
      </c>
      <c r="C247" s="49" t="s">
        <v>5</v>
      </c>
      <c r="D247" s="49" t="s">
        <v>5</v>
      </c>
      <c r="E247" s="49" t="s">
        <v>5</v>
      </c>
    </row>
    <row r="248" spans="1:5" ht="11.25">
      <c r="A248" s="49">
        <v>40</v>
      </c>
      <c r="B248" s="49" t="s">
        <v>5</v>
      </c>
      <c r="C248" s="49" t="s">
        <v>5</v>
      </c>
      <c r="D248" s="49" t="s">
        <v>5</v>
      </c>
      <c r="E248" s="49" t="s">
        <v>5</v>
      </c>
    </row>
    <row r="249" spans="1:5" ht="11.25">
      <c r="A249" s="49">
        <v>41</v>
      </c>
      <c r="B249" s="49">
        <v>1</v>
      </c>
      <c r="C249" s="49">
        <v>1</v>
      </c>
      <c r="D249" s="49">
        <v>100</v>
      </c>
      <c r="E249" s="49">
        <v>0</v>
      </c>
    </row>
    <row r="250" spans="1:5" ht="11.25">
      <c r="A250" s="49">
        <v>42</v>
      </c>
      <c r="B250" s="49" t="s">
        <v>5</v>
      </c>
      <c r="C250" s="49" t="s">
        <v>5</v>
      </c>
      <c r="D250" s="49" t="s">
        <v>5</v>
      </c>
      <c r="E250" s="49" t="s">
        <v>5</v>
      </c>
    </row>
    <row r="251" spans="1:5" ht="11.25">
      <c r="A251" s="49">
        <v>43</v>
      </c>
      <c r="B251" s="49">
        <v>1</v>
      </c>
      <c r="C251" s="49">
        <v>1</v>
      </c>
      <c r="D251" s="49">
        <v>100</v>
      </c>
      <c r="E251" s="49">
        <v>0</v>
      </c>
    </row>
    <row r="252" spans="1:5" ht="11.25">
      <c r="A252" s="49">
        <v>44</v>
      </c>
      <c r="B252" s="49">
        <v>1</v>
      </c>
      <c r="C252" s="49">
        <v>1</v>
      </c>
      <c r="D252" s="49">
        <v>100</v>
      </c>
      <c r="E252" s="49">
        <v>0</v>
      </c>
    </row>
    <row r="253" spans="1:5" ht="11.25">
      <c r="A253" s="49">
        <v>45</v>
      </c>
      <c r="B253" s="49" t="s">
        <v>5</v>
      </c>
      <c r="C253" s="49" t="s">
        <v>5</v>
      </c>
      <c r="D253" s="49" t="s">
        <v>5</v>
      </c>
      <c r="E253" s="49" t="s">
        <v>5</v>
      </c>
    </row>
    <row r="254" spans="1:5" ht="11.25">
      <c r="A254" s="49">
        <v>46</v>
      </c>
      <c r="B254" s="49" t="s">
        <v>5</v>
      </c>
      <c r="C254" s="49" t="s">
        <v>5</v>
      </c>
      <c r="D254" s="49" t="s">
        <v>5</v>
      </c>
      <c r="E254" s="49" t="s">
        <v>5</v>
      </c>
    </row>
    <row r="255" spans="1:5" ht="11.25">
      <c r="A255" s="49">
        <v>47</v>
      </c>
      <c r="B255" s="49" t="s">
        <v>5</v>
      </c>
      <c r="C255" s="49" t="s">
        <v>5</v>
      </c>
      <c r="D255" s="49" t="s">
        <v>5</v>
      </c>
      <c r="E255" s="49" t="s">
        <v>5</v>
      </c>
    </row>
    <row r="256" spans="1:5" ht="11.25">
      <c r="A256" s="49">
        <v>48</v>
      </c>
      <c r="B256" s="49" t="s">
        <v>5</v>
      </c>
      <c r="C256" s="49" t="s">
        <v>5</v>
      </c>
      <c r="D256" s="49" t="s">
        <v>5</v>
      </c>
      <c r="E256" s="49" t="s">
        <v>5</v>
      </c>
    </row>
    <row r="257" spans="1:5" ht="11.25">
      <c r="A257" s="49">
        <v>49</v>
      </c>
      <c r="B257" s="49" t="s">
        <v>5</v>
      </c>
      <c r="C257" s="49" t="s">
        <v>5</v>
      </c>
      <c r="D257" s="49" t="s">
        <v>5</v>
      </c>
      <c r="E257" s="49" t="s">
        <v>5</v>
      </c>
    </row>
    <row r="258" spans="1:5" ht="11.25">
      <c r="A258" s="49">
        <v>50</v>
      </c>
      <c r="B258" s="49" t="s">
        <v>5</v>
      </c>
      <c r="C258" s="49" t="s">
        <v>5</v>
      </c>
      <c r="D258" s="49" t="s">
        <v>5</v>
      </c>
      <c r="E258" s="49" t="s">
        <v>5</v>
      </c>
    </row>
    <row r="259" spans="1:5" ht="11.25">
      <c r="A259" s="49">
        <v>51</v>
      </c>
      <c r="B259" s="49" t="s">
        <v>5</v>
      </c>
      <c r="C259" s="49" t="s">
        <v>5</v>
      </c>
      <c r="D259" s="49" t="s">
        <v>5</v>
      </c>
      <c r="E259" s="49" t="s">
        <v>5</v>
      </c>
    </row>
    <row r="260" spans="1:5" ht="11.25">
      <c r="A260" s="49">
        <v>52</v>
      </c>
      <c r="B260" s="49" t="s">
        <v>5</v>
      </c>
      <c r="C260" s="49" t="s">
        <v>5</v>
      </c>
      <c r="D260" s="49" t="s">
        <v>5</v>
      </c>
      <c r="E260" s="49" t="s">
        <v>5</v>
      </c>
    </row>
    <row r="261" spans="1:5" ht="12" thickBot="1">
      <c r="A261" s="50">
        <v>53</v>
      </c>
      <c r="B261" s="50" t="s">
        <v>5</v>
      </c>
      <c r="C261" s="50" t="s">
        <v>5</v>
      </c>
      <c r="D261" s="50" t="s">
        <v>5</v>
      </c>
      <c r="E261" s="50" t="s">
        <v>5</v>
      </c>
    </row>
    <row r="262" spans="1:5" ht="12" thickBot="1">
      <c r="A262" s="51" t="s">
        <v>42</v>
      </c>
      <c r="B262" s="51">
        <f>SUM(B209:B261)</f>
        <v>38</v>
      </c>
      <c r="C262" s="51">
        <f>SUM(C209:C261)</f>
        <v>18</v>
      </c>
      <c r="D262" s="51"/>
      <c r="E262" s="51">
        <f>SUM(E209:E261)</f>
        <v>5</v>
      </c>
    </row>
    <row r="263" ht="11.25">
      <c r="A263" s="3" t="s">
        <v>60</v>
      </c>
    </row>
    <row r="266" spans="1:13" s="9" customFormat="1" ht="11.25">
      <c r="A266" s="8" t="s">
        <v>69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8" spans="1:54" s="10" customFormat="1" ht="12" thickBot="1">
      <c r="A268" s="60"/>
      <c r="P268" s="61"/>
      <c r="BB268" s="61"/>
    </row>
    <row r="269" spans="1:54" s="10" customFormat="1" ht="12" thickBot="1">
      <c r="A269" s="62" t="s">
        <v>70</v>
      </c>
      <c r="B269" s="63"/>
      <c r="C269" s="64"/>
      <c r="D269" s="64" t="s">
        <v>31</v>
      </c>
      <c r="E269" s="64"/>
      <c r="F269" s="64"/>
      <c r="G269" s="65"/>
      <c r="H269" s="63"/>
      <c r="I269" s="64"/>
      <c r="J269" s="64" t="s">
        <v>71</v>
      </c>
      <c r="K269" s="63"/>
      <c r="L269" s="65"/>
      <c r="P269" s="61"/>
      <c r="BB269" s="61"/>
    </row>
    <row r="270" spans="1:54" s="10" customFormat="1" ht="12" thickBot="1">
      <c r="A270" s="66" t="s">
        <v>72</v>
      </c>
      <c r="B270" s="67" t="s">
        <v>73</v>
      </c>
      <c r="C270" s="67" t="s">
        <v>74</v>
      </c>
      <c r="D270" s="68" t="s">
        <v>75</v>
      </c>
      <c r="E270" s="67" t="s">
        <v>76</v>
      </c>
      <c r="F270" s="68" t="s">
        <v>38</v>
      </c>
      <c r="G270" s="67" t="s">
        <v>3</v>
      </c>
      <c r="H270" s="67" t="s">
        <v>39</v>
      </c>
      <c r="I270" s="69" t="s">
        <v>40</v>
      </c>
      <c r="J270" s="67" t="s">
        <v>41</v>
      </c>
      <c r="K270" s="67" t="s">
        <v>38</v>
      </c>
      <c r="L270" s="70" t="s">
        <v>3</v>
      </c>
      <c r="P270" s="61"/>
      <c r="BB270" s="61"/>
    </row>
    <row r="271" spans="1:54" s="10" customFormat="1" ht="11.25">
      <c r="A271" s="8" t="s">
        <v>77</v>
      </c>
      <c r="B271" s="71">
        <f>SUM(B50:B62)</f>
        <v>963</v>
      </c>
      <c r="C271" s="72">
        <f aca="true" t="shared" si="9" ref="C271:L271">SUM(C50:C62)</f>
        <v>3063</v>
      </c>
      <c r="D271" s="72">
        <f t="shared" si="9"/>
        <v>1332</v>
      </c>
      <c r="E271" s="72">
        <f t="shared" si="9"/>
        <v>15001</v>
      </c>
      <c r="F271" s="73">
        <f t="shared" si="9"/>
        <v>57</v>
      </c>
      <c r="G271" s="72">
        <f t="shared" si="9"/>
        <v>20416</v>
      </c>
      <c r="H271" s="74">
        <f t="shared" si="9"/>
        <v>6010</v>
      </c>
      <c r="I271" s="72">
        <f t="shared" si="9"/>
        <v>7984</v>
      </c>
      <c r="J271" s="72">
        <f t="shared" si="9"/>
        <v>4839</v>
      </c>
      <c r="K271" s="72">
        <f t="shared" si="9"/>
        <v>1583</v>
      </c>
      <c r="L271" s="75">
        <f t="shared" si="9"/>
        <v>20416</v>
      </c>
      <c r="P271" s="61"/>
      <c r="BB271" s="61"/>
    </row>
    <row r="272" spans="1:54" s="10" customFormat="1" ht="11.25">
      <c r="A272" s="8" t="s">
        <v>78</v>
      </c>
      <c r="B272" s="71">
        <f>SUM(B63:B75)</f>
        <v>601</v>
      </c>
      <c r="C272" s="72">
        <f aca="true" t="shared" si="10" ref="C272:L272">SUM(C63:C75)</f>
        <v>2417</v>
      </c>
      <c r="D272" s="72">
        <f t="shared" si="10"/>
        <v>1323</v>
      </c>
      <c r="E272" s="72">
        <f t="shared" si="10"/>
        <v>8960</v>
      </c>
      <c r="F272" s="76">
        <f t="shared" si="10"/>
        <v>11</v>
      </c>
      <c r="G272" s="77">
        <f t="shared" si="10"/>
        <v>13312</v>
      </c>
      <c r="H272" s="71">
        <f t="shared" si="10"/>
        <v>4053</v>
      </c>
      <c r="I272" s="72">
        <f t="shared" si="10"/>
        <v>6690</v>
      </c>
      <c r="J272" s="72">
        <f t="shared" si="10"/>
        <v>2549</v>
      </c>
      <c r="K272" s="76">
        <f t="shared" si="10"/>
        <v>20</v>
      </c>
      <c r="L272" s="77">
        <f t="shared" si="10"/>
        <v>13312</v>
      </c>
      <c r="P272" s="61"/>
      <c r="BB272" s="61"/>
    </row>
    <row r="273" spans="1:54" s="10" customFormat="1" ht="11.25">
      <c r="A273" s="8" t="s">
        <v>79</v>
      </c>
      <c r="B273" s="71">
        <f>SUM(B76:B88)</f>
        <v>898</v>
      </c>
      <c r="C273" s="72">
        <f aca="true" t="shared" si="11" ref="C273:L273">SUM(C76:C88)</f>
        <v>3659</v>
      </c>
      <c r="D273" s="72">
        <f t="shared" si="11"/>
        <v>2451</v>
      </c>
      <c r="E273" s="72">
        <f t="shared" si="11"/>
        <v>15703</v>
      </c>
      <c r="F273" s="76">
        <f t="shared" si="11"/>
        <v>65</v>
      </c>
      <c r="G273" s="77">
        <f t="shared" si="11"/>
        <v>22776</v>
      </c>
      <c r="H273" s="71">
        <f t="shared" si="11"/>
        <v>7071</v>
      </c>
      <c r="I273" s="72">
        <f t="shared" si="11"/>
        <v>10194</v>
      </c>
      <c r="J273" s="72">
        <f t="shared" si="11"/>
        <v>5481</v>
      </c>
      <c r="K273" s="76">
        <f t="shared" si="11"/>
        <v>30</v>
      </c>
      <c r="L273" s="77">
        <f t="shared" si="11"/>
        <v>22776</v>
      </c>
      <c r="P273" s="61"/>
      <c r="BB273" s="61"/>
    </row>
    <row r="274" spans="1:54" s="10" customFormat="1" ht="12" thickBot="1">
      <c r="A274" s="8" t="s">
        <v>80</v>
      </c>
      <c r="B274" s="78">
        <f>SUM(B89:B101)</f>
        <v>511</v>
      </c>
      <c r="C274" s="72">
        <f>SUM(C89:C101)</f>
        <v>1649</v>
      </c>
      <c r="D274" s="72">
        <f>SUM(D89:D101)</f>
        <v>1123</v>
      </c>
      <c r="E274" s="72">
        <f>SUM(E89:E101)</f>
        <v>10076</v>
      </c>
      <c r="F274" s="79">
        <f>SUM(F89:F101)</f>
        <v>48</v>
      </c>
      <c r="G274" s="80">
        <f>SUM(G89:G101)</f>
        <v>13407</v>
      </c>
      <c r="H274" s="78">
        <f>SUM(H89:H101)</f>
        <v>3760</v>
      </c>
      <c r="I274" s="72">
        <f>SUM(I89:I101)</f>
        <v>5972</v>
      </c>
      <c r="J274" s="72">
        <f>SUM(J89:J101)</f>
        <v>3601</v>
      </c>
      <c r="K274" s="79">
        <f>SUM(K89:K101)</f>
        <v>74</v>
      </c>
      <c r="L274" s="80">
        <f>SUM(L89:L101)</f>
        <v>13407</v>
      </c>
      <c r="P274" s="61"/>
      <c r="BB274" s="61"/>
    </row>
    <row r="275" spans="1:54" s="10" customFormat="1" ht="12" thickBot="1">
      <c r="A275" s="118" t="s">
        <v>81</v>
      </c>
      <c r="B275" s="119">
        <f>SUM(B271:B274)</f>
        <v>2973</v>
      </c>
      <c r="C275" s="120">
        <f aca="true" t="shared" si="12" ref="C275:L275">SUM(C271:C274)</f>
        <v>10788</v>
      </c>
      <c r="D275" s="120">
        <f t="shared" si="12"/>
        <v>6229</v>
      </c>
      <c r="E275" s="121">
        <f t="shared" si="12"/>
        <v>49740</v>
      </c>
      <c r="F275" s="120">
        <f t="shared" si="12"/>
        <v>181</v>
      </c>
      <c r="G275" s="120">
        <f t="shared" si="12"/>
        <v>69911</v>
      </c>
      <c r="H275" s="120">
        <f t="shared" si="12"/>
        <v>20894</v>
      </c>
      <c r="I275" s="120">
        <f t="shared" si="12"/>
        <v>30840</v>
      </c>
      <c r="J275" s="121">
        <f t="shared" si="12"/>
        <v>16470</v>
      </c>
      <c r="K275" s="120">
        <f t="shared" si="12"/>
        <v>1707</v>
      </c>
      <c r="L275" s="121">
        <f t="shared" si="12"/>
        <v>69911</v>
      </c>
      <c r="P275" s="61"/>
      <c r="BB275" s="61"/>
    </row>
    <row r="276" spans="1:54" s="10" customFormat="1" ht="11.25">
      <c r="A276" s="81" t="s">
        <v>60</v>
      </c>
      <c r="P276" s="61"/>
      <c r="BB276" s="61"/>
    </row>
    <row r="277" spans="1:54" s="10" customFormat="1" ht="11.25">
      <c r="A277" s="60"/>
      <c r="P277" s="61"/>
      <c r="BB277" s="61"/>
    </row>
    <row r="278" ht="11.25">
      <c r="A278" s="10" t="s">
        <v>84</v>
      </c>
    </row>
  </sheetData>
  <sheetProtection/>
  <mergeCells count="17">
    <mergeCell ref="A141:A142"/>
    <mergeCell ref="B141:BB141"/>
    <mergeCell ref="N48:N49"/>
    <mergeCell ref="O48:O49"/>
    <mergeCell ref="A108:A109"/>
    <mergeCell ref="B108:G108"/>
    <mergeCell ref="H108:L108"/>
    <mergeCell ref="M108:M109"/>
    <mergeCell ref="P48:P49"/>
    <mergeCell ref="Q48:Q49"/>
    <mergeCell ref="A10:B10"/>
    <mergeCell ref="A13:BC13"/>
    <mergeCell ref="B14:BB14"/>
    <mergeCell ref="A48:A49"/>
    <mergeCell ref="B48:G48"/>
    <mergeCell ref="H48:L48"/>
    <mergeCell ref="M48:M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2010-03-09T10:11:25Z</dcterms:created>
  <dcterms:modified xsi:type="dcterms:W3CDTF">2011-09-16T17:07:05Z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