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18 FRANCA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<sst xmlns="http://schemas.openxmlformats.org/spreadsheetml/2006/main" count="2226" uniqueCount="79">
  <si>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</si>
  <si>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</si>
  <si>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</si>
  <si>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</si>
  <si>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</si>
  <si>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</si>
  <si>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</si>
  <si>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</si>
  <si>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</si>
  <si>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</si>
  <si>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</si>
  <si>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</si>
  <si>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</si>
  <si>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</si>
  <si>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</si>
  <si>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</si>
  <si>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</si>
  <si>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</si>
  <si>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</si>
  <si>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</si>
  <si>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</si>
  <si>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</si>
  <si>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</si>
  <si>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</si>
  <si>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</si>
  <si>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</si>
  <si>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</si>
  <si>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</si>
  <si>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</si>
  <si>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</si>
  <si>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</si>
  <si>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</si>
  <si>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</si>
  <si>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</si>
  <si>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</si>
  <si>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</si>
  <si>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</si>
  <si>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</si>
  <si>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</si>
  <si>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</si>
  <si>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</si>
  <si>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</si>
  <si>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</si>
  <si>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</si>
  <si>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</si>
  <si>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</si>
  <si>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</si>
  <si>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</si>
  <si>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</si>
  <si>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</si>
  <si>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</si>
  <si>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</si>
  <si>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</si>
  <si>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</si>
  <si>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</si>
  <si>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</si>
  <si>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ANO: 2010</t>
  </si>
  <si>
    <t>Planilha 1 - MDDA: Distribuição de casos de diarréia por município e semana epidemiológica, GVE 18 - FRANCA, 2010</t>
  </si>
  <si>
    <t>Planilha 2 - MDDA: Casos de diarréia por faixa etária, plano de tratamento e outras variáveis, por semana epidemiológica GVE 18 - FRANCA,  2010</t>
  </si>
  <si>
    <t>Planilha 3 - MDDA: Distribuição dos casos de diarréia por faixa etária, plano de tratamento e outras variáveis, por município, GVE 18 - FRANCA, 2010</t>
  </si>
  <si>
    <t>Planilha 4 - MDDA: Número de Surtos de Diarréia por semana epidemiológica, por município, GVE 18 - FRANCA, 2010</t>
  </si>
  <si>
    <t>Planilha 5 - MDDA: Número de Unidades que atendem Casos de Diarréia por município, GVE  18 - FRANCA, 2010</t>
  </si>
  <si>
    <t>Planilha 7 - MDDA: Número de Casos de Diarréia por Faixa Etária, Plano de Tratamento, por trimestre de ocorrência, GVE  18 - FRANCA,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</si>
  <si>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</si>
  <si>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</si>
  <si>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</si>
  <si>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</si>
  <si>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</si>
  <si>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</si>
  <si>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</si>
  <si>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</si>
  <si>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</si>
  <si>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</si>
  <si>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</si>
  <si>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</si>
  <si>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</si>
  <si>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</si>
  <si>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6 - MDDA: Número de surtos detectados por semana epidemiológica,  GVE  18 - FRANCA,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</si>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</sst>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9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2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9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9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left" wrapText="1"/>
    </xf>
    <xf numFmtId="0" fontId="48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50" fillId="0" borderId="39" xfId="0" applyFont="1" applyBorder="1" applyAlignment="1">
      <alignment horizontal="center" wrapText="1"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25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26" xfId="0" applyFont="1" applyBorder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176" fontId="2" fillId="0" borderId="4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50" fillId="0" borderId="41" xfId="0" applyFont="1" applyBorder="1" applyAlignment="1">
      <alignment horizontal="center" wrapText="1"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 wrapText="1"/>
    </xf>
    <xf numFmtId="0" fontId="4" fillId="0" borderId="36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26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1" fillId="0" borderId="52" xfId="0" applyFont="1" applyBorder="1" applyAlignment="1">
      <alignment horizontal="right" wrapText="1"/>
    </xf>
    <xf numFmtId="0" fontId="51" fillId="0" borderId="53" xfId="0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50" fillId="33" borderId="36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176" fontId="50" fillId="0" borderId="22" xfId="0" applyNumberFormat="1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2010'!$A$16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2010'!$B$16:$BA$16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2010'!$A$17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2010'!$B$17:$BA$17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9</c:v>
                </c:pt>
                <c:pt idx="33">
                  <c:v>3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2010'!$A$18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2010'!$B$18:$BA$18</c:f>
              <c:numCache>
                <c:ptCount val="52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18</c:v>
                </c:pt>
                <c:pt idx="33">
                  <c:v>31</c:v>
                </c:pt>
                <c:pt idx="34">
                  <c:v>30</c:v>
                </c:pt>
                <c:pt idx="35">
                  <c:v>12</c:v>
                </c:pt>
                <c:pt idx="36">
                  <c:v>4</c:v>
                </c:pt>
                <c:pt idx="37">
                  <c:v>11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2010'!$A$19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2010'!$B$19:$BA$19</c:f>
              <c:numCache>
                <c:ptCount val="52"/>
                <c:pt idx="0">
                  <c:v>521</c:v>
                </c:pt>
                <c:pt idx="1">
                  <c:v>230</c:v>
                </c:pt>
                <c:pt idx="2">
                  <c:v>374</c:v>
                </c:pt>
                <c:pt idx="3">
                  <c:v>477</c:v>
                </c:pt>
                <c:pt idx="4">
                  <c:v>435</c:v>
                </c:pt>
                <c:pt idx="5">
                  <c:v>369</c:v>
                </c:pt>
                <c:pt idx="6">
                  <c:v>406</c:v>
                </c:pt>
                <c:pt idx="7">
                  <c:v>427</c:v>
                </c:pt>
                <c:pt idx="8">
                  <c:v>404</c:v>
                </c:pt>
                <c:pt idx="9">
                  <c:v>0</c:v>
                </c:pt>
                <c:pt idx="10">
                  <c:v>404</c:v>
                </c:pt>
                <c:pt idx="11">
                  <c:v>311</c:v>
                </c:pt>
                <c:pt idx="12">
                  <c:v>558</c:v>
                </c:pt>
                <c:pt idx="13">
                  <c:v>362</c:v>
                </c:pt>
                <c:pt idx="14">
                  <c:v>370</c:v>
                </c:pt>
                <c:pt idx="15">
                  <c:v>314</c:v>
                </c:pt>
                <c:pt idx="16">
                  <c:v>423</c:v>
                </c:pt>
                <c:pt idx="17">
                  <c:v>348</c:v>
                </c:pt>
                <c:pt idx="18">
                  <c:v>488</c:v>
                </c:pt>
                <c:pt idx="19">
                  <c:v>421</c:v>
                </c:pt>
                <c:pt idx="20">
                  <c:v>433</c:v>
                </c:pt>
                <c:pt idx="21">
                  <c:v>295</c:v>
                </c:pt>
                <c:pt idx="22">
                  <c:v>0</c:v>
                </c:pt>
                <c:pt idx="23">
                  <c:v>409</c:v>
                </c:pt>
                <c:pt idx="24">
                  <c:v>0</c:v>
                </c:pt>
                <c:pt idx="25">
                  <c:v>217</c:v>
                </c:pt>
                <c:pt idx="26">
                  <c:v>396</c:v>
                </c:pt>
                <c:pt idx="27">
                  <c:v>354</c:v>
                </c:pt>
                <c:pt idx="28">
                  <c:v>425</c:v>
                </c:pt>
                <c:pt idx="29">
                  <c:v>388</c:v>
                </c:pt>
                <c:pt idx="30">
                  <c:v>0</c:v>
                </c:pt>
                <c:pt idx="31">
                  <c:v>745</c:v>
                </c:pt>
                <c:pt idx="32">
                  <c:v>1038</c:v>
                </c:pt>
                <c:pt idx="33">
                  <c:v>1414</c:v>
                </c:pt>
                <c:pt idx="34">
                  <c:v>1159</c:v>
                </c:pt>
                <c:pt idx="35">
                  <c:v>1892</c:v>
                </c:pt>
                <c:pt idx="36">
                  <c:v>1574</c:v>
                </c:pt>
                <c:pt idx="37">
                  <c:v>608</c:v>
                </c:pt>
                <c:pt idx="38">
                  <c:v>0</c:v>
                </c:pt>
                <c:pt idx="39">
                  <c:v>1039</c:v>
                </c:pt>
                <c:pt idx="40">
                  <c:v>486</c:v>
                </c:pt>
                <c:pt idx="41">
                  <c:v>289</c:v>
                </c:pt>
                <c:pt idx="42">
                  <c:v>386</c:v>
                </c:pt>
                <c:pt idx="43">
                  <c:v>0</c:v>
                </c:pt>
                <c:pt idx="44">
                  <c:v>342</c:v>
                </c:pt>
                <c:pt idx="45">
                  <c:v>649</c:v>
                </c:pt>
                <c:pt idx="46">
                  <c:v>561</c:v>
                </c:pt>
                <c:pt idx="47">
                  <c:v>407</c:v>
                </c:pt>
                <c:pt idx="48">
                  <c:v>471</c:v>
                </c:pt>
                <c:pt idx="49">
                  <c:v>353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2010'!$A$20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34</c:v>
                </c:pt>
                <c:pt idx="26">
                  <c:v>19</c:v>
                </c:pt>
                <c:pt idx="27">
                  <c:v>17</c:v>
                </c:pt>
                <c:pt idx="28">
                  <c:v>19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0</c:v>
                </c:pt>
                <c:pt idx="34">
                  <c:v>0</c:v>
                </c:pt>
                <c:pt idx="35">
                  <c:v>90</c:v>
                </c:pt>
                <c:pt idx="36">
                  <c:v>89</c:v>
                </c:pt>
                <c:pt idx="37">
                  <c:v>0</c:v>
                </c:pt>
                <c:pt idx="38">
                  <c:v>41</c:v>
                </c:pt>
                <c:pt idx="39">
                  <c:v>36</c:v>
                </c:pt>
                <c:pt idx="40">
                  <c:v>52</c:v>
                </c:pt>
                <c:pt idx="41">
                  <c:v>0</c:v>
                </c:pt>
                <c:pt idx="42">
                  <c:v>35</c:v>
                </c:pt>
                <c:pt idx="43">
                  <c:v>52</c:v>
                </c:pt>
                <c:pt idx="44">
                  <c:v>0</c:v>
                </c:pt>
                <c:pt idx="45">
                  <c:v>0</c:v>
                </c:pt>
                <c:pt idx="46">
                  <c:v>29</c:v>
                </c:pt>
                <c:pt idx="47">
                  <c:v>0</c:v>
                </c:pt>
                <c:pt idx="48">
                  <c:v>63</c:v>
                </c:pt>
                <c:pt idx="49">
                  <c:v>26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2010'!$A$21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2010'!$B$21:$BA$21</c:f>
              <c:numCache>
                <c:ptCount val="52"/>
                <c:pt idx="0">
                  <c:v>26</c:v>
                </c:pt>
                <c:pt idx="1">
                  <c:v>34</c:v>
                </c:pt>
                <c:pt idx="2">
                  <c:v>33</c:v>
                </c:pt>
                <c:pt idx="3">
                  <c:v>27</c:v>
                </c:pt>
                <c:pt idx="4">
                  <c:v>47</c:v>
                </c:pt>
                <c:pt idx="5">
                  <c:v>30</c:v>
                </c:pt>
                <c:pt idx="6">
                  <c:v>33</c:v>
                </c:pt>
                <c:pt idx="7">
                  <c:v>30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</c:v>
                </c:pt>
                <c:pt idx="14">
                  <c:v>52</c:v>
                </c:pt>
                <c:pt idx="15">
                  <c:v>0</c:v>
                </c:pt>
                <c:pt idx="16">
                  <c:v>38</c:v>
                </c:pt>
                <c:pt idx="17">
                  <c:v>40</c:v>
                </c:pt>
                <c:pt idx="18">
                  <c:v>45</c:v>
                </c:pt>
                <c:pt idx="19">
                  <c:v>27</c:v>
                </c:pt>
                <c:pt idx="20">
                  <c:v>31</c:v>
                </c:pt>
                <c:pt idx="21">
                  <c:v>28</c:v>
                </c:pt>
                <c:pt idx="22">
                  <c:v>30</c:v>
                </c:pt>
                <c:pt idx="23">
                  <c:v>23</c:v>
                </c:pt>
                <c:pt idx="24">
                  <c:v>16</c:v>
                </c:pt>
                <c:pt idx="25">
                  <c:v>13</c:v>
                </c:pt>
                <c:pt idx="26">
                  <c:v>21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30</c:v>
                </c:pt>
                <c:pt idx="33">
                  <c:v>37</c:v>
                </c:pt>
                <c:pt idx="34">
                  <c:v>59</c:v>
                </c:pt>
                <c:pt idx="35">
                  <c:v>33</c:v>
                </c:pt>
                <c:pt idx="36">
                  <c:v>46</c:v>
                </c:pt>
                <c:pt idx="37">
                  <c:v>23</c:v>
                </c:pt>
                <c:pt idx="38">
                  <c:v>0</c:v>
                </c:pt>
                <c:pt idx="39">
                  <c:v>26</c:v>
                </c:pt>
                <c:pt idx="40">
                  <c:v>11</c:v>
                </c:pt>
                <c:pt idx="41">
                  <c:v>29</c:v>
                </c:pt>
                <c:pt idx="42">
                  <c:v>49</c:v>
                </c:pt>
                <c:pt idx="43">
                  <c:v>17</c:v>
                </c:pt>
                <c:pt idx="44">
                  <c:v>38</c:v>
                </c:pt>
                <c:pt idx="45">
                  <c:v>28</c:v>
                </c:pt>
                <c:pt idx="46">
                  <c:v>23</c:v>
                </c:pt>
                <c:pt idx="47">
                  <c:v>0</c:v>
                </c:pt>
                <c:pt idx="48">
                  <c:v>24</c:v>
                </c:pt>
                <c:pt idx="49">
                  <c:v>30</c:v>
                </c:pt>
                <c:pt idx="50">
                  <c:v>32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2010'!$A$22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76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9525"/>
          <c:w val="0.6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2010'!$A$23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2010'!$A$24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6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8</c:v>
                </c:pt>
                <c:pt idx="32">
                  <c:v>11</c:v>
                </c:pt>
                <c:pt idx="33">
                  <c:v>8</c:v>
                </c:pt>
                <c:pt idx="34">
                  <c:v>21</c:v>
                </c:pt>
                <c:pt idx="35">
                  <c:v>25</c:v>
                </c:pt>
                <c:pt idx="36">
                  <c:v>21</c:v>
                </c:pt>
                <c:pt idx="37">
                  <c:v>15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2010'!$A$25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2010'!$A$26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17</c:v>
                </c:pt>
                <c:pt idx="29">
                  <c:v>7</c:v>
                </c:pt>
                <c:pt idx="30">
                  <c:v>0</c:v>
                </c:pt>
                <c:pt idx="31">
                  <c:v>40</c:v>
                </c:pt>
                <c:pt idx="32">
                  <c:v>70</c:v>
                </c:pt>
                <c:pt idx="33">
                  <c:v>33</c:v>
                </c:pt>
                <c:pt idx="34">
                  <c:v>33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11</c:v>
                </c:pt>
                <c:pt idx="39">
                  <c:v>8</c:v>
                </c:pt>
                <c:pt idx="40">
                  <c:v>12</c:v>
                </c:pt>
                <c:pt idx="41">
                  <c:v>14</c:v>
                </c:pt>
                <c:pt idx="42">
                  <c:v>10</c:v>
                </c:pt>
                <c:pt idx="43">
                  <c:v>9</c:v>
                </c:pt>
                <c:pt idx="44">
                  <c:v>13</c:v>
                </c:pt>
                <c:pt idx="45">
                  <c:v>14</c:v>
                </c:pt>
                <c:pt idx="46">
                  <c:v>0</c:v>
                </c:pt>
                <c:pt idx="47">
                  <c:v>0</c:v>
                </c:pt>
                <c:pt idx="48">
                  <c:v>12</c:v>
                </c:pt>
                <c:pt idx="49">
                  <c:v>0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2010'!$A$27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2010'!$A$28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2010'!$B$28:$BA$28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0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64</c:v>
                </c:pt>
                <c:pt idx="35">
                  <c:v>0</c:v>
                </c:pt>
                <c:pt idx="36">
                  <c:v>52</c:v>
                </c:pt>
                <c:pt idx="37">
                  <c:v>174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12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2010'!$A$29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19</c:v>
                </c:pt>
                <c:pt idx="27">
                  <c:v>0</c:v>
                </c:pt>
                <c:pt idx="28">
                  <c:v>1</c:v>
                </c:pt>
                <c:pt idx="29">
                  <c:v>20</c:v>
                </c:pt>
                <c:pt idx="30">
                  <c:v>28</c:v>
                </c:pt>
                <c:pt idx="31">
                  <c:v>44</c:v>
                </c:pt>
                <c:pt idx="32">
                  <c:v>0</c:v>
                </c:pt>
                <c:pt idx="33">
                  <c:v>35</c:v>
                </c:pt>
                <c:pt idx="34">
                  <c:v>19</c:v>
                </c:pt>
                <c:pt idx="35">
                  <c:v>24</c:v>
                </c:pt>
                <c:pt idx="36">
                  <c:v>36</c:v>
                </c:pt>
                <c:pt idx="37">
                  <c:v>0</c:v>
                </c:pt>
                <c:pt idx="38">
                  <c:v>29</c:v>
                </c:pt>
                <c:pt idx="39">
                  <c:v>8</c:v>
                </c:pt>
                <c:pt idx="40">
                  <c:v>12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8</c:v>
                </c:pt>
                <c:pt idx="45">
                  <c:v>13</c:v>
                </c:pt>
                <c:pt idx="46">
                  <c:v>6</c:v>
                </c:pt>
                <c:pt idx="47">
                  <c:v>6</c:v>
                </c:pt>
                <c:pt idx="48">
                  <c:v>13</c:v>
                </c:pt>
                <c:pt idx="49">
                  <c:v>16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21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18 Franca,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2010'!$A$30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2010'!$A$31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2010'!$A$32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2010'!$A$33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4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2010'!$A$34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2010'!$A$35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2010'!$B$35:$BA$35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14</c:v>
                </c:pt>
                <c:pt idx="34">
                  <c:v>0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2010'!$A$36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2010'!$B$36:$BA$36</c:f>
              <c:numCache>
                <c:ptCount val="52"/>
                <c:pt idx="0">
                  <c:v>75</c:v>
                </c:pt>
                <c:pt idx="1">
                  <c:v>6</c:v>
                </c:pt>
                <c:pt idx="2">
                  <c:v>6</c:v>
                </c:pt>
                <c:pt idx="3">
                  <c:v>24</c:v>
                </c:pt>
                <c:pt idx="4">
                  <c:v>3</c:v>
                </c:pt>
                <c:pt idx="5">
                  <c:v>33</c:v>
                </c:pt>
                <c:pt idx="6">
                  <c:v>33</c:v>
                </c:pt>
                <c:pt idx="7">
                  <c:v>36</c:v>
                </c:pt>
                <c:pt idx="8">
                  <c:v>37</c:v>
                </c:pt>
                <c:pt idx="9">
                  <c:v>39</c:v>
                </c:pt>
                <c:pt idx="10">
                  <c:v>38</c:v>
                </c:pt>
                <c:pt idx="11">
                  <c:v>35</c:v>
                </c:pt>
                <c:pt idx="12">
                  <c:v>34</c:v>
                </c:pt>
                <c:pt idx="13">
                  <c:v>24</c:v>
                </c:pt>
                <c:pt idx="14">
                  <c:v>22</c:v>
                </c:pt>
                <c:pt idx="15">
                  <c:v>27</c:v>
                </c:pt>
                <c:pt idx="16">
                  <c:v>40</c:v>
                </c:pt>
                <c:pt idx="17">
                  <c:v>32</c:v>
                </c:pt>
                <c:pt idx="18">
                  <c:v>32</c:v>
                </c:pt>
                <c:pt idx="19">
                  <c:v>0</c:v>
                </c:pt>
                <c:pt idx="20">
                  <c:v>0</c:v>
                </c:pt>
                <c:pt idx="21">
                  <c:v>34</c:v>
                </c:pt>
                <c:pt idx="22">
                  <c:v>21</c:v>
                </c:pt>
                <c:pt idx="23">
                  <c:v>45</c:v>
                </c:pt>
                <c:pt idx="24">
                  <c:v>28</c:v>
                </c:pt>
                <c:pt idx="25">
                  <c:v>30</c:v>
                </c:pt>
                <c:pt idx="26">
                  <c:v>44</c:v>
                </c:pt>
                <c:pt idx="27">
                  <c:v>51</c:v>
                </c:pt>
                <c:pt idx="28">
                  <c:v>0</c:v>
                </c:pt>
                <c:pt idx="29">
                  <c:v>48</c:v>
                </c:pt>
                <c:pt idx="30">
                  <c:v>0</c:v>
                </c:pt>
                <c:pt idx="31">
                  <c:v>60</c:v>
                </c:pt>
                <c:pt idx="32">
                  <c:v>68</c:v>
                </c:pt>
                <c:pt idx="33">
                  <c:v>46</c:v>
                </c:pt>
                <c:pt idx="34">
                  <c:v>71</c:v>
                </c:pt>
                <c:pt idx="35">
                  <c:v>66</c:v>
                </c:pt>
                <c:pt idx="36">
                  <c:v>42</c:v>
                </c:pt>
                <c:pt idx="37">
                  <c:v>63</c:v>
                </c:pt>
                <c:pt idx="38">
                  <c:v>45</c:v>
                </c:pt>
                <c:pt idx="39">
                  <c:v>45</c:v>
                </c:pt>
                <c:pt idx="40">
                  <c:v>14</c:v>
                </c:pt>
                <c:pt idx="41">
                  <c:v>30</c:v>
                </c:pt>
                <c:pt idx="42">
                  <c:v>0</c:v>
                </c:pt>
                <c:pt idx="43">
                  <c:v>0</c:v>
                </c:pt>
                <c:pt idx="44">
                  <c:v>36</c:v>
                </c:pt>
                <c:pt idx="45">
                  <c:v>35</c:v>
                </c:pt>
                <c:pt idx="46">
                  <c:v>20</c:v>
                </c:pt>
                <c:pt idx="47">
                  <c:v>21</c:v>
                </c:pt>
                <c:pt idx="48">
                  <c:v>0</c:v>
                </c:pt>
                <c:pt idx="49">
                  <c:v>33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2010'!$A$37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2010'!$B$37:$BA$37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9</c:v>
                </c:pt>
                <c:pt idx="32">
                  <c:v>53</c:v>
                </c:pt>
                <c:pt idx="33">
                  <c:v>75</c:v>
                </c:pt>
                <c:pt idx="34">
                  <c:v>63</c:v>
                </c:pt>
                <c:pt idx="35">
                  <c:v>0</c:v>
                </c:pt>
                <c:pt idx="36">
                  <c:v>8</c:v>
                </c:pt>
                <c:pt idx="37">
                  <c:v>1</c:v>
                </c:pt>
                <c:pt idx="38">
                  <c:v>0</c:v>
                </c:pt>
                <c:pt idx="39">
                  <c:v>15</c:v>
                </c:pt>
                <c:pt idx="40">
                  <c:v>10</c:v>
                </c:pt>
                <c:pt idx="41">
                  <c:v>10</c:v>
                </c:pt>
                <c:pt idx="42">
                  <c:v>14</c:v>
                </c:pt>
                <c:pt idx="43">
                  <c:v>22</c:v>
                </c:pt>
                <c:pt idx="44">
                  <c:v>13</c:v>
                </c:pt>
                <c:pt idx="45">
                  <c:v>0</c:v>
                </c:pt>
                <c:pt idx="46">
                  <c:v>16</c:v>
                </c:pt>
                <c:pt idx="47">
                  <c:v>20</c:v>
                </c:pt>
                <c:pt idx="48">
                  <c:v>9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7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525"/>
          <c:w val="0.8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18 - Franca,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2010'!$B$253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2010'!$B$254:$B$257</c:f>
              <c:numCache>
                <c:ptCount val="4"/>
                <c:pt idx="0">
                  <c:v>543</c:v>
                </c:pt>
                <c:pt idx="1">
                  <c:v>365</c:v>
                </c:pt>
                <c:pt idx="2">
                  <c:v>799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'GVE 18 FRANCA CONSOL 2010'!$C$253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2010'!$C$254:$C$257</c:f>
              <c:numCache>
                <c:ptCount val="4"/>
                <c:pt idx="0">
                  <c:v>1253</c:v>
                </c:pt>
                <c:pt idx="1">
                  <c:v>1092</c:v>
                </c:pt>
                <c:pt idx="2">
                  <c:v>3120</c:v>
                </c:pt>
                <c:pt idx="3">
                  <c:v>1245</c:v>
                </c:pt>
              </c:numCache>
            </c:numRef>
          </c:val>
        </c:ser>
        <c:ser>
          <c:idx val="2"/>
          <c:order val="2"/>
          <c:tx>
            <c:strRef>
              <c:f>'GVE 18 FRANCA CONSOL 2010'!$D$253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2010'!$D$254:$D$257</c:f>
              <c:numCache>
                <c:ptCount val="4"/>
                <c:pt idx="0">
                  <c:v>672</c:v>
                </c:pt>
                <c:pt idx="1">
                  <c:v>633</c:v>
                </c:pt>
                <c:pt idx="2">
                  <c:v>2121</c:v>
                </c:pt>
                <c:pt idx="3">
                  <c:v>762</c:v>
                </c:pt>
              </c:numCache>
            </c:numRef>
          </c:val>
        </c:ser>
        <c:ser>
          <c:idx val="3"/>
          <c:order val="3"/>
          <c:tx>
            <c:strRef>
              <c:f>'GVE 18 FRANCA CONSOL 2010'!$E$253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2010'!$E$254:$E$257</c:f>
              <c:numCache>
                <c:ptCount val="4"/>
                <c:pt idx="0">
                  <c:v>3405</c:v>
                </c:pt>
                <c:pt idx="1">
                  <c:v>2878</c:v>
                </c:pt>
                <c:pt idx="2">
                  <c:v>5715</c:v>
                </c:pt>
                <c:pt idx="3">
                  <c:v>4112</c:v>
                </c:pt>
              </c:numCache>
            </c:numRef>
          </c:val>
        </c:ser>
        <c:ser>
          <c:idx val="4"/>
          <c:order val="4"/>
          <c:tx>
            <c:strRef>
              <c:f>'GVE 18 FRANCA CONSOL 2010'!$F$253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2010'!$A$254:$A$257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2010'!$F$254:$F$257</c:f>
              <c:numCache>
                <c:ptCount val="4"/>
                <c:pt idx="0">
                  <c:v>28</c:v>
                </c:pt>
                <c:pt idx="1">
                  <c:v>40</c:v>
                </c:pt>
                <c:pt idx="2">
                  <c:v>932</c:v>
                </c:pt>
                <c:pt idx="3">
                  <c:v>5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54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1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29.5742187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8">
      <c r="A1" s="1"/>
      <c r="B1" s="2" t="s">
        <v>46</v>
      </c>
      <c r="G1" s="117" t="s">
        <v>56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8"/>
      <c r="B10" s="11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57</v>
      </c>
      <c r="B11" s="4"/>
      <c r="C11" s="4"/>
      <c r="D11" s="4"/>
      <c r="E11" s="4"/>
      <c r="F11" s="4"/>
      <c r="G11" s="4"/>
      <c r="H11" s="4"/>
      <c r="I11" s="4"/>
      <c r="J11" s="4"/>
    </row>
    <row r="13" spans="1:54" ht="12" thickBot="1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</row>
    <row r="14" spans="1:54" ht="12" thickBot="1">
      <c r="A14" s="74" t="s">
        <v>0</v>
      </c>
      <c r="B14" s="122" t="s">
        <v>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:54" ht="12" thickBot="1">
      <c r="A15" s="75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5" t="s">
        <v>2</v>
      </c>
    </row>
    <row r="16" spans="1:54" ht="11.25">
      <c r="A16" s="16" t="s">
        <v>3</v>
      </c>
      <c r="B16" s="18">
        <v>3</v>
      </c>
      <c r="C16" s="19">
        <v>0</v>
      </c>
      <c r="D16" s="19">
        <v>3</v>
      </c>
      <c r="E16" s="19">
        <v>1</v>
      </c>
      <c r="F16" s="19">
        <v>0</v>
      </c>
      <c r="G16" s="19">
        <v>0</v>
      </c>
      <c r="H16" s="19">
        <v>1</v>
      </c>
      <c r="I16" s="19">
        <v>1</v>
      </c>
      <c r="J16" s="19">
        <v>2</v>
      </c>
      <c r="K16" s="19">
        <v>1</v>
      </c>
      <c r="L16" s="19">
        <v>0</v>
      </c>
      <c r="M16" s="19">
        <v>0</v>
      </c>
      <c r="N16" s="19">
        <v>1</v>
      </c>
      <c r="O16" s="19">
        <v>1</v>
      </c>
      <c r="P16" s="19">
        <v>0</v>
      </c>
      <c r="Q16" s="19">
        <v>0</v>
      </c>
      <c r="R16" s="19">
        <v>0</v>
      </c>
      <c r="S16" s="19" t="s">
        <v>5</v>
      </c>
      <c r="T16" s="19">
        <v>1</v>
      </c>
      <c r="U16" s="19">
        <v>1</v>
      </c>
      <c r="V16" s="19">
        <v>2</v>
      </c>
      <c r="W16" s="19">
        <v>0</v>
      </c>
      <c r="X16" s="19">
        <v>0</v>
      </c>
      <c r="Y16" s="19">
        <v>3</v>
      </c>
      <c r="Z16" s="19">
        <v>1</v>
      </c>
      <c r="AA16" s="19" t="s">
        <v>5</v>
      </c>
      <c r="AB16" s="19" t="s">
        <v>5</v>
      </c>
      <c r="AC16" s="19" t="s">
        <v>5</v>
      </c>
      <c r="AD16" s="19" t="s">
        <v>5</v>
      </c>
      <c r="AE16" s="19" t="s">
        <v>5</v>
      </c>
      <c r="AF16" s="19" t="s">
        <v>5</v>
      </c>
      <c r="AG16" s="19" t="s">
        <v>5</v>
      </c>
      <c r="AH16" s="19" t="s">
        <v>5</v>
      </c>
      <c r="AI16" s="19" t="s">
        <v>5</v>
      </c>
      <c r="AJ16" s="19" t="s">
        <v>5</v>
      </c>
      <c r="AK16" s="19" t="s">
        <v>5</v>
      </c>
      <c r="AL16" s="19" t="s">
        <v>5</v>
      </c>
      <c r="AM16" s="19" t="s">
        <v>5</v>
      </c>
      <c r="AN16" s="19" t="s">
        <v>5</v>
      </c>
      <c r="AO16" s="19" t="s">
        <v>5</v>
      </c>
      <c r="AP16" s="19" t="s">
        <v>5</v>
      </c>
      <c r="AQ16" s="19" t="s">
        <v>5</v>
      </c>
      <c r="AR16" s="19" t="s">
        <v>5</v>
      </c>
      <c r="AS16" s="19" t="s">
        <v>5</v>
      </c>
      <c r="AT16" s="19" t="s">
        <v>5</v>
      </c>
      <c r="AU16" s="19" t="s">
        <v>5</v>
      </c>
      <c r="AV16" s="19" t="s">
        <v>5</v>
      </c>
      <c r="AW16" s="19" t="s">
        <v>5</v>
      </c>
      <c r="AX16" s="19" t="s">
        <v>5</v>
      </c>
      <c r="AY16" s="19" t="s">
        <v>5</v>
      </c>
      <c r="AZ16" s="19" t="s">
        <v>5</v>
      </c>
      <c r="BA16" s="19" t="s">
        <v>5</v>
      </c>
      <c r="BB16" s="115">
        <f aca="true" t="shared" si="0" ref="BB16:BB37">SUM(B16:BA16)</f>
        <v>22</v>
      </c>
    </row>
    <row r="17" spans="1:54" ht="11.25">
      <c r="A17" s="16" t="s">
        <v>4</v>
      </c>
      <c r="B17" s="15">
        <v>4</v>
      </c>
      <c r="C17" s="11">
        <v>12</v>
      </c>
      <c r="D17" s="11">
        <v>6</v>
      </c>
      <c r="E17" s="11">
        <v>3</v>
      </c>
      <c r="F17" s="11">
        <v>3</v>
      </c>
      <c r="G17" s="11">
        <v>3</v>
      </c>
      <c r="H17" s="11">
        <v>1</v>
      </c>
      <c r="I17" s="11">
        <v>6</v>
      </c>
      <c r="J17" s="11">
        <v>2</v>
      </c>
      <c r="K17" s="11" t="s">
        <v>5</v>
      </c>
      <c r="L17" s="11">
        <v>0</v>
      </c>
      <c r="M17" s="11">
        <v>0</v>
      </c>
      <c r="N17" s="11">
        <v>0</v>
      </c>
      <c r="O17" s="11">
        <v>1</v>
      </c>
      <c r="P17" s="11">
        <v>9</v>
      </c>
      <c r="Q17" s="11">
        <v>0</v>
      </c>
      <c r="R17" s="11">
        <v>1</v>
      </c>
      <c r="S17" s="11">
        <v>1</v>
      </c>
      <c r="T17" s="11">
        <v>2</v>
      </c>
      <c r="U17" s="11">
        <v>5</v>
      </c>
      <c r="V17" s="11">
        <v>1</v>
      </c>
      <c r="W17" s="11">
        <v>1</v>
      </c>
      <c r="X17" s="11">
        <v>1</v>
      </c>
      <c r="Y17" s="11" t="s">
        <v>5</v>
      </c>
      <c r="Z17" s="11">
        <v>0</v>
      </c>
      <c r="AA17" s="11">
        <v>1</v>
      </c>
      <c r="AB17" s="11">
        <v>1</v>
      </c>
      <c r="AC17" s="11">
        <v>2</v>
      </c>
      <c r="AD17" s="11">
        <v>0</v>
      </c>
      <c r="AE17" s="11">
        <v>3</v>
      </c>
      <c r="AF17" s="11" t="s">
        <v>5</v>
      </c>
      <c r="AG17" s="11">
        <v>3</v>
      </c>
      <c r="AH17" s="11">
        <v>9</v>
      </c>
      <c r="AI17" s="11">
        <v>3</v>
      </c>
      <c r="AJ17" s="11">
        <v>8</v>
      </c>
      <c r="AK17" s="11">
        <v>8</v>
      </c>
      <c r="AL17" s="11">
        <v>9</v>
      </c>
      <c r="AM17" s="11">
        <v>1</v>
      </c>
      <c r="AN17" s="11">
        <v>1</v>
      </c>
      <c r="AO17" s="11">
        <v>3</v>
      </c>
      <c r="AP17" s="11">
        <v>1</v>
      </c>
      <c r="AQ17" s="11">
        <v>0</v>
      </c>
      <c r="AR17" s="11">
        <v>1</v>
      </c>
      <c r="AS17" s="11">
        <v>0</v>
      </c>
      <c r="AT17" s="11">
        <v>1</v>
      </c>
      <c r="AU17" s="11">
        <v>1</v>
      </c>
      <c r="AV17" s="11">
        <v>0</v>
      </c>
      <c r="AW17" s="11">
        <v>0</v>
      </c>
      <c r="AX17" s="11">
        <v>1</v>
      </c>
      <c r="AY17" s="11">
        <v>1</v>
      </c>
      <c r="AZ17" s="11">
        <v>0</v>
      </c>
      <c r="BA17" s="11">
        <v>0</v>
      </c>
      <c r="BB17" s="115">
        <f t="shared" si="0"/>
        <v>120</v>
      </c>
    </row>
    <row r="18" spans="1:54" ht="11.25">
      <c r="A18" s="16" t="s">
        <v>6</v>
      </c>
      <c r="B18" s="15">
        <v>7</v>
      </c>
      <c r="C18" s="11">
        <v>6</v>
      </c>
      <c r="D18" s="11">
        <v>5</v>
      </c>
      <c r="E18" s="11">
        <v>3</v>
      </c>
      <c r="F18" s="11">
        <v>0</v>
      </c>
      <c r="G18" s="11">
        <v>7</v>
      </c>
      <c r="H18" s="11">
        <v>0</v>
      </c>
      <c r="I18" s="11">
        <v>5</v>
      </c>
      <c r="J18" s="11">
        <v>8</v>
      </c>
      <c r="K18" s="11">
        <v>4</v>
      </c>
      <c r="L18" s="11">
        <v>6</v>
      </c>
      <c r="M18" s="11">
        <v>7</v>
      </c>
      <c r="N18" s="11">
        <v>8</v>
      </c>
      <c r="O18" s="11">
        <v>8</v>
      </c>
      <c r="P18" s="11">
        <v>8</v>
      </c>
      <c r="Q18" s="11">
        <v>6</v>
      </c>
      <c r="R18" s="11">
        <v>2</v>
      </c>
      <c r="S18" s="11">
        <v>2</v>
      </c>
      <c r="T18" s="11">
        <v>4</v>
      </c>
      <c r="U18" s="11" t="s">
        <v>5</v>
      </c>
      <c r="V18" s="11">
        <v>1</v>
      </c>
      <c r="W18" s="11">
        <v>0</v>
      </c>
      <c r="X18" s="11" t="s">
        <v>5</v>
      </c>
      <c r="Y18" s="11">
        <v>0</v>
      </c>
      <c r="Z18" s="11">
        <v>2</v>
      </c>
      <c r="AA18" s="11">
        <v>6</v>
      </c>
      <c r="AB18" s="11">
        <v>1</v>
      </c>
      <c r="AC18" s="11">
        <v>1</v>
      </c>
      <c r="AD18" s="11">
        <v>2</v>
      </c>
      <c r="AE18" s="11">
        <v>0</v>
      </c>
      <c r="AF18" s="11" t="s">
        <v>5</v>
      </c>
      <c r="AG18" s="11">
        <v>14</v>
      </c>
      <c r="AH18" s="11">
        <v>18</v>
      </c>
      <c r="AI18" s="11">
        <v>31</v>
      </c>
      <c r="AJ18" s="11">
        <v>30</v>
      </c>
      <c r="AK18" s="11">
        <v>12</v>
      </c>
      <c r="AL18" s="11">
        <v>4</v>
      </c>
      <c r="AM18" s="11">
        <v>11</v>
      </c>
      <c r="AN18" s="11">
        <v>2</v>
      </c>
      <c r="AO18" s="11">
        <v>4</v>
      </c>
      <c r="AP18" s="11">
        <v>2</v>
      </c>
      <c r="AQ18" s="11">
        <v>5</v>
      </c>
      <c r="AR18" s="11">
        <v>3</v>
      </c>
      <c r="AS18" s="11">
        <v>1</v>
      </c>
      <c r="AT18" s="11">
        <v>0</v>
      </c>
      <c r="AU18" s="11">
        <v>4</v>
      </c>
      <c r="AV18" s="11">
        <v>6</v>
      </c>
      <c r="AW18" s="11">
        <v>3</v>
      </c>
      <c r="AX18" s="11">
        <v>4</v>
      </c>
      <c r="AY18" s="11">
        <v>3</v>
      </c>
      <c r="AZ18" s="11">
        <v>3</v>
      </c>
      <c r="BA18" s="11">
        <v>5</v>
      </c>
      <c r="BB18" s="115">
        <f t="shared" si="0"/>
        <v>274</v>
      </c>
    </row>
    <row r="19" spans="1:54" ht="11.25">
      <c r="A19" s="16" t="s">
        <v>7</v>
      </c>
      <c r="B19" s="15">
        <v>521</v>
      </c>
      <c r="C19" s="11">
        <v>230</v>
      </c>
      <c r="D19" s="11">
        <v>374</v>
      </c>
      <c r="E19" s="11">
        <v>477</v>
      </c>
      <c r="F19" s="11">
        <v>435</v>
      </c>
      <c r="G19" s="11">
        <v>369</v>
      </c>
      <c r="H19" s="11">
        <v>406</v>
      </c>
      <c r="I19" s="11">
        <v>427</v>
      </c>
      <c r="J19" s="11">
        <v>404</v>
      </c>
      <c r="K19" s="11" t="s">
        <v>5</v>
      </c>
      <c r="L19" s="11">
        <v>404</v>
      </c>
      <c r="M19" s="11">
        <v>311</v>
      </c>
      <c r="N19" s="11">
        <v>558</v>
      </c>
      <c r="O19" s="11">
        <v>362</v>
      </c>
      <c r="P19" s="11">
        <v>370</v>
      </c>
      <c r="Q19" s="11">
        <v>314</v>
      </c>
      <c r="R19" s="11">
        <v>423</v>
      </c>
      <c r="S19" s="11">
        <v>348</v>
      </c>
      <c r="T19" s="11">
        <v>488</v>
      </c>
      <c r="U19" s="11">
        <v>421</v>
      </c>
      <c r="V19" s="11">
        <v>433</v>
      </c>
      <c r="W19" s="11">
        <v>295</v>
      </c>
      <c r="X19" s="11" t="s">
        <v>5</v>
      </c>
      <c r="Y19" s="11">
        <v>409</v>
      </c>
      <c r="Z19" s="11" t="s">
        <v>5</v>
      </c>
      <c r="AA19" s="11">
        <v>217</v>
      </c>
      <c r="AB19" s="11">
        <v>396</v>
      </c>
      <c r="AC19" s="11">
        <v>354</v>
      </c>
      <c r="AD19" s="11">
        <v>425</v>
      </c>
      <c r="AE19" s="11">
        <v>388</v>
      </c>
      <c r="AF19" s="11" t="s">
        <v>5</v>
      </c>
      <c r="AG19" s="11">
        <v>745</v>
      </c>
      <c r="AH19" s="11">
        <v>1038</v>
      </c>
      <c r="AI19" s="11">
        <v>1414</v>
      </c>
      <c r="AJ19" s="11">
        <v>1159</v>
      </c>
      <c r="AK19" s="11">
        <v>1892</v>
      </c>
      <c r="AL19" s="11">
        <v>1574</v>
      </c>
      <c r="AM19" s="11">
        <v>608</v>
      </c>
      <c r="AN19" s="11" t="s">
        <v>5</v>
      </c>
      <c r="AO19" s="11">
        <v>1039</v>
      </c>
      <c r="AP19" s="11">
        <v>486</v>
      </c>
      <c r="AQ19" s="11">
        <v>289</v>
      </c>
      <c r="AR19" s="11">
        <v>386</v>
      </c>
      <c r="AS19" s="11" t="s">
        <v>5</v>
      </c>
      <c r="AT19" s="11">
        <v>342</v>
      </c>
      <c r="AU19" s="11">
        <v>649</v>
      </c>
      <c r="AV19" s="11">
        <v>561</v>
      </c>
      <c r="AW19" s="11">
        <v>407</v>
      </c>
      <c r="AX19" s="11">
        <v>471</v>
      </c>
      <c r="AY19" s="11">
        <v>353</v>
      </c>
      <c r="AZ19" s="11" t="s">
        <v>5</v>
      </c>
      <c r="BA19" s="11" t="s">
        <v>5</v>
      </c>
      <c r="BB19" s="115">
        <f t="shared" si="0"/>
        <v>23972</v>
      </c>
    </row>
    <row r="20" spans="1:54" ht="11.25">
      <c r="A20" s="16" t="s">
        <v>8</v>
      </c>
      <c r="B20" s="15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>
        <v>34</v>
      </c>
      <c r="AB20" s="11">
        <v>19</v>
      </c>
      <c r="AC20" s="11">
        <v>17</v>
      </c>
      <c r="AD20" s="11">
        <v>19</v>
      </c>
      <c r="AE20" s="11">
        <v>23</v>
      </c>
      <c r="AF20" s="11" t="s">
        <v>5</v>
      </c>
      <c r="AG20" s="11" t="s">
        <v>5</v>
      </c>
      <c r="AH20" s="11">
        <v>25</v>
      </c>
      <c r="AI20" s="11" t="s">
        <v>5</v>
      </c>
      <c r="AJ20" s="11" t="s">
        <v>5</v>
      </c>
      <c r="AK20" s="11">
        <v>90</v>
      </c>
      <c r="AL20" s="11">
        <v>89</v>
      </c>
      <c r="AM20" s="11" t="s">
        <v>5</v>
      </c>
      <c r="AN20" s="11">
        <v>41</v>
      </c>
      <c r="AO20" s="11">
        <v>36</v>
      </c>
      <c r="AP20" s="11">
        <v>52</v>
      </c>
      <c r="AQ20" s="11" t="s">
        <v>5</v>
      </c>
      <c r="AR20" s="11">
        <v>35</v>
      </c>
      <c r="AS20" s="11">
        <v>52</v>
      </c>
      <c r="AT20" s="11" t="s">
        <v>5</v>
      </c>
      <c r="AU20" s="11" t="s">
        <v>5</v>
      </c>
      <c r="AV20" s="11">
        <v>29</v>
      </c>
      <c r="AW20" s="11" t="s">
        <v>5</v>
      </c>
      <c r="AX20" s="11">
        <v>63</v>
      </c>
      <c r="AY20" s="11">
        <v>26</v>
      </c>
      <c r="AZ20" s="11">
        <v>23</v>
      </c>
      <c r="BA20" s="11">
        <v>34</v>
      </c>
      <c r="BB20" s="115">
        <f t="shared" si="0"/>
        <v>707</v>
      </c>
    </row>
    <row r="21" spans="1:54" ht="11.25">
      <c r="A21" s="16" t="s">
        <v>9</v>
      </c>
      <c r="B21" s="15">
        <v>26</v>
      </c>
      <c r="C21" s="11">
        <v>34</v>
      </c>
      <c r="D21" s="11">
        <v>33</v>
      </c>
      <c r="E21" s="11">
        <v>27</v>
      </c>
      <c r="F21" s="11">
        <v>47</v>
      </c>
      <c r="G21" s="11">
        <v>30</v>
      </c>
      <c r="H21" s="11">
        <v>33</v>
      </c>
      <c r="I21" s="11">
        <v>30</v>
      </c>
      <c r="J21" s="11">
        <v>22</v>
      </c>
      <c r="K21" s="11" t="s">
        <v>5</v>
      </c>
      <c r="L21" s="11" t="s">
        <v>5</v>
      </c>
      <c r="M21" s="11" t="s">
        <v>5</v>
      </c>
      <c r="N21" s="11" t="s">
        <v>5</v>
      </c>
      <c r="O21" s="11">
        <v>25</v>
      </c>
      <c r="P21" s="11">
        <v>52</v>
      </c>
      <c r="Q21" s="11" t="s">
        <v>5</v>
      </c>
      <c r="R21" s="11">
        <v>38</v>
      </c>
      <c r="S21" s="11">
        <v>40</v>
      </c>
      <c r="T21" s="11">
        <v>45</v>
      </c>
      <c r="U21" s="11">
        <v>27</v>
      </c>
      <c r="V21" s="11">
        <v>31</v>
      </c>
      <c r="W21" s="11">
        <v>28</v>
      </c>
      <c r="X21" s="11">
        <v>30</v>
      </c>
      <c r="Y21" s="11">
        <v>23</v>
      </c>
      <c r="Z21" s="11">
        <v>16</v>
      </c>
      <c r="AA21" s="11">
        <v>13</v>
      </c>
      <c r="AB21" s="11">
        <v>21</v>
      </c>
      <c r="AC21" s="11">
        <v>14</v>
      </c>
      <c r="AD21" s="11">
        <v>16</v>
      </c>
      <c r="AE21" s="11">
        <v>17</v>
      </c>
      <c r="AF21" s="11" t="s">
        <v>5</v>
      </c>
      <c r="AG21" s="11" t="s">
        <v>5</v>
      </c>
      <c r="AH21" s="11">
        <v>30</v>
      </c>
      <c r="AI21" s="11">
        <v>37</v>
      </c>
      <c r="AJ21" s="11">
        <v>59</v>
      </c>
      <c r="AK21" s="11">
        <v>33</v>
      </c>
      <c r="AL21" s="11">
        <v>46</v>
      </c>
      <c r="AM21" s="11">
        <v>23</v>
      </c>
      <c r="AN21" s="11" t="s">
        <v>5</v>
      </c>
      <c r="AO21" s="11">
        <v>26</v>
      </c>
      <c r="AP21" s="11">
        <v>11</v>
      </c>
      <c r="AQ21" s="11">
        <v>29</v>
      </c>
      <c r="AR21" s="11">
        <v>49</v>
      </c>
      <c r="AS21" s="11">
        <v>17</v>
      </c>
      <c r="AT21" s="11">
        <v>38</v>
      </c>
      <c r="AU21" s="11">
        <v>28</v>
      </c>
      <c r="AV21" s="11">
        <v>23</v>
      </c>
      <c r="AW21" s="11" t="s">
        <v>5</v>
      </c>
      <c r="AX21" s="11">
        <v>24</v>
      </c>
      <c r="AY21" s="11">
        <v>30</v>
      </c>
      <c r="AZ21" s="11">
        <v>32</v>
      </c>
      <c r="BA21" s="11">
        <v>14</v>
      </c>
      <c r="BB21" s="115">
        <f t="shared" si="0"/>
        <v>1267</v>
      </c>
    </row>
    <row r="22" spans="1:54" ht="11.25">
      <c r="A22" s="16" t="s">
        <v>10</v>
      </c>
      <c r="B22" s="15" t="s">
        <v>5</v>
      </c>
      <c r="C22" s="11" t="s">
        <v>5</v>
      </c>
      <c r="D22" s="11" t="s">
        <v>5</v>
      </c>
      <c r="E22" s="11">
        <v>3</v>
      </c>
      <c r="F22" s="11">
        <v>3</v>
      </c>
      <c r="G22" s="11">
        <v>4</v>
      </c>
      <c r="H22" s="11" t="s">
        <v>5</v>
      </c>
      <c r="I22" s="11">
        <v>2</v>
      </c>
      <c r="J22" s="11">
        <v>6</v>
      </c>
      <c r="K22" s="11">
        <v>4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115">
        <f t="shared" si="0"/>
        <v>22</v>
      </c>
    </row>
    <row r="23" spans="1:54" ht="11.25">
      <c r="A23" s="16" t="s">
        <v>11</v>
      </c>
      <c r="B23" s="15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115">
        <f t="shared" si="0"/>
        <v>0</v>
      </c>
    </row>
    <row r="24" spans="1:54" ht="11.25">
      <c r="A24" s="16" t="s">
        <v>12</v>
      </c>
      <c r="B24" s="15" t="s">
        <v>5</v>
      </c>
      <c r="C24" s="11" t="s">
        <v>5</v>
      </c>
      <c r="D24" s="11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 t="s">
        <v>5</v>
      </c>
      <c r="Y24" s="11">
        <v>5</v>
      </c>
      <c r="Z24" s="11">
        <v>6</v>
      </c>
      <c r="AA24" s="11">
        <v>8</v>
      </c>
      <c r="AB24" s="11">
        <v>8</v>
      </c>
      <c r="AC24" s="11">
        <v>7</v>
      </c>
      <c r="AD24" s="11">
        <v>9</v>
      </c>
      <c r="AE24" s="11">
        <v>7</v>
      </c>
      <c r="AF24" s="11">
        <v>5</v>
      </c>
      <c r="AG24" s="11">
        <v>8</v>
      </c>
      <c r="AH24" s="11">
        <v>11</v>
      </c>
      <c r="AI24" s="11">
        <v>8</v>
      </c>
      <c r="AJ24" s="11">
        <v>21</v>
      </c>
      <c r="AK24" s="11">
        <v>25</v>
      </c>
      <c r="AL24" s="11">
        <v>21</v>
      </c>
      <c r="AM24" s="11">
        <v>15</v>
      </c>
      <c r="AN24" s="11">
        <v>6</v>
      </c>
      <c r="AO24" s="11">
        <v>5</v>
      </c>
      <c r="AP24" s="11">
        <v>5</v>
      </c>
      <c r="AQ24" s="11">
        <v>9</v>
      </c>
      <c r="AR24" s="11" t="s">
        <v>5</v>
      </c>
      <c r="AS24" s="11" t="s">
        <v>5</v>
      </c>
      <c r="AT24" s="11">
        <v>10</v>
      </c>
      <c r="AU24" s="11">
        <v>9</v>
      </c>
      <c r="AV24" s="11">
        <v>10</v>
      </c>
      <c r="AW24" s="11" t="s">
        <v>5</v>
      </c>
      <c r="AX24" s="11" t="s">
        <v>5</v>
      </c>
      <c r="AY24" s="11">
        <v>9</v>
      </c>
      <c r="AZ24" s="11">
        <v>4</v>
      </c>
      <c r="BA24" s="11" t="s">
        <v>5</v>
      </c>
      <c r="BB24" s="115">
        <f t="shared" si="0"/>
        <v>231</v>
      </c>
    </row>
    <row r="25" spans="1:54" ht="11.25">
      <c r="A25" s="16" t="s">
        <v>13</v>
      </c>
      <c r="B25" s="15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115">
        <f t="shared" si="0"/>
        <v>0</v>
      </c>
    </row>
    <row r="26" spans="1:54" ht="11.25">
      <c r="A26" s="16" t="s">
        <v>14</v>
      </c>
      <c r="B26" s="15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>
        <v>5</v>
      </c>
      <c r="AC26" s="11">
        <v>7</v>
      </c>
      <c r="AD26" s="11">
        <v>17</v>
      </c>
      <c r="AE26" s="11">
        <v>7</v>
      </c>
      <c r="AF26" s="11" t="s">
        <v>5</v>
      </c>
      <c r="AG26" s="11">
        <v>40</v>
      </c>
      <c r="AH26" s="11">
        <v>70</v>
      </c>
      <c r="AI26" s="11">
        <v>33</v>
      </c>
      <c r="AJ26" s="11">
        <v>33</v>
      </c>
      <c r="AK26" s="11">
        <v>12</v>
      </c>
      <c r="AL26" s="11">
        <v>13</v>
      </c>
      <c r="AM26" s="11">
        <v>14</v>
      </c>
      <c r="AN26" s="11">
        <v>11</v>
      </c>
      <c r="AO26" s="11">
        <v>8</v>
      </c>
      <c r="AP26" s="11">
        <v>12</v>
      </c>
      <c r="AQ26" s="11">
        <v>14</v>
      </c>
      <c r="AR26" s="11">
        <v>10</v>
      </c>
      <c r="AS26" s="11">
        <v>9</v>
      </c>
      <c r="AT26" s="11">
        <v>13</v>
      </c>
      <c r="AU26" s="11">
        <v>14</v>
      </c>
      <c r="AV26" s="11" t="s">
        <v>5</v>
      </c>
      <c r="AW26" s="11" t="s">
        <v>5</v>
      </c>
      <c r="AX26" s="11">
        <v>12</v>
      </c>
      <c r="AY26" s="11" t="s">
        <v>5</v>
      </c>
      <c r="AZ26" s="11">
        <v>18</v>
      </c>
      <c r="BA26" s="11" t="s">
        <v>5</v>
      </c>
      <c r="BB26" s="115">
        <f t="shared" si="0"/>
        <v>372</v>
      </c>
    </row>
    <row r="27" spans="1:54" ht="11.25">
      <c r="A27" s="16" t="s">
        <v>15</v>
      </c>
      <c r="B27" s="15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115">
        <f t="shared" si="0"/>
        <v>0</v>
      </c>
    </row>
    <row r="28" spans="1:54" ht="11.25">
      <c r="A28" s="16" t="s">
        <v>16</v>
      </c>
      <c r="B28" s="15">
        <v>9</v>
      </c>
      <c r="C28" s="11">
        <v>0</v>
      </c>
      <c r="D28" s="11">
        <v>10</v>
      </c>
      <c r="E28" s="11">
        <v>9</v>
      </c>
      <c r="F28" s="11">
        <v>5</v>
      </c>
      <c r="G28" s="11">
        <v>7</v>
      </c>
      <c r="H28" s="11">
        <v>8</v>
      </c>
      <c r="I28" s="11">
        <v>8</v>
      </c>
      <c r="J28" s="11">
        <v>8</v>
      </c>
      <c r="K28" s="11">
        <v>7</v>
      </c>
      <c r="L28" s="11">
        <v>5</v>
      </c>
      <c r="M28" s="11">
        <v>9</v>
      </c>
      <c r="N28" s="11">
        <v>5</v>
      </c>
      <c r="O28" s="11">
        <v>7</v>
      </c>
      <c r="P28" s="11">
        <v>12</v>
      </c>
      <c r="Q28" s="11">
        <v>7</v>
      </c>
      <c r="R28" s="11">
        <v>0</v>
      </c>
      <c r="S28" s="11">
        <v>3</v>
      </c>
      <c r="T28" s="11">
        <v>3</v>
      </c>
      <c r="U28" s="11">
        <v>3</v>
      </c>
      <c r="V28" s="11">
        <v>3</v>
      </c>
      <c r="W28" s="11">
        <v>5</v>
      </c>
      <c r="X28" s="11">
        <v>6</v>
      </c>
      <c r="Y28" s="11" t="s">
        <v>5</v>
      </c>
      <c r="Z28" s="11">
        <v>6</v>
      </c>
      <c r="AA28" s="11">
        <v>4</v>
      </c>
      <c r="AB28" s="11">
        <v>3</v>
      </c>
      <c r="AC28" s="11" t="s">
        <v>5</v>
      </c>
      <c r="AD28" s="11">
        <v>2</v>
      </c>
      <c r="AE28" s="11" t="s">
        <v>5</v>
      </c>
      <c r="AF28" s="11" t="s">
        <v>5</v>
      </c>
      <c r="AG28" s="11" t="s">
        <v>5</v>
      </c>
      <c r="AH28" s="11" t="s">
        <v>5</v>
      </c>
      <c r="AI28" s="11" t="s">
        <v>5</v>
      </c>
      <c r="AJ28" s="11">
        <v>64</v>
      </c>
      <c r="AK28" s="11" t="s">
        <v>5</v>
      </c>
      <c r="AL28" s="11">
        <v>52</v>
      </c>
      <c r="AM28" s="11">
        <v>174</v>
      </c>
      <c r="AN28" s="11">
        <v>6</v>
      </c>
      <c r="AO28" s="11">
        <v>3</v>
      </c>
      <c r="AP28" s="11">
        <v>4</v>
      </c>
      <c r="AQ28" s="11">
        <v>1</v>
      </c>
      <c r="AR28" s="11">
        <v>2</v>
      </c>
      <c r="AS28" s="11">
        <v>4</v>
      </c>
      <c r="AT28" s="11">
        <v>2</v>
      </c>
      <c r="AU28" s="11">
        <v>12</v>
      </c>
      <c r="AV28" s="11" t="s">
        <v>5</v>
      </c>
      <c r="AW28" s="11" t="s">
        <v>5</v>
      </c>
      <c r="AX28" s="11">
        <v>5</v>
      </c>
      <c r="AY28" s="11">
        <v>12</v>
      </c>
      <c r="AZ28" s="11">
        <v>8</v>
      </c>
      <c r="BA28" s="11" t="s">
        <v>5</v>
      </c>
      <c r="BB28" s="115">
        <f t="shared" si="0"/>
        <v>503</v>
      </c>
    </row>
    <row r="29" spans="1:54" ht="11.25">
      <c r="A29" s="16" t="s">
        <v>17</v>
      </c>
      <c r="B29" s="15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>
        <v>4</v>
      </c>
      <c r="AB29" s="11">
        <v>19</v>
      </c>
      <c r="AC29" s="11" t="s">
        <v>5</v>
      </c>
      <c r="AD29" s="11">
        <v>1</v>
      </c>
      <c r="AE29" s="11">
        <v>20</v>
      </c>
      <c r="AF29" s="11">
        <v>28</v>
      </c>
      <c r="AG29" s="11">
        <v>44</v>
      </c>
      <c r="AH29" s="11" t="s">
        <v>5</v>
      </c>
      <c r="AI29" s="11">
        <v>35</v>
      </c>
      <c r="AJ29" s="11">
        <v>19</v>
      </c>
      <c r="AK29" s="11">
        <v>24</v>
      </c>
      <c r="AL29" s="11">
        <v>36</v>
      </c>
      <c r="AM29" s="11" t="s">
        <v>5</v>
      </c>
      <c r="AN29" s="11">
        <v>29</v>
      </c>
      <c r="AO29" s="11">
        <v>8</v>
      </c>
      <c r="AP29" s="11">
        <v>12</v>
      </c>
      <c r="AQ29" s="11">
        <v>15</v>
      </c>
      <c r="AR29" s="11">
        <v>13</v>
      </c>
      <c r="AS29" s="11">
        <v>14</v>
      </c>
      <c r="AT29" s="11">
        <v>8</v>
      </c>
      <c r="AU29" s="11">
        <v>13</v>
      </c>
      <c r="AV29" s="11">
        <v>6</v>
      </c>
      <c r="AW29" s="11">
        <v>6</v>
      </c>
      <c r="AX29" s="11">
        <v>13</v>
      </c>
      <c r="AY29" s="11">
        <v>16</v>
      </c>
      <c r="AZ29" s="11">
        <v>6</v>
      </c>
      <c r="BA29" s="11">
        <v>16</v>
      </c>
      <c r="BB29" s="115">
        <f t="shared" si="0"/>
        <v>405</v>
      </c>
    </row>
    <row r="30" spans="1:54" ht="11.25">
      <c r="A30" s="16" t="s">
        <v>18</v>
      </c>
      <c r="B30" s="15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>
        <v>8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115">
        <f t="shared" si="0"/>
        <v>8</v>
      </c>
    </row>
    <row r="31" spans="1:54" ht="11.25">
      <c r="A31" s="16" t="s">
        <v>19</v>
      </c>
      <c r="B31" s="15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>
        <v>0</v>
      </c>
      <c r="AF31" s="11">
        <v>1</v>
      </c>
      <c r="AG31" s="11">
        <v>0</v>
      </c>
      <c r="AH31" s="11">
        <v>0</v>
      </c>
      <c r="AI31" s="11">
        <v>3</v>
      </c>
      <c r="AJ31" s="11">
        <v>4</v>
      </c>
      <c r="AK31" s="11">
        <v>2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>
        <v>0</v>
      </c>
      <c r="AQ31" s="11" t="s">
        <v>5</v>
      </c>
      <c r="AR31" s="11">
        <v>0</v>
      </c>
      <c r="AS31" s="11">
        <v>0</v>
      </c>
      <c r="AT31" s="11" t="s">
        <v>5</v>
      </c>
      <c r="AU31" s="11" t="s">
        <v>5</v>
      </c>
      <c r="AV31" s="11">
        <v>0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115">
        <f t="shared" si="0"/>
        <v>10</v>
      </c>
    </row>
    <row r="32" spans="1:54" ht="11.25">
      <c r="A32" s="16" t="s">
        <v>20</v>
      </c>
      <c r="B32" s="15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115">
        <f t="shared" si="0"/>
        <v>0</v>
      </c>
    </row>
    <row r="33" spans="1:54" ht="11.25">
      <c r="A33" s="16" t="s">
        <v>21</v>
      </c>
      <c r="B33" s="15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>
        <v>3</v>
      </c>
      <c r="AF33" s="11" t="s">
        <v>5</v>
      </c>
      <c r="AG33" s="11" t="s">
        <v>5</v>
      </c>
      <c r="AH33" s="11">
        <v>3</v>
      </c>
      <c r="AI33" s="11" t="s">
        <v>5</v>
      </c>
      <c r="AJ33" s="11">
        <v>6</v>
      </c>
      <c r="AK33" s="11" t="s">
        <v>5</v>
      </c>
      <c r="AL33" s="11">
        <v>9</v>
      </c>
      <c r="AM33" s="11" t="s">
        <v>5</v>
      </c>
      <c r="AN33" s="11" t="s">
        <v>5</v>
      </c>
      <c r="AO33" s="11" t="s">
        <v>5</v>
      </c>
      <c r="AP33" s="11">
        <v>2</v>
      </c>
      <c r="AQ33" s="11" t="s">
        <v>5</v>
      </c>
      <c r="AR33" s="11" t="s">
        <v>5</v>
      </c>
      <c r="AS33" s="11">
        <v>6</v>
      </c>
      <c r="AT33" s="11" t="s">
        <v>5</v>
      </c>
      <c r="AU33" s="11">
        <v>4</v>
      </c>
      <c r="AV33" s="11">
        <v>9</v>
      </c>
      <c r="AW33" s="11" t="s">
        <v>5</v>
      </c>
      <c r="AX33" s="11" t="s">
        <v>5</v>
      </c>
      <c r="AY33" s="11">
        <v>5</v>
      </c>
      <c r="AZ33" s="11">
        <v>6</v>
      </c>
      <c r="BA33" s="11" t="s">
        <v>5</v>
      </c>
      <c r="BB33" s="115">
        <f t="shared" si="0"/>
        <v>53</v>
      </c>
    </row>
    <row r="34" spans="1:54" ht="11.25">
      <c r="A34" s="16" t="s">
        <v>22</v>
      </c>
      <c r="B34" s="15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>
        <v>8</v>
      </c>
      <c r="AJ34" s="11">
        <v>7</v>
      </c>
      <c r="AK34" s="11" t="s">
        <v>5</v>
      </c>
      <c r="AL34" s="11" t="s">
        <v>5</v>
      </c>
      <c r="AM34" s="11" t="s">
        <v>5</v>
      </c>
      <c r="AN34" s="11">
        <v>0</v>
      </c>
      <c r="AO34" s="11">
        <v>0</v>
      </c>
      <c r="AP34" s="11">
        <v>1</v>
      </c>
      <c r="AQ34" s="11" t="s">
        <v>5</v>
      </c>
      <c r="AR34" s="11">
        <v>3</v>
      </c>
      <c r="AS34" s="11">
        <v>3</v>
      </c>
      <c r="AT34" s="11">
        <v>0</v>
      </c>
      <c r="AU34" s="11">
        <v>3</v>
      </c>
      <c r="AV34" s="11" t="s">
        <v>5</v>
      </c>
      <c r="AW34" s="11">
        <v>2</v>
      </c>
      <c r="AX34" s="11">
        <v>4</v>
      </c>
      <c r="AY34" s="11" t="s">
        <v>5</v>
      </c>
      <c r="AZ34" s="11" t="s">
        <v>5</v>
      </c>
      <c r="BA34" s="11" t="s">
        <v>5</v>
      </c>
      <c r="BB34" s="115">
        <f t="shared" si="0"/>
        <v>31</v>
      </c>
    </row>
    <row r="35" spans="1:54" ht="11.25">
      <c r="A35" s="16" t="s">
        <v>23</v>
      </c>
      <c r="B35" s="15" t="s">
        <v>5</v>
      </c>
      <c r="C35" s="11">
        <v>2</v>
      </c>
      <c r="D35" s="11">
        <v>5</v>
      </c>
      <c r="E35" s="11">
        <v>6</v>
      </c>
      <c r="F35" s="11">
        <v>7</v>
      </c>
      <c r="G35" s="11">
        <v>6</v>
      </c>
      <c r="H35" s="11">
        <v>4</v>
      </c>
      <c r="I35" s="11">
        <v>3</v>
      </c>
      <c r="J35" s="11">
        <v>0</v>
      </c>
      <c r="K35" s="11">
        <v>1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 t="s">
        <v>5</v>
      </c>
      <c r="T35" s="11" t="s">
        <v>5</v>
      </c>
      <c r="U35" s="11" t="s">
        <v>5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2</v>
      </c>
      <c r="AC35" s="11">
        <v>0</v>
      </c>
      <c r="AD35" s="11" t="s">
        <v>5</v>
      </c>
      <c r="AE35" s="11">
        <v>18</v>
      </c>
      <c r="AF35" s="11">
        <v>0</v>
      </c>
      <c r="AG35" s="11" t="s">
        <v>5</v>
      </c>
      <c r="AH35" s="11">
        <v>10</v>
      </c>
      <c r="AI35" s="11">
        <v>14</v>
      </c>
      <c r="AJ35" s="11">
        <v>0</v>
      </c>
      <c r="AK35" s="11">
        <v>5</v>
      </c>
      <c r="AL35" s="11">
        <v>9</v>
      </c>
      <c r="AM35" s="11">
        <v>0</v>
      </c>
      <c r="AN35" s="11">
        <v>3</v>
      </c>
      <c r="AO35" s="11">
        <v>0</v>
      </c>
      <c r="AP35" s="11" t="s">
        <v>5</v>
      </c>
      <c r="AQ35" s="11">
        <v>0</v>
      </c>
      <c r="AR35" s="11">
        <v>0</v>
      </c>
      <c r="AS35" s="11">
        <v>0</v>
      </c>
      <c r="AT35" s="11">
        <v>1</v>
      </c>
      <c r="AU35" s="11">
        <v>0</v>
      </c>
      <c r="AV35" s="11">
        <v>0</v>
      </c>
      <c r="AW35" s="11">
        <v>1</v>
      </c>
      <c r="AX35" s="11">
        <v>2</v>
      </c>
      <c r="AY35" s="11">
        <v>3</v>
      </c>
      <c r="AZ35" s="11">
        <v>3</v>
      </c>
      <c r="BA35" s="11">
        <v>3</v>
      </c>
      <c r="BB35" s="115">
        <f t="shared" si="0"/>
        <v>109</v>
      </c>
    </row>
    <row r="36" spans="1:54" ht="11.25">
      <c r="A36" s="16" t="s">
        <v>24</v>
      </c>
      <c r="B36" s="15">
        <v>75</v>
      </c>
      <c r="C36" s="11">
        <v>6</v>
      </c>
      <c r="D36" s="11">
        <v>6</v>
      </c>
      <c r="E36" s="11">
        <v>24</v>
      </c>
      <c r="F36" s="11">
        <v>3</v>
      </c>
      <c r="G36" s="11">
        <v>33</v>
      </c>
      <c r="H36" s="11">
        <v>33</v>
      </c>
      <c r="I36" s="11">
        <v>36</v>
      </c>
      <c r="J36" s="11">
        <v>37</v>
      </c>
      <c r="K36" s="11">
        <v>39</v>
      </c>
      <c r="L36" s="11">
        <v>38</v>
      </c>
      <c r="M36" s="11">
        <v>35</v>
      </c>
      <c r="N36" s="11">
        <v>34</v>
      </c>
      <c r="O36" s="11">
        <v>24</v>
      </c>
      <c r="P36" s="11">
        <v>22</v>
      </c>
      <c r="Q36" s="11">
        <v>27</v>
      </c>
      <c r="R36" s="11">
        <v>40</v>
      </c>
      <c r="S36" s="11">
        <v>32</v>
      </c>
      <c r="T36" s="11">
        <v>32</v>
      </c>
      <c r="U36" s="11" t="s">
        <v>5</v>
      </c>
      <c r="V36" s="11" t="s">
        <v>5</v>
      </c>
      <c r="W36" s="11">
        <v>34</v>
      </c>
      <c r="X36" s="11">
        <v>21</v>
      </c>
      <c r="Y36" s="11">
        <v>45</v>
      </c>
      <c r="Z36" s="11">
        <v>28</v>
      </c>
      <c r="AA36" s="11">
        <v>30</v>
      </c>
      <c r="AB36" s="11">
        <v>44</v>
      </c>
      <c r="AC36" s="11">
        <v>51</v>
      </c>
      <c r="AD36" s="11" t="s">
        <v>5</v>
      </c>
      <c r="AE36" s="11">
        <v>48</v>
      </c>
      <c r="AF36" s="11" t="s">
        <v>5</v>
      </c>
      <c r="AG36" s="11">
        <v>60</v>
      </c>
      <c r="AH36" s="11">
        <v>68</v>
      </c>
      <c r="AI36" s="11">
        <v>46</v>
      </c>
      <c r="AJ36" s="11">
        <v>71</v>
      </c>
      <c r="AK36" s="11">
        <v>66</v>
      </c>
      <c r="AL36" s="11">
        <v>42</v>
      </c>
      <c r="AM36" s="11">
        <v>63</v>
      </c>
      <c r="AN36" s="11">
        <v>45</v>
      </c>
      <c r="AO36" s="11">
        <v>45</v>
      </c>
      <c r="AP36" s="11">
        <v>14</v>
      </c>
      <c r="AQ36" s="11">
        <v>30</v>
      </c>
      <c r="AR36" s="11" t="s">
        <v>5</v>
      </c>
      <c r="AS36" s="11" t="s">
        <v>5</v>
      </c>
      <c r="AT36" s="11">
        <v>36</v>
      </c>
      <c r="AU36" s="11">
        <v>35</v>
      </c>
      <c r="AV36" s="11">
        <v>20</v>
      </c>
      <c r="AW36" s="11">
        <v>21</v>
      </c>
      <c r="AX36" s="11" t="s">
        <v>5</v>
      </c>
      <c r="AY36" s="11">
        <v>33</v>
      </c>
      <c r="AZ36" s="11">
        <v>19</v>
      </c>
      <c r="BA36" s="11" t="s">
        <v>5</v>
      </c>
      <c r="BB36" s="115">
        <f t="shared" si="0"/>
        <v>1591</v>
      </c>
    </row>
    <row r="37" spans="1:54" ht="12" thickBot="1">
      <c r="A37" s="17" t="s">
        <v>25</v>
      </c>
      <c r="B37" s="26">
        <v>1</v>
      </c>
      <c r="C37" s="27">
        <v>2</v>
      </c>
      <c r="D37" s="27">
        <v>5</v>
      </c>
      <c r="E37" s="27" t="s">
        <v>5</v>
      </c>
      <c r="F37" s="27">
        <v>1</v>
      </c>
      <c r="G37" s="27">
        <v>1</v>
      </c>
      <c r="H37" s="27">
        <v>2</v>
      </c>
      <c r="I37" s="27">
        <v>0</v>
      </c>
      <c r="J37" s="27">
        <v>0</v>
      </c>
      <c r="K37" s="27">
        <v>0</v>
      </c>
      <c r="L37" s="27">
        <v>8</v>
      </c>
      <c r="M37" s="27">
        <v>8</v>
      </c>
      <c r="N37" s="27">
        <v>11</v>
      </c>
      <c r="O37" s="27">
        <v>0</v>
      </c>
      <c r="P37" s="27">
        <v>9</v>
      </c>
      <c r="Q37" s="27">
        <v>2</v>
      </c>
      <c r="R37" s="27">
        <v>6</v>
      </c>
      <c r="S37" s="27">
        <v>3</v>
      </c>
      <c r="T37" s="27">
        <v>4</v>
      </c>
      <c r="U37" s="27">
        <v>6</v>
      </c>
      <c r="V37" s="27" t="s">
        <v>5</v>
      </c>
      <c r="W37" s="27" t="s">
        <v>5</v>
      </c>
      <c r="X37" s="27" t="s">
        <v>5</v>
      </c>
      <c r="Y37" s="27" t="s">
        <v>5</v>
      </c>
      <c r="Z37" s="27">
        <v>4</v>
      </c>
      <c r="AA37" s="27">
        <v>3</v>
      </c>
      <c r="AB37" s="27">
        <v>3</v>
      </c>
      <c r="AC37" s="27">
        <v>0</v>
      </c>
      <c r="AD37" s="27" t="s">
        <v>5</v>
      </c>
      <c r="AE37" s="27" t="s">
        <v>5</v>
      </c>
      <c r="AF37" s="27">
        <v>1</v>
      </c>
      <c r="AG37" s="27">
        <v>9</v>
      </c>
      <c r="AH37" s="27">
        <v>53</v>
      </c>
      <c r="AI37" s="27">
        <v>75</v>
      </c>
      <c r="AJ37" s="27">
        <v>63</v>
      </c>
      <c r="AK37" s="27">
        <v>0</v>
      </c>
      <c r="AL37" s="27">
        <v>8</v>
      </c>
      <c r="AM37" s="27">
        <v>1</v>
      </c>
      <c r="AN37" s="27" t="s">
        <v>5</v>
      </c>
      <c r="AO37" s="27">
        <v>15</v>
      </c>
      <c r="AP37" s="27">
        <v>10</v>
      </c>
      <c r="AQ37" s="27">
        <v>10</v>
      </c>
      <c r="AR37" s="27">
        <v>14</v>
      </c>
      <c r="AS37" s="27">
        <v>22</v>
      </c>
      <c r="AT37" s="27">
        <v>13</v>
      </c>
      <c r="AU37" s="27" t="s">
        <v>5</v>
      </c>
      <c r="AV37" s="27">
        <v>16</v>
      </c>
      <c r="AW37" s="27">
        <v>20</v>
      </c>
      <c r="AX37" s="27">
        <v>9</v>
      </c>
      <c r="AY37" s="27">
        <v>10</v>
      </c>
      <c r="AZ37" s="27" t="s">
        <v>5</v>
      </c>
      <c r="BA37" s="27" t="s">
        <v>5</v>
      </c>
      <c r="BB37" s="116">
        <f t="shared" si="0"/>
        <v>428</v>
      </c>
    </row>
    <row r="38" spans="1:54" s="9" customFormat="1" ht="12" thickBot="1">
      <c r="A38" s="108" t="s">
        <v>55</v>
      </c>
      <c r="B38" s="107">
        <f>SUM(B16:B37)</f>
        <v>646</v>
      </c>
      <c r="C38" s="107">
        <f>SUM(C16:C37)</f>
        <v>292</v>
      </c>
      <c r="D38" s="107">
        <f aca="true" t="shared" si="1" ref="D38:BA38">SUM(D16:D37)</f>
        <v>447</v>
      </c>
      <c r="E38" s="107">
        <f t="shared" si="1"/>
        <v>553</v>
      </c>
      <c r="F38" s="107">
        <f t="shared" si="1"/>
        <v>504</v>
      </c>
      <c r="G38" s="107">
        <f t="shared" si="1"/>
        <v>460</v>
      </c>
      <c r="H38" s="107">
        <f t="shared" si="1"/>
        <v>488</v>
      </c>
      <c r="I38" s="107">
        <f t="shared" si="1"/>
        <v>518</v>
      </c>
      <c r="J38" s="107">
        <f t="shared" si="1"/>
        <v>489</v>
      </c>
      <c r="K38" s="107">
        <f t="shared" si="1"/>
        <v>56</v>
      </c>
      <c r="L38" s="107">
        <f t="shared" si="1"/>
        <v>461</v>
      </c>
      <c r="M38" s="107">
        <f t="shared" si="1"/>
        <v>370</v>
      </c>
      <c r="N38" s="107">
        <f t="shared" si="1"/>
        <v>617</v>
      </c>
      <c r="O38" s="107">
        <f t="shared" si="1"/>
        <v>429</v>
      </c>
      <c r="P38" s="107">
        <f t="shared" si="1"/>
        <v>482</v>
      </c>
      <c r="Q38" s="107">
        <f t="shared" si="1"/>
        <v>356</v>
      </c>
      <c r="R38" s="107">
        <f t="shared" si="1"/>
        <v>510</v>
      </c>
      <c r="S38" s="107">
        <f t="shared" si="1"/>
        <v>429</v>
      </c>
      <c r="T38" s="107">
        <f t="shared" si="1"/>
        <v>579</v>
      </c>
      <c r="U38" s="107">
        <f t="shared" si="1"/>
        <v>463</v>
      </c>
      <c r="V38" s="107">
        <f t="shared" si="1"/>
        <v>471</v>
      </c>
      <c r="W38" s="107">
        <f t="shared" si="1"/>
        <v>363</v>
      </c>
      <c r="X38" s="107">
        <f t="shared" si="1"/>
        <v>58</v>
      </c>
      <c r="Y38" s="107">
        <f t="shared" si="1"/>
        <v>485</v>
      </c>
      <c r="Z38" s="107">
        <f t="shared" si="1"/>
        <v>63</v>
      </c>
      <c r="AA38" s="107">
        <f t="shared" si="1"/>
        <v>320</v>
      </c>
      <c r="AB38" s="107">
        <f t="shared" si="1"/>
        <v>522</v>
      </c>
      <c r="AC38" s="107">
        <f t="shared" si="1"/>
        <v>453</v>
      </c>
      <c r="AD38" s="107">
        <f t="shared" si="1"/>
        <v>491</v>
      </c>
      <c r="AE38" s="107">
        <f t="shared" si="1"/>
        <v>534</v>
      </c>
      <c r="AF38" s="107">
        <f t="shared" si="1"/>
        <v>35</v>
      </c>
      <c r="AG38" s="107">
        <f t="shared" si="1"/>
        <v>931</v>
      </c>
      <c r="AH38" s="107">
        <f t="shared" si="1"/>
        <v>1335</v>
      </c>
      <c r="AI38" s="107">
        <f t="shared" si="1"/>
        <v>1707</v>
      </c>
      <c r="AJ38" s="107">
        <f t="shared" si="1"/>
        <v>1544</v>
      </c>
      <c r="AK38" s="107">
        <f t="shared" si="1"/>
        <v>2169</v>
      </c>
      <c r="AL38" s="107">
        <f t="shared" si="1"/>
        <v>1912</v>
      </c>
      <c r="AM38" s="107">
        <f t="shared" si="1"/>
        <v>910</v>
      </c>
      <c r="AN38" s="107">
        <f t="shared" si="1"/>
        <v>144</v>
      </c>
      <c r="AO38" s="107">
        <f t="shared" si="1"/>
        <v>1192</v>
      </c>
      <c r="AP38" s="107">
        <f t="shared" si="1"/>
        <v>612</v>
      </c>
      <c r="AQ38" s="107">
        <f t="shared" si="1"/>
        <v>402</v>
      </c>
      <c r="AR38" s="107">
        <f t="shared" si="1"/>
        <v>516</v>
      </c>
      <c r="AS38" s="107">
        <f t="shared" si="1"/>
        <v>128</v>
      </c>
      <c r="AT38" s="107">
        <f t="shared" si="1"/>
        <v>464</v>
      </c>
      <c r="AU38" s="107">
        <f t="shared" si="1"/>
        <v>772</v>
      </c>
      <c r="AV38" s="107">
        <f t="shared" si="1"/>
        <v>680</v>
      </c>
      <c r="AW38" s="107">
        <f t="shared" si="1"/>
        <v>460</v>
      </c>
      <c r="AX38" s="107">
        <f t="shared" si="1"/>
        <v>608</v>
      </c>
      <c r="AY38" s="107">
        <f t="shared" si="1"/>
        <v>501</v>
      </c>
      <c r="AZ38" s="107">
        <f t="shared" si="1"/>
        <v>122</v>
      </c>
      <c r="BA38" s="107">
        <f t="shared" si="1"/>
        <v>72</v>
      </c>
      <c r="BB38" s="109">
        <f>SUM(BB16:BB37)</f>
        <v>30125</v>
      </c>
    </row>
    <row r="39" ht="11.25">
      <c r="A39" s="3" t="s">
        <v>54</v>
      </c>
    </row>
    <row r="42" spans="1:11" s="9" customFormat="1" ht="11.25">
      <c r="A42" s="8" t="s">
        <v>58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24" t="s">
        <v>26</v>
      </c>
      <c r="B44" s="122" t="s">
        <v>27</v>
      </c>
      <c r="C44" s="123"/>
      <c r="D44" s="123"/>
      <c r="E44" s="123"/>
      <c r="F44" s="123"/>
      <c r="G44" s="126"/>
      <c r="H44" s="122" t="s">
        <v>28</v>
      </c>
      <c r="I44" s="123"/>
      <c r="J44" s="123"/>
      <c r="K44" s="123"/>
      <c r="L44" s="126"/>
      <c r="M44" s="124" t="s">
        <v>29</v>
      </c>
      <c r="N44" s="124" t="s">
        <v>30</v>
      </c>
      <c r="O44" s="129" t="s">
        <v>31</v>
      </c>
      <c r="P44" s="127" t="s">
        <v>75</v>
      </c>
      <c r="Q44" s="127" t="s">
        <v>76</v>
      </c>
    </row>
    <row r="45" spans="1:17" s="9" customFormat="1" ht="12" thickBot="1">
      <c r="A45" s="125"/>
      <c r="B45" s="20" t="s">
        <v>32</v>
      </c>
      <c r="C45" s="21" t="s">
        <v>33</v>
      </c>
      <c r="D45" s="21" t="s">
        <v>34</v>
      </c>
      <c r="E45" s="21" t="s">
        <v>35</v>
      </c>
      <c r="F45" s="22" t="s">
        <v>36</v>
      </c>
      <c r="G45" s="25" t="s">
        <v>2</v>
      </c>
      <c r="H45" s="20" t="s">
        <v>37</v>
      </c>
      <c r="I45" s="21" t="s">
        <v>38</v>
      </c>
      <c r="J45" s="21" t="s">
        <v>39</v>
      </c>
      <c r="K45" s="22" t="s">
        <v>36</v>
      </c>
      <c r="L45" s="25" t="s">
        <v>2</v>
      </c>
      <c r="M45" s="125"/>
      <c r="N45" s="125"/>
      <c r="O45" s="130"/>
      <c r="P45" s="128"/>
      <c r="Q45" s="128"/>
    </row>
    <row r="46" spans="1:17" ht="11.25">
      <c r="A46" s="57">
        <v>1</v>
      </c>
      <c r="B46" s="106">
        <v>87</v>
      </c>
      <c r="C46" s="106">
        <v>160</v>
      </c>
      <c r="D46" s="106">
        <v>126</v>
      </c>
      <c r="E46" s="106">
        <v>269</v>
      </c>
      <c r="F46" s="106">
        <v>4</v>
      </c>
      <c r="G46" s="29">
        <f>SUM(B46:F46)</f>
        <v>646</v>
      </c>
      <c r="H46" s="18">
        <v>605</v>
      </c>
      <c r="I46" s="19">
        <v>28</v>
      </c>
      <c r="J46" s="19">
        <v>13</v>
      </c>
      <c r="K46" s="23">
        <v>0</v>
      </c>
      <c r="L46" s="29">
        <f>SUM(H46:K46)</f>
        <v>646</v>
      </c>
      <c r="M46" s="57">
        <v>85</v>
      </c>
      <c r="N46" s="57">
        <v>64</v>
      </c>
      <c r="O46" s="98">
        <f>(N46*100/M46)</f>
        <v>75.29411764705883</v>
      </c>
      <c r="P46" s="99">
        <v>85</v>
      </c>
      <c r="Q46" s="100">
        <f>(M46*100/P46)</f>
        <v>100</v>
      </c>
    </row>
    <row r="47" spans="1:17" ht="11.25">
      <c r="A47" s="28">
        <v>2</v>
      </c>
      <c r="B47" s="106">
        <v>68</v>
      </c>
      <c r="C47" s="106">
        <v>60</v>
      </c>
      <c r="D47" s="106">
        <v>23</v>
      </c>
      <c r="E47" s="106">
        <v>141</v>
      </c>
      <c r="F47" s="106">
        <v>0</v>
      </c>
      <c r="G47" s="29">
        <f aca="true" t="shared" si="2" ref="G47:G97">SUM(B47:F47)</f>
        <v>292</v>
      </c>
      <c r="H47" s="15">
        <v>252</v>
      </c>
      <c r="I47" s="11">
        <v>24</v>
      </c>
      <c r="J47" s="11">
        <v>16</v>
      </c>
      <c r="K47" s="24">
        <v>0</v>
      </c>
      <c r="L47" s="29">
        <f aca="true" t="shared" si="3" ref="L47:L97">SUM(H47:K47)</f>
        <v>292</v>
      </c>
      <c r="M47" s="28">
        <v>85</v>
      </c>
      <c r="N47" s="28">
        <v>65</v>
      </c>
      <c r="O47" s="98">
        <f aca="true" t="shared" si="4" ref="O47:O97">(N47*100/M47)</f>
        <v>76.47058823529412</v>
      </c>
      <c r="P47" s="101">
        <v>85</v>
      </c>
      <c r="Q47" s="102">
        <f aca="true" t="shared" si="5" ref="Q47:Q97">(M47*100/P47)</f>
        <v>100</v>
      </c>
    </row>
    <row r="48" spans="1:17" ht="11.25">
      <c r="A48" s="28">
        <v>3</v>
      </c>
      <c r="B48" s="106">
        <v>15</v>
      </c>
      <c r="C48" s="106">
        <v>27</v>
      </c>
      <c r="D48" s="106">
        <v>134</v>
      </c>
      <c r="E48" s="106">
        <v>271</v>
      </c>
      <c r="F48" s="106">
        <v>0</v>
      </c>
      <c r="G48" s="29">
        <f t="shared" si="2"/>
        <v>447</v>
      </c>
      <c r="H48" s="15">
        <v>311</v>
      </c>
      <c r="I48" s="11">
        <v>33</v>
      </c>
      <c r="J48" s="11">
        <v>103</v>
      </c>
      <c r="K48" s="24">
        <v>0</v>
      </c>
      <c r="L48" s="29">
        <f t="shared" si="3"/>
        <v>447</v>
      </c>
      <c r="M48" s="28">
        <v>85</v>
      </c>
      <c r="N48" s="28">
        <v>65</v>
      </c>
      <c r="O48" s="98">
        <f t="shared" si="4"/>
        <v>76.47058823529412</v>
      </c>
      <c r="P48" s="101">
        <v>85</v>
      </c>
      <c r="Q48" s="102">
        <f t="shared" si="5"/>
        <v>100</v>
      </c>
    </row>
    <row r="49" spans="1:17" ht="11.25">
      <c r="A49" s="28">
        <v>4</v>
      </c>
      <c r="B49" s="106">
        <v>52</v>
      </c>
      <c r="C49" s="106">
        <v>99</v>
      </c>
      <c r="D49" s="106">
        <v>49</v>
      </c>
      <c r="E49" s="106">
        <v>348</v>
      </c>
      <c r="F49" s="106">
        <v>5</v>
      </c>
      <c r="G49" s="29">
        <f t="shared" si="2"/>
        <v>553</v>
      </c>
      <c r="H49" s="15">
        <v>442</v>
      </c>
      <c r="I49" s="11">
        <v>20</v>
      </c>
      <c r="J49" s="11">
        <v>91</v>
      </c>
      <c r="K49" s="24">
        <v>0</v>
      </c>
      <c r="L49" s="29">
        <f t="shared" si="3"/>
        <v>553</v>
      </c>
      <c r="M49" s="28">
        <v>85</v>
      </c>
      <c r="N49" s="28">
        <v>67</v>
      </c>
      <c r="O49" s="98">
        <f t="shared" si="4"/>
        <v>78.82352941176471</v>
      </c>
      <c r="P49" s="101">
        <v>85</v>
      </c>
      <c r="Q49" s="102">
        <f t="shared" si="5"/>
        <v>100</v>
      </c>
    </row>
    <row r="50" spans="1:17" ht="11.25">
      <c r="A50" s="28">
        <v>5</v>
      </c>
      <c r="B50" s="106">
        <v>47</v>
      </c>
      <c r="C50" s="106">
        <v>98</v>
      </c>
      <c r="D50" s="106">
        <v>40</v>
      </c>
      <c r="E50" s="106">
        <v>319</v>
      </c>
      <c r="F50" s="106">
        <v>0</v>
      </c>
      <c r="G50" s="29">
        <f t="shared" si="2"/>
        <v>504</v>
      </c>
      <c r="H50" s="15">
        <v>377</v>
      </c>
      <c r="I50" s="11">
        <v>30</v>
      </c>
      <c r="J50" s="11">
        <v>97</v>
      </c>
      <c r="K50" s="24">
        <v>0</v>
      </c>
      <c r="L50" s="29">
        <f t="shared" si="3"/>
        <v>504</v>
      </c>
      <c r="M50" s="28">
        <v>85</v>
      </c>
      <c r="N50" s="28">
        <v>70</v>
      </c>
      <c r="O50" s="98">
        <f t="shared" si="4"/>
        <v>82.3529411764706</v>
      </c>
      <c r="P50" s="101">
        <v>85</v>
      </c>
      <c r="Q50" s="102">
        <f t="shared" si="5"/>
        <v>100</v>
      </c>
    </row>
    <row r="51" spans="1:17" ht="11.25">
      <c r="A51" s="28">
        <v>6</v>
      </c>
      <c r="B51" s="106">
        <v>30</v>
      </c>
      <c r="C51" s="106">
        <v>97</v>
      </c>
      <c r="D51" s="106">
        <v>43</v>
      </c>
      <c r="E51" s="106">
        <v>289</v>
      </c>
      <c r="F51" s="106">
        <v>1</v>
      </c>
      <c r="G51" s="29">
        <f t="shared" si="2"/>
        <v>460</v>
      </c>
      <c r="H51" s="15">
        <v>336</v>
      </c>
      <c r="I51" s="11">
        <v>12</v>
      </c>
      <c r="J51" s="11">
        <v>112</v>
      </c>
      <c r="K51" s="24">
        <v>0</v>
      </c>
      <c r="L51" s="29">
        <f t="shared" si="3"/>
        <v>460</v>
      </c>
      <c r="M51" s="28">
        <v>85</v>
      </c>
      <c r="N51" s="28">
        <v>70</v>
      </c>
      <c r="O51" s="98">
        <f t="shared" si="4"/>
        <v>82.3529411764706</v>
      </c>
      <c r="P51" s="101">
        <v>85</v>
      </c>
      <c r="Q51" s="102">
        <f t="shared" si="5"/>
        <v>100</v>
      </c>
    </row>
    <row r="52" spans="1:17" ht="11.25">
      <c r="A52" s="28">
        <v>7</v>
      </c>
      <c r="B52" s="106">
        <v>31</v>
      </c>
      <c r="C52" s="106">
        <v>127</v>
      </c>
      <c r="D52" s="106">
        <v>41</v>
      </c>
      <c r="E52" s="106">
        <v>287</v>
      </c>
      <c r="F52" s="106">
        <v>2</v>
      </c>
      <c r="G52" s="29">
        <f t="shared" si="2"/>
        <v>488</v>
      </c>
      <c r="H52" s="15">
        <v>403</v>
      </c>
      <c r="I52" s="11">
        <v>23</v>
      </c>
      <c r="J52" s="11">
        <v>62</v>
      </c>
      <c r="K52" s="24">
        <v>0</v>
      </c>
      <c r="L52" s="29">
        <f t="shared" si="3"/>
        <v>488</v>
      </c>
      <c r="M52" s="28">
        <v>85</v>
      </c>
      <c r="N52" s="28">
        <v>65</v>
      </c>
      <c r="O52" s="98">
        <f t="shared" si="4"/>
        <v>76.47058823529412</v>
      </c>
      <c r="P52" s="101">
        <v>85</v>
      </c>
      <c r="Q52" s="102">
        <f t="shared" si="5"/>
        <v>100</v>
      </c>
    </row>
    <row r="53" spans="1:17" ht="11.25">
      <c r="A53" s="28">
        <v>8</v>
      </c>
      <c r="B53" s="106">
        <v>51</v>
      </c>
      <c r="C53" s="106">
        <v>115</v>
      </c>
      <c r="D53" s="106">
        <v>38</v>
      </c>
      <c r="E53" s="106">
        <v>312</v>
      </c>
      <c r="F53" s="106">
        <v>2</v>
      </c>
      <c r="G53" s="29">
        <f t="shared" si="2"/>
        <v>518</v>
      </c>
      <c r="H53" s="15">
        <v>422</v>
      </c>
      <c r="I53" s="11">
        <v>20</v>
      </c>
      <c r="J53" s="11">
        <v>76</v>
      </c>
      <c r="K53" s="24">
        <v>0</v>
      </c>
      <c r="L53" s="29">
        <f t="shared" si="3"/>
        <v>518</v>
      </c>
      <c r="M53" s="28">
        <v>85</v>
      </c>
      <c r="N53" s="28">
        <v>70</v>
      </c>
      <c r="O53" s="98">
        <f t="shared" si="4"/>
        <v>82.3529411764706</v>
      </c>
      <c r="P53" s="101">
        <v>85</v>
      </c>
      <c r="Q53" s="102">
        <f t="shared" si="5"/>
        <v>100</v>
      </c>
    </row>
    <row r="54" spans="1:17" ht="11.25">
      <c r="A54" s="28">
        <v>9</v>
      </c>
      <c r="B54" s="106">
        <v>36</v>
      </c>
      <c r="C54" s="106">
        <v>109</v>
      </c>
      <c r="D54" s="106">
        <v>42</v>
      </c>
      <c r="E54" s="106">
        <v>299</v>
      </c>
      <c r="F54" s="106">
        <v>3</v>
      </c>
      <c r="G54" s="29">
        <f t="shared" si="2"/>
        <v>489</v>
      </c>
      <c r="H54" s="15">
        <v>439</v>
      </c>
      <c r="I54" s="11">
        <v>2</v>
      </c>
      <c r="J54" s="11">
        <v>48</v>
      </c>
      <c r="K54" s="24">
        <v>0</v>
      </c>
      <c r="L54" s="29">
        <f t="shared" si="3"/>
        <v>489</v>
      </c>
      <c r="M54" s="28">
        <v>85</v>
      </c>
      <c r="N54" s="28">
        <v>70</v>
      </c>
      <c r="O54" s="98">
        <f t="shared" si="4"/>
        <v>82.3529411764706</v>
      </c>
      <c r="P54" s="101">
        <v>85</v>
      </c>
      <c r="Q54" s="102">
        <f t="shared" si="5"/>
        <v>100</v>
      </c>
    </row>
    <row r="55" spans="1:17" ht="11.25">
      <c r="A55" s="28">
        <v>10</v>
      </c>
      <c r="B55" s="106">
        <v>3</v>
      </c>
      <c r="C55" s="106">
        <v>15</v>
      </c>
      <c r="D55" s="106">
        <v>5</v>
      </c>
      <c r="E55" s="106">
        <v>32</v>
      </c>
      <c r="F55" s="106">
        <v>1</v>
      </c>
      <c r="G55" s="29">
        <f t="shared" si="2"/>
        <v>56</v>
      </c>
      <c r="H55" s="15">
        <v>55</v>
      </c>
      <c r="I55" s="11">
        <v>1</v>
      </c>
      <c r="J55" s="11">
        <v>0</v>
      </c>
      <c r="K55" s="24">
        <v>0</v>
      </c>
      <c r="L55" s="29">
        <f t="shared" si="3"/>
        <v>56</v>
      </c>
      <c r="M55" s="28">
        <v>85</v>
      </c>
      <c r="N55" s="28">
        <v>28</v>
      </c>
      <c r="O55" s="98">
        <f t="shared" si="4"/>
        <v>32.94117647058823</v>
      </c>
      <c r="P55" s="101">
        <v>85</v>
      </c>
      <c r="Q55" s="102">
        <f t="shared" si="5"/>
        <v>100</v>
      </c>
    </row>
    <row r="56" spans="1:17" ht="11.25">
      <c r="A56" s="28">
        <v>11</v>
      </c>
      <c r="B56" s="106">
        <v>48</v>
      </c>
      <c r="C56" s="106">
        <v>120</v>
      </c>
      <c r="D56" s="106">
        <v>41</v>
      </c>
      <c r="E56" s="106">
        <v>247</v>
      </c>
      <c r="F56" s="106">
        <v>5</v>
      </c>
      <c r="G56" s="29">
        <f t="shared" si="2"/>
        <v>461</v>
      </c>
      <c r="H56" s="15">
        <v>374</v>
      </c>
      <c r="I56" s="11">
        <v>0</v>
      </c>
      <c r="J56" s="11">
        <v>87</v>
      </c>
      <c r="K56" s="24">
        <v>0</v>
      </c>
      <c r="L56" s="29">
        <f t="shared" si="3"/>
        <v>461</v>
      </c>
      <c r="M56" s="28">
        <v>85</v>
      </c>
      <c r="N56" s="28">
        <v>60</v>
      </c>
      <c r="O56" s="98">
        <f t="shared" si="4"/>
        <v>70.58823529411765</v>
      </c>
      <c r="P56" s="101">
        <v>85</v>
      </c>
      <c r="Q56" s="102">
        <f t="shared" si="5"/>
        <v>100</v>
      </c>
    </row>
    <row r="57" spans="1:17" ht="11.25">
      <c r="A57" s="28">
        <v>12</v>
      </c>
      <c r="B57" s="106">
        <v>29</v>
      </c>
      <c r="C57" s="106">
        <v>78</v>
      </c>
      <c r="D57" s="106">
        <v>42</v>
      </c>
      <c r="E57" s="106">
        <v>219</v>
      </c>
      <c r="F57" s="106">
        <v>2</v>
      </c>
      <c r="G57" s="29">
        <f t="shared" si="2"/>
        <v>370</v>
      </c>
      <c r="H57" s="15">
        <v>282</v>
      </c>
      <c r="I57" s="11">
        <v>0</v>
      </c>
      <c r="J57" s="11">
        <v>88</v>
      </c>
      <c r="K57" s="24">
        <v>0</v>
      </c>
      <c r="L57" s="29">
        <f t="shared" si="3"/>
        <v>370</v>
      </c>
      <c r="M57" s="28">
        <v>85</v>
      </c>
      <c r="N57" s="28">
        <v>60</v>
      </c>
      <c r="O57" s="98">
        <f t="shared" si="4"/>
        <v>70.58823529411765</v>
      </c>
      <c r="P57" s="101">
        <v>85</v>
      </c>
      <c r="Q57" s="102">
        <f t="shared" si="5"/>
        <v>100</v>
      </c>
    </row>
    <row r="58" spans="1:17" ht="11.25">
      <c r="A58" s="28">
        <v>13</v>
      </c>
      <c r="B58" s="106">
        <v>46</v>
      </c>
      <c r="C58" s="106">
        <v>148</v>
      </c>
      <c r="D58" s="106">
        <v>48</v>
      </c>
      <c r="E58" s="106">
        <v>372</v>
      </c>
      <c r="F58" s="106">
        <v>3</v>
      </c>
      <c r="G58" s="29">
        <f t="shared" si="2"/>
        <v>617</v>
      </c>
      <c r="H58" s="15">
        <v>517</v>
      </c>
      <c r="I58" s="11">
        <v>0</v>
      </c>
      <c r="J58" s="11">
        <v>100</v>
      </c>
      <c r="K58" s="24">
        <v>0</v>
      </c>
      <c r="L58" s="29">
        <f t="shared" si="3"/>
        <v>617</v>
      </c>
      <c r="M58" s="28">
        <v>85</v>
      </c>
      <c r="N58" s="28">
        <v>60</v>
      </c>
      <c r="O58" s="98">
        <f t="shared" si="4"/>
        <v>70.58823529411765</v>
      </c>
      <c r="P58" s="101">
        <v>85</v>
      </c>
      <c r="Q58" s="102">
        <f t="shared" si="5"/>
        <v>100</v>
      </c>
    </row>
    <row r="59" spans="1:17" ht="11.25">
      <c r="A59" s="28">
        <v>14</v>
      </c>
      <c r="B59" s="106">
        <v>29</v>
      </c>
      <c r="C59" s="106">
        <v>98</v>
      </c>
      <c r="D59" s="106">
        <v>54</v>
      </c>
      <c r="E59" s="106">
        <v>243</v>
      </c>
      <c r="F59" s="106">
        <v>5</v>
      </c>
      <c r="G59" s="29">
        <f t="shared" si="2"/>
        <v>429</v>
      </c>
      <c r="H59" s="15">
        <v>373</v>
      </c>
      <c r="I59" s="11">
        <v>6</v>
      </c>
      <c r="J59" s="11">
        <v>50</v>
      </c>
      <c r="K59" s="24">
        <v>0</v>
      </c>
      <c r="L59" s="29">
        <f t="shared" si="3"/>
        <v>429</v>
      </c>
      <c r="M59" s="28">
        <v>85</v>
      </c>
      <c r="N59" s="28">
        <v>65</v>
      </c>
      <c r="O59" s="98">
        <f t="shared" si="4"/>
        <v>76.47058823529412</v>
      </c>
      <c r="P59" s="101">
        <v>85</v>
      </c>
      <c r="Q59" s="102">
        <f t="shared" si="5"/>
        <v>100</v>
      </c>
    </row>
    <row r="60" spans="1:17" ht="11.25">
      <c r="A60" s="28">
        <v>15</v>
      </c>
      <c r="B60" s="106">
        <v>40</v>
      </c>
      <c r="C60" s="106">
        <v>119</v>
      </c>
      <c r="D60" s="106">
        <v>57</v>
      </c>
      <c r="E60" s="106">
        <v>259</v>
      </c>
      <c r="F60" s="106">
        <v>7</v>
      </c>
      <c r="G60" s="29">
        <f t="shared" si="2"/>
        <v>482</v>
      </c>
      <c r="H60" s="15">
        <v>388</v>
      </c>
      <c r="I60" s="11">
        <v>22</v>
      </c>
      <c r="J60" s="11">
        <v>72</v>
      </c>
      <c r="K60" s="24">
        <v>0</v>
      </c>
      <c r="L60" s="29">
        <f t="shared" si="3"/>
        <v>482</v>
      </c>
      <c r="M60" s="28">
        <v>85</v>
      </c>
      <c r="N60" s="28">
        <v>65</v>
      </c>
      <c r="O60" s="98">
        <f t="shared" si="4"/>
        <v>76.47058823529412</v>
      </c>
      <c r="P60" s="101">
        <v>85</v>
      </c>
      <c r="Q60" s="102">
        <f t="shared" si="5"/>
        <v>100</v>
      </c>
    </row>
    <row r="61" spans="1:17" ht="11.25">
      <c r="A61" s="28">
        <v>16</v>
      </c>
      <c r="B61" s="106">
        <v>28</v>
      </c>
      <c r="C61" s="106">
        <v>86</v>
      </c>
      <c r="D61" s="106">
        <v>43</v>
      </c>
      <c r="E61" s="106">
        <v>199</v>
      </c>
      <c r="F61" s="106">
        <v>0</v>
      </c>
      <c r="G61" s="29">
        <f t="shared" si="2"/>
        <v>356</v>
      </c>
      <c r="H61" s="15">
        <v>301</v>
      </c>
      <c r="I61" s="11">
        <v>6</v>
      </c>
      <c r="J61" s="11">
        <v>49</v>
      </c>
      <c r="K61" s="24">
        <v>0</v>
      </c>
      <c r="L61" s="29">
        <f t="shared" si="3"/>
        <v>356</v>
      </c>
      <c r="M61" s="28">
        <v>85</v>
      </c>
      <c r="N61" s="28">
        <v>60</v>
      </c>
      <c r="O61" s="98">
        <f t="shared" si="4"/>
        <v>70.58823529411765</v>
      </c>
      <c r="P61" s="101">
        <v>85</v>
      </c>
      <c r="Q61" s="102">
        <f t="shared" si="5"/>
        <v>100</v>
      </c>
    </row>
    <row r="62" spans="1:17" ht="11.25">
      <c r="A62" s="28">
        <v>17</v>
      </c>
      <c r="B62" s="106">
        <v>46</v>
      </c>
      <c r="C62" s="106">
        <v>141</v>
      </c>
      <c r="D62" s="106">
        <v>56</v>
      </c>
      <c r="E62" s="106">
        <v>262</v>
      </c>
      <c r="F62" s="106">
        <v>5</v>
      </c>
      <c r="G62" s="29">
        <f t="shared" si="2"/>
        <v>510</v>
      </c>
      <c r="H62" s="15">
        <v>436</v>
      </c>
      <c r="I62" s="11">
        <v>17</v>
      </c>
      <c r="J62" s="11">
        <v>57</v>
      </c>
      <c r="K62" s="24">
        <v>0</v>
      </c>
      <c r="L62" s="29">
        <f t="shared" si="3"/>
        <v>510</v>
      </c>
      <c r="M62" s="28">
        <v>85</v>
      </c>
      <c r="N62" s="28">
        <v>65</v>
      </c>
      <c r="O62" s="98">
        <f t="shared" si="4"/>
        <v>76.47058823529412</v>
      </c>
      <c r="P62" s="101">
        <v>85</v>
      </c>
      <c r="Q62" s="102">
        <f t="shared" si="5"/>
        <v>100</v>
      </c>
    </row>
    <row r="63" spans="1:17" ht="11.25">
      <c r="A63" s="28">
        <v>18</v>
      </c>
      <c r="B63" s="106">
        <v>25</v>
      </c>
      <c r="C63" s="106">
        <v>89</v>
      </c>
      <c r="D63" s="106">
        <v>48</v>
      </c>
      <c r="E63" s="106">
        <v>264</v>
      </c>
      <c r="F63" s="106">
        <v>3</v>
      </c>
      <c r="G63" s="29">
        <f t="shared" si="2"/>
        <v>429</v>
      </c>
      <c r="H63" s="15">
        <v>356</v>
      </c>
      <c r="I63" s="11">
        <v>11</v>
      </c>
      <c r="J63" s="11">
        <v>62</v>
      </c>
      <c r="K63" s="24">
        <v>0</v>
      </c>
      <c r="L63" s="29">
        <f t="shared" si="3"/>
        <v>429</v>
      </c>
      <c r="M63" s="28">
        <v>85</v>
      </c>
      <c r="N63" s="28">
        <v>63</v>
      </c>
      <c r="O63" s="98">
        <f t="shared" si="4"/>
        <v>74.11764705882354</v>
      </c>
      <c r="P63" s="101">
        <v>85</v>
      </c>
      <c r="Q63" s="102">
        <f t="shared" si="5"/>
        <v>100</v>
      </c>
    </row>
    <row r="64" spans="1:17" ht="11.25">
      <c r="A64" s="28">
        <v>19</v>
      </c>
      <c r="B64" s="106">
        <v>45</v>
      </c>
      <c r="C64" s="106">
        <v>114</v>
      </c>
      <c r="D64" s="106">
        <v>77</v>
      </c>
      <c r="E64" s="106">
        <v>339</v>
      </c>
      <c r="F64" s="106">
        <v>4</v>
      </c>
      <c r="G64" s="29">
        <f t="shared" si="2"/>
        <v>579</v>
      </c>
      <c r="H64" s="15">
        <v>481</v>
      </c>
      <c r="I64" s="11">
        <v>16</v>
      </c>
      <c r="J64" s="11">
        <v>82</v>
      </c>
      <c r="K64" s="24">
        <v>0</v>
      </c>
      <c r="L64" s="29">
        <f t="shared" si="3"/>
        <v>579</v>
      </c>
      <c r="M64" s="28">
        <v>85</v>
      </c>
      <c r="N64" s="28">
        <v>64</v>
      </c>
      <c r="O64" s="98">
        <f t="shared" si="4"/>
        <v>75.29411764705883</v>
      </c>
      <c r="P64" s="101">
        <v>85</v>
      </c>
      <c r="Q64" s="102">
        <f t="shared" si="5"/>
        <v>100</v>
      </c>
    </row>
    <row r="65" spans="1:17" ht="11.25">
      <c r="A65" s="28">
        <v>20</v>
      </c>
      <c r="B65" s="106">
        <v>37</v>
      </c>
      <c r="C65" s="106">
        <v>93</v>
      </c>
      <c r="D65" s="106">
        <v>62</v>
      </c>
      <c r="E65" s="106">
        <v>263</v>
      </c>
      <c r="F65" s="106">
        <v>8</v>
      </c>
      <c r="G65" s="29">
        <f t="shared" si="2"/>
        <v>463</v>
      </c>
      <c r="H65" s="15">
        <v>373</v>
      </c>
      <c r="I65" s="11">
        <v>12</v>
      </c>
      <c r="J65" s="11">
        <v>78</v>
      </c>
      <c r="K65" s="24">
        <v>0</v>
      </c>
      <c r="L65" s="29">
        <f t="shared" si="3"/>
        <v>463</v>
      </c>
      <c r="M65" s="28">
        <v>85</v>
      </c>
      <c r="N65" s="28">
        <v>50</v>
      </c>
      <c r="O65" s="98">
        <f t="shared" si="4"/>
        <v>58.8235294117647</v>
      </c>
      <c r="P65" s="101">
        <v>85</v>
      </c>
      <c r="Q65" s="102">
        <f t="shared" si="5"/>
        <v>100</v>
      </c>
    </row>
    <row r="66" spans="1:17" ht="11.25">
      <c r="A66" s="28">
        <v>21</v>
      </c>
      <c r="B66" s="106">
        <v>30</v>
      </c>
      <c r="C66" s="106">
        <v>88</v>
      </c>
      <c r="D66" s="106">
        <v>65</v>
      </c>
      <c r="E66" s="106">
        <v>285</v>
      </c>
      <c r="F66" s="106">
        <v>3</v>
      </c>
      <c r="G66" s="29">
        <f t="shared" si="2"/>
        <v>471</v>
      </c>
      <c r="H66" s="15">
        <v>404</v>
      </c>
      <c r="I66" s="11">
        <v>13</v>
      </c>
      <c r="J66" s="11">
        <v>54</v>
      </c>
      <c r="K66" s="24">
        <v>0</v>
      </c>
      <c r="L66" s="29">
        <f t="shared" si="3"/>
        <v>471</v>
      </c>
      <c r="M66" s="28">
        <v>85</v>
      </c>
      <c r="N66" s="28">
        <v>50</v>
      </c>
      <c r="O66" s="98">
        <f t="shared" si="4"/>
        <v>58.8235294117647</v>
      </c>
      <c r="P66" s="101">
        <v>85</v>
      </c>
      <c r="Q66" s="102">
        <f t="shared" si="5"/>
        <v>100</v>
      </c>
    </row>
    <row r="67" spans="1:17" ht="11.25">
      <c r="A67" s="28">
        <v>22</v>
      </c>
      <c r="B67" s="106">
        <v>14</v>
      </c>
      <c r="C67" s="106">
        <v>96</v>
      </c>
      <c r="D67" s="106">
        <v>52</v>
      </c>
      <c r="E67" s="106">
        <v>201</v>
      </c>
      <c r="F67" s="106">
        <v>0</v>
      </c>
      <c r="G67" s="29">
        <f t="shared" si="2"/>
        <v>363</v>
      </c>
      <c r="H67" s="15">
        <v>310</v>
      </c>
      <c r="I67" s="11">
        <v>8</v>
      </c>
      <c r="J67" s="11">
        <v>45</v>
      </c>
      <c r="K67" s="24">
        <v>0</v>
      </c>
      <c r="L67" s="29">
        <f t="shared" si="3"/>
        <v>363</v>
      </c>
      <c r="M67" s="28">
        <v>85</v>
      </c>
      <c r="N67" s="28">
        <v>62</v>
      </c>
      <c r="O67" s="98">
        <f t="shared" si="4"/>
        <v>72.94117647058823</v>
      </c>
      <c r="P67" s="101">
        <v>85</v>
      </c>
      <c r="Q67" s="102">
        <f t="shared" si="5"/>
        <v>100</v>
      </c>
    </row>
    <row r="68" spans="1:17" ht="11.25">
      <c r="A68" s="28">
        <v>23</v>
      </c>
      <c r="B68" s="15">
        <v>2</v>
      </c>
      <c r="C68" s="11">
        <v>9</v>
      </c>
      <c r="D68" s="11">
        <v>10</v>
      </c>
      <c r="E68" s="11">
        <v>37</v>
      </c>
      <c r="F68" s="24">
        <v>0</v>
      </c>
      <c r="G68" s="29">
        <f t="shared" si="2"/>
        <v>58</v>
      </c>
      <c r="H68" s="15">
        <v>46</v>
      </c>
      <c r="I68" s="11">
        <v>9</v>
      </c>
      <c r="J68" s="11">
        <v>3</v>
      </c>
      <c r="K68" s="24">
        <v>0</v>
      </c>
      <c r="L68" s="29">
        <f t="shared" si="3"/>
        <v>58</v>
      </c>
      <c r="M68" s="28">
        <v>85</v>
      </c>
      <c r="N68" s="28">
        <v>24</v>
      </c>
      <c r="O68" s="98">
        <f t="shared" si="4"/>
        <v>28.235294117647058</v>
      </c>
      <c r="P68" s="101">
        <v>85</v>
      </c>
      <c r="Q68" s="102">
        <f t="shared" si="5"/>
        <v>100</v>
      </c>
    </row>
    <row r="69" spans="1:17" ht="11.25">
      <c r="A69" s="28">
        <v>24</v>
      </c>
      <c r="B69" s="15">
        <v>34</v>
      </c>
      <c r="C69" s="11">
        <v>85</v>
      </c>
      <c r="D69" s="11">
        <v>63</v>
      </c>
      <c r="E69" s="11">
        <v>300</v>
      </c>
      <c r="F69" s="24">
        <v>3</v>
      </c>
      <c r="G69" s="29">
        <f t="shared" si="2"/>
        <v>485</v>
      </c>
      <c r="H69" s="15">
        <v>416</v>
      </c>
      <c r="I69" s="11">
        <v>8</v>
      </c>
      <c r="J69" s="11">
        <v>61</v>
      </c>
      <c r="K69" s="24">
        <v>0</v>
      </c>
      <c r="L69" s="29">
        <f t="shared" si="3"/>
        <v>485</v>
      </c>
      <c r="M69" s="28">
        <v>85</v>
      </c>
      <c r="N69" s="28">
        <v>67</v>
      </c>
      <c r="O69" s="98">
        <f t="shared" si="4"/>
        <v>78.82352941176471</v>
      </c>
      <c r="P69" s="101">
        <v>85</v>
      </c>
      <c r="Q69" s="102">
        <f t="shared" si="5"/>
        <v>100</v>
      </c>
    </row>
    <row r="70" spans="1:17" ht="11.25">
      <c r="A70" s="28">
        <v>25</v>
      </c>
      <c r="B70" s="15">
        <v>2</v>
      </c>
      <c r="C70" s="11">
        <v>12</v>
      </c>
      <c r="D70" s="11">
        <v>10</v>
      </c>
      <c r="E70" s="11">
        <v>39</v>
      </c>
      <c r="F70" s="24">
        <v>0</v>
      </c>
      <c r="G70" s="29">
        <f t="shared" si="2"/>
        <v>63</v>
      </c>
      <c r="H70" s="15">
        <v>54</v>
      </c>
      <c r="I70" s="11">
        <v>1</v>
      </c>
      <c r="J70" s="11">
        <v>8</v>
      </c>
      <c r="K70" s="24">
        <v>0</v>
      </c>
      <c r="L70" s="29">
        <f t="shared" si="3"/>
        <v>63</v>
      </c>
      <c r="M70" s="28">
        <v>85</v>
      </c>
      <c r="N70" s="28">
        <v>39</v>
      </c>
      <c r="O70" s="98">
        <f t="shared" si="4"/>
        <v>45.88235294117647</v>
      </c>
      <c r="P70" s="101">
        <v>85</v>
      </c>
      <c r="Q70" s="102">
        <f t="shared" si="5"/>
        <v>100</v>
      </c>
    </row>
    <row r="71" spans="1:17" ht="11.25">
      <c r="A71" s="28">
        <v>26</v>
      </c>
      <c r="B71" s="15">
        <v>33</v>
      </c>
      <c r="C71" s="11">
        <v>62</v>
      </c>
      <c r="D71" s="11">
        <v>36</v>
      </c>
      <c r="E71" s="11">
        <v>187</v>
      </c>
      <c r="F71" s="24">
        <v>2</v>
      </c>
      <c r="G71" s="29">
        <f t="shared" si="2"/>
        <v>320</v>
      </c>
      <c r="H71" s="15">
        <v>316</v>
      </c>
      <c r="I71" s="11">
        <v>4</v>
      </c>
      <c r="J71" s="11">
        <v>0</v>
      </c>
      <c r="K71" s="24">
        <v>0</v>
      </c>
      <c r="L71" s="29">
        <f t="shared" si="3"/>
        <v>320</v>
      </c>
      <c r="M71" s="28">
        <v>85</v>
      </c>
      <c r="N71" s="28">
        <v>85</v>
      </c>
      <c r="O71" s="98">
        <f t="shared" si="4"/>
        <v>100</v>
      </c>
      <c r="P71" s="101">
        <v>85</v>
      </c>
      <c r="Q71" s="102">
        <f t="shared" si="5"/>
        <v>100</v>
      </c>
    </row>
    <row r="72" spans="1:17" ht="11.25">
      <c r="A72" s="28">
        <v>27</v>
      </c>
      <c r="B72" s="15">
        <v>30</v>
      </c>
      <c r="C72" s="11">
        <v>131</v>
      </c>
      <c r="D72" s="11">
        <v>72</v>
      </c>
      <c r="E72" s="11">
        <v>287</v>
      </c>
      <c r="F72" s="24">
        <v>2</v>
      </c>
      <c r="G72" s="29">
        <f t="shared" si="2"/>
        <v>522</v>
      </c>
      <c r="H72" s="15">
        <v>460</v>
      </c>
      <c r="I72" s="11">
        <v>8</v>
      </c>
      <c r="J72" s="11">
        <v>54</v>
      </c>
      <c r="K72" s="24">
        <v>0</v>
      </c>
      <c r="L72" s="29">
        <f t="shared" si="3"/>
        <v>522</v>
      </c>
      <c r="M72" s="28">
        <v>85</v>
      </c>
      <c r="N72" s="28">
        <v>85</v>
      </c>
      <c r="O72" s="98">
        <f t="shared" si="4"/>
        <v>100</v>
      </c>
      <c r="P72" s="101">
        <v>85</v>
      </c>
      <c r="Q72" s="102">
        <f t="shared" si="5"/>
        <v>100</v>
      </c>
    </row>
    <row r="73" spans="1:17" ht="11.25">
      <c r="A73" s="28">
        <v>28</v>
      </c>
      <c r="B73" s="15">
        <v>37</v>
      </c>
      <c r="C73" s="11">
        <v>98</v>
      </c>
      <c r="D73" s="11">
        <v>52</v>
      </c>
      <c r="E73" s="11">
        <v>262</v>
      </c>
      <c r="F73" s="24">
        <v>4</v>
      </c>
      <c r="G73" s="29">
        <f t="shared" si="2"/>
        <v>453</v>
      </c>
      <c r="H73" s="15">
        <v>371</v>
      </c>
      <c r="I73" s="11">
        <v>7</v>
      </c>
      <c r="J73" s="11">
        <v>75</v>
      </c>
      <c r="K73" s="24">
        <v>0</v>
      </c>
      <c r="L73" s="29">
        <f t="shared" si="3"/>
        <v>453</v>
      </c>
      <c r="M73" s="28">
        <v>85</v>
      </c>
      <c r="N73" s="28">
        <v>78</v>
      </c>
      <c r="O73" s="98">
        <f t="shared" si="4"/>
        <v>91.76470588235294</v>
      </c>
      <c r="P73" s="101">
        <v>85</v>
      </c>
      <c r="Q73" s="102">
        <f t="shared" si="5"/>
        <v>100</v>
      </c>
    </row>
    <row r="74" spans="1:17" ht="11.25">
      <c r="A74" s="28">
        <v>29</v>
      </c>
      <c r="B74" s="15">
        <v>36</v>
      </c>
      <c r="C74" s="11">
        <v>134</v>
      </c>
      <c r="D74" s="11">
        <v>63</v>
      </c>
      <c r="E74" s="11">
        <v>258</v>
      </c>
      <c r="F74" s="24">
        <v>0</v>
      </c>
      <c r="G74" s="29">
        <f t="shared" si="2"/>
        <v>491</v>
      </c>
      <c r="H74" s="15">
        <v>408</v>
      </c>
      <c r="I74" s="11">
        <v>11</v>
      </c>
      <c r="J74" s="11">
        <v>72</v>
      </c>
      <c r="K74" s="24">
        <v>0</v>
      </c>
      <c r="L74" s="29">
        <f t="shared" si="3"/>
        <v>491</v>
      </c>
      <c r="M74" s="28">
        <v>85</v>
      </c>
      <c r="N74" s="28">
        <v>69</v>
      </c>
      <c r="O74" s="98">
        <f t="shared" si="4"/>
        <v>81.17647058823529</v>
      </c>
      <c r="P74" s="101">
        <v>85</v>
      </c>
      <c r="Q74" s="102">
        <f t="shared" si="5"/>
        <v>100</v>
      </c>
    </row>
    <row r="75" spans="1:17" ht="11.25">
      <c r="A75" s="28">
        <v>30</v>
      </c>
      <c r="B75" s="15">
        <v>29</v>
      </c>
      <c r="C75" s="11">
        <v>150</v>
      </c>
      <c r="D75" s="11">
        <v>66</v>
      </c>
      <c r="E75" s="11">
        <v>289</v>
      </c>
      <c r="F75" s="24">
        <v>0</v>
      </c>
      <c r="G75" s="29">
        <f t="shared" si="2"/>
        <v>534</v>
      </c>
      <c r="H75" s="15">
        <v>411</v>
      </c>
      <c r="I75" s="11">
        <v>27</v>
      </c>
      <c r="J75" s="11">
        <v>96</v>
      </c>
      <c r="K75" s="24">
        <v>0</v>
      </c>
      <c r="L75" s="29">
        <f t="shared" si="3"/>
        <v>534</v>
      </c>
      <c r="M75" s="28">
        <v>85</v>
      </c>
      <c r="N75" s="28">
        <v>85</v>
      </c>
      <c r="O75" s="98">
        <f t="shared" si="4"/>
        <v>100</v>
      </c>
      <c r="P75" s="101">
        <v>85</v>
      </c>
      <c r="Q75" s="102">
        <f t="shared" si="5"/>
        <v>100</v>
      </c>
    </row>
    <row r="76" spans="1:17" ht="11.25">
      <c r="A76" s="28">
        <v>31</v>
      </c>
      <c r="B76" s="15">
        <v>3</v>
      </c>
      <c r="C76" s="11">
        <v>10</v>
      </c>
      <c r="D76" s="11">
        <v>6</v>
      </c>
      <c r="E76" s="11">
        <v>16</v>
      </c>
      <c r="F76" s="24">
        <v>0</v>
      </c>
      <c r="G76" s="29">
        <f t="shared" si="2"/>
        <v>35</v>
      </c>
      <c r="H76" s="15">
        <v>33</v>
      </c>
      <c r="I76" s="11">
        <v>2</v>
      </c>
      <c r="J76" s="11">
        <v>0</v>
      </c>
      <c r="K76" s="24">
        <v>0</v>
      </c>
      <c r="L76" s="29">
        <f t="shared" si="3"/>
        <v>35</v>
      </c>
      <c r="M76" s="28">
        <v>85</v>
      </c>
      <c r="N76" s="28">
        <v>27</v>
      </c>
      <c r="O76" s="98">
        <f t="shared" si="4"/>
        <v>31.764705882352942</v>
      </c>
      <c r="P76" s="101">
        <v>85</v>
      </c>
      <c r="Q76" s="102">
        <f t="shared" si="5"/>
        <v>100</v>
      </c>
    </row>
    <row r="77" spans="1:17" ht="11.25">
      <c r="A77" s="28">
        <v>32</v>
      </c>
      <c r="B77" s="15">
        <v>58</v>
      </c>
      <c r="C77" s="11">
        <v>298</v>
      </c>
      <c r="D77" s="11">
        <v>122</v>
      </c>
      <c r="E77" s="11">
        <v>452</v>
      </c>
      <c r="F77" s="24">
        <v>1</v>
      </c>
      <c r="G77" s="29">
        <f t="shared" si="2"/>
        <v>931</v>
      </c>
      <c r="H77" s="15">
        <v>739</v>
      </c>
      <c r="I77" s="11">
        <v>19</v>
      </c>
      <c r="J77" s="11">
        <v>173</v>
      </c>
      <c r="K77" s="24">
        <v>0</v>
      </c>
      <c r="L77" s="29">
        <f t="shared" si="3"/>
        <v>931</v>
      </c>
      <c r="M77" s="28">
        <v>85</v>
      </c>
      <c r="N77" s="28">
        <v>84</v>
      </c>
      <c r="O77" s="98">
        <f t="shared" si="4"/>
        <v>98.82352941176471</v>
      </c>
      <c r="P77" s="101">
        <v>85</v>
      </c>
      <c r="Q77" s="102">
        <f t="shared" si="5"/>
        <v>100</v>
      </c>
    </row>
    <row r="78" spans="1:17" ht="11.25">
      <c r="A78" s="28">
        <v>33</v>
      </c>
      <c r="B78" s="15">
        <v>81</v>
      </c>
      <c r="C78" s="11">
        <v>396</v>
      </c>
      <c r="D78" s="11">
        <v>214</v>
      </c>
      <c r="E78" s="11">
        <v>644</v>
      </c>
      <c r="F78" s="24">
        <v>0</v>
      </c>
      <c r="G78" s="29">
        <f t="shared" si="2"/>
        <v>1335</v>
      </c>
      <c r="H78" s="15">
        <v>975</v>
      </c>
      <c r="I78" s="11">
        <v>54</v>
      </c>
      <c r="J78" s="11">
        <v>306</v>
      </c>
      <c r="K78" s="24">
        <v>0</v>
      </c>
      <c r="L78" s="29">
        <f t="shared" si="3"/>
        <v>1335</v>
      </c>
      <c r="M78" s="28">
        <v>85</v>
      </c>
      <c r="N78" s="28">
        <v>84</v>
      </c>
      <c r="O78" s="98">
        <f t="shared" si="4"/>
        <v>98.82352941176471</v>
      </c>
      <c r="P78" s="101">
        <v>85</v>
      </c>
      <c r="Q78" s="102">
        <f t="shared" si="5"/>
        <v>100</v>
      </c>
    </row>
    <row r="79" spans="1:17" ht="11.25">
      <c r="A79" s="28">
        <v>34</v>
      </c>
      <c r="B79" s="15">
        <v>103</v>
      </c>
      <c r="C79" s="11">
        <v>371</v>
      </c>
      <c r="D79" s="11">
        <v>229</v>
      </c>
      <c r="E79" s="11">
        <v>266</v>
      </c>
      <c r="F79" s="24">
        <v>738</v>
      </c>
      <c r="G79" s="29">
        <f t="shared" si="2"/>
        <v>1707</v>
      </c>
      <c r="H79" s="15">
        <v>1427</v>
      </c>
      <c r="I79" s="11">
        <v>42</v>
      </c>
      <c r="J79" s="11">
        <v>238</v>
      </c>
      <c r="K79" s="24">
        <v>0</v>
      </c>
      <c r="L79" s="29">
        <f t="shared" si="3"/>
        <v>1707</v>
      </c>
      <c r="M79" s="28">
        <v>85</v>
      </c>
      <c r="N79" s="28">
        <v>85</v>
      </c>
      <c r="O79" s="98">
        <f t="shared" si="4"/>
        <v>100</v>
      </c>
      <c r="P79" s="101">
        <v>85</v>
      </c>
      <c r="Q79" s="102">
        <f t="shared" si="5"/>
        <v>100</v>
      </c>
    </row>
    <row r="80" spans="1:17" ht="11.25">
      <c r="A80" s="28">
        <v>35</v>
      </c>
      <c r="B80" s="15">
        <v>129</v>
      </c>
      <c r="C80" s="11">
        <v>295</v>
      </c>
      <c r="D80" s="11">
        <v>355</v>
      </c>
      <c r="E80" s="11">
        <v>707</v>
      </c>
      <c r="F80" s="24">
        <v>58</v>
      </c>
      <c r="G80" s="29">
        <f t="shared" si="2"/>
        <v>1544</v>
      </c>
      <c r="H80" s="15">
        <v>1412</v>
      </c>
      <c r="I80" s="11">
        <v>21</v>
      </c>
      <c r="J80" s="11">
        <v>111</v>
      </c>
      <c r="K80" s="24">
        <v>0</v>
      </c>
      <c r="L80" s="29">
        <f t="shared" si="3"/>
        <v>1544</v>
      </c>
      <c r="M80" s="28">
        <v>85</v>
      </c>
      <c r="N80" s="28">
        <v>85</v>
      </c>
      <c r="O80" s="98">
        <f t="shared" si="4"/>
        <v>100</v>
      </c>
      <c r="P80" s="101">
        <v>85</v>
      </c>
      <c r="Q80" s="102">
        <f t="shared" si="5"/>
        <v>100</v>
      </c>
    </row>
    <row r="81" spans="1:17" ht="11.25">
      <c r="A81" s="28">
        <v>36</v>
      </c>
      <c r="B81" s="15">
        <v>136</v>
      </c>
      <c r="C81" s="11">
        <v>560</v>
      </c>
      <c r="D81" s="11">
        <v>385</v>
      </c>
      <c r="E81" s="11">
        <v>1082</v>
      </c>
      <c r="F81" s="24">
        <v>6</v>
      </c>
      <c r="G81" s="29">
        <f t="shared" si="2"/>
        <v>2169</v>
      </c>
      <c r="H81" s="15">
        <v>1888</v>
      </c>
      <c r="I81" s="11">
        <v>49</v>
      </c>
      <c r="J81" s="11">
        <v>232</v>
      </c>
      <c r="K81" s="24">
        <v>0</v>
      </c>
      <c r="L81" s="29">
        <f t="shared" si="3"/>
        <v>2169</v>
      </c>
      <c r="M81" s="28">
        <v>85</v>
      </c>
      <c r="N81" s="28">
        <v>85</v>
      </c>
      <c r="O81" s="98">
        <f t="shared" si="4"/>
        <v>100</v>
      </c>
      <c r="P81" s="101">
        <v>85</v>
      </c>
      <c r="Q81" s="102">
        <f t="shared" si="5"/>
        <v>100</v>
      </c>
    </row>
    <row r="82" spans="1:17" ht="11.25">
      <c r="A82" s="28">
        <v>37</v>
      </c>
      <c r="B82" s="15">
        <v>110</v>
      </c>
      <c r="C82" s="11">
        <v>427</v>
      </c>
      <c r="D82" s="11">
        <v>310</v>
      </c>
      <c r="E82" s="11">
        <v>1065</v>
      </c>
      <c r="F82" s="24">
        <v>0</v>
      </c>
      <c r="G82" s="29">
        <f t="shared" si="2"/>
        <v>1912</v>
      </c>
      <c r="H82" s="15">
        <v>1674</v>
      </c>
      <c r="I82" s="11">
        <v>28</v>
      </c>
      <c r="J82" s="11">
        <v>210</v>
      </c>
      <c r="K82" s="24">
        <v>0</v>
      </c>
      <c r="L82" s="29">
        <f t="shared" si="3"/>
        <v>1912</v>
      </c>
      <c r="M82" s="28">
        <v>85</v>
      </c>
      <c r="N82" s="28">
        <v>85</v>
      </c>
      <c r="O82" s="98">
        <f t="shared" si="4"/>
        <v>100</v>
      </c>
      <c r="P82" s="101">
        <v>85</v>
      </c>
      <c r="Q82" s="102">
        <f t="shared" si="5"/>
        <v>100</v>
      </c>
    </row>
    <row r="83" spans="1:17" ht="11.25">
      <c r="A83" s="28">
        <v>38</v>
      </c>
      <c r="B83" s="15">
        <v>38</v>
      </c>
      <c r="C83" s="11">
        <v>214</v>
      </c>
      <c r="D83" s="11">
        <v>232</v>
      </c>
      <c r="E83" s="11">
        <v>303</v>
      </c>
      <c r="F83" s="24">
        <v>123</v>
      </c>
      <c r="G83" s="29">
        <f t="shared" si="2"/>
        <v>910</v>
      </c>
      <c r="H83" s="15">
        <v>820</v>
      </c>
      <c r="I83" s="11">
        <v>7</v>
      </c>
      <c r="J83" s="11">
        <v>83</v>
      </c>
      <c r="K83" s="24">
        <v>0</v>
      </c>
      <c r="L83" s="29">
        <f t="shared" si="3"/>
        <v>910</v>
      </c>
      <c r="M83" s="28">
        <v>85</v>
      </c>
      <c r="N83" s="28">
        <v>75</v>
      </c>
      <c r="O83" s="98">
        <f t="shared" si="4"/>
        <v>88.23529411764706</v>
      </c>
      <c r="P83" s="101">
        <v>85</v>
      </c>
      <c r="Q83" s="102">
        <f t="shared" si="5"/>
        <v>100</v>
      </c>
    </row>
    <row r="84" spans="1:17" ht="11.25">
      <c r="A84" s="28">
        <v>39</v>
      </c>
      <c r="B84" s="15">
        <v>9</v>
      </c>
      <c r="C84" s="11">
        <v>36</v>
      </c>
      <c r="D84" s="11">
        <v>15</v>
      </c>
      <c r="E84" s="11">
        <v>84</v>
      </c>
      <c r="F84" s="24">
        <v>0</v>
      </c>
      <c r="G84" s="29">
        <f t="shared" si="2"/>
        <v>144</v>
      </c>
      <c r="H84" s="15">
        <v>121</v>
      </c>
      <c r="I84" s="11">
        <v>22</v>
      </c>
      <c r="J84" s="11">
        <v>1</v>
      </c>
      <c r="K84" s="24">
        <v>0</v>
      </c>
      <c r="L84" s="29">
        <f t="shared" si="3"/>
        <v>144</v>
      </c>
      <c r="M84" s="28">
        <v>85</v>
      </c>
      <c r="N84" s="28">
        <v>46</v>
      </c>
      <c r="O84" s="98">
        <f t="shared" si="4"/>
        <v>54.11764705882353</v>
      </c>
      <c r="P84" s="101">
        <v>85</v>
      </c>
      <c r="Q84" s="102">
        <f t="shared" si="5"/>
        <v>100</v>
      </c>
    </row>
    <row r="85" spans="1:17" ht="11.25">
      <c r="A85" s="28">
        <v>40</v>
      </c>
      <c r="B85" s="15">
        <v>54</v>
      </c>
      <c r="C85" s="11">
        <v>232</v>
      </c>
      <c r="D85" s="11">
        <v>172</v>
      </c>
      <c r="E85" s="11">
        <v>731</v>
      </c>
      <c r="F85" s="24">
        <v>3</v>
      </c>
      <c r="G85" s="29">
        <f t="shared" si="2"/>
        <v>1192</v>
      </c>
      <c r="H85" s="15">
        <v>1014</v>
      </c>
      <c r="I85" s="11">
        <v>13</v>
      </c>
      <c r="J85" s="11">
        <v>165</v>
      </c>
      <c r="K85" s="24">
        <v>0</v>
      </c>
      <c r="L85" s="29">
        <f t="shared" si="3"/>
        <v>1192</v>
      </c>
      <c r="M85" s="28">
        <v>85</v>
      </c>
      <c r="N85" s="28">
        <v>85</v>
      </c>
      <c r="O85" s="98">
        <f t="shared" si="4"/>
        <v>100</v>
      </c>
      <c r="P85" s="101">
        <v>85</v>
      </c>
      <c r="Q85" s="102">
        <f t="shared" si="5"/>
        <v>100</v>
      </c>
    </row>
    <row r="86" spans="1:17" ht="11.25">
      <c r="A86" s="28">
        <v>41</v>
      </c>
      <c r="B86" s="15">
        <v>35</v>
      </c>
      <c r="C86" s="11">
        <v>118</v>
      </c>
      <c r="D86" s="11">
        <v>63</v>
      </c>
      <c r="E86" s="11">
        <v>396</v>
      </c>
      <c r="F86" s="24">
        <v>0</v>
      </c>
      <c r="G86" s="29">
        <f t="shared" si="2"/>
        <v>612</v>
      </c>
      <c r="H86" s="15">
        <v>521</v>
      </c>
      <c r="I86" s="11">
        <v>12</v>
      </c>
      <c r="J86" s="11">
        <v>79</v>
      </c>
      <c r="K86" s="24">
        <v>0</v>
      </c>
      <c r="L86" s="29">
        <f t="shared" si="3"/>
        <v>612</v>
      </c>
      <c r="M86" s="28">
        <v>85</v>
      </c>
      <c r="N86" s="28">
        <v>85</v>
      </c>
      <c r="O86" s="98">
        <f t="shared" si="4"/>
        <v>100</v>
      </c>
      <c r="P86" s="101">
        <v>85</v>
      </c>
      <c r="Q86" s="102">
        <f t="shared" si="5"/>
        <v>100</v>
      </c>
    </row>
    <row r="87" spans="1:17" ht="11.25">
      <c r="A87" s="28">
        <v>42</v>
      </c>
      <c r="B87" s="15">
        <v>33</v>
      </c>
      <c r="C87" s="11">
        <v>55</v>
      </c>
      <c r="D87" s="11">
        <v>38</v>
      </c>
      <c r="E87" s="11">
        <v>276</v>
      </c>
      <c r="F87" s="24">
        <v>0</v>
      </c>
      <c r="G87" s="29">
        <f t="shared" si="2"/>
        <v>402</v>
      </c>
      <c r="H87" s="15">
        <v>354</v>
      </c>
      <c r="I87" s="11">
        <v>14</v>
      </c>
      <c r="J87" s="11">
        <v>34</v>
      </c>
      <c r="K87" s="24">
        <v>0</v>
      </c>
      <c r="L87" s="29">
        <f t="shared" si="3"/>
        <v>402</v>
      </c>
      <c r="M87" s="28">
        <v>85</v>
      </c>
      <c r="N87" s="28">
        <v>82</v>
      </c>
      <c r="O87" s="98">
        <f t="shared" si="4"/>
        <v>96.47058823529412</v>
      </c>
      <c r="P87" s="101">
        <v>85</v>
      </c>
      <c r="Q87" s="102">
        <f t="shared" si="5"/>
        <v>100</v>
      </c>
    </row>
    <row r="88" spans="1:17" ht="11.25">
      <c r="A88" s="28">
        <v>43</v>
      </c>
      <c r="B88" s="15">
        <v>37</v>
      </c>
      <c r="C88" s="11">
        <v>87</v>
      </c>
      <c r="D88" s="11">
        <v>47</v>
      </c>
      <c r="E88" s="11">
        <v>344</v>
      </c>
      <c r="F88" s="24">
        <v>1</v>
      </c>
      <c r="G88" s="29">
        <f t="shared" si="2"/>
        <v>516</v>
      </c>
      <c r="H88" s="15">
        <v>442</v>
      </c>
      <c r="I88" s="11">
        <v>18</v>
      </c>
      <c r="J88" s="11">
        <v>56</v>
      </c>
      <c r="K88" s="24">
        <v>0</v>
      </c>
      <c r="L88" s="29">
        <f t="shared" si="3"/>
        <v>516</v>
      </c>
      <c r="M88" s="28">
        <v>85</v>
      </c>
      <c r="N88" s="28">
        <v>74</v>
      </c>
      <c r="O88" s="98">
        <f t="shared" si="4"/>
        <v>87.05882352941177</v>
      </c>
      <c r="P88" s="101">
        <v>85</v>
      </c>
      <c r="Q88" s="102">
        <f t="shared" si="5"/>
        <v>100</v>
      </c>
    </row>
    <row r="89" spans="1:17" ht="11.25">
      <c r="A89" s="28">
        <v>44</v>
      </c>
      <c r="B89" s="15">
        <v>10</v>
      </c>
      <c r="C89" s="11">
        <v>17</v>
      </c>
      <c r="D89" s="11">
        <v>22</v>
      </c>
      <c r="E89" s="11">
        <v>79</v>
      </c>
      <c r="F89" s="24">
        <v>0</v>
      </c>
      <c r="G89" s="29">
        <f t="shared" si="2"/>
        <v>128</v>
      </c>
      <c r="H89" s="15">
        <v>112</v>
      </c>
      <c r="I89" s="11">
        <v>11</v>
      </c>
      <c r="J89" s="11">
        <v>5</v>
      </c>
      <c r="K89" s="24">
        <v>0</v>
      </c>
      <c r="L89" s="29">
        <f t="shared" si="3"/>
        <v>128</v>
      </c>
      <c r="M89" s="28">
        <v>85</v>
      </c>
      <c r="N89" s="28">
        <v>39</v>
      </c>
      <c r="O89" s="98">
        <f t="shared" si="4"/>
        <v>45.88235294117647</v>
      </c>
      <c r="P89" s="101">
        <v>85</v>
      </c>
      <c r="Q89" s="102">
        <f t="shared" si="5"/>
        <v>100</v>
      </c>
    </row>
    <row r="90" spans="1:17" ht="11.25">
      <c r="A90" s="28">
        <v>45</v>
      </c>
      <c r="B90" s="15">
        <v>19</v>
      </c>
      <c r="C90" s="11">
        <v>64</v>
      </c>
      <c r="D90" s="11">
        <v>36</v>
      </c>
      <c r="E90" s="11">
        <v>345</v>
      </c>
      <c r="F90" s="24">
        <v>0</v>
      </c>
      <c r="G90" s="29">
        <f t="shared" si="2"/>
        <v>464</v>
      </c>
      <c r="H90" s="15">
        <v>378</v>
      </c>
      <c r="I90" s="11">
        <v>28</v>
      </c>
      <c r="J90" s="11">
        <v>58</v>
      </c>
      <c r="K90" s="24">
        <v>0</v>
      </c>
      <c r="L90" s="29">
        <f t="shared" si="3"/>
        <v>464</v>
      </c>
      <c r="M90" s="28">
        <v>85</v>
      </c>
      <c r="N90" s="28">
        <v>83</v>
      </c>
      <c r="O90" s="98">
        <f t="shared" si="4"/>
        <v>97.6470588235294</v>
      </c>
      <c r="P90" s="101">
        <v>85</v>
      </c>
      <c r="Q90" s="102">
        <f t="shared" si="5"/>
        <v>100</v>
      </c>
    </row>
    <row r="91" spans="1:17" ht="11.25">
      <c r="A91" s="28">
        <v>46</v>
      </c>
      <c r="B91" s="15">
        <v>44</v>
      </c>
      <c r="C91" s="11">
        <v>158</v>
      </c>
      <c r="D91" s="11">
        <v>102</v>
      </c>
      <c r="E91" s="11">
        <v>467</v>
      </c>
      <c r="F91" s="24">
        <v>1</v>
      </c>
      <c r="G91" s="29">
        <f t="shared" si="2"/>
        <v>772</v>
      </c>
      <c r="H91" s="15">
        <v>647</v>
      </c>
      <c r="I91" s="11">
        <v>21</v>
      </c>
      <c r="J91" s="11">
        <v>104</v>
      </c>
      <c r="K91" s="24">
        <v>0</v>
      </c>
      <c r="L91" s="29">
        <f t="shared" si="3"/>
        <v>772</v>
      </c>
      <c r="M91" s="28">
        <v>85</v>
      </c>
      <c r="N91" s="28">
        <v>81</v>
      </c>
      <c r="O91" s="98">
        <f t="shared" si="4"/>
        <v>95.29411764705883</v>
      </c>
      <c r="P91" s="101">
        <v>85</v>
      </c>
      <c r="Q91" s="102">
        <f t="shared" si="5"/>
        <v>100</v>
      </c>
    </row>
    <row r="92" spans="1:17" ht="11.25">
      <c r="A92" s="28">
        <v>47</v>
      </c>
      <c r="B92" s="15">
        <v>31</v>
      </c>
      <c r="C92" s="11">
        <v>132</v>
      </c>
      <c r="D92" s="11">
        <v>57</v>
      </c>
      <c r="E92" s="11">
        <v>460</v>
      </c>
      <c r="F92" s="24">
        <v>0</v>
      </c>
      <c r="G92" s="29">
        <f t="shared" si="2"/>
        <v>680</v>
      </c>
      <c r="H92" s="15">
        <v>549</v>
      </c>
      <c r="I92" s="11">
        <v>12</v>
      </c>
      <c r="J92" s="11">
        <v>119</v>
      </c>
      <c r="K92" s="24">
        <v>0</v>
      </c>
      <c r="L92" s="29">
        <f t="shared" si="3"/>
        <v>680</v>
      </c>
      <c r="M92" s="28">
        <v>85</v>
      </c>
      <c r="N92" s="28">
        <v>85</v>
      </c>
      <c r="O92" s="98">
        <f t="shared" si="4"/>
        <v>100</v>
      </c>
      <c r="P92" s="101">
        <v>85</v>
      </c>
      <c r="Q92" s="102">
        <f t="shared" si="5"/>
        <v>100</v>
      </c>
    </row>
    <row r="93" spans="1:17" ht="11.25">
      <c r="A93" s="28">
        <v>48</v>
      </c>
      <c r="B93" s="15">
        <v>40</v>
      </c>
      <c r="C93" s="11">
        <v>118</v>
      </c>
      <c r="D93" s="11">
        <v>73</v>
      </c>
      <c r="E93" s="11">
        <v>229</v>
      </c>
      <c r="F93" s="24">
        <v>0</v>
      </c>
      <c r="G93" s="29">
        <f t="shared" si="2"/>
        <v>460</v>
      </c>
      <c r="H93" s="15">
        <v>345</v>
      </c>
      <c r="I93" s="11">
        <v>2</v>
      </c>
      <c r="J93" s="11">
        <v>113</v>
      </c>
      <c r="K93" s="24">
        <v>0</v>
      </c>
      <c r="L93" s="29">
        <f t="shared" si="3"/>
        <v>460</v>
      </c>
      <c r="M93" s="28">
        <v>85</v>
      </c>
      <c r="N93" s="28">
        <v>63</v>
      </c>
      <c r="O93" s="98">
        <f t="shared" si="4"/>
        <v>74.11764705882354</v>
      </c>
      <c r="P93" s="101">
        <v>85</v>
      </c>
      <c r="Q93" s="102">
        <f t="shared" si="5"/>
        <v>100</v>
      </c>
    </row>
    <row r="94" spans="1:17" ht="11.25">
      <c r="A94" s="28">
        <v>49</v>
      </c>
      <c r="B94" s="15">
        <v>52</v>
      </c>
      <c r="C94" s="11">
        <v>121</v>
      </c>
      <c r="D94" s="11">
        <v>65</v>
      </c>
      <c r="E94" s="11">
        <v>370</v>
      </c>
      <c r="F94" s="24">
        <v>0</v>
      </c>
      <c r="G94" s="29">
        <f t="shared" si="2"/>
        <v>608</v>
      </c>
      <c r="H94" s="15">
        <v>462</v>
      </c>
      <c r="I94" s="11">
        <v>18</v>
      </c>
      <c r="J94" s="11">
        <v>128</v>
      </c>
      <c r="K94" s="24">
        <v>0</v>
      </c>
      <c r="L94" s="29">
        <f t="shared" si="3"/>
        <v>608</v>
      </c>
      <c r="M94" s="28">
        <v>85</v>
      </c>
      <c r="N94" s="28">
        <v>68</v>
      </c>
      <c r="O94" s="98">
        <f t="shared" si="4"/>
        <v>80</v>
      </c>
      <c r="P94" s="101">
        <v>85</v>
      </c>
      <c r="Q94" s="102">
        <f t="shared" si="5"/>
        <v>100</v>
      </c>
    </row>
    <row r="95" spans="1:17" ht="11.25">
      <c r="A95" s="28">
        <v>50</v>
      </c>
      <c r="B95" s="15">
        <v>35</v>
      </c>
      <c r="C95" s="11">
        <v>102</v>
      </c>
      <c r="D95" s="11">
        <v>68</v>
      </c>
      <c r="E95" s="11">
        <v>296</v>
      </c>
      <c r="F95" s="24">
        <v>0</v>
      </c>
      <c r="G95" s="29">
        <f t="shared" si="2"/>
        <v>501</v>
      </c>
      <c r="H95" s="15">
        <v>338</v>
      </c>
      <c r="I95" s="11">
        <v>19</v>
      </c>
      <c r="J95" s="11">
        <v>144</v>
      </c>
      <c r="K95" s="24">
        <v>0</v>
      </c>
      <c r="L95" s="29">
        <f t="shared" si="3"/>
        <v>501</v>
      </c>
      <c r="M95" s="28">
        <v>85</v>
      </c>
      <c r="N95" s="28">
        <v>85</v>
      </c>
      <c r="O95" s="98">
        <f t="shared" si="4"/>
        <v>100</v>
      </c>
      <c r="P95" s="101">
        <v>85</v>
      </c>
      <c r="Q95" s="102">
        <f t="shared" si="5"/>
        <v>100</v>
      </c>
    </row>
    <row r="96" spans="1:17" ht="11.25">
      <c r="A96" s="28">
        <v>51</v>
      </c>
      <c r="B96" s="15">
        <v>9</v>
      </c>
      <c r="C96" s="11">
        <v>23</v>
      </c>
      <c r="D96" s="11">
        <v>12</v>
      </c>
      <c r="E96" s="11">
        <v>78</v>
      </c>
      <c r="F96" s="24">
        <v>0</v>
      </c>
      <c r="G96" s="29">
        <f t="shared" si="2"/>
        <v>122</v>
      </c>
      <c r="H96" s="15">
        <v>92</v>
      </c>
      <c r="I96" s="11">
        <v>22</v>
      </c>
      <c r="J96" s="11">
        <v>8</v>
      </c>
      <c r="K96" s="24">
        <v>0</v>
      </c>
      <c r="L96" s="29">
        <f t="shared" si="3"/>
        <v>122</v>
      </c>
      <c r="M96" s="28">
        <v>85</v>
      </c>
      <c r="N96" s="28">
        <v>51</v>
      </c>
      <c r="O96" s="98">
        <f t="shared" si="4"/>
        <v>60</v>
      </c>
      <c r="P96" s="101">
        <v>85</v>
      </c>
      <c r="Q96" s="102">
        <f t="shared" si="5"/>
        <v>100</v>
      </c>
    </row>
    <row r="97" spans="1:17" ht="12" thickBot="1">
      <c r="A97" s="28">
        <v>52</v>
      </c>
      <c r="B97" s="15">
        <v>6</v>
      </c>
      <c r="C97" s="11">
        <v>18</v>
      </c>
      <c r="D97" s="11">
        <v>7</v>
      </c>
      <c r="E97" s="11">
        <v>41</v>
      </c>
      <c r="F97" s="24">
        <v>0</v>
      </c>
      <c r="G97" s="29">
        <f t="shared" si="2"/>
        <v>72</v>
      </c>
      <c r="H97" s="15">
        <v>63</v>
      </c>
      <c r="I97" s="11">
        <v>9</v>
      </c>
      <c r="J97" s="11">
        <v>0</v>
      </c>
      <c r="K97" s="24">
        <v>0</v>
      </c>
      <c r="L97" s="29">
        <f t="shared" si="3"/>
        <v>72</v>
      </c>
      <c r="M97" s="28">
        <v>85</v>
      </c>
      <c r="N97" s="28">
        <v>23</v>
      </c>
      <c r="O97" s="98">
        <f t="shared" si="4"/>
        <v>27.058823529411764</v>
      </c>
      <c r="P97" s="101">
        <v>85</v>
      </c>
      <c r="Q97" s="102">
        <f t="shared" si="5"/>
        <v>100</v>
      </c>
    </row>
    <row r="98" spans="1:17" ht="15" customHeight="1" thickBot="1">
      <c r="A98" s="31" t="s">
        <v>40</v>
      </c>
      <c r="B98" s="32">
        <f aca="true" t="shared" si="6" ref="B98:L98">SUM(B46:B97)</f>
        <v>2112</v>
      </c>
      <c r="C98" s="32">
        <f t="shared" si="6"/>
        <v>6710</v>
      </c>
      <c r="D98" s="32">
        <f t="shared" si="6"/>
        <v>4188</v>
      </c>
      <c r="E98" s="32">
        <f t="shared" si="6"/>
        <v>16110</v>
      </c>
      <c r="F98" s="107">
        <f t="shared" si="6"/>
        <v>1005</v>
      </c>
      <c r="G98" s="31">
        <f t="shared" si="6"/>
        <v>30125</v>
      </c>
      <c r="H98" s="32">
        <f t="shared" si="6"/>
        <v>25125</v>
      </c>
      <c r="I98" s="32">
        <f t="shared" si="6"/>
        <v>822</v>
      </c>
      <c r="J98" s="32">
        <f t="shared" si="6"/>
        <v>4178</v>
      </c>
      <c r="K98" s="107">
        <f t="shared" si="6"/>
        <v>0</v>
      </c>
      <c r="L98" s="31">
        <f t="shared" si="6"/>
        <v>30125</v>
      </c>
      <c r="M98" s="31" t="s">
        <v>5</v>
      </c>
      <c r="N98" s="135">
        <f>SUM(N46:N97)/52</f>
        <v>66.34615384615384</v>
      </c>
      <c r="O98" s="103" t="s">
        <v>5</v>
      </c>
      <c r="P98" s="104">
        <v>85</v>
      </c>
      <c r="Q98" s="105"/>
    </row>
    <row r="99" ht="11.25">
      <c r="A99" s="3" t="s">
        <v>54</v>
      </c>
    </row>
    <row r="102" spans="1:11" s="9" customFormat="1" ht="11.25">
      <c r="A102" s="8" t="s">
        <v>59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ht="12" customHeight="1" thickBot="1"/>
    <row r="104" spans="1:13" ht="12" customHeight="1" thickBot="1">
      <c r="A104" s="131" t="s">
        <v>0</v>
      </c>
      <c r="B104" s="122" t="s">
        <v>27</v>
      </c>
      <c r="C104" s="123"/>
      <c r="D104" s="123"/>
      <c r="E104" s="123"/>
      <c r="F104" s="123"/>
      <c r="G104" s="126"/>
      <c r="H104" s="122" t="s">
        <v>28</v>
      </c>
      <c r="I104" s="123"/>
      <c r="J104" s="123"/>
      <c r="K104" s="123"/>
      <c r="L104" s="126"/>
      <c r="M104" s="12"/>
    </row>
    <row r="105" spans="1:13" ht="12" thickBot="1">
      <c r="A105" s="132"/>
      <c r="B105" s="20" t="s">
        <v>32</v>
      </c>
      <c r="C105" s="21" t="s">
        <v>33</v>
      </c>
      <c r="D105" s="21" t="s">
        <v>34</v>
      </c>
      <c r="E105" s="21" t="s">
        <v>35</v>
      </c>
      <c r="F105" s="22" t="s">
        <v>36</v>
      </c>
      <c r="G105" s="25" t="s">
        <v>2</v>
      </c>
      <c r="H105" s="20" t="s">
        <v>37</v>
      </c>
      <c r="I105" s="21" t="s">
        <v>38</v>
      </c>
      <c r="J105" s="21" t="s">
        <v>39</v>
      </c>
      <c r="K105" s="22" t="s">
        <v>36</v>
      </c>
      <c r="L105" s="25" t="s">
        <v>2</v>
      </c>
      <c r="M105" s="12"/>
    </row>
    <row r="106" spans="1:13" ht="11.25">
      <c r="A106" s="136" t="s">
        <v>3</v>
      </c>
      <c r="B106" s="35">
        <v>5</v>
      </c>
      <c r="C106" s="36">
        <v>5</v>
      </c>
      <c r="D106" s="36">
        <v>1</v>
      </c>
      <c r="E106" s="36">
        <v>10</v>
      </c>
      <c r="F106" s="40">
        <v>1</v>
      </c>
      <c r="G106" s="72">
        <f>SUM(B106:F106)</f>
        <v>22</v>
      </c>
      <c r="H106" s="35">
        <v>8</v>
      </c>
      <c r="I106" s="36">
        <v>9</v>
      </c>
      <c r="J106" s="36">
        <v>5</v>
      </c>
      <c r="K106" s="40">
        <v>0</v>
      </c>
      <c r="L106" s="59">
        <f>SUM(H106:K106)</f>
        <v>22</v>
      </c>
      <c r="M106" s="12"/>
    </row>
    <row r="107" spans="1:13" ht="11.25">
      <c r="A107" s="137" t="s">
        <v>4</v>
      </c>
      <c r="B107" s="33">
        <v>4</v>
      </c>
      <c r="C107" s="13">
        <v>20</v>
      </c>
      <c r="D107" s="13">
        <v>14</v>
      </c>
      <c r="E107" s="13">
        <v>76</v>
      </c>
      <c r="F107" s="39">
        <v>6</v>
      </c>
      <c r="G107" s="70">
        <f aca="true" t="shared" si="7" ref="G107:G127">SUM(B107:F107)</f>
        <v>120</v>
      </c>
      <c r="H107" s="33">
        <v>79</v>
      </c>
      <c r="I107" s="13">
        <v>0</v>
      </c>
      <c r="J107" s="13">
        <v>41</v>
      </c>
      <c r="K107" s="39">
        <v>0</v>
      </c>
      <c r="L107" s="59">
        <f aca="true" t="shared" si="8" ref="L107:L127">SUM(H107:K107)</f>
        <v>120</v>
      </c>
      <c r="M107" s="12"/>
    </row>
    <row r="108" spans="1:13" ht="18" customHeight="1">
      <c r="A108" s="137" t="s">
        <v>6</v>
      </c>
      <c r="B108" s="33">
        <v>23</v>
      </c>
      <c r="C108" s="13">
        <v>97</v>
      </c>
      <c r="D108" s="13">
        <v>56</v>
      </c>
      <c r="E108" s="13">
        <v>98</v>
      </c>
      <c r="F108" s="39">
        <v>0</v>
      </c>
      <c r="G108" s="70">
        <f t="shared" si="7"/>
        <v>274</v>
      </c>
      <c r="H108" s="33">
        <v>255</v>
      </c>
      <c r="I108" s="13">
        <v>16</v>
      </c>
      <c r="J108" s="13">
        <v>3</v>
      </c>
      <c r="K108" s="39">
        <v>0</v>
      </c>
      <c r="L108" s="59">
        <f t="shared" si="8"/>
        <v>274</v>
      </c>
      <c r="M108" s="12"/>
    </row>
    <row r="109" spans="1:13" ht="11.25">
      <c r="A109" s="137" t="s">
        <v>7</v>
      </c>
      <c r="B109" s="33">
        <v>1778</v>
      </c>
      <c r="C109" s="13">
        <v>5439</v>
      </c>
      <c r="D109" s="13">
        <v>3307</v>
      </c>
      <c r="E109" s="13">
        <v>12649</v>
      </c>
      <c r="F109" s="39">
        <v>799</v>
      </c>
      <c r="G109" s="70">
        <f t="shared" si="7"/>
        <v>23972</v>
      </c>
      <c r="H109" s="33">
        <v>19988</v>
      </c>
      <c r="I109" s="13">
        <v>41</v>
      </c>
      <c r="J109" s="13">
        <v>3943</v>
      </c>
      <c r="K109" s="39">
        <v>0</v>
      </c>
      <c r="L109" s="59">
        <f t="shared" si="8"/>
        <v>23972</v>
      </c>
      <c r="M109" s="12"/>
    </row>
    <row r="110" spans="1:13" ht="11.25">
      <c r="A110" s="137" t="s">
        <v>8</v>
      </c>
      <c r="B110" s="33">
        <v>74</v>
      </c>
      <c r="C110" s="13">
        <v>150</v>
      </c>
      <c r="D110" s="13">
        <v>83</v>
      </c>
      <c r="E110" s="13">
        <v>400</v>
      </c>
      <c r="F110" s="39">
        <v>0</v>
      </c>
      <c r="G110" s="70">
        <f t="shared" si="7"/>
        <v>707</v>
      </c>
      <c r="H110" s="33">
        <v>707</v>
      </c>
      <c r="I110" s="13">
        <v>0</v>
      </c>
      <c r="J110" s="13">
        <v>0</v>
      </c>
      <c r="K110" s="39">
        <v>0</v>
      </c>
      <c r="L110" s="59">
        <f t="shared" si="8"/>
        <v>707</v>
      </c>
      <c r="M110" s="12"/>
    </row>
    <row r="111" spans="1:13" ht="11.25">
      <c r="A111" s="137" t="s">
        <v>9</v>
      </c>
      <c r="B111" s="33">
        <v>57</v>
      </c>
      <c r="C111" s="13">
        <v>241</v>
      </c>
      <c r="D111" s="13">
        <v>160</v>
      </c>
      <c r="E111" s="13">
        <v>809</v>
      </c>
      <c r="F111" s="39">
        <v>0</v>
      </c>
      <c r="G111" s="70">
        <f t="shared" si="7"/>
        <v>1267</v>
      </c>
      <c r="H111" s="33">
        <v>789</v>
      </c>
      <c r="I111" s="13">
        <v>404</v>
      </c>
      <c r="J111" s="13">
        <v>74</v>
      </c>
      <c r="K111" s="39">
        <v>0</v>
      </c>
      <c r="L111" s="59">
        <f t="shared" si="8"/>
        <v>1267</v>
      </c>
      <c r="M111" s="12"/>
    </row>
    <row r="112" spans="1:13" ht="11.25">
      <c r="A112" s="137" t="s">
        <v>10</v>
      </c>
      <c r="B112" s="33">
        <v>3</v>
      </c>
      <c r="C112" s="13">
        <v>3</v>
      </c>
      <c r="D112" s="13">
        <v>1</v>
      </c>
      <c r="E112" s="13">
        <v>15</v>
      </c>
      <c r="F112" s="39">
        <v>0</v>
      </c>
      <c r="G112" s="70">
        <f t="shared" si="7"/>
        <v>22</v>
      </c>
      <c r="H112" s="33">
        <v>20</v>
      </c>
      <c r="I112" s="13">
        <v>1</v>
      </c>
      <c r="J112" s="13">
        <v>1</v>
      </c>
      <c r="K112" s="39">
        <v>0</v>
      </c>
      <c r="L112" s="59">
        <f t="shared" si="8"/>
        <v>22</v>
      </c>
      <c r="M112" s="12"/>
    </row>
    <row r="113" spans="1:13" ht="11.25">
      <c r="A113" s="137" t="s">
        <v>11</v>
      </c>
      <c r="B113" s="33" t="s">
        <v>5</v>
      </c>
      <c r="C113" s="13" t="s">
        <v>5</v>
      </c>
      <c r="D113" s="13" t="s">
        <v>5</v>
      </c>
      <c r="E113" s="13" t="s">
        <v>5</v>
      </c>
      <c r="F113" s="39" t="s">
        <v>5</v>
      </c>
      <c r="G113" s="70">
        <f t="shared" si="7"/>
        <v>0</v>
      </c>
      <c r="H113" s="33" t="s">
        <v>5</v>
      </c>
      <c r="I113" s="13" t="s">
        <v>5</v>
      </c>
      <c r="J113" s="13" t="s">
        <v>5</v>
      </c>
      <c r="K113" s="39" t="s">
        <v>5</v>
      </c>
      <c r="L113" s="59">
        <f t="shared" si="8"/>
        <v>0</v>
      </c>
      <c r="M113" s="12"/>
    </row>
    <row r="114" spans="1:13" ht="13.5" customHeight="1">
      <c r="A114" s="137" t="s">
        <v>12</v>
      </c>
      <c r="B114" s="33">
        <v>15</v>
      </c>
      <c r="C114" s="13">
        <v>52</v>
      </c>
      <c r="D114" s="13">
        <v>43</v>
      </c>
      <c r="E114" s="13">
        <v>115</v>
      </c>
      <c r="F114" s="39">
        <v>6</v>
      </c>
      <c r="G114" s="70">
        <f t="shared" si="7"/>
        <v>231</v>
      </c>
      <c r="H114" s="33">
        <v>206</v>
      </c>
      <c r="I114" s="13">
        <v>25</v>
      </c>
      <c r="J114" s="13">
        <v>0</v>
      </c>
      <c r="K114" s="39">
        <v>0</v>
      </c>
      <c r="L114" s="59">
        <f t="shared" si="8"/>
        <v>231</v>
      </c>
      <c r="M114" s="12"/>
    </row>
    <row r="115" spans="1:13" ht="12.75" customHeight="1">
      <c r="A115" s="137" t="s">
        <v>13</v>
      </c>
      <c r="B115" s="33" t="s">
        <v>5</v>
      </c>
      <c r="C115" s="13" t="s">
        <v>5</v>
      </c>
      <c r="D115" s="13" t="s">
        <v>5</v>
      </c>
      <c r="E115" s="13" t="s">
        <v>5</v>
      </c>
      <c r="F115" s="39" t="s">
        <v>5</v>
      </c>
      <c r="G115" s="70">
        <f t="shared" si="7"/>
        <v>0</v>
      </c>
      <c r="H115" s="33" t="s">
        <v>5</v>
      </c>
      <c r="I115" s="13" t="s">
        <v>5</v>
      </c>
      <c r="J115" s="13" t="s">
        <v>5</v>
      </c>
      <c r="K115" s="39" t="s">
        <v>5</v>
      </c>
      <c r="L115" s="59">
        <f t="shared" si="8"/>
        <v>0</v>
      </c>
      <c r="M115" s="12"/>
    </row>
    <row r="116" spans="1:13" ht="15" customHeight="1">
      <c r="A116" s="137" t="s">
        <v>14</v>
      </c>
      <c r="B116" s="33">
        <v>21</v>
      </c>
      <c r="C116" s="13">
        <v>131</v>
      </c>
      <c r="D116" s="13">
        <v>91</v>
      </c>
      <c r="E116" s="13">
        <v>129</v>
      </c>
      <c r="F116" s="39">
        <v>0</v>
      </c>
      <c r="G116" s="70">
        <f t="shared" si="7"/>
        <v>372</v>
      </c>
      <c r="H116" s="33">
        <v>172</v>
      </c>
      <c r="I116" s="13">
        <v>108</v>
      </c>
      <c r="J116" s="13">
        <v>92</v>
      </c>
      <c r="K116" s="39">
        <v>0</v>
      </c>
      <c r="L116" s="59">
        <f t="shared" si="8"/>
        <v>372</v>
      </c>
      <c r="M116" s="12"/>
    </row>
    <row r="117" spans="1:13" ht="15.75" customHeight="1">
      <c r="A117" s="137" t="s">
        <v>15</v>
      </c>
      <c r="B117" s="33" t="s">
        <v>5</v>
      </c>
      <c r="C117" s="13" t="s">
        <v>5</v>
      </c>
      <c r="D117" s="13" t="s">
        <v>5</v>
      </c>
      <c r="E117" s="13" t="s">
        <v>5</v>
      </c>
      <c r="F117" s="39" t="s">
        <v>5</v>
      </c>
      <c r="G117" s="70">
        <f t="shared" si="7"/>
        <v>0</v>
      </c>
      <c r="H117" s="33" t="s">
        <v>5</v>
      </c>
      <c r="I117" s="13" t="s">
        <v>5</v>
      </c>
      <c r="J117" s="13" t="s">
        <v>5</v>
      </c>
      <c r="K117" s="39" t="s">
        <v>5</v>
      </c>
      <c r="L117" s="59">
        <f t="shared" si="8"/>
        <v>0</v>
      </c>
      <c r="M117" s="12"/>
    </row>
    <row r="118" spans="1:13" ht="13.5" customHeight="1">
      <c r="A118" s="137" t="s">
        <v>16</v>
      </c>
      <c r="B118" s="33">
        <v>27</v>
      </c>
      <c r="C118" s="13">
        <v>59</v>
      </c>
      <c r="D118" s="13">
        <v>74</v>
      </c>
      <c r="E118" s="13">
        <v>221</v>
      </c>
      <c r="F118" s="39">
        <v>122</v>
      </c>
      <c r="G118" s="70">
        <f t="shared" si="7"/>
        <v>503</v>
      </c>
      <c r="H118" s="33">
        <v>503</v>
      </c>
      <c r="I118" s="13">
        <v>0</v>
      </c>
      <c r="J118" s="13">
        <v>0</v>
      </c>
      <c r="K118" s="39">
        <v>0</v>
      </c>
      <c r="L118" s="59">
        <f t="shared" si="8"/>
        <v>503</v>
      </c>
      <c r="M118" s="12"/>
    </row>
    <row r="119" spans="1:13" ht="11.25">
      <c r="A119" s="137" t="s">
        <v>17</v>
      </c>
      <c r="B119" s="33">
        <v>25</v>
      </c>
      <c r="C119" s="13">
        <v>86</v>
      </c>
      <c r="D119" s="13">
        <v>67</v>
      </c>
      <c r="E119" s="13">
        <v>227</v>
      </c>
      <c r="F119" s="39">
        <v>0</v>
      </c>
      <c r="G119" s="70">
        <f t="shared" si="7"/>
        <v>405</v>
      </c>
      <c r="H119" s="33">
        <v>319</v>
      </c>
      <c r="I119" s="13">
        <v>80</v>
      </c>
      <c r="J119" s="13">
        <v>6</v>
      </c>
      <c r="K119" s="39">
        <v>0</v>
      </c>
      <c r="L119" s="59">
        <f t="shared" si="8"/>
        <v>405</v>
      </c>
      <c r="M119" s="12"/>
    </row>
    <row r="120" spans="1:13" ht="15" customHeight="1">
      <c r="A120" s="137" t="s">
        <v>18</v>
      </c>
      <c r="B120" s="33">
        <v>1</v>
      </c>
      <c r="C120" s="13">
        <v>2</v>
      </c>
      <c r="D120" s="13">
        <v>1</v>
      </c>
      <c r="E120" s="13">
        <v>4</v>
      </c>
      <c r="F120" s="39">
        <v>0</v>
      </c>
      <c r="G120" s="70">
        <f t="shared" si="7"/>
        <v>8</v>
      </c>
      <c r="H120" s="33">
        <v>1</v>
      </c>
      <c r="I120" s="13">
        <v>6</v>
      </c>
      <c r="J120" s="13">
        <v>1</v>
      </c>
      <c r="K120" s="39">
        <v>0</v>
      </c>
      <c r="L120" s="59">
        <f t="shared" si="8"/>
        <v>8</v>
      </c>
      <c r="M120" s="12"/>
    </row>
    <row r="121" spans="1:13" ht="16.5" customHeight="1">
      <c r="A121" s="137" t="s">
        <v>19</v>
      </c>
      <c r="B121" s="33">
        <v>0</v>
      </c>
      <c r="C121" s="13">
        <v>3</v>
      </c>
      <c r="D121" s="13">
        <v>3</v>
      </c>
      <c r="E121" s="13">
        <v>4</v>
      </c>
      <c r="F121" s="39">
        <v>0</v>
      </c>
      <c r="G121" s="70">
        <f t="shared" si="7"/>
        <v>10</v>
      </c>
      <c r="H121" s="33">
        <v>9</v>
      </c>
      <c r="I121" s="13">
        <v>1</v>
      </c>
      <c r="J121" s="13">
        <v>0</v>
      </c>
      <c r="K121" s="39">
        <v>0</v>
      </c>
      <c r="L121" s="59">
        <f t="shared" si="8"/>
        <v>10</v>
      </c>
      <c r="M121" s="12"/>
    </row>
    <row r="122" spans="1:13" ht="11.25">
      <c r="A122" s="137" t="s">
        <v>20</v>
      </c>
      <c r="B122" s="33" t="s">
        <v>5</v>
      </c>
      <c r="C122" s="13" t="s">
        <v>5</v>
      </c>
      <c r="D122" s="13" t="s">
        <v>5</v>
      </c>
      <c r="E122" s="13" t="s">
        <v>5</v>
      </c>
      <c r="F122" s="39" t="s">
        <v>5</v>
      </c>
      <c r="G122" s="70">
        <f t="shared" si="7"/>
        <v>0</v>
      </c>
      <c r="H122" s="33" t="s">
        <v>5</v>
      </c>
      <c r="I122" s="13" t="s">
        <v>5</v>
      </c>
      <c r="J122" s="13" t="s">
        <v>5</v>
      </c>
      <c r="K122" s="39" t="s">
        <v>5</v>
      </c>
      <c r="L122" s="59">
        <f t="shared" si="8"/>
        <v>0</v>
      </c>
      <c r="M122" s="12"/>
    </row>
    <row r="123" spans="1:13" ht="13.5" customHeight="1">
      <c r="A123" s="137" t="s">
        <v>21</v>
      </c>
      <c r="B123" s="33">
        <v>4</v>
      </c>
      <c r="C123" s="13">
        <v>12</v>
      </c>
      <c r="D123" s="13">
        <v>6</v>
      </c>
      <c r="E123" s="13">
        <v>31</v>
      </c>
      <c r="F123" s="39">
        <v>0</v>
      </c>
      <c r="G123" s="70">
        <f t="shared" si="7"/>
        <v>53</v>
      </c>
      <c r="H123" s="33">
        <v>10</v>
      </c>
      <c r="I123" s="13">
        <v>31</v>
      </c>
      <c r="J123" s="13">
        <v>12</v>
      </c>
      <c r="K123" s="39">
        <v>0</v>
      </c>
      <c r="L123" s="59">
        <f t="shared" si="8"/>
        <v>53</v>
      </c>
      <c r="M123" s="12"/>
    </row>
    <row r="124" spans="1:13" ht="11.25">
      <c r="A124" s="137" t="s">
        <v>22</v>
      </c>
      <c r="B124" s="33">
        <v>0</v>
      </c>
      <c r="C124" s="13">
        <v>13</v>
      </c>
      <c r="D124" s="13">
        <v>4</v>
      </c>
      <c r="E124" s="13">
        <v>14</v>
      </c>
      <c r="F124" s="39">
        <v>0</v>
      </c>
      <c r="G124" s="70">
        <f t="shared" si="7"/>
        <v>31</v>
      </c>
      <c r="H124" s="33">
        <v>30</v>
      </c>
      <c r="I124" s="13">
        <v>1</v>
      </c>
      <c r="J124" s="13">
        <v>0</v>
      </c>
      <c r="K124" s="39">
        <v>0</v>
      </c>
      <c r="L124" s="59">
        <f t="shared" si="8"/>
        <v>31</v>
      </c>
      <c r="M124" s="12"/>
    </row>
    <row r="125" spans="1:13" ht="15" customHeight="1">
      <c r="A125" s="137" t="s">
        <v>23</v>
      </c>
      <c r="B125" s="33">
        <v>3</v>
      </c>
      <c r="C125" s="13">
        <v>28</v>
      </c>
      <c r="D125" s="13">
        <v>15</v>
      </c>
      <c r="E125" s="13">
        <v>63</v>
      </c>
      <c r="F125" s="39">
        <v>0</v>
      </c>
      <c r="G125" s="70">
        <f t="shared" si="7"/>
        <v>109</v>
      </c>
      <c r="H125" s="33">
        <v>10</v>
      </c>
      <c r="I125" s="13">
        <v>99</v>
      </c>
      <c r="J125" s="13">
        <v>0</v>
      </c>
      <c r="K125" s="39">
        <v>0</v>
      </c>
      <c r="L125" s="59">
        <f t="shared" si="8"/>
        <v>109</v>
      </c>
      <c r="M125" s="12"/>
    </row>
    <row r="126" spans="1:13" ht="13.5" customHeight="1">
      <c r="A126" s="137" t="s">
        <v>24</v>
      </c>
      <c r="B126" s="33">
        <v>58</v>
      </c>
      <c r="C126" s="13">
        <v>261</v>
      </c>
      <c r="D126" s="13">
        <v>173</v>
      </c>
      <c r="E126" s="13">
        <v>1041</v>
      </c>
      <c r="F126" s="39">
        <v>58</v>
      </c>
      <c r="G126" s="70">
        <f t="shared" si="7"/>
        <v>1591</v>
      </c>
      <c r="H126" s="33">
        <v>1591</v>
      </c>
      <c r="I126" s="13">
        <v>0</v>
      </c>
      <c r="J126" s="13">
        <v>0</v>
      </c>
      <c r="K126" s="39">
        <v>0</v>
      </c>
      <c r="L126" s="59">
        <f t="shared" si="8"/>
        <v>1591</v>
      </c>
      <c r="M126" s="12"/>
    </row>
    <row r="127" spans="1:13" ht="13.5" customHeight="1" thickBot="1">
      <c r="A127" s="138" t="s">
        <v>25</v>
      </c>
      <c r="B127" s="43">
        <v>14</v>
      </c>
      <c r="C127" s="44">
        <v>108</v>
      </c>
      <c r="D127" s="44">
        <v>89</v>
      </c>
      <c r="E127" s="44">
        <v>204</v>
      </c>
      <c r="F127" s="45">
        <v>13</v>
      </c>
      <c r="G127" s="71">
        <f t="shared" si="7"/>
        <v>428</v>
      </c>
      <c r="H127" s="43">
        <v>428</v>
      </c>
      <c r="I127" s="44">
        <v>0</v>
      </c>
      <c r="J127" s="44">
        <v>0</v>
      </c>
      <c r="K127" s="45">
        <v>0</v>
      </c>
      <c r="L127" s="59">
        <f t="shared" si="8"/>
        <v>428</v>
      </c>
      <c r="M127" s="14"/>
    </row>
    <row r="128" spans="1:13" s="9" customFormat="1" ht="13.5" customHeight="1" thickBot="1">
      <c r="A128" s="63" t="s">
        <v>55</v>
      </c>
      <c r="B128" s="64">
        <f>SUM(B106:B127)</f>
        <v>2112</v>
      </c>
      <c r="C128" s="64">
        <f aca="true" t="shared" si="9" ref="C128:L128">SUM(C106:C127)</f>
        <v>6710</v>
      </c>
      <c r="D128" s="64">
        <f t="shared" si="9"/>
        <v>4188</v>
      </c>
      <c r="E128" s="64">
        <f t="shared" si="9"/>
        <v>16110</v>
      </c>
      <c r="F128" s="64">
        <f t="shared" si="9"/>
        <v>1005</v>
      </c>
      <c r="G128" s="65">
        <f t="shared" si="9"/>
        <v>30125</v>
      </c>
      <c r="H128" s="64">
        <f t="shared" si="9"/>
        <v>25125</v>
      </c>
      <c r="I128" s="64">
        <f t="shared" si="9"/>
        <v>822</v>
      </c>
      <c r="J128" s="64">
        <f t="shared" si="9"/>
        <v>4178</v>
      </c>
      <c r="K128" s="64">
        <f t="shared" si="9"/>
        <v>0</v>
      </c>
      <c r="L128" s="65">
        <f t="shared" si="9"/>
        <v>30125</v>
      </c>
      <c r="M128" s="66"/>
    </row>
    <row r="129" ht="11.25">
      <c r="A129" s="46" t="s">
        <v>54</v>
      </c>
    </row>
    <row r="130" ht="11.25">
      <c r="A130" s="46"/>
    </row>
    <row r="131" spans="1:8" s="9" customFormat="1" ht="11.25">
      <c r="A131" s="47" t="s">
        <v>60</v>
      </c>
      <c r="B131" s="4"/>
      <c r="C131" s="4"/>
      <c r="D131" s="4"/>
      <c r="E131" s="4"/>
      <c r="F131" s="4"/>
      <c r="G131" s="4"/>
      <c r="H131" s="4"/>
    </row>
    <row r="132" ht="11.25">
      <c r="A132" s="46"/>
    </row>
    <row r="133" ht="12" thickBot="1">
      <c r="A133" s="46"/>
    </row>
    <row r="134" spans="1:55" ht="12" customHeight="1" thickBot="1">
      <c r="A134" s="131" t="s">
        <v>0</v>
      </c>
      <c r="B134" s="133" t="s">
        <v>1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2"/>
    </row>
    <row r="135" spans="1:55" ht="12" thickBot="1">
      <c r="A135" s="132"/>
      <c r="B135" s="37">
        <v>1</v>
      </c>
      <c r="C135" s="38">
        <v>2</v>
      </c>
      <c r="D135" s="38">
        <v>3</v>
      </c>
      <c r="E135" s="38">
        <v>4</v>
      </c>
      <c r="F135" s="38">
        <v>5</v>
      </c>
      <c r="G135" s="38">
        <v>6</v>
      </c>
      <c r="H135" s="38">
        <v>7</v>
      </c>
      <c r="I135" s="38">
        <v>8</v>
      </c>
      <c r="J135" s="38">
        <v>9</v>
      </c>
      <c r="K135" s="38">
        <v>10</v>
      </c>
      <c r="L135" s="38">
        <v>11</v>
      </c>
      <c r="M135" s="38">
        <v>12</v>
      </c>
      <c r="N135" s="38">
        <v>13</v>
      </c>
      <c r="O135" s="38">
        <v>14</v>
      </c>
      <c r="P135" s="38">
        <v>15</v>
      </c>
      <c r="Q135" s="38">
        <v>16</v>
      </c>
      <c r="R135" s="38">
        <v>17</v>
      </c>
      <c r="S135" s="38">
        <v>18</v>
      </c>
      <c r="T135" s="38">
        <v>19</v>
      </c>
      <c r="U135" s="38">
        <v>20</v>
      </c>
      <c r="V135" s="38">
        <v>21</v>
      </c>
      <c r="W135" s="38">
        <v>22</v>
      </c>
      <c r="X135" s="38">
        <v>23</v>
      </c>
      <c r="Y135" s="38">
        <v>24</v>
      </c>
      <c r="Z135" s="38">
        <v>25</v>
      </c>
      <c r="AA135" s="38">
        <v>26</v>
      </c>
      <c r="AB135" s="38">
        <v>27</v>
      </c>
      <c r="AC135" s="38">
        <v>28</v>
      </c>
      <c r="AD135" s="38">
        <v>29</v>
      </c>
      <c r="AE135" s="38">
        <v>30</v>
      </c>
      <c r="AF135" s="38">
        <v>31</v>
      </c>
      <c r="AG135" s="38">
        <v>32</v>
      </c>
      <c r="AH135" s="38">
        <v>33</v>
      </c>
      <c r="AI135" s="38">
        <v>34</v>
      </c>
      <c r="AJ135" s="38">
        <v>35</v>
      </c>
      <c r="AK135" s="38">
        <v>36</v>
      </c>
      <c r="AL135" s="38">
        <v>37</v>
      </c>
      <c r="AM135" s="38">
        <v>38</v>
      </c>
      <c r="AN135" s="38">
        <v>39</v>
      </c>
      <c r="AO135" s="38">
        <v>40</v>
      </c>
      <c r="AP135" s="38">
        <v>41</v>
      </c>
      <c r="AQ135" s="38">
        <v>42</v>
      </c>
      <c r="AR135" s="38">
        <v>43</v>
      </c>
      <c r="AS135" s="38">
        <v>44</v>
      </c>
      <c r="AT135" s="38">
        <v>45</v>
      </c>
      <c r="AU135" s="38">
        <v>46</v>
      </c>
      <c r="AV135" s="38">
        <v>47</v>
      </c>
      <c r="AW135" s="38">
        <v>48</v>
      </c>
      <c r="AX135" s="38">
        <v>49</v>
      </c>
      <c r="AY135" s="38">
        <v>50</v>
      </c>
      <c r="AZ135" s="38">
        <v>51</v>
      </c>
      <c r="BA135" s="38">
        <v>52</v>
      </c>
      <c r="BB135" s="41" t="s">
        <v>2</v>
      </c>
      <c r="BC135" s="12"/>
    </row>
    <row r="136" spans="1:55" ht="11.25">
      <c r="A136" s="73" t="s">
        <v>3</v>
      </c>
      <c r="B136" s="13" t="s">
        <v>5</v>
      </c>
      <c r="C136" s="13" t="s">
        <v>5</v>
      </c>
      <c r="D136" s="13" t="s">
        <v>5</v>
      </c>
      <c r="E136" s="13" t="s">
        <v>5</v>
      </c>
      <c r="F136" s="13" t="s">
        <v>5</v>
      </c>
      <c r="G136" s="13" t="s">
        <v>5</v>
      </c>
      <c r="H136" s="13" t="s">
        <v>5</v>
      </c>
      <c r="I136" s="13" t="s">
        <v>5</v>
      </c>
      <c r="J136" s="13" t="s">
        <v>5</v>
      </c>
      <c r="K136" s="13" t="s">
        <v>5</v>
      </c>
      <c r="L136" s="13" t="s">
        <v>5</v>
      </c>
      <c r="M136" s="13" t="s">
        <v>5</v>
      </c>
      <c r="N136" s="13" t="s">
        <v>5</v>
      </c>
      <c r="O136" s="13" t="s">
        <v>5</v>
      </c>
      <c r="P136" s="13" t="s">
        <v>5</v>
      </c>
      <c r="Q136" s="13" t="s">
        <v>5</v>
      </c>
      <c r="R136" s="13" t="s">
        <v>5</v>
      </c>
      <c r="S136" s="13" t="s">
        <v>5</v>
      </c>
      <c r="T136" s="13" t="s">
        <v>5</v>
      </c>
      <c r="U136" s="13" t="s">
        <v>5</v>
      </c>
      <c r="V136" s="13" t="s">
        <v>5</v>
      </c>
      <c r="W136" s="13" t="s">
        <v>5</v>
      </c>
      <c r="X136" s="13" t="s">
        <v>5</v>
      </c>
      <c r="Y136" s="13" t="s">
        <v>5</v>
      </c>
      <c r="Z136" s="13" t="s">
        <v>5</v>
      </c>
      <c r="AA136" s="13" t="s">
        <v>5</v>
      </c>
      <c r="AB136" s="13" t="s">
        <v>5</v>
      </c>
      <c r="AC136" s="13" t="s">
        <v>5</v>
      </c>
      <c r="AD136" s="13" t="s">
        <v>5</v>
      </c>
      <c r="AE136" s="13" t="s">
        <v>5</v>
      </c>
      <c r="AF136" s="13" t="s">
        <v>5</v>
      </c>
      <c r="AG136" s="13" t="s">
        <v>5</v>
      </c>
      <c r="AH136" s="13" t="s">
        <v>5</v>
      </c>
      <c r="AI136" s="13" t="s">
        <v>5</v>
      </c>
      <c r="AJ136" s="13" t="s">
        <v>5</v>
      </c>
      <c r="AK136" s="13" t="s">
        <v>5</v>
      </c>
      <c r="AL136" s="13" t="s">
        <v>5</v>
      </c>
      <c r="AM136" s="13" t="s">
        <v>5</v>
      </c>
      <c r="AN136" s="13" t="s">
        <v>5</v>
      </c>
      <c r="AO136" s="13" t="s">
        <v>5</v>
      </c>
      <c r="AP136" s="13" t="s">
        <v>5</v>
      </c>
      <c r="AQ136" s="13" t="s">
        <v>5</v>
      </c>
      <c r="AR136" s="13" t="s">
        <v>5</v>
      </c>
      <c r="AS136" s="13" t="s">
        <v>5</v>
      </c>
      <c r="AT136" s="13" t="s">
        <v>5</v>
      </c>
      <c r="AU136" s="13" t="s">
        <v>5</v>
      </c>
      <c r="AV136" s="13" t="s">
        <v>5</v>
      </c>
      <c r="AW136" s="13" t="s">
        <v>5</v>
      </c>
      <c r="AX136" s="13" t="s">
        <v>5</v>
      </c>
      <c r="AY136" s="13" t="s">
        <v>5</v>
      </c>
      <c r="AZ136" s="13" t="s">
        <v>5</v>
      </c>
      <c r="BA136" s="13" t="s">
        <v>5</v>
      </c>
      <c r="BB136" s="59">
        <f aca="true" t="shared" si="10" ref="BB136:BB157">SUM(B136:BA136)</f>
        <v>0</v>
      </c>
      <c r="BC136" s="12"/>
    </row>
    <row r="137" spans="1:55" ht="11.25">
      <c r="A137" s="34" t="s">
        <v>4</v>
      </c>
      <c r="B137" s="13" t="s">
        <v>5</v>
      </c>
      <c r="C137" s="13" t="s">
        <v>5</v>
      </c>
      <c r="D137" s="13" t="s">
        <v>5</v>
      </c>
      <c r="E137" s="13" t="s">
        <v>5</v>
      </c>
      <c r="F137" s="13" t="s">
        <v>5</v>
      </c>
      <c r="G137" s="13" t="s">
        <v>5</v>
      </c>
      <c r="H137" s="13" t="s">
        <v>5</v>
      </c>
      <c r="I137" s="13" t="s">
        <v>5</v>
      </c>
      <c r="J137" s="13" t="s">
        <v>5</v>
      </c>
      <c r="K137" s="13" t="s">
        <v>5</v>
      </c>
      <c r="L137" s="13" t="s">
        <v>5</v>
      </c>
      <c r="M137" s="13" t="s">
        <v>5</v>
      </c>
      <c r="N137" s="13" t="s">
        <v>5</v>
      </c>
      <c r="O137" s="13" t="s">
        <v>5</v>
      </c>
      <c r="P137" s="13" t="s">
        <v>5</v>
      </c>
      <c r="Q137" s="13" t="s">
        <v>5</v>
      </c>
      <c r="R137" s="13" t="s">
        <v>5</v>
      </c>
      <c r="S137" s="13" t="s">
        <v>5</v>
      </c>
      <c r="T137" s="13" t="s">
        <v>5</v>
      </c>
      <c r="U137" s="13" t="s">
        <v>5</v>
      </c>
      <c r="V137" s="13" t="s">
        <v>5</v>
      </c>
      <c r="W137" s="13" t="s">
        <v>5</v>
      </c>
      <c r="X137" s="13" t="s">
        <v>5</v>
      </c>
      <c r="Y137" s="13" t="s">
        <v>5</v>
      </c>
      <c r="Z137" s="13" t="s">
        <v>5</v>
      </c>
      <c r="AA137" s="13" t="s">
        <v>5</v>
      </c>
      <c r="AB137" s="13" t="s">
        <v>5</v>
      </c>
      <c r="AC137" s="13" t="s">
        <v>5</v>
      </c>
      <c r="AD137" s="13" t="s">
        <v>5</v>
      </c>
      <c r="AE137" s="13" t="s">
        <v>5</v>
      </c>
      <c r="AF137" s="13" t="s">
        <v>5</v>
      </c>
      <c r="AG137" s="13" t="s">
        <v>5</v>
      </c>
      <c r="AH137" s="13" t="s">
        <v>5</v>
      </c>
      <c r="AI137" s="13" t="s">
        <v>5</v>
      </c>
      <c r="AJ137" s="13" t="s">
        <v>5</v>
      </c>
      <c r="AK137" s="13" t="s">
        <v>5</v>
      </c>
      <c r="AL137" s="13" t="s">
        <v>5</v>
      </c>
      <c r="AM137" s="13" t="s">
        <v>5</v>
      </c>
      <c r="AN137" s="13" t="s">
        <v>5</v>
      </c>
      <c r="AO137" s="13" t="s">
        <v>5</v>
      </c>
      <c r="AP137" s="13" t="s">
        <v>5</v>
      </c>
      <c r="AQ137" s="13" t="s">
        <v>5</v>
      </c>
      <c r="AR137" s="13" t="s">
        <v>5</v>
      </c>
      <c r="AS137" s="13" t="s">
        <v>5</v>
      </c>
      <c r="AT137" s="13" t="s">
        <v>5</v>
      </c>
      <c r="AU137" s="13" t="s">
        <v>5</v>
      </c>
      <c r="AV137" s="13" t="s">
        <v>5</v>
      </c>
      <c r="AW137" s="13" t="s">
        <v>5</v>
      </c>
      <c r="AX137" s="13" t="s">
        <v>5</v>
      </c>
      <c r="AY137" s="13" t="s">
        <v>5</v>
      </c>
      <c r="AZ137" s="13" t="s">
        <v>5</v>
      </c>
      <c r="BA137" s="13" t="s">
        <v>5</v>
      </c>
      <c r="BB137" s="59">
        <f t="shared" si="10"/>
        <v>0</v>
      </c>
      <c r="BC137" s="12"/>
    </row>
    <row r="138" spans="1:55" ht="11.25">
      <c r="A138" s="34" t="s">
        <v>6</v>
      </c>
      <c r="B138" s="13" t="s">
        <v>5</v>
      </c>
      <c r="C138" s="13" t="s">
        <v>5</v>
      </c>
      <c r="D138" s="13" t="s">
        <v>5</v>
      </c>
      <c r="E138" s="13" t="s">
        <v>5</v>
      </c>
      <c r="F138" s="13" t="s">
        <v>5</v>
      </c>
      <c r="G138" s="13" t="s">
        <v>5</v>
      </c>
      <c r="H138" s="13" t="s">
        <v>5</v>
      </c>
      <c r="I138" s="13" t="s">
        <v>5</v>
      </c>
      <c r="J138" s="13" t="s">
        <v>5</v>
      </c>
      <c r="K138" s="13" t="s">
        <v>5</v>
      </c>
      <c r="L138" s="13" t="s">
        <v>5</v>
      </c>
      <c r="M138" s="13" t="s">
        <v>5</v>
      </c>
      <c r="N138" s="13" t="s">
        <v>5</v>
      </c>
      <c r="O138" s="13" t="s">
        <v>5</v>
      </c>
      <c r="P138" s="13" t="s">
        <v>5</v>
      </c>
      <c r="Q138" s="13" t="s">
        <v>5</v>
      </c>
      <c r="R138" s="13" t="s">
        <v>5</v>
      </c>
      <c r="S138" s="13" t="s">
        <v>5</v>
      </c>
      <c r="T138" s="13" t="s">
        <v>5</v>
      </c>
      <c r="U138" s="13" t="s">
        <v>5</v>
      </c>
      <c r="V138" s="13" t="s">
        <v>5</v>
      </c>
      <c r="W138" s="13" t="s">
        <v>5</v>
      </c>
      <c r="X138" s="13" t="s">
        <v>5</v>
      </c>
      <c r="Y138" s="13" t="s">
        <v>5</v>
      </c>
      <c r="Z138" s="13" t="s">
        <v>5</v>
      </c>
      <c r="AA138" s="13" t="s">
        <v>5</v>
      </c>
      <c r="AB138" s="13" t="s">
        <v>5</v>
      </c>
      <c r="AC138" s="13" t="s">
        <v>5</v>
      </c>
      <c r="AD138" s="13" t="s">
        <v>5</v>
      </c>
      <c r="AE138" s="13" t="s">
        <v>5</v>
      </c>
      <c r="AF138" s="13" t="s">
        <v>5</v>
      </c>
      <c r="AG138" s="13" t="s">
        <v>5</v>
      </c>
      <c r="AH138" s="13" t="s">
        <v>5</v>
      </c>
      <c r="AI138" s="13" t="s">
        <v>5</v>
      </c>
      <c r="AJ138" s="13" t="s">
        <v>5</v>
      </c>
      <c r="AK138" s="13" t="s">
        <v>5</v>
      </c>
      <c r="AL138" s="13" t="s">
        <v>5</v>
      </c>
      <c r="AM138" s="13" t="s">
        <v>5</v>
      </c>
      <c r="AN138" s="13" t="s">
        <v>5</v>
      </c>
      <c r="AO138" s="13" t="s">
        <v>5</v>
      </c>
      <c r="AP138" s="13" t="s">
        <v>5</v>
      </c>
      <c r="AQ138" s="13" t="s">
        <v>5</v>
      </c>
      <c r="AR138" s="13" t="s">
        <v>5</v>
      </c>
      <c r="AS138" s="13" t="s">
        <v>5</v>
      </c>
      <c r="AT138" s="13" t="s">
        <v>5</v>
      </c>
      <c r="AU138" s="13" t="s">
        <v>5</v>
      </c>
      <c r="AV138" s="13" t="s">
        <v>5</v>
      </c>
      <c r="AW138" s="13" t="s">
        <v>5</v>
      </c>
      <c r="AX138" s="13" t="s">
        <v>5</v>
      </c>
      <c r="AY138" s="13" t="s">
        <v>5</v>
      </c>
      <c r="AZ138" s="13" t="s">
        <v>5</v>
      </c>
      <c r="BA138" s="13" t="s">
        <v>5</v>
      </c>
      <c r="BB138" s="59">
        <f t="shared" si="10"/>
        <v>0</v>
      </c>
      <c r="BC138" s="12"/>
    </row>
    <row r="139" spans="1:55" ht="11.25">
      <c r="A139" s="34" t="s">
        <v>7</v>
      </c>
      <c r="B139" s="13" t="s">
        <v>5</v>
      </c>
      <c r="C139" s="13" t="s">
        <v>5</v>
      </c>
      <c r="D139" s="13" t="s">
        <v>5</v>
      </c>
      <c r="E139" s="13" t="s">
        <v>5</v>
      </c>
      <c r="F139" s="13" t="s">
        <v>5</v>
      </c>
      <c r="G139" s="13" t="s">
        <v>5</v>
      </c>
      <c r="H139" s="13" t="s">
        <v>5</v>
      </c>
      <c r="I139" s="13" t="s">
        <v>5</v>
      </c>
      <c r="J139" s="13" t="s">
        <v>5</v>
      </c>
      <c r="K139" s="13" t="s">
        <v>5</v>
      </c>
      <c r="L139" s="13" t="s">
        <v>5</v>
      </c>
      <c r="M139" s="13" t="s">
        <v>5</v>
      </c>
      <c r="N139" s="13" t="s">
        <v>5</v>
      </c>
      <c r="O139" s="13" t="s">
        <v>5</v>
      </c>
      <c r="P139" s="13" t="s">
        <v>5</v>
      </c>
      <c r="Q139" s="13" t="s">
        <v>5</v>
      </c>
      <c r="R139" s="13" t="s">
        <v>5</v>
      </c>
      <c r="S139" s="13" t="s">
        <v>5</v>
      </c>
      <c r="T139" s="13" t="s">
        <v>5</v>
      </c>
      <c r="U139" s="13" t="s">
        <v>5</v>
      </c>
      <c r="V139" s="13" t="s">
        <v>5</v>
      </c>
      <c r="W139" s="13" t="s">
        <v>5</v>
      </c>
      <c r="X139" s="13" t="s">
        <v>5</v>
      </c>
      <c r="Y139" s="13" t="s">
        <v>5</v>
      </c>
      <c r="Z139" s="13" t="s">
        <v>5</v>
      </c>
      <c r="AA139" s="13" t="s">
        <v>5</v>
      </c>
      <c r="AB139" s="13" t="s">
        <v>5</v>
      </c>
      <c r="AC139" s="13" t="s">
        <v>5</v>
      </c>
      <c r="AD139" s="13" t="s">
        <v>5</v>
      </c>
      <c r="AE139" s="13" t="s">
        <v>5</v>
      </c>
      <c r="AF139" s="13" t="s">
        <v>5</v>
      </c>
      <c r="AG139" s="13" t="s">
        <v>5</v>
      </c>
      <c r="AH139" s="13" t="s">
        <v>5</v>
      </c>
      <c r="AI139" s="13" t="s">
        <v>5</v>
      </c>
      <c r="AJ139" s="13" t="s">
        <v>5</v>
      </c>
      <c r="AK139" s="13" t="s">
        <v>5</v>
      </c>
      <c r="AL139" s="13" t="s">
        <v>5</v>
      </c>
      <c r="AM139" s="13" t="s">
        <v>5</v>
      </c>
      <c r="AN139" s="13" t="s">
        <v>5</v>
      </c>
      <c r="AO139" s="13" t="s">
        <v>5</v>
      </c>
      <c r="AP139" s="13" t="s">
        <v>5</v>
      </c>
      <c r="AQ139" s="13" t="s">
        <v>5</v>
      </c>
      <c r="AR139" s="13" t="s">
        <v>5</v>
      </c>
      <c r="AS139" s="13" t="s">
        <v>5</v>
      </c>
      <c r="AT139" s="13" t="s">
        <v>5</v>
      </c>
      <c r="AU139" s="13" t="s">
        <v>5</v>
      </c>
      <c r="AV139" s="13" t="s">
        <v>5</v>
      </c>
      <c r="AW139" s="13" t="s">
        <v>5</v>
      </c>
      <c r="AX139" s="13" t="s">
        <v>5</v>
      </c>
      <c r="AY139" s="13" t="s">
        <v>5</v>
      </c>
      <c r="AZ139" s="13" t="s">
        <v>5</v>
      </c>
      <c r="BA139" s="13" t="s">
        <v>5</v>
      </c>
      <c r="BB139" s="59">
        <f t="shared" si="10"/>
        <v>0</v>
      </c>
      <c r="BC139" s="12"/>
    </row>
    <row r="140" spans="1:55" ht="11.25">
      <c r="A140" s="34" t="s">
        <v>8</v>
      </c>
      <c r="B140" s="13" t="s">
        <v>5</v>
      </c>
      <c r="C140" s="13" t="s">
        <v>5</v>
      </c>
      <c r="D140" s="13" t="s">
        <v>5</v>
      </c>
      <c r="E140" s="13" t="s">
        <v>5</v>
      </c>
      <c r="F140" s="13" t="s">
        <v>5</v>
      </c>
      <c r="G140" s="13" t="s">
        <v>5</v>
      </c>
      <c r="H140" s="13" t="s">
        <v>5</v>
      </c>
      <c r="I140" s="13" t="s">
        <v>5</v>
      </c>
      <c r="J140" s="13" t="s">
        <v>5</v>
      </c>
      <c r="K140" s="13" t="s">
        <v>5</v>
      </c>
      <c r="L140" s="13" t="s">
        <v>5</v>
      </c>
      <c r="M140" s="13" t="s">
        <v>5</v>
      </c>
      <c r="N140" s="13" t="s">
        <v>5</v>
      </c>
      <c r="O140" s="13" t="s">
        <v>5</v>
      </c>
      <c r="P140" s="13" t="s">
        <v>5</v>
      </c>
      <c r="Q140" s="13" t="s">
        <v>5</v>
      </c>
      <c r="R140" s="13" t="s">
        <v>5</v>
      </c>
      <c r="S140" s="13" t="s">
        <v>5</v>
      </c>
      <c r="T140" s="13" t="s">
        <v>5</v>
      </c>
      <c r="U140" s="13" t="s">
        <v>5</v>
      </c>
      <c r="V140" s="13" t="s">
        <v>5</v>
      </c>
      <c r="W140" s="13" t="s">
        <v>5</v>
      </c>
      <c r="X140" s="13" t="s">
        <v>5</v>
      </c>
      <c r="Y140" s="13" t="s">
        <v>5</v>
      </c>
      <c r="Z140" s="13" t="s">
        <v>5</v>
      </c>
      <c r="AA140" s="13" t="s">
        <v>5</v>
      </c>
      <c r="AB140" s="13" t="s">
        <v>5</v>
      </c>
      <c r="AC140" s="13" t="s">
        <v>5</v>
      </c>
      <c r="AD140" s="13" t="s">
        <v>5</v>
      </c>
      <c r="AE140" s="13" t="s">
        <v>5</v>
      </c>
      <c r="AF140" s="13" t="s">
        <v>5</v>
      </c>
      <c r="AG140" s="13" t="s">
        <v>5</v>
      </c>
      <c r="AH140" s="13" t="s">
        <v>5</v>
      </c>
      <c r="AI140" s="13" t="s">
        <v>5</v>
      </c>
      <c r="AJ140" s="13" t="s">
        <v>5</v>
      </c>
      <c r="AK140" s="13" t="s">
        <v>5</v>
      </c>
      <c r="AL140" s="13" t="s">
        <v>5</v>
      </c>
      <c r="AM140" s="13" t="s">
        <v>5</v>
      </c>
      <c r="AN140" s="13" t="s">
        <v>5</v>
      </c>
      <c r="AO140" s="13" t="s">
        <v>5</v>
      </c>
      <c r="AP140" s="13" t="s">
        <v>5</v>
      </c>
      <c r="AQ140" s="13" t="s">
        <v>5</v>
      </c>
      <c r="AR140" s="13" t="s">
        <v>5</v>
      </c>
      <c r="AS140" s="13" t="s">
        <v>5</v>
      </c>
      <c r="AT140" s="13" t="s">
        <v>5</v>
      </c>
      <c r="AU140" s="13" t="s">
        <v>5</v>
      </c>
      <c r="AV140" s="13" t="s">
        <v>5</v>
      </c>
      <c r="AW140" s="13" t="s">
        <v>5</v>
      </c>
      <c r="AX140" s="13" t="s">
        <v>5</v>
      </c>
      <c r="AY140" s="13" t="s">
        <v>5</v>
      </c>
      <c r="AZ140" s="13" t="s">
        <v>5</v>
      </c>
      <c r="BA140" s="13" t="s">
        <v>5</v>
      </c>
      <c r="BB140" s="59">
        <f t="shared" si="10"/>
        <v>0</v>
      </c>
      <c r="BC140" s="12"/>
    </row>
    <row r="141" spans="1:55" ht="11.25">
      <c r="A141" s="34" t="s">
        <v>9</v>
      </c>
      <c r="B141" s="13" t="s">
        <v>5</v>
      </c>
      <c r="C141" s="13" t="s">
        <v>5</v>
      </c>
      <c r="D141" s="13" t="s">
        <v>5</v>
      </c>
      <c r="E141" s="13" t="s">
        <v>5</v>
      </c>
      <c r="F141" s="13" t="s">
        <v>5</v>
      </c>
      <c r="G141" s="13" t="s">
        <v>5</v>
      </c>
      <c r="H141" s="13" t="s">
        <v>5</v>
      </c>
      <c r="I141" s="13" t="s">
        <v>5</v>
      </c>
      <c r="J141" s="13" t="s">
        <v>5</v>
      </c>
      <c r="K141" s="13" t="s">
        <v>5</v>
      </c>
      <c r="L141" s="13" t="s">
        <v>5</v>
      </c>
      <c r="M141" s="13" t="s">
        <v>5</v>
      </c>
      <c r="N141" s="13" t="s">
        <v>5</v>
      </c>
      <c r="O141" s="13" t="s">
        <v>5</v>
      </c>
      <c r="P141" s="13" t="s">
        <v>5</v>
      </c>
      <c r="Q141" s="13" t="s">
        <v>5</v>
      </c>
      <c r="R141" s="13" t="s">
        <v>5</v>
      </c>
      <c r="S141" s="13" t="s">
        <v>5</v>
      </c>
      <c r="T141" s="13" t="s">
        <v>5</v>
      </c>
      <c r="U141" s="13" t="s">
        <v>5</v>
      </c>
      <c r="V141" s="13" t="s">
        <v>5</v>
      </c>
      <c r="W141" s="13" t="s">
        <v>5</v>
      </c>
      <c r="X141" s="13" t="s">
        <v>5</v>
      </c>
      <c r="Y141" s="13" t="s">
        <v>5</v>
      </c>
      <c r="Z141" s="13" t="s">
        <v>5</v>
      </c>
      <c r="AA141" s="13" t="s">
        <v>5</v>
      </c>
      <c r="AB141" s="13" t="s">
        <v>5</v>
      </c>
      <c r="AC141" s="13" t="s">
        <v>5</v>
      </c>
      <c r="AD141" s="13" t="s">
        <v>5</v>
      </c>
      <c r="AE141" s="13" t="s">
        <v>5</v>
      </c>
      <c r="AF141" s="13" t="s">
        <v>5</v>
      </c>
      <c r="AG141" s="13" t="s">
        <v>5</v>
      </c>
      <c r="AH141" s="13" t="s">
        <v>5</v>
      </c>
      <c r="AI141" s="13" t="s">
        <v>5</v>
      </c>
      <c r="AJ141" s="13" t="s">
        <v>5</v>
      </c>
      <c r="AK141" s="13" t="s">
        <v>5</v>
      </c>
      <c r="AL141" s="13" t="s">
        <v>5</v>
      </c>
      <c r="AM141" s="13" t="s">
        <v>5</v>
      </c>
      <c r="AN141" s="13" t="s">
        <v>5</v>
      </c>
      <c r="AO141" s="13" t="s">
        <v>5</v>
      </c>
      <c r="AP141" s="13" t="s">
        <v>5</v>
      </c>
      <c r="AQ141" s="13" t="s">
        <v>5</v>
      </c>
      <c r="AR141" s="13" t="s">
        <v>5</v>
      </c>
      <c r="AS141" s="13" t="s">
        <v>5</v>
      </c>
      <c r="AT141" s="13" t="s">
        <v>5</v>
      </c>
      <c r="AU141" s="13" t="s">
        <v>5</v>
      </c>
      <c r="AV141" s="13" t="s">
        <v>5</v>
      </c>
      <c r="AW141" s="13" t="s">
        <v>5</v>
      </c>
      <c r="AX141" s="13" t="s">
        <v>5</v>
      </c>
      <c r="AY141" s="13" t="s">
        <v>5</v>
      </c>
      <c r="AZ141" s="13" t="s">
        <v>5</v>
      </c>
      <c r="BA141" s="13" t="s">
        <v>5</v>
      </c>
      <c r="BB141" s="59">
        <f t="shared" si="10"/>
        <v>0</v>
      </c>
      <c r="BC141" s="12"/>
    </row>
    <row r="142" spans="1:55" ht="11.25">
      <c r="A142" s="34" t="s">
        <v>10</v>
      </c>
      <c r="B142" s="13" t="s">
        <v>5</v>
      </c>
      <c r="C142" s="13" t="s">
        <v>5</v>
      </c>
      <c r="D142" s="13" t="s">
        <v>5</v>
      </c>
      <c r="E142" s="13" t="s">
        <v>5</v>
      </c>
      <c r="F142" s="13" t="s">
        <v>5</v>
      </c>
      <c r="G142" s="13" t="s">
        <v>5</v>
      </c>
      <c r="H142" s="13" t="s">
        <v>5</v>
      </c>
      <c r="I142" s="13" t="s">
        <v>5</v>
      </c>
      <c r="J142" s="13" t="s">
        <v>5</v>
      </c>
      <c r="K142" s="13" t="s">
        <v>5</v>
      </c>
      <c r="L142" s="13" t="s">
        <v>5</v>
      </c>
      <c r="M142" s="13" t="s">
        <v>5</v>
      </c>
      <c r="N142" s="13" t="s">
        <v>5</v>
      </c>
      <c r="O142" s="13" t="s">
        <v>5</v>
      </c>
      <c r="P142" s="13" t="s">
        <v>5</v>
      </c>
      <c r="Q142" s="13" t="s">
        <v>5</v>
      </c>
      <c r="R142" s="13" t="s">
        <v>5</v>
      </c>
      <c r="S142" s="13" t="s">
        <v>5</v>
      </c>
      <c r="T142" s="13" t="s">
        <v>5</v>
      </c>
      <c r="U142" s="13" t="s">
        <v>5</v>
      </c>
      <c r="V142" s="13" t="s">
        <v>5</v>
      </c>
      <c r="W142" s="13" t="s">
        <v>5</v>
      </c>
      <c r="X142" s="13" t="s">
        <v>5</v>
      </c>
      <c r="Y142" s="13" t="s">
        <v>5</v>
      </c>
      <c r="Z142" s="13" t="s">
        <v>5</v>
      </c>
      <c r="AA142" s="13" t="s">
        <v>5</v>
      </c>
      <c r="AB142" s="13" t="s">
        <v>5</v>
      </c>
      <c r="AC142" s="13" t="s">
        <v>5</v>
      </c>
      <c r="AD142" s="13" t="s">
        <v>5</v>
      </c>
      <c r="AE142" s="13" t="s">
        <v>5</v>
      </c>
      <c r="AF142" s="13" t="s">
        <v>5</v>
      </c>
      <c r="AG142" s="13" t="s">
        <v>5</v>
      </c>
      <c r="AH142" s="13" t="s">
        <v>5</v>
      </c>
      <c r="AI142" s="13" t="s">
        <v>5</v>
      </c>
      <c r="AJ142" s="13" t="s">
        <v>5</v>
      </c>
      <c r="AK142" s="13" t="s">
        <v>5</v>
      </c>
      <c r="AL142" s="13" t="s">
        <v>5</v>
      </c>
      <c r="AM142" s="13" t="s">
        <v>5</v>
      </c>
      <c r="AN142" s="13" t="s">
        <v>5</v>
      </c>
      <c r="AO142" s="13" t="s">
        <v>5</v>
      </c>
      <c r="AP142" s="13" t="s">
        <v>5</v>
      </c>
      <c r="AQ142" s="13" t="s">
        <v>5</v>
      </c>
      <c r="AR142" s="13" t="s">
        <v>5</v>
      </c>
      <c r="AS142" s="13" t="s">
        <v>5</v>
      </c>
      <c r="AT142" s="13" t="s">
        <v>5</v>
      </c>
      <c r="AU142" s="13" t="s">
        <v>5</v>
      </c>
      <c r="AV142" s="13" t="s">
        <v>5</v>
      </c>
      <c r="AW142" s="13" t="s">
        <v>5</v>
      </c>
      <c r="AX142" s="13" t="s">
        <v>5</v>
      </c>
      <c r="AY142" s="13" t="s">
        <v>5</v>
      </c>
      <c r="AZ142" s="13" t="s">
        <v>5</v>
      </c>
      <c r="BA142" s="13" t="s">
        <v>5</v>
      </c>
      <c r="BB142" s="59">
        <f t="shared" si="10"/>
        <v>0</v>
      </c>
      <c r="BC142" s="12"/>
    </row>
    <row r="143" spans="1:55" ht="11.25">
      <c r="A143" s="34" t="s">
        <v>11</v>
      </c>
      <c r="B143" s="13" t="s">
        <v>5</v>
      </c>
      <c r="C143" s="13" t="s">
        <v>5</v>
      </c>
      <c r="D143" s="13" t="s">
        <v>5</v>
      </c>
      <c r="E143" s="13" t="s">
        <v>5</v>
      </c>
      <c r="F143" s="13" t="s">
        <v>5</v>
      </c>
      <c r="G143" s="13" t="s">
        <v>5</v>
      </c>
      <c r="H143" s="13" t="s">
        <v>5</v>
      </c>
      <c r="I143" s="13" t="s">
        <v>5</v>
      </c>
      <c r="J143" s="13" t="s">
        <v>5</v>
      </c>
      <c r="K143" s="13" t="s">
        <v>5</v>
      </c>
      <c r="L143" s="13" t="s">
        <v>5</v>
      </c>
      <c r="M143" s="13" t="s">
        <v>5</v>
      </c>
      <c r="N143" s="13" t="s">
        <v>5</v>
      </c>
      <c r="O143" s="13" t="s">
        <v>5</v>
      </c>
      <c r="P143" s="13" t="s">
        <v>5</v>
      </c>
      <c r="Q143" s="13" t="s">
        <v>5</v>
      </c>
      <c r="R143" s="13" t="s">
        <v>5</v>
      </c>
      <c r="S143" s="13" t="s">
        <v>5</v>
      </c>
      <c r="T143" s="13" t="s">
        <v>5</v>
      </c>
      <c r="U143" s="13" t="s">
        <v>5</v>
      </c>
      <c r="V143" s="13" t="s">
        <v>5</v>
      </c>
      <c r="W143" s="13" t="s">
        <v>5</v>
      </c>
      <c r="X143" s="13" t="s">
        <v>5</v>
      </c>
      <c r="Y143" s="13" t="s">
        <v>5</v>
      </c>
      <c r="Z143" s="13" t="s">
        <v>5</v>
      </c>
      <c r="AA143" s="13" t="s">
        <v>5</v>
      </c>
      <c r="AB143" s="13" t="s">
        <v>5</v>
      </c>
      <c r="AC143" s="13" t="s">
        <v>5</v>
      </c>
      <c r="AD143" s="13" t="s">
        <v>5</v>
      </c>
      <c r="AE143" s="13" t="s">
        <v>5</v>
      </c>
      <c r="AF143" s="13" t="s">
        <v>5</v>
      </c>
      <c r="AG143" s="13" t="s">
        <v>5</v>
      </c>
      <c r="AH143" s="13" t="s">
        <v>5</v>
      </c>
      <c r="AI143" s="13" t="s">
        <v>5</v>
      </c>
      <c r="AJ143" s="13" t="s">
        <v>5</v>
      </c>
      <c r="AK143" s="13" t="s">
        <v>5</v>
      </c>
      <c r="AL143" s="13" t="s">
        <v>5</v>
      </c>
      <c r="AM143" s="13" t="s">
        <v>5</v>
      </c>
      <c r="AN143" s="13" t="s">
        <v>5</v>
      </c>
      <c r="AO143" s="13" t="s">
        <v>5</v>
      </c>
      <c r="AP143" s="13" t="s">
        <v>5</v>
      </c>
      <c r="AQ143" s="13" t="s">
        <v>5</v>
      </c>
      <c r="AR143" s="13" t="s">
        <v>5</v>
      </c>
      <c r="AS143" s="13" t="s">
        <v>5</v>
      </c>
      <c r="AT143" s="13" t="s">
        <v>5</v>
      </c>
      <c r="AU143" s="13" t="s">
        <v>5</v>
      </c>
      <c r="AV143" s="13" t="s">
        <v>5</v>
      </c>
      <c r="AW143" s="13" t="s">
        <v>5</v>
      </c>
      <c r="AX143" s="13" t="s">
        <v>5</v>
      </c>
      <c r="AY143" s="13" t="s">
        <v>5</v>
      </c>
      <c r="AZ143" s="13" t="s">
        <v>5</v>
      </c>
      <c r="BA143" s="13" t="s">
        <v>5</v>
      </c>
      <c r="BB143" s="59">
        <f t="shared" si="10"/>
        <v>0</v>
      </c>
      <c r="BC143" s="12"/>
    </row>
    <row r="144" spans="1:55" ht="11.25">
      <c r="A144" s="34" t="s">
        <v>12</v>
      </c>
      <c r="B144" s="13" t="s">
        <v>5</v>
      </c>
      <c r="C144" s="13" t="s">
        <v>5</v>
      </c>
      <c r="D144" s="13" t="s">
        <v>5</v>
      </c>
      <c r="E144" s="13" t="s">
        <v>5</v>
      </c>
      <c r="F144" s="13" t="s">
        <v>5</v>
      </c>
      <c r="G144" s="13" t="s">
        <v>5</v>
      </c>
      <c r="H144" s="13" t="s">
        <v>5</v>
      </c>
      <c r="I144" s="13" t="s">
        <v>5</v>
      </c>
      <c r="J144" s="13" t="s">
        <v>5</v>
      </c>
      <c r="K144" s="13" t="s">
        <v>5</v>
      </c>
      <c r="L144" s="13" t="s">
        <v>5</v>
      </c>
      <c r="M144" s="13" t="s">
        <v>5</v>
      </c>
      <c r="N144" s="13" t="s">
        <v>5</v>
      </c>
      <c r="O144" s="13" t="s">
        <v>5</v>
      </c>
      <c r="P144" s="13" t="s">
        <v>5</v>
      </c>
      <c r="Q144" s="13" t="s">
        <v>5</v>
      </c>
      <c r="R144" s="13" t="s">
        <v>5</v>
      </c>
      <c r="S144" s="13" t="s">
        <v>5</v>
      </c>
      <c r="T144" s="13" t="s">
        <v>5</v>
      </c>
      <c r="U144" s="13" t="s">
        <v>5</v>
      </c>
      <c r="V144" s="13" t="s">
        <v>5</v>
      </c>
      <c r="W144" s="13" t="s">
        <v>5</v>
      </c>
      <c r="X144" s="13" t="s">
        <v>5</v>
      </c>
      <c r="Y144" s="13" t="s">
        <v>5</v>
      </c>
      <c r="Z144" s="13" t="s">
        <v>5</v>
      </c>
      <c r="AA144" s="13" t="s">
        <v>5</v>
      </c>
      <c r="AB144" s="13" t="s">
        <v>5</v>
      </c>
      <c r="AC144" s="13" t="s">
        <v>5</v>
      </c>
      <c r="AD144" s="13" t="s">
        <v>5</v>
      </c>
      <c r="AE144" s="13" t="s">
        <v>5</v>
      </c>
      <c r="AF144" s="13" t="s">
        <v>5</v>
      </c>
      <c r="AG144" s="13" t="s">
        <v>5</v>
      </c>
      <c r="AH144" s="13" t="s">
        <v>5</v>
      </c>
      <c r="AI144" s="13" t="s">
        <v>5</v>
      </c>
      <c r="AJ144" s="13" t="s">
        <v>5</v>
      </c>
      <c r="AK144" s="13" t="s">
        <v>5</v>
      </c>
      <c r="AL144" s="13" t="s">
        <v>5</v>
      </c>
      <c r="AM144" s="13" t="s">
        <v>5</v>
      </c>
      <c r="AN144" s="13" t="s">
        <v>5</v>
      </c>
      <c r="AO144" s="13" t="s">
        <v>5</v>
      </c>
      <c r="AP144" s="13" t="s">
        <v>5</v>
      </c>
      <c r="AQ144" s="13" t="s">
        <v>5</v>
      </c>
      <c r="AR144" s="13" t="s">
        <v>5</v>
      </c>
      <c r="AS144" s="13" t="s">
        <v>5</v>
      </c>
      <c r="AT144" s="13" t="s">
        <v>5</v>
      </c>
      <c r="AU144" s="13" t="s">
        <v>5</v>
      </c>
      <c r="AV144" s="13" t="s">
        <v>5</v>
      </c>
      <c r="AW144" s="13" t="s">
        <v>5</v>
      </c>
      <c r="AX144" s="13" t="s">
        <v>5</v>
      </c>
      <c r="AY144" s="13" t="s">
        <v>5</v>
      </c>
      <c r="AZ144" s="13" t="s">
        <v>5</v>
      </c>
      <c r="BA144" s="13" t="s">
        <v>5</v>
      </c>
      <c r="BB144" s="59">
        <f t="shared" si="10"/>
        <v>0</v>
      </c>
      <c r="BC144" s="12"/>
    </row>
    <row r="145" spans="1:55" ht="11.25">
      <c r="A145" s="34" t="s">
        <v>13</v>
      </c>
      <c r="B145" s="13" t="s">
        <v>5</v>
      </c>
      <c r="C145" s="13" t="s">
        <v>5</v>
      </c>
      <c r="D145" s="13" t="s">
        <v>5</v>
      </c>
      <c r="E145" s="13" t="s">
        <v>5</v>
      </c>
      <c r="F145" s="13" t="s">
        <v>5</v>
      </c>
      <c r="G145" s="13" t="s">
        <v>5</v>
      </c>
      <c r="H145" s="13" t="s">
        <v>5</v>
      </c>
      <c r="I145" s="13" t="s">
        <v>5</v>
      </c>
      <c r="J145" s="13" t="s">
        <v>5</v>
      </c>
      <c r="K145" s="13" t="s">
        <v>5</v>
      </c>
      <c r="L145" s="13" t="s">
        <v>5</v>
      </c>
      <c r="M145" s="13" t="s">
        <v>5</v>
      </c>
      <c r="N145" s="13" t="s">
        <v>5</v>
      </c>
      <c r="O145" s="13" t="s">
        <v>5</v>
      </c>
      <c r="P145" s="13" t="s">
        <v>5</v>
      </c>
      <c r="Q145" s="13" t="s">
        <v>5</v>
      </c>
      <c r="R145" s="13" t="s">
        <v>5</v>
      </c>
      <c r="S145" s="13" t="s">
        <v>5</v>
      </c>
      <c r="T145" s="13" t="s">
        <v>5</v>
      </c>
      <c r="U145" s="13" t="s">
        <v>5</v>
      </c>
      <c r="V145" s="13" t="s">
        <v>5</v>
      </c>
      <c r="W145" s="13" t="s">
        <v>5</v>
      </c>
      <c r="X145" s="13" t="s">
        <v>5</v>
      </c>
      <c r="Y145" s="13" t="s">
        <v>5</v>
      </c>
      <c r="Z145" s="13" t="s">
        <v>5</v>
      </c>
      <c r="AA145" s="13" t="s">
        <v>5</v>
      </c>
      <c r="AB145" s="13" t="s">
        <v>5</v>
      </c>
      <c r="AC145" s="13" t="s">
        <v>5</v>
      </c>
      <c r="AD145" s="13" t="s">
        <v>5</v>
      </c>
      <c r="AE145" s="13" t="s">
        <v>5</v>
      </c>
      <c r="AF145" s="13" t="s">
        <v>5</v>
      </c>
      <c r="AG145" s="13" t="s">
        <v>5</v>
      </c>
      <c r="AH145" s="13" t="s">
        <v>5</v>
      </c>
      <c r="AI145" s="13" t="s">
        <v>5</v>
      </c>
      <c r="AJ145" s="13" t="s">
        <v>5</v>
      </c>
      <c r="AK145" s="13" t="s">
        <v>5</v>
      </c>
      <c r="AL145" s="13" t="s">
        <v>5</v>
      </c>
      <c r="AM145" s="13" t="s">
        <v>5</v>
      </c>
      <c r="AN145" s="13" t="s">
        <v>5</v>
      </c>
      <c r="AO145" s="13" t="s">
        <v>5</v>
      </c>
      <c r="AP145" s="13" t="s">
        <v>5</v>
      </c>
      <c r="AQ145" s="13" t="s">
        <v>5</v>
      </c>
      <c r="AR145" s="13" t="s">
        <v>5</v>
      </c>
      <c r="AS145" s="13" t="s">
        <v>5</v>
      </c>
      <c r="AT145" s="13" t="s">
        <v>5</v>
      </c>
      <c r="AU145" s="13" t="s">
        <v>5</v>
      </c>
      <c r="AV145" s="13" t="s">
        <v>5</v>
      </c>
      <c r="AW145" s="13" t="s">
        <v>5</v>
      </c>
      <c r="AX145" s="13" t="s">
        <v>5</v>
      </c>
      <c r="AY145" s="13" t="s">
        <v>5</v>
      </c>
      <c r="AZ145" s="13" t="s">
        <v>5</v>
      </c>
      <c r="BA145" s="13" t="s">
        <v>5</v>
      </c>
      <c r="BB145" s="59">
        <f t="shared" si="10"/>
        <v>0</v>
      </c>
      <c r="BC145" s="12"/>
    </row>
    <row r="146" spans="1:55" ht="11.25">
      <c r="A146" s="34" t="s">
        <v>14</v>
      </c>
      <c r="B146" s="13" t="s">
        <v>5</v>
      </c>
      <c r="C146" s="13" t="s">
        <v>5</v>
      </c>
      <c r="D146" s="13" t="s">
        <v>5</v>
      </c>
      <c r="E146" s="13" t="s">
        <v>5</v>
      </c>
      <c r="F146" s="13" t="s">
        <v>5</v>
      </c>
      <c r="G146" s="13" t="s">
        <v>5</v>
      </c>
      <c r="H146" s="13" t="s">
        <v>5</v>
      </c>
      <c r="I146" s="13" t="s">
        <v>5</v>
      </c>
      <c r="J146" s="13" t="s">
        <v>5</v>
      </c>
      <c r="K146" s="13" t="s">
        <v>5</v>
      </c>
      <c r="L146" s="13" t="s">
        <v>5</v>
      </c>
      <c r="M146" s="13" t="s">
        <v>5</v>
      </c>
      <c r="N146" s="13" t="s">
        <v>5</v>
      </c>
      <c r="O146" s="13" t="s">
        <v>5</v>
      </c>
      <c r="P146" s="13" t="s">
        <v>5</v>
      </c>
      <c r="Q146" s="13" t="s">
        <v>5</v>
      </c>
      <c r="R146" s="13" t="s">
        <v>5</v>
      </c>
      <c r="S146" s="13" t="s">
        <v>5</v>
      </c>
      <c r="T146" s="13" t="s">
        <v>5</v>
      </c>
      <c r="U146" s="13" t="s">
        <v>5</v>
      </c>
      <c r="V146" s="13" t="s">
        <v>5</v>
      </c>
      <c r="W146" s="13" t="s">
        <v>5</v>
      </c>
      <c r="X146" s="13" t="s">
        <v>5</v>
      </c>
      <c r="Y146" s="13" t="s">
        <v>5</v>
      </c>
      <c r="Z146" s="13" t="s">
        <v>5</v>
      </c>
      <c r="AA146" s="13" t="s">
        <v>5</v>
      </c>
      <c r="AB146" s="13" t="s">
        <v>5</v>
      </c>
      <c r="AC146" s="13" t="s">
        <v>5</v>
      </c>
      <c r="AD146" s="13" t="s">
        <v>5</v>
      </c>
      <c r="AE146" s="13" t="s">
        <v>5</v>
      </c>
      <c r="AF146" s="13" t="s">
        <v>5</v>
      </c>
      <c r="AG146" s="13" t="s">
        <v>5</v>
      </c>
      <c r="AH146" s="13" t="s">
        <v>5</v>
      </c>
      <c r="AI146" s="13" t="s">
        <v>5</v>
      </c>
      <c r="AJ146" s="13" t="s">
        <v>5</v>
      </c>
      <c r="AK146" s="13" t="s">
        <v>5</v>
      </c>
      <c r="AL146" s="13" t="s">
        <v>5</v>
      </c>
      <c r="AM146" s="13" t="s">
        <v>5</v>
      </c>
      <c r="AN146" s="13" t="s">
        <v>5</v>
      </c>
      <c r="AO146" s="13" t="s">
        <v>5</v>
      </c>
      <c r="AP146" s="13" t="s">
        <v>5</v>
      </c>
      <c r="AQ146" s="13" t="s">
        <v>5</v>
      </c>
      <c r="AR146" s="13" t="s">
        <v>5</v>
      </c>
      <c r="AS146" s="13" t="s">
        <v>5</v>
      </c>
      <c r="AT146" s="13" t="s">
        <v>5</v>
      </c>
      <c r="AU146" s="13" t="s">
        <v>5</v>
      </c>
      <c r="AV146" s="13" t="s">
        <v>5</v>
      </c>
      <c r="AW146" s="13" t="s">
        <v>5</v>
      </c>
      <c r="AX146" s="13" t="s">
        <v>5</v>
      </c>
      <c r="AY146" s="13" t="s">
        <v>5</v>
      </c>
      <c r="AZ146" s="13" t="s">
        <v>5</v>
      </c>
      <c r="BA146" s="13" t="s">
        <v>5</v>
      </c>
      <c r="BB146" s="59">
        <f t="shared" si="10"/>
        <v>0</v>
      </c>
      <c r="BC146" s="12"/>
    </row>
    <row r="147" spans="1:55" ht="11.25">
      <c r="A147" s="34" t="s">
        <v>15</v>
      </c>
      <c r="B147" s="13" t="s">
        <v>5</v>
      </c>
      <c r="C147" s="13" t="s">
        <v>5</v>
      </c>
      <c r="D147" s="13" t="s">
        <v>5</v>
      </c>
      <c r="E147" s="13" t="s">
        <v>5</v>
      </c>
      <c r="F147" s="13" t="s">
        <v>5</v>
      </c>
      <c r="G147" s="13" t="s">
        <v>5</v>
      </c>
      <c r="H147" s="13" t="s">
        <v>5</v>
      </c>
      <c r="I147" s="13" t="s">
        <v>5</v>
      </c>
      <c r="J147" s="13" t="s">
        <v>5</v>
      </c>
      <c r="K147" s="13" t="s">
        <v>5</v>
      </c>
      <c r="L147" s="13" t="s">
        <v>5</v>
      </c>
      <c r="M147" s="13" t="s">
        <v>5</v>
      </c>
      <c r="N147" s="13" t="s">
        <v>5</v>
      </c>
      <c r="O147" s="13" t="s">
        <v>5</v>
      </c>
      <c r="P147" s="13" t="s">
        <v>5</v>
      </c>
      <c r="Q147" s="13" t="s">
        <v>5</v>
      </c>
      <c r="R147" s="13" t="s">
        <v>5</v>
      </c>
      <c r="S147" s="13" t="s">
        <v>5</v>
      </c>
      <c r="T147" s="13" t="s">
        <v>5</v>
      </c>
      <c r="U147" s="13" t="s">
        <v>5</v>
      </c>
      <c r="V147" s="13" t="s">
        <v>5</v>
      </c>
      <c r="W147" s="13" t="s">
        <v>5</v>
      </c>
      <c r="X147" s="13" t="s">
        <v>5</v>
      </c>
      <c r="Y147" s="13" t="s">
        <v>5</v>
      </c>
      <c r="Z147" s="13" t="s">
        <v>5</v>
      </c>
      <c r="AA147" s="13" t="s">
        <v>5</v>
      </c>
      <c r="AB147" s="13" t="s">
        <v>5</v>
      </c>
      <c r="AC147" s="13" t="s">
        <v>5</v>
      </c>
      <c r="AD147" s="13" t="s">
        <v>5</v>
      </c>
      <c r="AE147" s="13" t="s">
        <v>5</v>
      </c>
      <c r="AF147" s="13" t="s">
        <v>5</v>
      </c>
      <c r="AG147" s="13" t="s">
        <v>5</v>
      </c>
      <c r="AH147" s="13" t="s">
        <v>5</v>
      </c>
      <c r="AI147" s="13" t="s">
        <v>5</v>
      </c>
      <c r="AJ147" s="13" t="s">
        <v>5</v>
      </c>
      <c r="AK147" s="13" t="s">
        <v>5</v>
      </c>
      <c r="AL147" s="13" t="s">
        <v>5</v>
      </c>
      <c r="AM147" s="13" t="s">
        <v>5</v>
      </c>
      <c r="AN147" s="13" t="s">
        <v>5</v>
      </c>
      <c r="AO147" s="13" t="s">
        <v>5</v>
      </c>
      <c r="AP147" s="13" t="s">
        <v>5</v>
      </c>
      <c r="AQ147" s="13" t="s">
        <v>5</v>
      </c>
      <c r="AR147" s="13" t="s">
        <v>5</v>
      </c>
      <c r="AS147" s="13" t="s">
        <v>5</v>
      </c>
      <c r="AT147" s="13" t="s">
        <v>5</v>
      </c>
      <c r="AU147" s="13" t="s">
        <v>5</v>
      </c>
      <c r="AV147" s="13" t="s">
        <v>5</v>
      </c>
      <c r="AW147" s="13" t="s">
        <v>5</v>
      </c>
      <c r="AX147" s="13" t="s">
        <v>5</v>
      </c>
      <c r="AY147" s="13" t="s">
        <v>5</v>
      </c>
      <c r="AZ147" s="13" t="s">
        <v>5</v>
      </c>
      <c r="BA147" s="13" t="s">
        <v>5</v>
      </c>
      <c r="BB147" s="59">
        <f t="shared" si="10"/>
        <v>0</v>
      </c>
      <c r="BC147" s="12"/>
    </row>
    <row r="148" spans="1:55" ht="11.25">
      <c r="A148" s="34" t="s">
        <v>16</v>
      </c>
      <c r="B148" s="13" t="s">
        <v>5</v>
      </c>
      <c r="C148" s="13" t="s">
        <v>5</v>
      </c>
      <c r="D148" s="13" t="s">
        <v>5</v>
      </c>
      <c r="E148" s="13" t="s">
        <v>5</v>
      </c>
      <c r="F148" s="13" t="s">
        <v>5</v>
      </c>
      <c r="G148" s="13" t="s">
        <v>5</v>
      </c>
      <c r="H148" s="13" t="s">
        <v>5</v>
      </c>
      <c r="I148" s="13" t="s">
        <v>5</v>
      </c>
      <c r="J148" s="13" t="s">
        <v>5</v>
      </c>
      <c r="K148" s="13" t="s">
        <v>5</v>
      </c>
      <c r="L148" s="13" t="s">
        <v>5</v>
      </c>
      <c r="M148" s="13" t="s">
        <v>5</v>
      </c>
      <c r="N148" s="13" t="s">
        <v>5</v>
      </c>
      <c r="O148" s="13" t="s">
        <v>5</v>
      </c>
      <c r="P148" s="13" t="s">
        <v>5</v>
      </c>
      <c r="Q148" s="13" t="s">
        <v>5</v>
      </c>
      <c r="R148" s="13" t="s">
        <v>5</v>
      </c>
      <c r="S148" s="13" t="s">
        <v>5</v>
      </c>
      <c r="T148" s="13" t="s">
        <v>5</v>
      </c>
      <c r="U148" s="13" t="s">
        <v>5</v>
      </c>
      <c r="V148" s="13" t="s">
        <v>5</v>
      </c>
      <c r="W148" s="13" t="s">
        <v>5</v>
      </c>
      <c r="X148" s="13" t="s">
        <v>5</v>
      </c>
      <c r="Y148" s="13" t="s">
        <v>5</v>
      </c>
      <c r="Z148" s="13" t="s">
        <v>5</v>
      </c>
      <c r="AA148" s="13" t="s">
        <v>5</v>
      </c>
      <c r="AB148" s="13" t="s">
        <v>5</v>
      </c>
      <c r="AC148" s="13" t="s">
        <v>5</v>
      </c>
      <c r="AD148" s="13" t="s">
        <v>5</v>
      </c>
      <c r="AE148" s="13" t="s">
        <v>5</v>
      </c>
      <c r="AF148" s="13" t="s">
        <v>5</v>
      </c>
      <c r="AG148" s="13" t="s">
        <v>5</v>
      </c>
      <c r="AH148" s="13" t="s">
        <v>5</v>
      </c>
      <c r="AI148" s="13" t="s">
        <v>5</v>
      </c>
      <c r="AJ148" s="13" t="s">
        <v>5</v>
      </c>
      <c r="AK148" s="13" t="s">
        <v>5</v>
      </c>
      <c r="AL148" s="13" t="s">
        <v>5</v>
      </c>
      <c r="AM148" s="13" t="s">
        <v>5</v>
      </c>
      <c r="AN148" s="13" t="s">
        <v>5</v>
      </c>
      <c r="AO148" s="13" t="s">
        <v>5</v>
      </c>
      <c r="AP148" s="13" t="s">
        <v>5</v>
      </c>
      <c r="AQ148" s="13" t="s">
        <v>5</v>
      </c>
      <c r="AR148" s="13" t="s">
        <v>5</v>
      </c>
      <c r="AS148" s="13" t="s">
        <v>5</v>
      </c>
      <c r="AT148" s="13" t="s">
        <v>5</v>
      </c>
      <c r="AU148" s="13" t="s">
        <v>5</v>
      </c>
      <c r="AV148" s="13" t="s">
        <v>5</v>
      </c>
      <c r="AW148" s="13" t="s">
        <v>5</v>
      </c>
      <c r="AX148" s="13" t="s">
        <v>5</v>
      </c>
      <c r="AY148" s="13" t="s">
        <v>5</v>
      </c>
      <c r="AZ148" s="13" t="s">
        <v>5</v>
      </c>
      <c r="BA148" s="13" t="s">
        <v>5</v>
      </c>
      <c r="BB148" s="59">
        <f t="shared" si="10"/>
        <v>0</v>
      </c>
      <c r="BC148" s="12"/>
    </row>
    <row r="149" spans="1:55" ht="11.25">
      <c r="A149" s="34" t="s">
        <v>17</v>
      </c>
      <c r="B149" s="13" t="s">
        <v>5</v>
      </c>
      <c r="C149" s="13" t="s">
        <v>5</v>
      </c>
      <c r="D149" s="13" t="s">
        <v>5</v>
      </c>
      <c r="E149" s="13" t="s">
        <v>5</v>
      </c>
      <c r="F149" s="13" t="s">
        <v>5</v>
      </c>
      <c r="G149" s="13" t="s">
        <v>5</v>
      </c>
      <c r="H149" s="13" t="s">
        <v>5</v>
      </c>
      <c r="I149" s="13" t="s">
        <v>5</v>
      </c>
      <c r="J149" s="13" t="s">
        <v>5</v>
      </c>
      <c r="K149" s="13" t="s">
        <v>5</v>
      </c>
      <c r="L149" s="13" t="s">
        <v>5</v>
      </c>
      <c r="M149" s="13" t="s">
        <v>5</v>
      </c>
      <c r="N149" s="13" t="s">
        <v>5</v>
      </c>
      <c r="O149" s="13" t="s">
        <v>5</v>
      </c>
      <c r="P149" s="13" t="s">
        <v>5</v>
      </c>
      <c r="Q149" s="13" t="s">
        <v>5</v>
      </c>
      <c r="R149" s="13" t="s">
        <v>5</v>
      </c>
      <c r="S149" s="13" t="s">
        <v>5</v>
      </c>
      <c r="T149" s="13" t="s">
        <v>5</v>
      </c>
      <c r="U149" s="13" t="s">
        <v>5</v>
      </c>
      <c r="V149" s="13" t="s">
        <v>5</v>
      </c>
      <c r="W149" s="13" t="s">
        <v>5</v>
      </c>
      <c r="X149" s="13" t="s">
        <v>5</v>
      </c>
      <c r="Y149" s="13" t="s">
        <v>5</v>
      </c>
      <c r="Z149" s="13" t="s">
        <v>5</v>
      </c>
      <c r="AA149" s="13" t="s">
        <v>5</v>
      </c>
      <c r="AB149" s="13" t="s">
        <v>5</v>
      </c>
      <c r="AC149" s="13" t="s">
        <v>5</v>
      </c>
      <c r="AD149" s="13" t="s">
        <v>5</v>
      </c>
      <c r="AE149" s="13" t="s">
        <v>5</v>
      </c>
      <c r="AF149" s="13" t="s">
        <v>5</v>
      </c>
      <c r="AG149" s="13" t="s">
        <v>5</v>
      </c>
      <c r="AH149" s="13" t="s">
        <v>5</v>
      </c>
      <c r="AI149" s="13" t="s">
        <v>5</v>
      </c>
      <c r="AJ149" s="13" t="s">
        <v>5</v>
      </c>
      <c r="AK149" s="13" t="s">
        <v>5</v>
      </c>
      <c r="AL149" s="13" t="s">
        <v>5</v>
      </c>
      <c r="AM149" s="13" t="s">
        <v>5</v>
      </c>
      <c r="AN149" s="13" t="s">
        <v>5</v>
      </c>
      <c r="AO149" s="13" t="s">
        <v>5</v>
      </c>
      <c r="AP149" s="13" t="s">
        <v>5</v>
      </c>
      <c r="AQ149" s="13" t="s">
        <v>5</v>
      </c>
      <c r="AR149" s="13" t="s">
        <v>5</v>
      </c>
      <c r="AS149" s="13" t="s">
        <v>5</v>
      </c>
      <c r="AT149" s="13" t="s">
        <v>5</v>
      </c>
      <c r="AU149" s="13" t="s">
        <v>5</v>
      </c>
      <c r="AV149" s="13" t="s">
        <v>5</v>
      </c>
      <c r="AW149" s="13" t="s">
        <v>5</v>
      </c>
      <c r="AX149" s="13" t="s">
        <v>5</v>
      </c>
      <c r="AY149" s="13" t="s">
        <v>5</v>
      </c>
      <c r="AZ149" s="13" t="s">
        <v>5</v>
      </c>
      <c r="BA149" s="13" t="s">
        <v>5</v>
      </c>
      <c r="BB149" s="59">
        <f t="shared" si="10"/>
        <v>0</v>
      </c>
      <c r="BC149" s="12"/>
    </row>
    <row r="150" spans="1:55" ht="11.25">
      <c r="A150" s="34" t="s">
        <v>18</v>
      </c>
      <c r="B150" s="13" t="s">
        <v>5</v>
      </c>
      <c r="C150" s="13" t="s">
        <v>5</v>
      </c>
      <c r="D150" s="13" t="s">
        <v>5</v>
      </c>
      <c r="E150" s="13" t="s">
        <v>5</v>
      </c>
      <c r="F150" s="13" t="s">
        <v>5</v>
      </c>
      <c r="G150" s="13" t="s">
        <v>5</v>
      </c>
      <c r="H150" s="13" t="s">
        <v>5</v>
      </c>
      <c r="I150" s="13" t="s">
        <v>5</v>
      </c>
      <c r="J150" s="13" t="s">
        <v>5</v>
      </c>
      <c r="K150" s="13" t="s">
        <v>5</v>
      </c>
      <c r="L150" s="13" t="s">
        <v>5</v>
      </c>
      <c r="M150" s="13" t="s">
        <v>5</v>
      </c>
      <c r="N150" s="13" t="s">
        <v>5</v>
      </c>
      <c r="O150" s="13" t="s">
        <v>5</v>
      </c>
      <c r="P150" s="13" t="s">
        <v>5</v>
      </c>
      <c r="Q150" s="13" t="s">
        <v>5</v>
      </c>
      <c r="R150" s="13" t="s">
        <v>5</v>
      </c>
      <c r="S150" s="13" t="s">
        <v>5</v>
      </c>
      <c r="T150" s="13" t="s">
        <v>5</v>
      </c>
      <c r="U150" s="13" t="s">
        <v>5</v>
      </c>
      <c r="V150" s="13" t="s">
        <v>5</v>
      </c>
      <c r="W150" s="13" t="s">
        <v>5</v>
      </c>
      <c r="X150" s="13" t="s">
        <v>5</v>
      </c>
      <c r="Y150" s="13" t="s">
        <v>5</v>
      </c>
      <c r="Z150" s="13" t="s">
        <v>5</v>
      </c>
      <c r="AA150" s="13" t="s">
        <v>5</v>
      </c>
      <c r="AB150" s="13" t="s">
        <v>5</v>
      </c>
      <c r="AC150" s="13" t="s">
        <v>5</v>
      </c>
      <c r="AD150" s="13" t="s">
        <v>5</v>
      </c>
      <c r="AE150" s="13" t="s">
        <v>5</v>
      </c>
      <c r="AF150" s="13" t="s">
        <v>5</v>
      </c>
      <c r="AG150" s="13" t="s">
        <v>5</v>
      </c>
      <c r="AH150" s="13" t="s">
        <v>5</v>
      </c>
      <c r="AI150" s="13" t="s">
        <v>5</v>
      </c>
      <c r="AJ150" s="13" t="s">
        <v>5</v>
      </c>
      <c r="AK150" s="13" t="s">
        <v>5</v>
      </c>
      <c r="AL150" s="13" t="s">
        <v>5</v>
      </c>
      <c r="AM150" s="13" t="s">
        <v>5</v>
      </c>
      <c r="AN150" s="13" t="s">
        <v>5</v>
      </c>
      <c r="AO150" s="13" t="s">
        <v>5</v>
      </c>
      <c r="AP150" s="13" t="s">
        <v>5</v>
      </c>
      <c r="AQ150" s="13" t="s">
        <v>5</v>
      </c>
      <c r="AR150" s="13" t="s">
        <v>5</v>
      </c>
      <c r="AS150" s="13" t="s">
        <v>5</v>
      </c>
      <c r="AT150" s="13" t="s">
        <v>5</v>
      </c>
      <c r="AU150" s="13" t="s">
        <v>5</v>
      </c>
      <c r="AV150" s="13" t="s">
        <v>5</v>
      </c>
      <c r="AW150" s="13" t="s">
        <v>5</v>
      </c>
      <c r="AX150" s="13" t="s">
        <v>5</v>
      </c>
      <c r="AY150" s="13" t="s">
        <v>5</v>
      </c>
      <c r="AZ150" s="13" t="s">
        <v>5</v>
      </c>
      <c r="BA150" s="13" t="s">
        <v>5</v>
      </c>
      <c r="BB150" s="59">
        <f t="shared" si="10"/>
        <v>0</v>
      </c>
      <c r="BC150" s="12"/>
    </row>
    <row r="151" spans="1:55" ht="11.25">
      <c r="A151" s="34" t="s">
        <v>19</v>
      </c>
      <c r="B151" s="13" t="s">
        <v>5</v>
      </c>
      <c r="C151" s="13" t="s">
        <v>5</v>
      </c>
      <c r="D151" s="13" t="s">
        <v>5</v>
      </c>
      <c r="E151" s="13" t="s">
        <v>5</v>
      </c>
      <c r="F151" s="13" t="s">
        <v>5</v>
      </c>
      <c r="G151" s="13" t="s">
        <v>5</v>
      </c>
      <c r="H151" s="13" t="s">
        <v>5</v>
      </c>
      <c r="I151" s="13" t="s">
        <v>5</v>
      </c>
      <c r="J151" s="13" t="s">
        <v>5</v>
      </c>
      <c r="K151" s="13" t="s">
        <v>5</v>
      </c>
      <c r="L151" s="13" t="s">
        <v>5</v>
      </c>
      <c r="M151" s="13" t="s">
        <v>5</v>
      </c>
      <c r="N151" s="13" t="s">
        <v>5</v>
      </c>
      <c r="O151" s="13" t="s">
        <v>5</v>
      </c>
      <c r="P151" s="13" t="s">
        <v>5</v>
      </c>
      <c r="Q151" s="13" t="s">
        <v>5</v>
      </c>
      <c r="R151" s="13" t="s">
        <v>5</v>
      </c>
      <c r="S151" s="13" t="s">
        <v>5</v>
      </c>
      <c r="T151" s="13" t="s">
        <v>5</v>
      </c>
      <c r="U151" s="13" t="s">
        <v>5</v>
      </c>
      <c r="V151" s="13" t="s">
        <v>5</v>
      </c>
      <c r="W151" s="13" t="s">
        <v>5</v>
      </c>
      <c r="X151" s="13" t="s">
        <v>5</v>
      </c>
      <c r="Y151" s="13" t="s">
        <v>5</v>
      </c>
      <c r="Z151" s="13" t="s">
        <v>5</v>
      </c>
      <c r="AA151" s="13" t="s">
        <v>5</v>
      </c>
      <c r="AB151" s="13" t="s">
        <v>5</v>
      </c>
      <c r="AC151" s="13" t="s">
        <v>5</v>
      </c>
      <c r="AD151" s="13" t="s">
        <v>5</v>
      </c>
      <c r="AE151" s="13" t="s">
        <v>5</v>
      </c>
      <c r="AF151" s="13" t="s">
        <v>5</v>
      </c>
      <c r="AG151" s="13" t="s">
        <v>5</v>
      </c>
      <c r="AH151" s="13" t="s">
        <v>5</v>
      </c>
      <c r="AI151" s="13" t="s">
        <v>5</v>
      </c>
      <c r="AJ151" s="13" t="s">
        <v>5</v>
      </c>
      <c r="AK151" s="13" t="s">
        <v>5</v>
      </c>
      <c r="AL151" s="13" t="s">
        <v>5</v>
      </c>
      <c r="AM151" s="13" t="s">
        <v>5</v>
      </c>
      <c r="AN151" s="13" t="s">
        <v>5</v>
      </c>
      <c r="AO151" s="13" t="s">
        <v>5</v>
      </c>
      <c r="AP151" s="13" t="s">
        <v>5</v>
      </c>
      <c r="AQ151" s="13" t="s">
        <v>5</v>
      </c>
      <c r="AR151" s="13" t="s">
        <v>5</v>
      </c>
      <c r="AS151" s="13" t="s">
        <v>5</v>
      </c>
      <c r="AT151" s="13" t="s">
        <v>5</v>
      </c>
      <c r="AU151" s="13" t="s">
        <v>5</v>
      </c>
      <c r="AV151" s="13" t="s">
        <v>5</v>
      </c>
      <c r="AW151" s="13" t="s">
        <v>5</v>
      </c>
      <c r="AX151" s="13" t="s">
        <v>5</v>
      </c>
      <c r="AY151" s="13" t="s">
        <v>5</v>
      </c>
      <c r="AZ151" s="13" t="s">
        <v>5</v>
      </c>
      <c r="BA151" s="13" t="s">
        <v>5</v>
      </c>
      <c r="BB151" s="59">
        <f t="shared" si="10"/>
        <v>0</v>
      </c>
      <c r="BC151" s="12"/>
    </row>
    <row r="152" spans="1:55" ht="11.25">
      <c r="A152" s="34" t="s">
        <v>20</v>
      </c>
      <c r="B152" s="13" t="s">
        <v>5</v>
      </c>
      <c r="C152" s="13" t="s">
        <v>5</v>
      </c>
      <c r="D152" s="13" t="s">
        <v>5</v>
      </c>
      <c r="E152" s="13" t="s">
        <v>5</v>
      </c>
      <c r="F152" s="13" t="s">
        <v>5</v>
      </c>
      <c r="G152" s="13" t="s">
        <v>5</v>
      </c>
      <c r="H152" s="13" t="s">
        <v>5</v>
      </c>
      <c r="I152" s="13" t="s">
        <v>5</v>
      </c>
      <c r="J152" s="13" t="s">
        <v>5</v>
      </c>
      <c r="K152" s="13" t="s">
        <v>5</v>
      </c>
      <c r="L152" s="13" t="s">
        <v>5</v>
      </c>
      <c r="M152" s="13" t="s">
        <v>5</v>
      </c>
      <c r="N152" s="13" t="s">
        <v>5</v>
      </c>
      <c r="O152" s="13" t="s">
        <v>5</v>
      </c>
      <c r="P152" s="13" t="s">
        <v>5</v>
      </c>
      <c r="Q152" s="13" t="s">
        <v>5</v>
      </c>
      <c r="R152" s="13" t="s">
        <v>5</v>
      </c>
      <c r="S152" s="13" t="s">
        <v>5</v>
      </c>
      <c r="T152" s="13" t="s">
        <v>5</v>
      </c>
      <c r="U152" s="13" t="s">
        <v>5</v>
      </c>
      <c r="V152" s="13" t="s">
        <v>5</v>
      </c>
      <c r="W152" s="13" t="s">
        <v>5</v>
      </c>
      <c r="X152" s="13" t="s">
        <v>5</v>
      </c>
      <c r="Y152" s="13" t="s">
        <v>5</v>
      </c>
      <c r="Z152" s="13" t="s">
        <v>5</v>
      </c>
      <c r="AA152" s="13" t="s">
        <v>5</v>
      </c>
      <c r="AB152" s="13" t="s">
        <v>5</v>
      </c>
      <c r="AC152" s="13" t="s">
        <v>5</v>
      </c>
      <c r="AD152" s="13" t="s">
        <v>5</v>
      </c>
      <c r="AE152" s="13" t="s">
        <v>5</v>
      </c>
      <c r="AF152" s="13" t="s">
        <v>5</v>
      </c>
      <c r="AG152" s="13" t="s">
        <v>5</v>
      </c>
      <c r="AH152" s="13" t="s">
        <v>5</v>
      </c>
      <c r="AI152" s="13" t="s">
        <v>5</v>
      </c>
      <c r="AJ152" s="13" t="s">
        <v>5</v>
      </c>
      <c r="AK152" s="13" t="s">
        <v>5</v>
      </c>
      <c r="AL152" s="13" t="s">
        <v>5</v>
      </c>
      <c r="AM152" s="13" t="s">
        <v>5</v>
      </c>
      <c r="AN152" s="13" t="s">
        <v>5</v>
      </c>
      <c r="AO152" s="13" t="s">
        <v>5</v>
      </c>
      <c r="AP152" s="13" t="s">
        <v>5</v>
      </c>
      <c r="AQ152" s="13" t="s">
        <v>5</v>
      </c>
      <c r="AR152" s="13" t="s">
        <v>5</v>
      </c>
      <c r="AS152" s="13" t="s">
        <v>5</v>
      </c>
      <c r="AT152" s="13" t="s">
        <v>5</v>
      </c>
      <c r="AU152" s="13" t="s">
        <v>5</v>
      </c>
      <c r="AV152" s="13" t="s">
        <v>5</v>
      </c>
      <c r="AW152" s="13" t="s">
        <v>5</v>
      </c>
      <c r="AX152" s="13" t="s">
        <v>5</v>
      </c>
      <c r="AY152" s="13" t="s">
        <v>5</v>
      </c>
      <c r="AZ152" s="13" t="s">
        <v>5</v>
      </c>
      <c r="BA152" s="13" t="s">
        <v>5</v>
      </c>
      <c r="BB152" s="59">
        <f t="shared" si="10"/>
        <v>0</v>
      </c>
      <c r="BC152" s="12"/>
    </row>
    <row r="153" spans="1:55" ht="11.25">
      <c r="A153" s="34" t="s">
        <v>21</v>
      </c>
      <c r="B153" s="13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59">
        <f t="shared" si="10"/>
        <v>0</v>
      </c>
      <c r="BC153" s="12"/>
    </row>
    <row r="154" spans="1:55" ht="11.25">
      <c r="A154" s="34" t="s">
        <v>22</v>
      </c>
      <c r="B154" s="13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59">
        <f t="shared" si="10"/>
        <v>0</v>
      </c>
      <c r="BC154" s="12"/>
    </row>
    <row r="155" spans="1:55" ht="11.25">
      <c r="A155" s="34" t="s">
        <v>23</v>
      </c>
      <c r="B155" s="13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59">
        <f t="shared" si="10"/>
        <v>0</v>
      </c>
      <c r="BC155" s="12"/>
    </row>
    <row r="156" spans="1:55" ht="11.25">
      <c r="A156" s="34" t="s">
        <v>24</v>
      </c>
      <c r="B156" s="13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59">
        <f t="shared" si="10"/>
        <v>0</v>
      </c>
      <c r="BC156" s="12"/>
    </row>
    <row r="157" spans="1:55" ht="12" thickBot="1">
      <c r="A157" s="42" t="s">
        <v>25</v>
      </c>
      <c r="B157" s="13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60">
        <f t="shared" si="10"/>
        <v>0</v>
      </c>
      <c r="BC157" s="14"/>
    </row>
    <row r="158" spans="1:55" ht="12" thickBot="1">
      <c r="A158" s="63" t="s">
        <v>55</v>
      </c>
      <c r="B158" s="62">
        <f>SUM(B136:B157)</f>
        <v>0</v>
      </c>
      <c r="C158" s="62">
        <f aca="true" t="shared" si="11" ref="C158:BB158">SUM(C136:C157)</f>
        <v>0</v>
      </c>
      <c r="D158" s="62">
        <f t="shared" si="11"/>
        <v>0</v>
      </c>
      <c r="E158" s="62">
        <f t="shared" si="11"/>
        <v>0</v>
      </c>
      <c r="F158" s="62">
        <f t="shared" si="11"/>
        <v>0</v>
      </c>
      <c r="G158" s="62">
        <f t="shared" si="11"/>
        <v>0</v>
      </c>
      <c r="H158" s="62">
        <f t="shared" si="11"/>
        <v>0</v>
      </c>
      <c r="I158" s="62">
        <f t="shared" si="11"/>
        <v>0</v>
      </c>
      <c r="J158" s="62">
        <f t="shared" si="11"/>
        <v>0</v>
      </c>
      <c r="K158" s="62">
        <f t="shared" si="11"/>
        <v>0</v>
      </c>
      <c r="L158" s="62">
        <f t="shared" si="11"/>
        <v>0</v>
      </c>
      <c r="M158" s="62">
        <f t="shared" si="11"/>
        <v>0</v>
      </c>
      <c r="N158" s="62">
        <f t="shared" si="11"/>
        <v>0</v>
      </c>
      <c r="O158" s="62">
        <f t="shared" si="11"/>
        <v>0</v>
      </c>
      <c r="P158" s="62">
        <f t="shared" si="11"/>
        <v>0</v>
      </c>
      <c r="Q158" s="62">
        <f t="shared" si="11"/>
        <v>0</v>
      </c>
      <c r="R158" s="62">
        <f t="shared" si="11"/>
        <v>0</v>
      </c>
      <c r="S158" s="62">
        <f t="shared" si="11"/>
        <v>0</v>
      </c>
      <c r="T158" s="62">
        <f t="shared" si="11"/>
        <v>0</v>
      </c>
      <c r="U158" s="62">
        <f t="shared" si="11"/>
        <v>0</v>
      </c>
      <c r="V158" s="62">
        <f t="shared" si="11"/>
        <v>0</v>
      </c>
      <c r="W158" s="62">
        <f t="shared" si="11"/>
        <v>0</v>
      </c>
      <c r="X158" s="62">
        <f t="shared" si="11"/>
        <v>0</v>
      </c>
      <c r="Y158" s="62">
        <f t="shared" si="11"/>
        <v>0</v>
      </c>
      <c r="Z158" s="62">
        <f t="shared" si="11"/>
        <v>0</v>
      </c>
      <c r="AA158" s="62">
        <f t="shared" si="11"/>
        <v>0</v>
      </c>
      <c r="AB158" s="62">
        <f t="shared" si="11"/>
        <v>0</v>
      </c>
      <c r="AC158" s="62">
        <f t="shared" si="11"/>
        <v>0</v>
      </c>
      <c r="AD158" s="62">
        <f t="shared" si="11"/>
        <v>0</v>
      </c>
      <c r="AE158" s="62">
        <f t="shared" si="11"/>
        <v>0</v>
      </c>
      <c r="AF158" s="62">
        <f t="shared" si="11"/>
        <v>0</v>
      </c>
      <c r="AG158" s="62">
        <f t="shared" si="11"/>
        <v>0</v>
      </c>
      <c r="AH158" s="62">
        <f t="shared" si="11"/>
        <v>0</v>
      </c>
      <c r="AI158" s="62">
        <f t="shared" si="11"/>
        <v>0</v>
      </c>
      <c r="AJ158" s="62">
        <f t="shared" si="11"/>
        <v>0</v>
      </c>
      <c r="AK158" s="62">
        <f t="shared" si="11"/>
        <v>0</v>
      </c>
      <c r="AL158" s="62">
        <f t="shared" si="11"/>
        <v>0</v>
      </c>
      <c r="AM158" s="62">
        <f t="shared" si="11"/>
        <v>0</v>
      </c>
      <c r="AN158" s="62">
        <f t="shared" si="11"/>
        <v>0</v>
      </c>
      <c r="AO158" s="62">
        <f t="shared" si="11"/>
        <v>0</v>
      </c>
      <c r="AP158" s="62">
        <f t="shared" si="11"/>
        <v>0</v>
      </c>
      <c r="AQ158" s="62">
        <f t="shared" si="11"/>
        <v>0</v>
      </c>
      <c r="AR158" s="62">
        <f t="shared" si="11"/>
        <v>0</v>
      </c>
      <c r="AS158" s="62">
        <f t="shared" si="11"/>
        <v>0</v>
      </c>
      <c r="AT158" s="62">
        <f t="shared" si="11"/>
        <v>0</v>
      </c>
      <c r="AU158" s="62">
        <f t="shared" si="11"/>
        <v>0</v>
      </c>
      <c r="AV158" s="62">
        <f t="shared" si="11"/>
        <v>0</v>
      </c>
      <c r="AW158" s="62">
        <f t="shared" si="11"/>
        <v>0</v>
      </c>
      <c r="AX158" s="62">
        <f t="shared" si="11"/>
        <v>0</v>
      </c>
      <c r="AY158" s="62">
        <f t="shared" si="11"/>
        <v>0</v>
      </c>
      <c r="AZ158" s="62">
        <f t="shared" si="11"/>
        <v>0</v>
      </c>
      <c r="BA158" s="62">
        <f t="shared" si="11"/>
        <v>0</v>
      </c>
      <c r="BB158" s="61">
        <f t="shared" si="11"/>
        <v>0</v>
      </c>
      <c r="BC158" s="46"/>
    </row>
    <row r="159" ht="11.25">
      <c r="A159" s="46" t="s">
        <v>54</v>
      </c>
    </row>
    <row r="160" ht="11.25">
      <c r="A160" s="46"/>
    </row>
    <row r="161" ht="11.25">
      <c r="A161" s="46"/>
    </row>
    <row r="162" spans="1:13" s="9" customFormat="1" ht="11.25">
      <c r="A162" s="47" t="s">
        <v>61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2" thickBot="1">
      <c r="A163" s="46"/>
    </row>
    <row r="164" spans="1:2" ht="68.25" thickBot="1">
      <c r="A164" s="25" t="s">
        <v>0</v>
      </c>
      <c r="B164" s="56" t="s">
        <v>41</v>
      </c>
    </row>
    <row r="165" spans="1:2" ht="11.25">
      <c r="A165" s="16" t="s">
        <v>3</v>
      </c>
      <c r="B165" s="55">
        <v>1</v>
      </c>
    </row>
    <row r="166" spans="1:2" ht="11.25">
      <c r="A166" s="16" t="s">
        <v>4</v>
      </c>
      <c r="B166" s="53">
        <v>1</v>
      </c>
    </row>
    <row r="167" spans="1:2" ht="11.25">
      <c r="A167" s="16" t="s">
        <v>6</v>
      </c>
      <c r="B167" s="53">
        <v>2</v>
      </c>
    </row>
    <row r="168" spans="1:2" ht="11.25">
      <c r="A168" s="16" t="s">
        <v>7</v>
      </c>
      <c r="B168" s="53">
        <v>36</v>
      </c>
    </row>
    <row r="169" spans="1:2" ht="11.25">
      <c r="A169" s="16" t="s">
        <v>8</v>
      </c>
      <c r="B169" s="53">
        <v>7</v>
      </c>
    </row>
    <row r="170" spans="1:2" ht="11.25">
      <c r="A170" s="16" t="s">
        <v>9</v>
      </c>
      <c r="B170" s="53">
        <v>5</v>
      </c>
    </row>
    <row r="171" spans="1:2" ht="11.25">
      <c r="A171" s="16" t="s">
        <v>10</v>
      </c>
      <c r="B171" s="53" t="s">
        <v>5</v>
      </c>
    </row>
    <row r="172" spans="1:2" ht="11.25">
      <c r="A172" s="16" t="s">
        <v>11</v>
      </c>
      <c r="B172" s="53" t="s">
        <v>5</v>
      </c>
    </row>
    <row r="173" spans="1:2" ht="11.25">
      <c r="A173" s="16" t="s">
        <v>12</v>
      </c>
      <c r="B173" s="53">
        <v>10</v>
      </c>
    </row>
    <row r="174" spans="1:2" ht="11.25">
      <c r="A174" s="16" t="s">
        <v>13</v>
      </c>
      <c r="B174" s="53" t="s">
        <v>5</v>
      </c>
    </row>
    <row r="175" spans="1:2" ht="11.25">
      <c r="A175" s="16" t="s">
        <v>14</v>
      </c>
      <c r="B175" s="53" t="s">
        <v>5</v>
      </c>
    </row>
    <row r="176" spans="1:2" ht="11.25">
      <c r="A176" s="16" t="s">
        <v>15</v>
      </c>
      <c r="B176" s="53" t="s">
        <v>5</v>
      </c>
    </row>
    <row r="177" spans="1:2" ht="11.25">
      <c r="A177" s="16" t="s">
        <v>16</v>
      </c>
      <c r="B177" s="53">
        <v>4</v>
      </c>
    </row>
    <row r="178" spans="1:2" ht="11.25">
      <c r="A178" s="16" t="s">
        <v>17</v>
      </c>
      <c r="B178" s="53">
        <v>5</v>
      </c>
    </row>
    <row r="179" spans="1:2" ht="11.25">
      <c r="A179" s="16" t="s">
        <v>18</v>
      </c>
      <c r="B179" s="53" t="s">
        <v>5</v>
      </c>
    </row>
    <row r="180" spans="1:2" ht="11.25">
      <c r="A180" s="16" t="s">
        <v>19</v>
      </c>
      <c r="B180" s="53" t="s">
        <v>5</v>
      </c>
    </row>
    <row r="181" spans="1:2" ht="11.25">
      <c r="A181" s="16" t="s">
        <v>20</v>
      </c>
      <c r="B181" s="53" t="s">
        <v>5</v>
      </c>
    </row>
    <row r="182" spans="1:2" ht="11.25">
      <c r="A182" s="16" t="s">
        <v>21</v>
      </c>
      <c r="B182" s="53" t="s">
        <v>5</v>
      </c>
    </row>
    <row r="183" spans="1:2" ht="11.25">
      <c r="A183" s="16" t="s">
        <v>22</v>
      </c>
      <c r="B183" s="53" t="s">
        <v>5</v>
      </c>
    </row>
    <row r="184" spans="1:2" ht="11.25">
      <c r="A184" s="16" t="s">
        <v>23</v>
      </c>
      <c r="B184" s="53">
        <v>1</v>
      </c>
    </row>
    <row r="185" spans="1:2" ht="11.25">
      <c r="A185" s="16" t="s">
        <v>24</v>
      </c>
      <c r="B185" s="53">
        <v>10</v>
      </c>
    </row>
    <row r="186" spans="1:2" ht="12" thickBot="1">
      <c r="A186" s="16" t="s">
        <v>25</v>
      </c>
      <c r="B186" s="54">
        <v>3</v>
      </c>
    </row>
    <row r="187" spans="1:2" ht="12" thickBot="1">
      <c r="A187" s="31" t="s">
        <v>42</v>
      </c>
      <c r="B187" s="67">
        <f>SUM(B165:B186)</f>
        <v>85</v>
      </c>
    </row>
    <row r="188" ht="11.25">
      <c r="A188" s="46" t="s">
        <v>54</v>
      </c>
    </row>
    <row r="190" spans="1:13" s="9" customFormat="1" ht="11.25">
      <c r="A190" s="8" t="s">
        <v>77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2" thickBot="1"/>
    <row r="192" spans="1:6" ht="45.75" thickBot="1">
      <c r="A192" s="25" t="s">
        <v>26</v>
      </c>
      <c r="B192" s="25" t="s">
        <v>43</v>
      </c>
      <c r="C192" s="25" t="s">
        <v>44</v>
      </c>
      <c r="D192" s="25" t="s">
        <v>31</v>
      </c>
      <c r="E192" s="122" t="s">
        <v>45</v>
      </c>
      <c r="F192" s="126"/>
    </row>
    <row r="193" spans="1:6" ht="11.25">
      <c r="A193" s="57">
        <v>1</v>
      </c>
      <c r="B193" s="57" t="s">
        <v>5</v>
      </c>
      <c r="C193" s="57" t="s">
        <v>5</v>
      </c>
      <c r="D193" s="57" t="s">
        <v>5</v>
      </c>
      <c r="E193" s="58" t="s">
        <v>5</v>
      </c>
      <c r="F193" s="49"/>
    </row>
    <row r="194" spans="1:6" ht="11.25">
      <c r="A194" s="28">
        <v>2</v>
      </c>
      <c r="B194" s="28" t="s">
        <v>5</v>
      </c>
      <c r="C194" s="28" t="s">
        <v>5</v>
      </c>
      <c r="D194" s="28" t="s">
        <v>5</v>
      </c>
      <c r="E194" s="48" t="s">
        <v>5</v>
      </c>
      <c r="F194" s="49"/>
    </row>
    <row r="195" spans="1:6" ht="11.25">
      <c r="A195" s="28">
        <v>3</v>
      </c>
      <c r="B195" s="28" t="s">
        <v>5</v>
      </c>
      <c r="C195" s="28" t="s">
        <v>5</v>
      </c>
      <c r="D195" s="28" t="s">
        <v>5</v>
      </c>
      <c r="E195" s="48" t="s">
        <v>5</v>
      </c>
      <c r="F195" s="49"/>
    </row>
    <row r="196" spans="1:6" ht="11.25">
      <c r="A196" s="28">
        <v>4</v>
      </c>
      <c r="B196" s="28" t="s">
        <v>5</v>
      </c>
      <c r="C196" s="28" t="s">
        <v>5</v>
      </c>
      <c r="D196" s="28" t="s">
        <v>5</v>
      </c>
      <c r="E196" s="48" t="s">
        <v>5</v>
      </c>
      <c r="F196" s="49"/>
    </row>
    <row r="197" spans="1:6" ht="11.25">
      <c r="A197" s="28">
        <v>5</v>
      </c>
      <c r="B197" s="28" t="s">
        <v>5</v>
      </c>
      <c r="C197" s="28" t="s">
        <v>5</v>
      </c>
      <c r="D197" s="28" t="s">
        <v>5</v>
      </c>
      <c r="E197" s="48" t="s">
        <v>5</v>
      </c>
      <c r="F197" s="49"/>
    </row>
    <row r="198" spans="1:6" ht="11.25">
      <c r="A198" s="28">
        <v>6</v>
      </c>
      <c r="B198" s="28" t="s">
        <v>5</v>
      </c>
      <c r="C198" s="28" t="s">
        <v>5</v>
      </c>
      <c r="D198" s="28" t="s">
        <v>5</v>
      </c>
      <c r="E198" s="48" t="s">
        <v>5</v>
      </c>
      <c r="F198" s="49"/>
    </row>
    <row r="199" spans="1:6" ht="11.25">
      <c r="A199" s="28">
        <v>7</v>
      </c>
      <c r="B199" s="28" t="s">
        <v>5</v>
      </c>
      <c r="C199" s="28" t="s">
        <v>5</v>
      </c>
      <c r="D199" s="28" t="s">
        <v>5</v>
      </c>
      <c r="E199" s="48" t="s">
        <v>5</v>
      </c>
      <c r="F199" s="49"/>
    </row>
    <row r="200" spans="1:6" ht="11.25">
      <c r="A200" s="28">
        <v>8</v>
      </c>
      <c r="B200" s="28" t="s">
        <v>5</v>
      </c>
      <c r="C200" s="28" t="s">
        <v>5</v>
      </c>
      <c r="D200" s="28" t="s">
        <v>5</v>
      </c>
      <c r="E200" s="48" t="s">
        <v>5</v>
      </c>
      <c r="F200" s="49"/>
    </row>
    <row r="201" spans="1:6" ht="11.25">
      <c r="A201" s="28">
        <v>9</v>
      </c>
      <c r="B201" s="28" t="s">
        <v>5</v>
      </c>
      <c r="C201" s="28" t="s">
        <v>5</v>
      </c>
      <c r="D201" s="28" t="s">
        <v>5</v>
      </c>
      <c r="E201" s="48" t="s">
        <v>5</v>
      </c>
      <c r="F201" s="49"/>
    </row>
    <row r="202" spans="1:6" ht="11.25">
      <c r="A202" s="28">
        <v>10</v>
      </c>
      <c r="B202" s="28" t="s">
        <v>5</v>
      </c>
      <c r="C202" s="28" t="s">
        <v>5</v>
      </c>
      <c r="D202" s="28" t="s">
        <v>5</v>
      </c>
      <c r="E202" s="48" t="s">
        <v>5</v>
      </c>
      <c r="F202" s="49"/>
    </row>
    <row r="203" spans="1:6" ht="11.25">
      <c r="A203" s="28">
        <v>11</v>
      </c>
      <c r="B203" s="28" t="s">
        <v>5</v>
      </c>
      <c r="C203" s="28" t="s">
        <v>5</v>
      </c>
      <c r="D203" s="28" t="s">
        <v>5</v>
      </c>
      <c r="E203" s="48" t="s">
        <v>5</v>
      </c>
      <c r="F203" s="49"/>
    </row>
    <row r="204" spans="1:6" ht="11.25">
      <c r="A204" s="28">
        <v>12</v>
      </c>
      <c r="B204" s="28" t="s">
        <v>5</v>
      </c>
      <c r="C204" s="28" t="s">
        <v>5</v>
      </c>
      <c r="D204" s="28" t="s">
        <v>5</v>
      </c>
      <c r="E204" s="48" t="s">
        <v>5</v>
      </c>
      <c r="F204" s="49"/>
    </row>
    <row r="205" spans="1:6" ht="11.25">
      <c r="A205" s="28">
        <v>13</v>
      </c>
      <c r="B205" s="28" t="s">
        <v>5</v>
      </c>
      <c r="C205" s="28" t="s">
        <v>5</v>
      </c>
      <c r="D205" s="28" t="s">
        <v>5</v>
      </c>
      <c r="E205" s="48" t="s">
        <v>5</v>
      </c>
      <c r="F205" s="49"/>
    </row>
    <row r="206" spans="1:6" ht="11.25">
      <c r="A206" s="28">
        <v>14</v>
      </c>
      <c r="B206" s="28" t="s">
        <v>5</v>
      </c>
      <c r="C206" s="28" t="s">
        <v>5</v>
      </c>
      <c r="D206" s="28" t="s">
        <v>5</v>
      </c>
      <c r="E206" s="48" t="s">
        <v>5</v>
      </c>
      <c r="F206" s="49"/>
    </row>
    <row r="207" spans="1:6" ht="11.25">
      <c r="A207" s="28">
        <v>15</v>
      </c>
      <c r="B207" s="28" t="s">
        <v>5</v>
      </c>
      <c r="C207" s="28" t="s">
        <v>5</v>
      </c>
      <c r="D207" s="28" t="s">
        <v>5</v>
      </c>
      <c r="E207" s="48" t="s">
        <v>5</v>
      </c>
      <c r="F207" s="49"/>
    </row>
    <row r="208" spans="1:6" ht="11.25">
      <c r="A208" s="28">
        <v>16</v>
      </c>
      <c r="B208" s="28" t="s">
        <v>5</v>
      </c>
      <c r="C208" s="28" t="s">
        <v>5</v>
      </c>
      <c r="D208" s="28" t="s">
        <v>5</v>
      </c>
      <c r="E208" s="48" t="s">
        <v>5</v>
      </c>
      <c r="F208" s="49"/>
    </row>
    <row r="209" spans="1:6" ht="11.25">
      <c r="A209" s="28">
        <v>17</v>
      </c>
      <c r="B209" s="28" t="s">
        <v>5</v>
      </c>
      <c r="C209" s="28" t="s">
        <v>5</v>
      </c>
      <c r="D209" s="28" t="s">
        <v>5</v>
      </c>
      <c r="E209" s="48" t="s">
        <v>5</v>
      </c>
      <c r="F209" s="49"/>
    </row>
    <row r="210" spans="1:6" ht="11.25">
      <c r="A210" s="28">
        <v>18</v>
      </c>
      <c r="B210" s="28" t="s">
        <v>5</v>
      </c>
      <c r="C210" s="28" t="s">
        <v>5</v>
      </c>
      <c r="D210" s="28" t="s">
        <v>5</v>
      </c>
      <c r="E210" s="48" t="s">
        <v>5</v>
      </c>
      <c r="F210" s="49"/>
    </row>
    <row r="211" spans="1:6" ht="11.25">
      <c r="A211" s="28">
        <v>19</v>
      </c>
      <c r="B211" s="28" t="s">
        <v>5</v>
      </c>
      <c r="C211" s="28" t="s">
        <v>5</v>
      </c>
      <c r="D211" s="28" t="s">
        <v>5</v>
      </c>
      <c r="E211" s="48" t="s">
        <v>5</v>
      </c>
      <c r="F211" s="49"/>
    </row>
    <row r="212" spans="1:6" ht="11.25">
      <c r="A212" s="28">
        <v>20</v>
      </c>
      <c r="B212" s="28" t="s">
        <v>5</v>
      </c>
      <c r="C212" s="28" t="s">
        <v>5</v>
      </c>
      <c r="D212" s="28" t="s">
        <v>5</v>
      </c>
      <c r="E212" s="48" t="s">
        <v>5</v>
      </c>
      <c r="F212" s="49"/>
    </row>
    <row r="213" spans="1:6" ht="11.25">
      <c r="A213" s="28">
        <v>21</v>
      </c>
      <c r="B213" s="28" t="s">
        <v>5</v>
      </c>
      <c r="C213" s="28" t="s">
        <v>5</v>
      </c>
      <c r="D213" s="28" t="s">
        <v>5</v>
      </c>
      <c r="E213" s="48" t="s">
        <v>5</v>
      </c>
      <c r="F213" s="49"/>
    </row>
    <row r="214" spans="1:6" ht="11.25">
      <c r="A214" s="28">
        <v>22</v>
      </c>
      <c r="B214" s="28" t="s">
        <v>5</v>
      </c>
      <c r="C214" s="28" t="s">
        <v>5</v>
      </c>
      <c r="D214" s="28" t="s">
        <v>5</v>
      </c>
      <c r="E214" s="48" t="s">
        <v>5</v>
      </c>
      <c r="F214" s="49"/>
    </row>
    <row r="215" spans="1:6" ht="11.25">
      <c r="A215" s="28">
        <v>23</v>
      </c>
      <c r="B215" s="28" t="s">
        <v>5</v>
      </c>
      <c r="C215" s="28" t="s">
        <v>5</v>
      </c>
      <c r="D215" s="28" t="s">
        <v>5</v>
      </c>
      <c r="E215" s="48" t="s">
        <v>5</v>
      </c>
      <c r="F215" s="49"/>
    </row>
    <row r="216" spans="1:6" ht="11.25">
      <c r="A216" s="28">
        <v>24</v>
      </c>
      <c r="B216" s="28" t="s">
        <v>5</v>
      </c>
      <c r="C216" s="28" t="s">
        <v>5</v>
      </c>
      <c r="D216" s="28" t="s">
        <v>5</v>
      </c>
      <c r="E216" s="48" t="s">
        <v>5</v>
      </c>
      <c r="F216" s="49"/>
    </row>
    <row r="217" spans="1:6" ht="11.25">
      <c r="A217" s="28">
        <v>25</v>
      </c>
      <c r="B217" s="28" t="s">
        <v>5</v>
      </c>
      <c r="C217" s="28" t="s">
        <v>5</v>
      </c>
      <c r="D217" s="28" t="s">
        <v>5</v>
      </c>
      <c r="E217" s="48" t="s">
        <v>5</v>
      </c>
      <c r="F217" s="49"/>
    </row>
    <row r="218" spans="1:6" ht="11.25">
      <c r="A218" s="28">
        <v>26</v>
      </c>
      <c r="B218" s="28" t="s">
        <v>5</v>
      </c>
      <c r="C218" s="28" t="s">
        <v>5</v>
      </c>
      <c r="D218" s="28" t="s">
        <v>5</v>
      </c>
      <c r="E218" s="48" t="s">
        <v>5</v>
      </c>
      <c r="F218" s="50"/>
    </row>
    <row r="219" spans="1:6" ht="11.25">
      <c r="A219" s="28">
        <v>27</v>
      </c>
      <c r="B219" s="28" t="s">
        <v>5</v>
      </c>
      <c r="C219" s="28" t="s">
        <v>5</v>
      </c>
      <c r="D219" s="28" t="s">
        <v>5</v>
      </c>
      <c r="E219" s="48" t="s">
        <v>5</v>
      </c>
      <c r="F219" s="49"/>
    </row>
    <row r="220" spans="1:6" ht="11.25">
      <c r="A220" s="28">
        <v>28</v>
      </c>
      <c r="B220" s="28" t="s">
        <v>5</v>
      </c>
      <c r="C220" s="28" t="s">
        <v>5</v>
      </c>
      <c r="D220" s="28" t="s">
        <v>5</v>
      </c>
      <c r="E220" s="48" t="s">
        <v>5</v>
      </c>
      <c r="F220" s="49"/>
    </row>
    <row r="221" spans="1:6" ht="11.25">
      <c r="A221" s="28">
        <v>29</v>
      </c>
      <c r="B221" s="28" t="s">
        <v>5</v>
      </c>
      <c r="C221" s="28" t="s">
        <v>5</v>
      </c>
      <c r="D221" s="28" t="s">
        <v>5</v>
      </c>
      <c r="E221" s="48" t="s">
        <v>5</v>
      </c>
      <c r="F221" s="49"/>
    </row>
    <row r="222" spans="1:6" ht="11.25">
      <c r="A222" s="28">
        <v>30</v>
      </c>
      <c r="B222" s="28" t="s">
        <v>5</v>
      </c>
      <c r="C222" s="28" t="s">
        <v>5</v>
      </c>
      <c r="D222" s="28" t="s">
        <v>5</v>
      </c>
      <c r="E222" s="48" t="s">
        <v>5</v>
      </c>
      <c r="F222" s="49"/>
    </row>
    <row r="223" spans="1:6" ht="11.25">
      <c r="A223" s="28">
        <v>31</v>
      </c>
      <c r="B223" s="28" t="s">
        <v>5</v>
      </c>
      <c r="C223" s="28" t="s">
        <v>5</v>
      </c>
      <c r="D223" s="28" t="s">
        <v>5</v>
      </c>
      <c r="E223" s="48" t="s">
        <v>5</v>
      </c>
      <c r="F223" s="49"/>
    </row>
    <row r="224" spans="1:6" ht="11.25">
      <c r="A224" s="28">
        <v>32</v>
      </c>
      <c r="B224" s="28" t="s">
        <v>5</v>
      </c>
      <c r="C224" s="28" t="s">
        <v>5</v>
      </c>
      <c r="D224" s="28" t="s">
        <v>5</v>
      </c>
      <c r="E224" s="48" t="s">
        <v>5</v>
      </c>
      <c r="F224" s="49"/>
    </row>
    <row r="225" spans="1:6" ht="11.25">
      <c r="A225" s="28">
        <v>33</v>
      </c>
      <c r="B225" s="28" t="s">
        <v>5</v>
      </c>
      <c r="C225" s="28" t="s">
        <v>5</v>
      </c>
      <c r="D225" s="28" t="s">
        <v>5</v>
      </c>
      <c r="E225" s="48" t="s">
        <v>5</v>
      </c>
      <c r="F225" s="49"/>
    </row>
    <row r="226" spans="1:6" ht="11.25">
      <c r="A226" s="28">
        <v>34</v>
      </c>
      <c r="B226" s="28" t="s">
        <v>5</v>
      </c>
      <c r="C226" s="28" t="s">
        <v>5</v>
      </c>
      <c r="D226" s="28" t="s">
        <v>5</v>
      </c>
      <c r="E226" s="48" t="s">
        <v>5</v>
      </c>
      <c r="F226" s="49"/>
    </row>
    <row r="227" spans="1:6" ht="11.25">
      <c r="A227" s="28">
        <v>35</v>
      </c>
      <c r="B227" s="28" t="s">
        <v>5</v>
      </c>
      <c r="C227" s="28" t="s">
        <v>5</v>
      </c>
      <c r="D227" s="28" t="s">
        <v>5</v>
      </c>
      <c r="E227" s="48" t="s">
        <v>5</v>
      </c>
      <c r="F227" s="49"/>
    </row>
    <row r="228" spans="1:6" ht="11.25">
      <c r="A228" s="28">
        <v>36</v>
      </c>
      <c r="B228" s="28" t="s">
        <v>5</v>
      </c>
      <c r="C228" s="28" t="s">
        <v>5</v>
      </c>
      <c r="D228" s="28" t="s">
        <v>5</v>
      </c>
      <c r="E228" s="48" t="s">
        <v>5</v>
      </c>
      <c r="F228" s="49"/>
    </row>
    <row r="229" spans="1:6" ht="11.25">
      <c r="A229" s="28">
        <v>37</v>
      </c>
      <c r="B229" s="28" t="s">
        <v>5</v>
      </c>
      <c r="C229" s="28" t="s">
        <v>5</v>
      </c>
      <c r="D229" s="28" t="s">
        <v>5</v>
      </c>
      <c r="E229" s="48" t="s">
        <v>5</v>
      </c>
      <c r="F229" s="49"/>
    </row>
    <row r="230" spans="1:6" ht="11.25">
      <c r="A230" s="28">
        <v>38</v>
      </c>
      <c r="B230" s="28" t="s">
        <v>5</v>
      </c>
      <c r="C230" s="28" t="s">
        <v>5</v>
      </c>
      <c r="D230" s="28" t="s">
        <v>5</v>
      </c>
      <c r="E230" s="48" t="s">
        <v>5</v>
      </c>
      <c r="F230" s="49"/>
    </row>
    <row r="231" spans="1:6" ht="11.25">
      <c r="A231" s="28">
        <v>39</v>
      </c>
      <c r="B231" s="28" t="s">
        <v>5</v>
      </c>
      <c r="C231" s="28" t="s">
        <v>5</v>
      </c>
      <c r="D231" s="28" t="s">
        <v>5</v>
      </c>
      <c r="E231" s="48" t="s">
        <v>5</v>
      </c>
      <c r="F231" s="49"/>
    </row>
    <row r="232" spans="1:6" ht="11.25">
      <c r="A232" s="28">
        <v>40</v>
      </c>
      <c r="B232" s="28" t="s">
        <v>5</v>
      </c>
      <c r="C232" s="28" t="s">
        <v>5</v>
      </c>
      <c r="D232" s="28" t="s">
        <v>5</v>
      </c>
      <c r="E232" s="48" t="s">
        <v>5</v>
      </c>
      <c r="F232" s="49"/>
    </row>
    <row r="233" spans="1:6" ht="11.25">
      <c r="A233" s="28">
        <v>41</v>
      </c>
      <c r="B233" s="28" t="s">
        <v>5</v>
      </c>
      <c r="C233" s="28" t="s">
        <v>5</v>
      </c>
      <c r="D233" s="28" t="s">
        <v>5</v>
      </c>
      <c r="E233" s="48" t="s">
        <v>5</v>
      </c>
      <c r="F233" s="49"/>
    </row>
    <row r="234" spans="1:6" ht="11.25">
      <c r="A234" s="28">
        <v>42</v>
      </c>
      <c r="B234" s="28" t="s">
        <v>5</v>
      </c>
      <c r="C234" s="28" t="s">
        <v>5</v>
      </c>
      <c r="D234" s="28" t="s">
        <v>5</v>
      </c>
      <c r="E234" s="48" t="s">
        <v>5</v>
      </c>
      <c r="F234" s="49"/>
    </row>
    <row r="235" spans="1:6" ht="11.25">
      <c r="A235" s="28">
        <v>43</v>
      </c>
      <c r="B235" s="28" t="s">
        <v>5</v>
      </c>
      <c r="C235" s="28" t="s">
        <v>5</v>
      </c>
      <c r="D235" s="28" t="s">
        <v>5</v>
      </c>
      <c r="E235" s="48" t="s">
        <v>5</v>
      </c>
      <c r="F235" s="49"/>
    </row>
    <row r="236" spans="1:6" ht="11.25">
      <c r="A236" s="28">
        <v>44</v>
      </c>
      <c r="B236" s="28" t="s">
        <v>5</v>
      </c>
      <c r="C236" s="28" t="s">
        <v>5</v>
      </c>
      <c r="D236" s="28" t="s">
        <v>5</v>
      </c>
      <c r="E236" s="48" t="s">
        <v>5</v>
      </c>
      <c r="F236" s="49"/>
    </row>
    <row r="237" spans="1:6" ht="11.25">
      <c r="A237" s="28">
        <v>45</v>
      </c>
      <c r="B237" s="28" t="s">
        <v>5</v>
      </c>
      <c r="C237" s="28" t="s">
        <v>5</v>
      </c>
      <c r="D237" s="28" t="s">
        <v>5</v>
      </c>
      <c r="E237" s="48" t="s">
        <v>5</v>
      </c>
      <c r="F237" s="49"/>
    </row>
    <row r="238" spans="1:6" ht="11.25">
      <c r="A238" s="28">
        <v>46</v>
      </c>
      <c r="B238" s="28" t="s">
        <v>5</v>
      </c>
      <c r="C238" s="28" t="s">
        <v>5</v>
      </c>
      <c r="D238" s="28" t="s">
        <v>5</v>
      </c>
      <c r="E238" s="48" t="s">
        <v>5</v>
      </c>
      <c r="F238" s="49"/>
    </row>
    <row r="239" spans="1:6" ht="11.25">
      <c r="A239" s="28">
        <v>47</v>
      </c>
      <c r="B239" s="28" t="s">
        <v>5</v>
      </c>
      <c r="C239" s="28" t="s">
        <v>5</v>
      </c>
      <c r="D239" s="28" t="s">
        <v>5</v>
      </c>
      <c r="E239" s="48" t="s">
        <v>5</v>
      </c>
      <c r="F239" s="49"/>
    </row>
    <row r="240" spans="1:6" ht="11.25">
      <c r="A240" s="28">
        <v>48</v>
      </c>
      <c r="B240" s="28" t="s">
        <v>5</v>
      </c>
      <c r="C240" s="28" t="s">
        <v>5</v>
      </c>
      <c r="D240" s="28" t="s">
        <v>5</v>
      </c>
      <c r="E240" s="48" t="s">
        <v>5</v>
      </c>
      <c r="F240" s="49"/>
    </row>
    <row r="241" spans="1:6" ht="11.25">
      <c r="A241" s="28">
        <v>49</v>
      </c>
      <c r="B241" s="28" t="s">
        <v>5</v>
      </c>
      <c r="C241" s="28" t="s">
        <v>5</v>
      </c>
      <c r="D241" s="28" t="s">
        <v>5</v>
      </c>
      <c r="E241" s="48" t="s">
        <v>5</v>
      </c>
      <c r="F241" s="49"/>
    </row>
    <row r="242" spans="1:6" ht="11.25">
      <c r="A242" s="28">
        <v>50</v>
      </c>
      <c r="B242" s="28" t="s">
        <v>5</v>
      </c>
      <c r="C242" s="28" t="s">
        <v>5</v>
      </c>
      <c r="D242" s="28" t="s">
        <v>5</v>
      </c>
      <c r="E242" s="48" t="s">
        <v>5</v>
      </c>
      <c r="F242" s="49"/>
    </row>
    <row r="243" spans="1:6" ht="11.25">
      <c r="A243" s="28">
        <v>51</v>
      </c>
      <c r="B243" s="28" t="s">
        <v>5</v>
      </c>
      <c r="C243" s="28" t="s">
        <v>5</v>
      </c>
      <c r="D243" s="28" t="s">
        <v>5</v>
      </c>
      <c r="E243" s="48" t="s">
        <v>5</v>
      </c>
      <c r="F243" s="49"/>
    </row>
    <row r="244" spans="1:6" ht="11.25">
      <c r="A244" s="28">
        <v>52</v>
      </c>
      <c r="B244" s="28" t="s">
        <v>5</v>
      </c>
      <c r="C244" s="28" t="s">
        <v>5</v>
      </c>
      <c r="D244" s="28" t="s">
        <v>5</v>
      </c>
      <c r="E244" s="48" t="s">
        <v>5</v>
      </c>
      <c r="F244" s="49"/>
    </row>
    <row r="245" spans="1:6" ht="12" thickBot="1">
      <c r="A245" s="30">
        <v>53</v>
      </c>
      <c r="B245" s="30" t="s">
        <v>5</v>
      </c>
      <c r="C245" s="30" t="s">
        <v>5</v>
      </c>
      <c r="D245" s="30" t="s">
        <v>5</v>
      </c>
      <c r="E245" s="51" t="s">
        <v>5</v>
      </c>
      <c r="F245" s="68"/>
    </row>
    <row r="246" spans="1:6" ht="12" thickBot="1">
      <c r="A246" s="31" t="s">
        <v>42</v>
      </c>
      <c r="B246" s="31">
        <f>SUM(B193:B245)</f>
        <v>0</v>
      </c>
      <c r="C246" s="31">
        <f>SUM(C193:C245)</f>
        <v>0</v>
      </c>
      <c r="D246" s="31">
        <f>SUM(D193:D245)</f>
        <v>0</v>
      </c>
      <c r="E246" s="52">
        <f>SUM(E193:E245)</f>
        <v>0</v>
      </c>
      <c r="F246" s="69"/>
    </row>
    <row r="247" ht="11.25">
      <c r="A247" s="46" t="s">
        <v>54</v>
      </c>
    </row>
    <row r="249" spans="1:13" s="9" customFormat="1" ht="11.25">
      <c r="A249" s="8" t="s">
        <v>62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1" spans="1:54" s="10" customFormat="1" ht="12" thickBot="1">
      <c r="A251" s="76"/>
      <c r="P251" s="77"/>
      <c r="BB251" s="77"/>
    </row>
    <row r="252" spans="1:54" s="10" customFormat="1" ht="12" thickBot="1">
      <c r="A252" s="78" t="s">
        <v>63</v>
      </c>
      <c r="B252" s="79"/>
      <c r="C252" s="80"/>
      <c r="D252" s="80" t="s">
        <v>27</v>
      </c>
      <c r="E252" s="80"/>
      <c r="F252" s="80"/>
      <c r="G252" s="81"/>
      <c r="H252" s="79"/>
      <c r="I252" s="80"/>
      <c r="J252" s="80" t="s">
        <v>64</v>
      </c>
      <c r="K252" s="79"/>
      <c r="L252" s="81"/>
      <c r="P252" s="77"/>
      <c r="BB252" s="77"/>
    </row>
    <row r="253" spans="1:54" s="10" customFormat="1" ht="12" thickBot="1">
      <c r="A253" s="82" t="s">
        <v>65</v>
      </c>
      <c r="B253" s="83" t="s">
        <v>66</v>
      </c>
      <c r="C253" s="83" t="s">
        <v>67</v>
      </c>
      <c r="D253" s="84" t="s">
        <v>68</v>
      </c>
      <c r="E253" s="83" t="s">
        <v>69</v>
      </c>
      <c r="F253" s="84" t="s">
        <v>36</v>
      </c>
      <c r="G253" s="83" t="s">
        <v>2</v>
      </c>
      <c r="H253" s="83" t="s">
        <v>37</v>
      </c>
      <c r="I253" s="85" t="s">
        <v>38</v>
      </c>
      <c r="J253" s="83" t="s">
        <v>39</v>
      </c>
      <c r="K253" s="83" t="s">
        <v>36</v>
      </c>
      <c r="L253" s="86" t="s">
        <v>2</v>
      </c>
      <c r="P253" s="77"/>
      <c r="BB253" s="77"/>
    </row>
    <row r="254" spans="1:54" s="10" customFormat="1" ht="11.25">
      <c r="A254" s="8" t="s">
        <v>70</v>
      </c>
      <c r="B254" s="87">
        <f>SUM(B46:B58)</f>
        <v>543</v>
      </c>
      <c r="C254" s="88">
        <f aca="true" t="shared" si="12" ref="C254:L254">SUM(C46:C58)</f>
        <v>1253</v>
      </c>
      <c r="D254" s="88">
        <f t="shared" si="12"/>
        <v>672</v>
      </c>
      <c r="E254" s="88">
        <f t="shared" si="12"/>
        <v>3405</v>
      </c>
      <c r="F254" s="89">
        <f t="shared" si="12"/>
        <v>28</v>
      </c>
      <c r="G254" s="88">
        <f t="shared" si="12"/>
        <v>5901</v>
      </c>
      <c r="H254" s="90">
        <f t="shared" si="12"/>
        <v>4815</v>
      </c>
      <c r="I254" s="88">
        <f t="shared" si="12"/>
        <v>193</v>
      </c>
      <c r="J254" s="88">
        <f t="shared" si="12"/>
        <v>893</v>
      </c>
      <c r="K254" s="88">
        <f t="shared" si="12"/>
        <v>0</v>
      </c>
      <c r="L254" s="91">
        <f t="shared" si="12"/>
        <v>5901</v>
      </c>
      <c r="P254" s="77"/>
      <c r="BB254" s="77"/>
    </row>
    <row r="255" spans="1:54" s="10" customFormat="1" ht="11.25">
      <c r="A255" s="8" t="s">
        <v>71</v>
      </c>
      <c r="B255" s="87">
        <f>SUM(B59:B71)</f>
        <v>365</v>
      </c>
      <c r="C255" s="88">
        <f aca="true" t="shared" si="13" ref="C255:L255">SUM(C59:C71)</f>
        <v>1092</v>
      </c>
      <c r="D255" s="88">
        <f t="shared" si="13"/>
        <v>633</v>
      </c>
      <c r="E255" s="88">
        <f t="shared" si="13"/>
        <v>2878</v>
      </c>
      <c r="F255" s="92">
        <f t="shared" si="13"/>
        <v>40</v>
      </c>
      <c r="G255" s="93">
        <f t="shared" si="13"/>
        <v>5008</v>
      </c>
      <c r="H255" s="87">
        <f t="shared" si="13"/>
        <v>4254</v>
      </c>
      <c r="I255" s="88">
        <f t="shared" si="13"/>
        <v>133</v>
      </c>
      <c r="J255" s="88">
        <f t="shared" si="13"/>
        <v>621</v>
      </c>
      <c r="K255" s="92">
        <f t="shared" si="13"/>
        <v>0</v>
      </c>
      <c r="L255" s="93">
        <f t="shared" si="13"/>
        <v>5008</v>
      </c>
      <c r="P255" s="77"/>
      <c r="BB255" s="77"/>
    </row>
    <row r="256" spans="1:54" s="10" customFormat="1" ht="11.25">
      <c r="A256" s="8" t="s">
        <v>72</v>
      </c>
      <c r="B256" s="87">
        <f>SUM(B72:B84)</f>
        <v>799</v>
      </c>
      <c r="C256" s="88">
        <f aca="true" t="shared" si="14" ref="C256:L256">SUM(C72:C84)</f>
        <v>3120</v>
      </c>
      <c r="D256" s="88">
        <f t="shared" si="14"/>
        <v>2121</v>
      </c>
      <c r="E256" s="88">
        <f t="shared" si="14"/>
        <v>5715</v>
      </c>
      <c r="F256" s="92">
        <f t="shared" si="14"/>
        <v>932</v>
      </c>
      <c r="G256" s="93">
        <f t="shared" si="14"/>
        <v>12687</v>
      </c>
      <c r="H256" s="87">
        <f t="shared" si="14"/>
        <v>10739</v>
      </c>
      <c r="I256" s="88">
        <f t="shared" si="14"/>
        <v>297</v>
      </c>
      <c r="J256" s="88">
        <f t="shared" si="14"/>
        <v>1651</v>
      </c>
      <c r="K256" s="92">
        <f t="shared" si="14"/>
        <v>0</v>
      </c>
      <c r="L256" s="93">
        <f t="shared" si="14"/>
        <v>12687</v>
      </c>
      <c r="P256" s="77"/>
      <c r="BB256" s="77"/>
    </row>
    <row r="257" spans="1:54" s="10" customFormat="1" ht="12" thickBot="1">
      <c r="A257" s="8" t="s">
        <v>73</v>
      </c>
      <c r="B257" s="94">
        <f aca="true" t="shared" si="15" ref="B257:L257">SUM(B85:B97)</f>
        <v>405</v>
      </c>
      <c r="C257" s="88">
        <f t="shared" si="15"/>
        <v>1245</v>
      </c>
      <c r="D257" s="88">
        <f t="shared" si="15"/>
        <v>762</v>
      </c>
      <c r="E257" s="88">
        <f t="shared" si="15"/>
        <v>4112</v>
      </c>
      <c r="F257" s="95">
        <f t="shared" si="15"/>
        <v>5</v>
      </c>
      <c r="G257" s="96">
        <f t="shared" si="15"/>
        <v>6529</v>
      </c>
      <c r="H257" s="94">
        <f t="shared" si="15"/>
        <v>5317</v>
      </c>
      <c r="I257" s="88">
        <f t="shared" si="15"/>
        <v>199</v>
      </c>
      <c r="J257" s="88">
        <f t="shared" si="15"/>
        <v>1013</v>
      </c>
      <c r="K257" s="95">
        <f t="shared" si="15"/>
        <v>0</v>
      </c>
      <c r="L257" s="96">
        <f t="shared" si="15"/>
        <v>6529</v>
      </c>
      <c r="P257" s="77"/>
      <c r="BB257" s="77"/>
    </row>
    <row r="258" spans="1:54" s="4" customFormat="1" ht="12" thickBot="1">
      <c r="A258" s="110" t="s">
        <v>74</v>
      </c>
      <c r="B258" s="111">
        <f>SUM(B254:B257)</f>
        <v>2112</v>
      </c>
      <c r="C258" s="112">
        <f aca="true" t="shared" si="16" ref="C258:L258">SUM(C254:C257)</f>
        <v>6710</v>
      </c>
      <c r="D258" s="112">
        <f t="shared" si="16"/>
        <v>4188</v>
      </c>
      <c r="E258" s="113">
        <f t="shared" si="16"/>
        <v>16110</v>
      </c>
      <c r="F258" s="112">
        <f t="shared" si="16"/>
        <v>1005</v>
      </c>
      <c r="G258" s="112">
        <f t="shared" si="16"/>
        <v>30125</v>
      </c>
      <c r="H258" s="112">
        <f t="shared" si="16"/>
        <v>25125</v>
      </c>
      <c r="I258" s="112">
        <f t="shared" si="16"/>
        <v>822</v>
      </c>
      <c r="J258" s="113">
        <f t="shared" si="16"/>
        <v>4178</v>
      </c>
      <c r="K258" s="112">
        <f t="shared" si="16"/>
        <v>0</v>
      </c>
      <c r="L258" s="113">
        <f t="shared" si="16"/>
        <v>30125</v>
      </c>
      <c r="P258" s="114"/>
      <c r="BB258" s="114"/>
    </row>
    <row r="259" spans="1:54" s="10" customFormat="1" ht="11.25">
      <c r="A259" s="97" t="s">
        <v>54</v>
      </c>
      <c r="P259" s="77"/>
      <c r="BB259" s="77"/>
    </row>
    <row r="260" spans="1:54" s="10" customFormat="1" ht="11.25">
      <c r="A260" s="76"/>
      <c r="P260" s="77"/>
      <c r="BB260" s="77"/>
    </row>
    <row r="261" ht="11.25">
      <c r="A261" s="10" t="s">
        <v>78</v>
      </c>
    </row>
  </sheetData>
  <sheetProtection/>
  <mergeCells count="17">
    <mergeCell ref="E192:F192"/>
    <mergeCell ref="O44:O45"/>
    <mergeCell ref="A104:A105"/>
    <mergeCell ref="A134:A135"/>
    <mergeCell ref="B134:BB134"/>
    <mergeCell ref="B104:G104"/>
    <mergeCell ref="H104:L104"/>
    <mergeCell ref="Q44:Q45"/>
    <mergeCell ref="A10:B10"/>
    <mergeCell ref="A13:BB13"/>
    <mergeCell ref="B14:BB14"/>
    <mergeCell ref="A44:A45"/>
    <mergeCell ref="B44:G44"/>
    <mergeCell ref="H44:L44"/>
    <mergeCell ref="M44:M45"/>
    <mergeCell ref="N44:N45"/>
    <mergeCell ref="P44:P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2010-03-08T12:06:58Z</dcterms:created>
  <dcterms:modified xsi:type="dcterms:W3CDTF">2011-09-16T16:44:09Z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