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1 SOROCAB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<sst xmlns="http://schemas.openxmlformats.org/spreadsheetml/2006/main" count="2424" uniqueCount="91">
  <si>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</si>
  <si>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</si>
  <si>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</si>
  <si>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</si>
  <si>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</si>
  <si>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</si>
  <si>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</si>
  <si>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</si>
  <si>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</si>
  <si>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</si>
  <si>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</si>
  <si>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</si>
  <si>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</si>
  <si>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</si>
  <si>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</si>
  <si>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</si>
  <si>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</si>
  <si>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</si>
  <si>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</si>
  <si>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</si>
  <si>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</si>
  <si>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</si>
  <si>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</si>
  <si>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</si>
  <si>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</si>
  <si>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</si>
  <si>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</si>
  <si>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</si>
  <si>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</si>
  <si>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</si>
  <si>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</si>
  <si>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</si>
  <si>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</si>
  <si>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</si>
  <si>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</si>
  <si>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</si>
  <si>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</si>
  <si>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</si>
  <si>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</si>
  <si>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</si>
  <si>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</si>
  <si>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</si>
  <si>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</si>
  <si>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</si>
  <si>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</si>
  <si>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</si>
  <si>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</si>
  <si>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</si>
  <si>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</si>
  <si>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</si>
  <si>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</si>
  <si>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</si>
  <si>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</si>
  <si>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</si>
  <si>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</si>
  <si>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</si>
  <si>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</si>
  <si>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</si>
  <si>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</si>
  <si>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</si>
  <si>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</si>
  <si>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</si>
  <si>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</si>
  <si>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</si>
  <si>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</si>
  <si>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</si>
  <si>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</si>
  <si>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Planilha 1 - MDDA: Distribuição de casos de diarréia por município e semana epidemiológica, GVE 31 - SOROCABA, 2009</t>
  </si>
  <si>
    <t>Fonte: SIVEP_DDA</t>
  </si>
  <si>
    <t>Planilha 2 - MDDA: Casos de diarréia por faixa etária, plano de tratamento e outras variáveis, por semana epidemiológica GVE 31 - SOROCABA,  2009</t>
  </si>
  <si>
    <t>Planilha 3 - MDDA: Distribuição dos casos de diarréia por faixa etária, plano de tratamento e outras variáveis, por município, GVE 31 - SOROCABA, 2009</t>
  </si>
  <si>
    <t>Planilha 4 - MDDA: Número de Surtos de Diarréia por semana epidemiológica, por município, GVE 31 - SOROCABA, 2009</t>
  </si>
  <si>
    <t>Planilha 5 - MDDA: Número de Unidades que atendem Casos de Diarréia por município, GVE  31 - SOROCABA, 2009</t>
  </si>
  <si>
    <t>Planilha 6 - MDDA: Número de surtos detectados por semana epidemiológica, por município, GVE  31- SOROCABA, 2009</t>
  </si>
  <si>
    <t>Planilha 7 - MDDA: Número de Casos de Diarréia por Faixa Etária, Plano de Tratamento, por trimestre de ocorrência, GVE  31 - SOROCABA,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</si>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</sst>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7" xfId="0" applyFont="1" applyBorder="1" applyAlignment="1">
      <alignment horizontal="right" wrapText="1"/>
    </xf>
    <xf numFmtId="0" fontId="50" fillId="0" borderId="28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50" fillId="0" borderId="18" xfId="0" applyFont="1" applyBorder="1" applyAlignment="1">
      <alignment horizontal="right" wrapText="1"/>
    </xf>
    <xf numFmtId="0" fontId="50" fillId="0" borderId="37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7" fillId="0" borderId="18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horizontal="left" wrapText="1"/>
    </xf>
    <xf numFmtId="0" fontId="47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22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1" xfId="0" applyFont="1" applyBorder="1" applyAlignment="1">
      <alignment/>
    </xf>
    <xf numFmtId="176" fontId="49" fillId="0" borderId="15" xfId="0" applyNumberFormat="1" applyFont="1" applyBorder="1" applyAlignment="1">
      <alignment horizontal="center" wrapText="1"/>
    </xf>
    <xf numFmtId="176" fontId="6" fillId="0" borderId="32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49" fillId="0" borderId="42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31 Sorocaba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65"/>
          <c:h val="0.842"/>
        </c:manualLayout>
      </c:layout>
      <c:lineChart>
        <c:grouping val="standard"/>
        <c:varyColors val="0"/>
        <c:ser>
          <c:idx val="0"/>
          <c:order val="0"/>
          <c:tx>
            <c:v>GVE 31 Sorocaba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2009'!$B$48:$BA$48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marker val="1"/>
        <c:axId val="61475324"/>
        <c:axId val="16407005"/>
      </c:lineChart>
      <c:catAx>
        <c:axId val="614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5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513"/>
          <c:w val="0.11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Alambari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2009'!$B$15:$BA$15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Aluminio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2009'!$B$16:$BA$16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  <c:pt idx="4">
                  <c:v>16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33</c:v>
                </c:pt>
                <c:pt idx="10">
                  <c:v>15</c:v>
                </c:pt>
                <c:pt idx="11">
                  <c:v>21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6</c:v>
                </c:pt>
                <c:pt idx="17">
                  <c:v>21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27</c:v>
                </c:pt>
                <c:pt idx="24">
                  <c:v>27</c:v>
                </c:pt>
                <c:pt idx="25">
                  <c:v>0</c:v>
                </c:pt>
                <c:pt idx="26">
                  <c:v>16</c:v>
                </c:pt>
                <c:pt idx="27">
                  <c:v>18</c:v>
                </c:pt>
                <c:pt idx="28">
                  <c:v>0</c:v>
                </c:pt>
                <c:pt idx="29">
                  <c:v>29</c:v>
                </c:pt>
                <c:pt idx="30">
                  <c:v>11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24</c:v>
                </c:pt>
                <c:pt idx="35">
                  <c:v>16</c:v>
                </c:pt>
                <c:pt idx="36">
                  <c:v>15</c:v>
                </c:pt>
                <c:pt idx="37">
                  <c:v>0</c:v>
                </c:pt>
                <c:pt idx="38">
                  <c:v>19</c:v>
                </c:pt>
                <c:pt idx="39">
                  <c:v>22</c:v>
                </c:pt>
                <c:pt idx="40">
                  <c:v>8</c:v>
                </c:pt>
                <c:pt idx="41">
                  <c:v>11</c:v>
                </c:pt>
                <c:pt idx="42">
                  <c:v>0</c:v>
                </c:pt>
                <c:pt idx="43">
                  <c:v>10</c:v>
                </c:pt>
                <c:pt idx="44">
                  <c:v>17</c:v>
                </c:pt>
                <c:pt idx="45">
                  <c:v>18</c:v>
                </c:pt>
                <c:pt idx="46">
                  <c:v>15</c:v>
                </c:pt>
                <c:pt idx="47">
                  <c:v>16</c:v>
                </c:pt>
                <c:pt idx="48">
                  <c:v>15</c:v>
                </c:pt>
                <c:pt idx="49">
                  <c:v>14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2009'!$B$17:$BA$17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4</c:v>
                </c:pt>
                <c:pt idx="14">
                  <c:v>51</c:v>
                </c:pt>
                <c:pt idx="15">
                  <c:v>0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6</c:v>
                </c:pt>
                <c:pt idx="21">
                  <c:v>8</c:v>
                </c:pt>
                <c:pt idx="22">
                  <c:v>13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4</c:v>
                </c:pt>
                <c:pt idx="27">
                  <c:v>9</c:v>
                </c:pt>
                <c:pt idx="28">
                  <c:v>6</c:v>
                </c:pt>
                <c:pt idx="29">
                  <c:v>12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24</c:v>
                </c:pt>
                <c:pt idx="34">
                  <c:v>13</c:v>
                </c:pt>
                <c:pt idx="35">
                  <c:v>5</c:v>
                </c:pt>
                <c:pt idx="36">
                  <c:v>10</c:v>
                </c:pt>
                <c:pt idx="37">
                  <c:v>3</c:v>
                </c:pt>
                <c:pt idx="38">
                  <c:v>14</c:v>
                </c:pt>
                <c:pt idx="39">
                  <c:v>19</c:v>
                </c:pt>
                <c:pt idx="40">
                  <c:v>5</c:v>
                </c:pt>
                <c:pt idx="41">
                  <c:v>5</c:v>
                </c:pt>
                <c:pt idx="42">
                  <c:v>18</c:v>
                </c:pt>
                <c:pt idx="43">
                  <c:v>10</c:v>
                </c:pt>
                <c:pt idx="44">
                  <c:v>11</c:v>
                </c:pt>
                <c:pt idx="45">
                  <c:v>20</c:v>
                </c:pt>
                <c:pt idx="46">
                  <c:v>13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Aracariguama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2009'!$B$18:$BA$18</c:f>
              <c:numCache>
                <c:ptCount val="52"/>
                <c:pt idx="0">
                  <c:v>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22</c:v>
                </c:pt>
                <c:pt idx="7">
                  <c:v>7</c:v>
                </c:pt>
                <c:pt idx="8">
                  <c:v>18</c:v>
                </c:pt>
                <c:pt idx="9">
                  <c:v>24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3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3</c:v>
                </c:pt>
                <c:pt idx="23">
                  <c:v>21</c:v>
                </c:pt>
                <c:pt idx="24">
                  <c:v>16</c:v>
                </c:pt>
                <c:pt idx="25">
                  <c:v>23</c:v>
                </c:pt>
                <c:pt idx="26">
                  <c:v>7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9</c:v>
                </c:pt>
                <c:pt idx="35">
                  <c:v>7</c:v>
                </c:pt>
                <c:pt idx="36">
                  <c:v>22</c:v>
                </c:pt>
                <c:pt idx="37">
                  <c:v>0</c:v>
                </c:pt>
                <c:pt idx="38">
                  <c:v>10</c:v>
                </c:pt>
                <c:pt idx="39">
                  <c:v>7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12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Aracoiaba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2009'!$B$19:$BA$19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28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34</c:v>
                </c:pt>
                <c:pt idx="7">
                  <c:v>26</c:v>
                </c:pt>
                <c:pt idx="8">
                  <c:v>29</c:v>
                </c:pt>
                <c:pt idx="9">
                  <c:v>33</c:v>
                </c:pt>
                <c:pt idx="10">
                  <c:v>34</c:v>
                </c:pt>
                <c:pt idx="11">
                  <c:v>0</c:v>
                </c:pt>
                <c:pt idx="12">
                  <c:v>54</c:v>
                </c:pt>
                <c:pt idx="13">
                  <c:v>33</c:v>
                </c:pt>
                <c:pt idx="14">
                  <c:v>34</c:v>
                </c:pt>
                <c:pt idx="15">
                  <c:v>44</c:v>
                </c:pt>
                <c:pt idx="16">
                  <c:v>32</c:v>
                </c:pt>
                <c:pt idx="17">
                  <c:v>23</c:v>
                </c:pt>
                <c:pt idx="18">
                  <c:v>18</c:v>
                </c:pt>
                <c:pt idx="19">
                  <c:v>24</c:v>
                </c:pt>
                <c:pt idx="20">
                  <c:v>22</c:v>
                </c:pt>
                <c:pt idx="21">
                  <c:v>18</c:v>
                </c:pt>
                <c:pt idx="22">
                  <c:v>25</c:v>
                </c:pt>
                <c:pt idx="23">
                  <c:v>18</c:v>
                </c:pt>
                <c:pt idx="24">
                  <c:v>34</c:v>
                </c:pt>
                <c:pt idx="25">
                  <c:v>38</c:v>
                </c:pt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18</c:v>
                </c:pt>
                <c:pt idx="30">
                  <c:v>20</c:v>
                </c:pt>
                <c:pt idx="31">
                  <c:v>27</c:v>
                </c:pt>
                <c:pt idx="32">
                  <c:v>29</c:v>
                </c:pt>
                <c:pt idx="33">
                  <c:v>17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20</c:v>
                </c:pt>
                <c:pt idx="38">
                  <c:v>20</c:v>
                </c:pt>
                <c:pt idx="39">
                  <c:v>22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27</c:v>
                </c:pt>
                <c:pt idx="44">
                  <c:v>30</c:v>
                </c:pt>
                <c:pt idx="45">
                  <c:v>28</c:v>
                </c:pt>
                <c:pt idx="46">
                  <c:v>24</c:v>
                </c:pt>
                <c:pt idx="47">
                  <c:v>34</c:v>
                </c:pt>
                <c:pt idx="48">
                  <c:v>16</c:v>
                </c:pt>
                <c:pt idx="49">
                  <c:v>23</c:v>
                </c:pt>
                <c:pt idx="50">
                  <c:v>29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445318"/>
        <c:axId val="53898999"/>
      </c:lineChart>
      <c:catAx>
        <c:axId val="134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98999"/>
        <c:crosses val="autoZero"/>
        <c:auto val="1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5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Boituva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2009'!$B$20:$BA$20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11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9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Campina do Monte Alegre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Capao Bonito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2009'!$B$22:$BA$22</c:f>
              <c:numCache>
                <c:ptCount val="5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38</c:v>
                </c:pt>
                <c:pt idx="9">
                  <c:v>35</c:v>
                </c:pt>
                <c:pt idx="10">
                  <c:v>59</c:v>
                </c:pt>
                <c:pt idx="11">
                  <c:v>78</c:v>
                </c:pt>
                <c:pt idx="12">
                  <c:v>65</c:v>
                </c:pt>
                <c:pt idx="13">
                  <c:v>0</c:v>
                </c:pt>
                <c:pt idx="14">
                  <c:v>71</c:v>
                </c:pt>
                <c:pt idx="15">
                  <c:v>24</c:v>
                </c:pt>
                <c:pt idx="16">
                  <c:v>33</c:v>
                </c:pt>
                <c:pt idx="17">
                  <c:v>35</c:v>
                </c:pt>
                <c:pt idx="18">
                  <c:v>12</c:v>
                </c:pt>
                <c:pt idx="19">
                  <c:v>27</c:v>
                </c:pt>
                <c:pt idx="20">
                  <c:v>25</c:v>
                </c:pt>
                <c:pt idx="21">
                  <c:v>22</c:v>
                </c:pt>
                <c:pt idx="22">
                  <c:v>27</c:v>
                </c:pt>
                <c:pt idx="23">
                  <c:v>28</c:v>
                </c:pt>
                <c:pt idx="24">
                  <c:v>33</c:v>
                </c:pt>
                <c:pt idx="25">
                  <c:v>24</c:v>
                </c:pt>
                <c:pt idx="26">
                  <c:v>17</c:v>
                </c:pt>
                <c:pt idx="27">
                  <c:v>21</c:v>
                </c:pt>
                <c:pt idx="28">
                  <c:v>7</c:v>
                </c:pt>
                <c:pt idx="29">
                  <c:v>23</c:v>
                </c:pt>
                <c:pt idx="30">
                  <c:v>10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24</c:v>
                </c:pt>
                <c:pt idx="37">
                  <c:v>16</c:v>
                </c:pt>
                <c:pt idx="38">
                  <c:v>12</c:v>
                </c:pt>
                <c:pt idx="39">
                  <c:v>22</c:v>
                </c:pt>
                <c:pt idx="40">
                  <c:v>14</c:v>
                </c:pt>
                <c:pt idx="41">
                  <c:v>33</c:v>
                </c:pt>
                <c:pt idx="42">
                  <c:v>3</c:v>
                </c:pt>
                <c:pt idx="43">
                  <c:v>26</c:v>
                </c:pt>
                <c:pt idx="44">
                  <c:v>22</c:v>
                </c:pt>
                <c:pt idx="45">
                  <c:v>17</c:v>
                </c:pt>
                <c:pt idx="46">
                  <c:v>22</c:v>
                </c:pt>
                <c:pt idx="47">
                  <c:v>33</c:v>
                </c:pt>
                <c:pt idx="48">
                  <c:v>22</c:v>
                </c:pt>
                <c:pt idx="49">
                  <c:v>26</c:v>
                </c:pt>
                <c:pt idx="50">
                  <c:v>49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Capela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22</c:v>
                </c:pt>
                <c:pt idx="8">
                  <c:v>31</c:v>
                </c:pt>
                <c:pt idx="9">
                  <c:v>25</c:v>
                </c:pt>
                <c:pt idx="10">
                  <c:v>43</c:v>
                </c:pt>
                <c:pt idx="11">
                  <c:v>47</c:v>
                </c:pt>
                <c:pt idx="12">
                  <c:v>16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19">
                  <c:v>1</c:v>
                </c:pt>
                <c:pt idx="20">
                  <c:v>10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33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25</c:v>
                </c:pt>
                <c:pt idx="29">
                  <c:v>6</c:v>
                </c:pt>
                <c:pt idx="30">
                  <c:v>23</c:v>
                </c:pt>
                <c:pt idx="31">
                  <c:v>10</c:v>
                </c:pt>
                <c:pt idx="32">
                  <c:v>23</c:v>
                </c:pt>
                <c:pt idx="33">
                  <c:v>11</c:v>
                </c:pt>
                <c:pt idx="34">
                  <c:v>16</c:v>
                </c:pt>
                <c:pt idx="35">
                  <c:v>18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10</c:v>
                </c:pt>
                <c:pt idx="40">
                  <c:v>18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11</c:v>
                </c:pt>
                <c:pt idx="45">
                  <c:v>17</c:v>
                </c:pt>
                <c:pt idx="46">
                  <c:v>34</c:v>
                </c:pt>
                <c:pt idx="47">
                  <c:v>7</c:v>
                </c:pt>
                <c:pt idx="48">
                  <c:v>17</c:v>
                </c:pt>
                <c:pt idx="49">
                  <c:v>6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Cerquilho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2009'!$B$24:$BA$24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16</c:v>
                </c:pt>
                <c:pt idx="8">
                  <c:v>16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10</c:v>
                </c:pt>
                <c:pt idx="13">
                  <c:v>22</c:v>
                </c:pt>
                <c:pt idx="14">
                  <c:v>4</c:v>
                </c:pt>
                <c:pt idx="15">
                  <c:v>5</c:v>
                </c:pt>
                <c:pt idx="16">
                  <c:v>12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19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15</c:v>
                </c:pt>
                <c:pt idx="40">
                  <c:v>3</c:v>
                </c:pt>
                <c:pt idx="41">
                  <c:v>10</c:v>
                </c:pt>
                <c:pt idx="42">
                  <c:v>11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14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5328944"/>
        <c:axId val="3742769"/>
      </c:lineChart>
      <c:catAx>
        <c:axId val="15328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769"/>
        <c:crosses val="autoZero"/>
        <c:auto val="1"/>
        <c:lblOffset val="100"/>
        <c:tickLblSkip val="1"/>
        <c:noMultiLvlLbl val="0"/>
      </c:catAx>
      <c:valAx>
        <c:axId val="3742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8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6875"/>
          <c:w val="0.159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Cesario Lange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2009'!$B$25:$BA$25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11</c:v>
                </c:pt>
                <c:pt idx="10">
                  <c:v>5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12</c:v>
                </c:pt>
                <c:pt idx="18">
                  <c:v>6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13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13</c:v>
                </c:pt>
                <c:pt idx="32">
                  <c:v>6</c:v>
                </c:pt>
                <c:pt idx="33">
                  <c:v>10</c:v>
                </c:pt>
                <c:pt idx="34">
                  <c:v>5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Guarei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Ibiuna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28</c:v>
                </c:pt>
                <c:pt idx="6">
                  <c:v>24</c:v>
                </c:pt>
                <c:pt idx="7">
                  <c:v>32</c:v>
                </c:pt>
                <c:pt idx="8">
                  <c:v>48</c:v>
                </c:pt>
                <c:pt idx="9">
                  <c:v>32</c:v>
                </c:pt>
                <c:pt idx="10">
                  <c:v>19</c:v>
                </c:pt>
                <c:pt idx="11">
                  <c:v>19</c:v>
                </c:pt>
                <c:pt idx="12">
                  <c:v>12</c:v>
                </c:pt>
                <c:pt idx="13">
                  <c:v>21</c:v>
                </c:pt>
                <c:pt idx="14">
                  <c:v>3</c:v>
                </c:pt>
                <c:pt idx="15">
                  <c:v>14</c:v>
                </c:pt>
                <c:pt idx="16">
                  <c:v>22</c:v>
                </c:pt>
                <c:pt idx="17">
                  <c:v>7</c:v>
                </c:pt>
                <c:pt idx="18">
                  <c:v>13</c:v>
                </c:pt>
                <c:pt idx="19">
                  <c:v>0</c:v>
                </c:pt>
                <c:pt idx="20">
                  <c:v>22</c:v>
                </c:pt>
                <c:pt idx="21">
                  <c:v>13</c:v>
                </c:pt>
                <c:pt idx="22">
                  <c:v>19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Ipero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2009'!$B$28:$BA$28</c:f>
              <c:numCache>
                <c:ptCount val="52"/>
                <c:pt idx="0">
                  <c:v>8</c:v>
                </c:pt>
                <c:pt idx="1">
                  <c:v>24</c:v>
                </c:pt>
                <c:pt idx="2">
                  <c:v>35</c:v>
                </c:pt>
                <c:pt idx="3">
                  <c:v>40</c:v>
                </c:pt>
                <c:pt idx="4">
                  <c:v>24</c:v>
                </c:pt>
                <c:pt idx="5">
                  <c:v>26</c:v>
                </c:pt>
                <c:pt idx="6">
                  <c:v>21</c:v>
                </c:pt>
                <c:pt idx="7">
                  <c:v>29</c:v>
                </c:pt>
                <c:pt idx="8">
                  <c:v>30</c:v>
                </c:pt>
                <c:pt idx="9">
                  <c:v>51</c:v>
                </c:pt>
                <c:pt idx="10">
                  <c:v>34</c:v>
                </c:pt>
                <c:pt idx="11">
                  <c:v>36</c:v>
                </c:pt>
                <c:pt idx="12">
                  <c:v>18</c:v>
                </c:pt>
                <c:pt idx="13">
                  <c:v>23</c:v>
                </c:pt>
                <c:pt idx="14">
                  <c:v>20</c:v>
                </c:pt>
                <c:pt idx="15">
                  <c:v>21</c:v>
                </c:pt>
                <c:pt idx="16">
                  <c:v>30</c:v>
                </c:pt>
                <c:pt idx="17">
                  <c:v>23</c:v>
                </c:pt>
                <c:pt idx="18">
                  <c:v>25</c:v>
                </c:pt>
                <c:pt idx="19">
                  <c:v>23</c:v>
                </c:pt>
                <c:pt idx="20">
                  <c:v>0</c:v>
                </c:pt>
                <c:pt idx="21">
                  <c:v>23</c:v>
                </c:pt>
                <c:pt idx="22">
                  <c:v>19</c:v>
                </c:pt>
                <c:pt idx="23">
                  <c:v>14</c:v>
                </c:pt>
                <c:pt idx="24">
                  <c:v>22</c:v>
                </c:pt>
                <c:pt idx="25">
                  <c:v>17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18</c:v>
                </c:pt>
                <c:pt idx="31">
                  <c:v>23</c:v>
                </c:pt>
                <c:pt idx="32">
                  <c:v>23</c:v>
                </c:pt>
                <c:pt idx="33">
                  <c:v>18</c:v>
                </c:pt>
                <c:pt idx="34">
                  <c:v>40</c:v>
                </c:pt>
                <c:pt idx="35">
                  <c:v>15</c:v>
                </c:pt>
                <c:pt idx="36">
                  <c:v>22</c:v>
                </c:pt>
                <c:pt idx="37">
                  <c:v>12</c:v>
                </c:pt>
                <c:pt idx="38">
                  <c:v>13</c:v>
                </c:pt>
                <c:pt idx="39">
                  <c:v>20</c:v>
                </c:pt>
                <c:pt idx="40">
                  <c:v>25</c:v>
                </c:pt>
                <c:pt idx="41">
                  <c:v>31</c:v>
                </c:pt>
                <c:pt idx="42">
                  <c:v>16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18</c:v>
                </c:pt>
                <c:pt idx="47">
                  <c:v>16</c:v>
                </c:pt>
                <c:pt idx="48">
                  <c:v>18</c:v>
                </c:pt>
                <c:pt idx="49">
                  <c:v>12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Itapetininga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2009'!$B$29:$BA$29</c:f>
              <c:numCache>
                <c:ptCount val="52"/>
                <c:pt idx="0">
                  <c:v>40</c:v>
                </c:pt>
                <c:pt idx="1">
                  <c:v>39</c:v>
                </c:pt>
                <c:pt idx="2">
                  <c:v>18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37</c:v>
                </c:pt>
                <c:pt idx="8">
                  <c:v>48</c:v>
                </c:pt>
                <c:pt idx="9">
                  <c:v>82</c:v>
                </c:pt>
                <c:pt idx="10">
                  <c:v>39</c:v>
                </c:pt>
                <c:pt idx="11">
                  <c:v>7</c:v>
                </c:pt>
                <c:pt idx="12">
                  <c:v>148</c:v>
                </c:pt>
                <c:pt idx="13">
                  <c:v>84</c:v>
                </c:pt>
                <c:pt idx="14">
                  <c:v>32</c:v>
                </c:pt>
                <c:pt idx="15">
                  <c:v>129</c:v>
                </c:pt>
                <c:pt idx="16">
                  <c:v>1</c:v>
                </c:pt>
                <c:pt idx="17">
                  <c:v>33</c:v>
                </c:pt>
                <c:pt idx="18">
                  <c:v>22</c:v>
                </c:pt>
                <c:pt idx="19">
                  <c:v>52</c:v>
                </c:pt>
                <c:pt idx="20">
                  <c:v>73</c:v>
                </c:pt>
                <c:pt idx="21">
                  <c:v>81</c:v>
                </c:pt>
                <c:pt idx="22">
                  <c:v>52</c:v>
                </c:pt>
                <c:pt idx="23">
                  <c:v>37</c:v>
                </c:pt>
                <c:pt idx="24">
                  <c:v>52</c:v>
                </c:pt>
                <c:pt idx="25">
                  <c:v>54</c:v>
                </c:pt>
                <c:pt idx="26">
                  <c:v>35</c:v>
                </c:pt>
                <c:pt idx="27">
                  <c:v>36</c:v>
                </c:pt>
                <c:pt idx="28">
                  <c:v>0</c:v>
                </c:pt>
                <c:pt idx="29">
                  <c:v>45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24</c:v>
                </c:pt>
                <c:pt idx="34">
                  <c:v>0</c:v>
                </c:pt>
                <c:pt idx="35">
                  <c:v>15</c:v>
                </c:pt>
                <c:pt idx="36">
                  <c:v>24</c:v>
                </c:pt>
                <c:pt idx="37">
                  <c:v>12</c:v>
                </c:pt>
                <c:pt idx="38">
                  <c:v>0</c:v>
                </c:pt>
                <c:pt idx="39">
                  <c:v>15</c:v>
                </c:pt>
                <c:pt idx="40">
                  <c:v>28</c:v>
                </c:pt>
                <c:pt idx="41">
                  <c:v>4</c:v>
                </c:pt>
                <c:pt idx="42">
                  <c:v>0</c:v>
                </c:pt>
                <c:pt idx="43">
                  <c:v>21</c:v>
                </c:pt>
                <c:pt idx="44">
                  <c:v>6</c:v>
                </c:pt>
                <c:pt idx="45">
                  <c:v>20</c:v>
                </c:pt>
                <c:pt idx="46">
                  <c:v>20</c:v>
                </c:pt>
                <c:pt idx="47">
                  <c:v>33</c:v>
                </c:pt>
                <c:pt idx="48">
                  <c:v>32</c:v>
                </c:pt>
                <c:pt idx="49">
                  <c:v>3</c:v>
                </c:pt>
                <c:pt idx="50">
                  <c:v>0</c:v>
                </c:pt>
                <c:pt idx="51">
                  <c:v>91</c:v>
                </c:pt>
              </c:numCache>
            </c:numRef>
          </c:val>
          <c:smooth val="0"/>
        </c:ser>
        <c:marker val="1"/>
        <c:axId val="33684922"/>
        <c:axId val="34728843"/>
      </c:lineChart>
      <c:catAx>
        <c:axId val="3368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4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87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Itu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2009'!$B$30:$BA$30</c:f>
              <c:numCache>
                <c:ptCount val="52"/>
                <c:pt idx="0">
                  <c:v>139</c:v>
                </c:pt>
                <c:pt idx="1">
                  <c:v>0</c:v>
                </c:pt>
                <c:pt idx="2">
                  <c:v>131</c:v>
                </c:pt>
                <c:pt idx="3">
                  <c:v>117</c:v>
                </c:pt>
                <c:pt idx="4">
                  <c:v>183</c:v>
                </c:pt>
                <c:pt idx="5">
                  <c:v>170</c:v>
                </c:pt>
                <c:pt idx="6">
                  <c:v>197</c:v>
                </c:pt>
                <c:pt idx="7">
                  <c:v>248</c:v>
                </c:pt>
                <c:pt idx="8">
                  <c:v>222</c:v>
                </c:pt>
                <c:pt idx="9">
                  <c:v>221</c:v>
                </c:pt>
                <c:pt idx="10">
                  <c:v>247</c:v>
                </c:pt>
                <c:pt idx="11">
                  <c:v>165</c:v>
                </c:pt>
                <c:pt idx="12">
                  <c:v>171</c:v>
                </c:pt>
                <c:pt idx="13">
                  <c:v>137</c:v>
                </c:pt>
                <c:pt idx="14">
                  <c:v>189</c:v>
                </c:pt>
                <c:pt idx="15">
                  <c:v>141</c:v>
                </c:pt>
                <c:pt idx="16">
                  <c:v>144</c:v>
                </c:pt>
                <c:pt idx="17">
                  <c:v>148</c:v>
                </c:pt>
                <c:pt idx="18">
                  <c:v>164</c:v>
                </c:pt>
                <c:pt idx="19">
                  <c:v>192</c:v>
                </c:pt>
                <c:pt idx="20">
                  <c:v>235</c:v>
                </c:pt>
                <c:pt idx="21">
                  <c:v>193</c:v>
                </c:pt>
                <c:pt idx="22">
                  <c:v>215</c:v>
                </c:pt>
                <c:pt idx="23">
                  <c:v>215</c:v>
                </c:pt>
                <c:pt idx="24">
                  <c:v>218</c:v>
                </c:pt>
                <c:pt idx="25">
                  <c:v>236</c:v>
                </c:pt>
                <c:pt idx="26">
                  <c:v>77</c:v>
                </c:pt>
                <c:pt idx="27">
                  <c:v>196</c:v>
                </c:pt>
                <c:pt idx="28">
                  <c:v>173</c:v>
                </c:pt>
                <c:pt idx="29">
                  <c:v>181</c:v>
                </c:pt>
                <c:pt idx="30">
                  <c:v>167</c:v>
                </c:pt>
                <c:pt idx="31">
                  <c:v>128</c:v>
                </c:pt>
                <c:pt idx="32">
                  <c:v>130</c:v>
                </c:pt>
                <c:pt idx="33">
                  <c:v>87</c:v>
                </c:pt>
                <c:pt idx="34">
                  <c:v>138</c:v>
                </c:pt>
                <c:pt idx="35">
                  <c:v>133</c:v>
                </c:pt>
                <c:pt idx="36">
                  <c:v>141</c:v>
                </c:pt>
                <c:pt idx="37">
                  <c:v>146</c:v>
                </c:pt>
                <c:pt idx="38">
                  <c:v>119</c:v>
                </c:pt>
                <c:pt idx="39">
                  <c:v>223</c:v>
                </c:pt>
                <c:pt idx="40">
                  <c:v>178</c:v>
                </c:pt>
                <c:pt idx="41">
                  <c:v>230</c:v>
                </c:pt>
                <c:pt idx="42">
                  <c:v>159</c:v>
                </c:pt>
                <c:pt idx="43">
                  <c:v>182</c:v>
                </c:pt>
                <c:pt idx="44">
                  <c:v>214</c:v>
                </c:pt>
                <c:pt idx="45">
                  <c:v>200</c:v>
                </c:pt>
                <c:pt idx="46">
                  <c:v>232</c:v>
                </c:pt>
                <c:pt idx="47">
                  <c:v>229</c:v>
                </c:pt>
                <c:pt idx="48">
                  <c:v>234</c:v>
                </c:pt>
                <c:pt idx="49">
                  <c:v>210</c:v>
                </c:pt>
                <c:pt idx="50">
                  <c:v>187</c:v>
                </c:pt>
                <c:pt idx="51">
                  <c:v>234</c:v>
                </c:pt>
              </c:numCache>
            </c:numRef>
          </c:val>
          <c:smooth val="0"/>
        </c:ser>
        <c:ser>
          <c:idx val="1"/>
          <c:order val="1"/>
          <c:tx>
            <c:v>Jumirim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Mairinque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2009'!$B$32:$BA$32</c:f>
              <c:numCache>
                <c:ptCount val="52"/>
                <c:pt idx="0">
                  <c:v>17</c:v>
                </c:pt>
                <c:pt idx="1">
                  <c:v>28</c:v>
                </c:pt>
                <c:pt idx="2">
                  <c:v>28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  <c:pt idx="7">
                  <c:v>31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54</c:v>
                </c:pt>
                <c:pt idx="12">
                  <c:v>25</c:v>
                </c:pt>
                <c:pt idx="13">
                  <c:v>30</c:v>
                </c:pt>
                <c:pt idx="14">
                  <c:v>33</c:v>
                </c:pt>
                <c:pt idx="15">
                  <c:v>17</c:v>
                </c:pt>
                <c:pt idx="16">
                  <c:v>43</c:v>
                </c:pt>
                <c:pt idx="17">
                  <c:v>18</c:v>
                </c:pt>
                <c:pt idx="18">
                  <c:v>22</c:v>
                </c:pt>
                <c:pt idx="19">
                  <c:v>31</c:v>
                </c:pt>
                <c:pt idx="20">
                  <c:v>35</c:v>
                </c:pt>
                <c:pt idx="21">
                  <c:v>31</c:v>
                </c:pt>
                <c:pt idx="22">
                  <c:v>0</c:v>
                </c:pt>
                <c:pt idx="23">
                  <c:v>32</c:v>
                </c:pt>
                <c:pt idx="24">
                  <c:v>27</c:v>
                </c:pt>
                <c:pt idx="25">
                  <c:v>0</c:v>
                </c:pt>
                <c:pt idx="26">
                  <c:v>20</c:v>
                </c:pt>
                <c:pt idx="27">
                  <c:v>21</c:v>
                </c:pt>
                <c:pt idx="28">
                  <c:v>0</c:v>
                </c:pt>
                <c:pt idx="29">
                  <c:v>13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9</c:v>
                </c:pt>
                <c:pt idx="34">
                  <c:v>4</c:v>
                </c:pt>
                <c:pt idx="35">
                  <c:v>13</c:v>
                </c:pt>
                <c:pt idx="36">
                  <c:v>11</c:v>
                </c:pt>
                <c:pt idx="37">
                  <c:v>11</c:v>
                </c:pt>
                <c:pt idx="38">
                  <c:v>17</c:v>
                </c:pt>
                <c:pt idx="39">
                  <c:v>27</c:v>
                </c:pt>
                <c:pt idx="40">
                  <c:v>8</c:v>
                </c:pt>
                <c:pt idx="41">
                  <c:v>15</c:v>
                </c:pt>
                <c:pt idx="42">
                  <c:v>25</c:v>
                </c:pt>
                <c:pt idx="43">
                  <c:v>0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16</c:v>
                </c:pt>
                <c:pt idx="48">
                  <c:v>11</c:v>
                </c:pt>
                <c:pt idx="49">
                  <c:v>27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2009'!$B$33:$BA$33</c:f>
              <c:numCache>
                <c:ptCount val="52"/>
                <c:pt idx="0">
                  <c:v>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  <c:pt idx="4">
                  <c:v>44</c:v>
                </c:pt>
                <c:pt idx="5">
                  <c:v>45</c:v>
                </c:pt>
                <c:pt idx="6">
                  <c:v>33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18</c:v>
                </c:pt>
                <c:pt idx="11">
                  <c:v>31</c:v>
                </c:pt>
                <c:pt idx="12">
                  <c:v>41</c:v>
                </c:pt>
                <c:pt idx="13">
                  <c:v>29</c:v>
                </c:pt>
                <c:pt idx="14">
                  <c:v>59</c:v>
                </c:pt>
                <c:pt idx="15">
                  <c:v>39</c:v>
                </c:pt>
                <c:pt idx="16">
                  <c:v>18</c:v>
                </c:pt>
                <c:pt idx="17">
                  <c:v>23</c:v>
                </c:pt>
                <c:pt idx="18">
                  <c:v>38</c:v>
                </c:pt>
                <c:pt idx="19">
                  <c:v>62</c:v>
                </c:pt>
                <c:pt idx="20">
                  <c:v>28</c:v>
                </c:pt>
                <c:pt idx="21">
                  <c:v>45</c:v>
                </c:pt>
                <c:pt idx="22">
                  <c:v>41</c:v>
                </c:pt>
                <c:pt idx="23">
                  <c:v>38</c:v>
                </c:pt>
                <c:pt idx="24">
                  <c:v>48</c:v>
                </c:pt>
                <c:pt idx="25">
                  <c:v>38</c:v>
                </c:pt>
                <c:pt idx="26">
                  <c:v>42</c:v>
                </c:pt>
                <c:pt idx="27">
                  <c:v>31</c:v>
                </c:pt>
                <c:pt idx="28">
                  <c:v>43</c:v>
                </c:pt>
                <c:pt idx="29">
                  <c:v>27</c:v>
                </c:pt>
                <c:pt idx="30">
                  <c:v>28</c:v>
                </c:pt>
                <c:pt idx="31">
                  <c:v>23</c:v>
                </c:pt>
                <c:pt idx="32">
                  <c:v>24</c:v>
                </c:pt>
                <c:pt idx="33">
                  <c:v>15</c:v>
                </c:pt>
                <c:pt idx="34">
                  <c:v>8</c:v>
                </c:pt>
                <c:pt idx="35">
                  <c:v>17</c:v>
                </c:pt>
                <c:pt idx="36">
                  <c:v>9</c:v>
                </c:pt>
                <c:pt idx="37">
                  <c:v>19</c:v>
                </c:pt>
                <c:pt idx="38">
                  <c:v>25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27</c:v>
                </c:pt>
                <c:pt idx="43">
                  <c:v>38</c:v>
                </c:pt>
                <c:pt idx="44">
                  <c:v>21</c:v>
                </c:pt>
                <c:pt idx="45">
                  <c:v>33</c:v>
                </c:pt>
                <c:pt idx="46">
                  <c:v>41</c:v>
                </c:pt>
                <c:pt idx="47">
                  <c:v>18</c:v>
                </c:pt>
                <c:pt idx="48">
                  <c:v>28</c:v>
                </c:pt>
                <c:pt idx="49">
                  <c:v>33</c:v>
                </c:pt>
                <c:pt idx="50">
                  <c:v>51</c:v>
                </c:pt>
                <c:pt idx="51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v>Pilar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2009'!$B$34:$BA$34</c:f>
              <c:numCache>
                <c:ptCount val="52"/>
                <c:pt idx="0">
                  <c:v>22</c:v>
                </c:pt>
                <c:pt idx="1">
                  <c:v>13</c:v>
                </c:pt>
                <c:pt idx="2">
                  <c:v>0</c:v>
                </c:pt>
                <c:pt idx="3">
                  <c:v>18</c:v>
                </c:pt>
                <c:pt idx="4">
                  <c:v>7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23</c:v>
                </c:pt>
                <c:pt idx="9">
                  <c:v>21</c:v>
                </c:pt>
                <c:pt idx="10">
                  <c:v>43</c:v>
                </c:pt>
                <c:pt idx="11">
                  <c:v>0</c:v>
                </c:pt>
                <c:pt idx="12">
                  <c:v>39</c:v>
                </c:pt>
                <c:pt idx="13">
                  <c:v>50</c:v>
                </c:pt>
                <c:pt idx="14">
                  <c:v>41</c:v>
                </c:pt>
                <c:pt idx="15">
                  <c:v>36</c:v>
                </c:pt>
                <c:pt idx="16">
                  <c:v>30</c:v>
                </c:pt>
                <c:pt idx="17">
                  <c:v>32</c:v>
                </c:pt>
                <c:pt idx="18">
                  <c:v>53</c:v>
                </c:pt>
                <c:pt idx="19">
                  <c:v>48</c:v>
                </c:pt>
                <c:pt idx="20">
                  <c:v>27</c:v>
                </c:pt>
                <c:pt idx="21">
                  <c:v>21</c:v>
                </c:pt>
                <c:pt idx="22">
                  <c:v>20</c:v>
                </c:pt>
                <c:pt idx="23">
                  <c:v>17</c:v>
                </c:pt>
                <c:pt idx="24">
                  <c:v>17</c:v>
                </c:pt>
                <c:pt idx="25">
                  <c:v>11</c:v>
                </c:pt>
                <c:pt idx="26">
                  <c:v>21</c:v>
                </c:pt>
                <c:pt idx="27">
                  <c:v>19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11</c:v>
                </c:pt>
                <c:pt idx="37">
                  <c:v>14</c:v>
                </c:pt>
                <c:pt idx="38">
                  <c:v>4</c:v>
                </c:pt>
                <c:pt idx="39">
                  <c:v>13</c:v>
                </c:pt>
                <c:pt idx="40">
                  <c:v>11</c:v>
                </c:pt>
                <c:pt idx="41">
                  <c:v>1</c:v>
                </c:pt>
                <c:pt idx="42">
                  <c:v>12</c:v>
                </c:pt>
                <c:pt idx="43">
                  <c:v>14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v>Porto Feliz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2009'!$B$35:$BA$35</c:f>
              <c:numCache>
                <c:ptCount val="52"/>
                <c:pt idx="0">
                  <c:v>7</c:v>
                </c:pt>
                <c:pt idx="1">
                  <c:v>19</c:v>
                </c:pt>
                <c:pt idx="2">
                  <c:v>0</c:v>
                </c:pt>
                <c:pt idx="3">
                  <c:v>18</c:v>
                </c:pt>
                <c:pt idx="4">
                  <c:v>33</c:v>
                </c:pt>
                <c:pt idx="5">
                  <c:v>28</c:v>
                </c:pt>
                <c:pt idx="6">
                  <c:v>0</c:v>
                </c:pt>
                <c:pt idx="7">
                  <c:v>52</c:v>
                </c:pt>
                <c:pt idx="8">
                  <c:v>53</c:v>
                </c:pt>
                <c:pt idx="9">
                  <c:v>73</c:v>
                </c:pt>
                <c:pt idx="10">
                  <c:v>83</c:v>
                </c:pt>
                <c:pt idx="11">
                  <c:v>65</c:v>
                </c:pt>
                <c:pt idx="12">
                  <c:v>89</c:v>
                </c:pt>
                <c:pt idx="13">
                  <c:v>91</c:v>
                </c:pt>
                <c:pt idx="14">
                  <c:v>65</c:v>
                </c:pt>
                <c:pt idx="15">
                  <c:v>54</c:v>
                </c:pt>
                <c:pt idx="16">
                  <c:v>31</c:v>
                </c:pt>
                <c:pt idx="17">
                  <c:v>37</c:v>
                </c:pt>
                <c:pt idx="18">
                  <c:v>40</c:v>
                </c:pt>
                <c:pt idx="19">
                  <c:v>33</c:v>
                </c:pt>
                <c:pt idx="20">
                  <c:v>26</c:v>
                </c:pt>
                <c:pt idx="21">
                  <c:v>26</c:v>
                </c:pt>
                <c:pt idx="22">
                  <c:v>29</c:v>
                </c:pt>
                <c:pt idx="23">
                  <c:v>30</c:v>
                </c:pt>
                <c:pt idx="24">
                  <c:v>25</c:v>
                </c:pt>
                <c:pt idx="25">
                  <c:v>36</c:v>
                </c:pt>
                <c:pt idx="26">
                  <c:v>31</c:v>
                </c:pt>
                <c:pt idx="27">
                  <c:v>39</c:v>
                </c:pt>
                <c:pt idx="28">
                  <c:v>30</c:v>
                </c:pt>
                <c:pt idx="29">
                  <c:v>26</c:v>
                </c:pt>
                <c:pt idx="30">
                  <c:v>24</c:v>
                </c:pt>
                <c:pt idx="31">
                  <c:v>19</c:v>
                </c:pt>
                <c:pt idx="32">
                  <c:v>22</c:v>
                </c:pt>
                <c:pt idx="33">
                  <c:v>33</c:v>
                </c:pt>
                <c:pt idx="34">
                  <c:v>20</c:v>
                </c:pt>
                <c:pt idx="35">
                  <c:v>18</c:v>
                </c:pt>
                <c:pt idx="36">
                  <c:v>27</c:v>
                </c:pt>
                <c:pt idx="37">
                  <c:v>25</c:v>
                </c:pt>
                <c:pt idx="38">
                  <c:v>27</c:v>
                </c:pt>
                <c:pt idx="39">
                  <c:v>29</c:v>
                </c:pt>
                <c:pt idx="40">
                  <c:v>25</c:v>
                </c:pt>
                <c:pt idx="41">
                  <c:v>32</c:v>
                </c:pt>
                <c:pt idx="42">
                  <c:v>28</c:v>
                </c:pt>
                <c:pt idx="43">
                  <c:v>42</c:v>
                </c:pt>
                <c:pt idx="44">
                  <c:v>32</c:v>
                </c:pt>
                <c:pt idx="45">
                  <c:v>34</c:v>
                </c:pt>
                <c:pt idx="46">
                  <c:v>30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44124132"/>
        <c:axId val="61572869"/>
      </c:lineChart>
      <c:cat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92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7"/>
          <c:h val="0.79575"/>
        </c:manualLayout>
      </c:layout>
      <c:lineChart>
        <c:grouping val="standard"/>
        <c:varyColors val="0"/>
        <c:ser>
          <c:idx val="0"/>
          <c:order val="0"/>
          <c:tx>
            <c:v>Quadra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Ribeirao Grande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2009'!$B$37:$BA$37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8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Salto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2009'!$B$38:$BA$38</c:f>
              <c:numCache>
                <c:ptCount val="52"/>
                <c:pt idx="0">
                  <c:v>8</c:v>
                </c:pt>
                <c:pt idx="1">
                  <c:v>23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16</c:v>
                </c:pt>
                <c:pt idx="12">
                  <c:v>6</c:v>
                </c:pt>
                <c:pt idx="13">
                  <c:v>16</c:v>
                </c:pt>
                <c:pt idx="14">
                  <c:v>15</c:v>
                </c:pt>
                <c:pt idx="15">
                  <c:v>3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4</c:v>
                </c:pt>
                <c:pt idx="28">
                  <c:v>7</c:v>
                </c:pt>
                <c:pt idx="29">
                  <c:v>8</c:v>
                </c:pt>
                <c:pt idx="30">
                  <c:v>13</c:v>
                </c:pt>
                <c:pt idx="31">
                  <c:v>6</c:v>
                </c:pt>
                <c:pt idx="32">
                  <c:v>0</c:v>
                </c:pt>
                <c:pt idx="33">
                  <c:v>16</c:v>
                </c:pt>
                <c:pt idx="34">
                  <c:v>12</c:v>
                </c:pt>
                <c:pt idx="35">
                  <c:v>13</c:v>
                </c:pt>
                <c:pt idx="36">
                  <c:v>8</c:v>
                </c:pt>
                <c:pt idx="37">
                  <c:v>40</c:v>
                </c:pt>
                <c:pt idx="38">
                  <c:v>8</c:v>
                </c:pt>
                <c:pt idx="39">
                  <c:v>16</c:v>
                </c:pt>
                <c:pt idx="40">
                  <c:v>21</c:v>
                </c:pt>
                <c:pt idx="41">
                  <c:v>20</c:v>
                </c:pt>
                <c:pt idx="42">
                  <c:v>9</c:v>
                </c:pt>
                <c:pt idx="43">
                  <c:v>0</c:v>
                </c:pt>
                <c:pt idx="44">
                  <c:v>24</c:v>
                </c:pt>
                <c:pt idx="45">
                  <c:v>1</c:v>
                </c:pt>
                <c:pt idx="46">
                  <c:v>47</c:v>
                </c:pt>
                <c:pt idx="47">
                  <c:v>10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Salto de Pirapora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2009'!$B$39:$BA$39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0</c:v>
                </c:pt>
                <c:pt idx="9">
                  <c:v>8</c:v>
                </c:pt>
                <c:pt idx="10">
                  <c:v>19</c:v>
                </c:pt>
                <c:pt idx="11">
                  <c:v>17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4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1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17</c:v>
                </c:pt>
                <c:pt idx="47">
                  <c:v>16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Sao Miguel Arcanjo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2009'!$B$40:$BA$40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18</c:v>
                </c:pt>
                <c:pt idx="7">
                  <c:v>21</c:v>
                </c:pt>
                <c:pt idx="8">
                  <c:v>23</c:v>
                </c:pt>
                <c:pt idx="9">
                  <c:v>16</c:v>
                </c:pt>
                <c:pt idx="10">
                  <c:v>35</c:v>
                </c:pt>
                <c:pt idx="11">
                  <c:v>34</c:v>
                </c:pt>
                <c:pt idx="12">
                  <c:v>29</c:v>
                </c:pt>
                <c:pt idx="13">
                  <c:v>0</c:v>
                </c:pt>
                <c:pt idx="14">
                  <c:v>36</c:v>
                </c:pt>
                <c:pt idx="15">
                  <c:v>25</c:v>
                </c:pt>
                <c:pt idx="16">
                  <c:v>0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18</c:v>
                </c:pt>
                <c:pt idx="26">
                  <c:v>12</c:v>
                </c:pt>
                <c:pt idx="27">
                  <c:v>7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17</c:v>
                </c:pt>
                <c:pt idx="37">
                  <c:v>5</c:v>
                </c:pt>
                <c:pt idx="38">
                  <c:v>5</c:v>
                </c:pt>
                <c:pt idx="39">
                  <c:v>10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23</c:v>
                </c:pt>
                <c:pt idx="45">
                  <c:v>16</c:v>
                </c:pt>
                <c:pt idx="46">
                  <c:v>14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284910"/>
        <c:axId val="21346463"/>
      </c:lineChart>
      <c:cat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4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875"/>
          <c:w val="0.126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Sao Roque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Sarapui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2009'!$B$42:$BA$42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4</c:v>
                </c:pt>
                <c:pt idx="12">
                  <c:v>24</c:v>
                </c:pt>
                <c:pt idx="13">
                  <c:v>12</c:v>
                </c:pt>
                <c:pt idx="14">
                  <c:v>12</c:v>
                </c:pt>
                <c:pt idx="15">
                  <c:v>29</c:v>
                </c:pt>
                <c:pt idx="16">
                  <c:v>15</c:v>
                </c:pt>
                <c:pt idx="17">
                  <c:v>18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15</c:v>
                </c:pt>
                <c:pt idx="22">
                  <c:v>13</c:v>
                </c:pt>
                <c:pt idx="23">
                  <c:v>16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4</c:v>
                </c:pt>
                <c:pt idx="30">
                  <c:v>4</c:v>
                </c:pt>
                <c:pt idx="31">
                  <c:v>14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10</c:v>
                </c:pt>
                <c:pt idx="39">
                  <c:v>6</c:v>
                </c:pt>
                <c:pt idx="40">
                  <c:v>7</c:v>
                </c:pt>
                <c:pt idx="41">
                  <c:v>15</c:v>
                </c:pt>
                <c:pt idx="42">
                  <c:v>2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Sorocaba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Tatui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2009'!$B$45:$BA$45</c:f>
              <c:numCache>
                <c:ptCount val="52"/>
                <c:pt idx="0">
                  <c:v>89</c:v>
                </c:pt>
                <c:pt idx="1">
                  <c:v>76</c:v>
                </c:pt>
                <c:pt idx="2">
                  <c:v>75</c:v>
                </c:pt>
                <c:pt idx="3">
                  <c:v>81</c:v>
                </c:pt>
                <c:pt idx="4">
                  <c:v>70</c:v>
                </c:pt>
                <c:pt idx="5">
                  <c:v>70</c:v>
                </c:pt>
                <c:pt idx="6">
                  <c:v>150</c:v>
                </c:pt>
                <c:pt idx="7">
                  <c:v>166</c:v>
                </c:pt>
                <c:pt idx="8">
                  <c:v>69</c:v>
                </c:pt>
                <c:pt idx="9">
                  <c:v>115</c:v>
                </c:pt>
                <c:pt idx="10">
                  <c:v>134</c:v>
                </c:pt>
                <c:pt idx="11">
                  <c:v>113</c:v>
                </c:pt>
                <c:pt idx="12">
                  <c:v>0</c:v>
                </c:pt>
                <c:pt idx="13">
                  <c:v>30</c:v>
                </c:pt>
                <c:pt idx="14">
                  <c:v>105</c:v>
                </c:pt>
                <c:pt idx="15">
                  <c:v>102</c:v>
                </c:pt>
                <c:pt idx="16">
                  <c:v>60</c:v>
                </c:pt>
                <c:pt idx="17">
                  <c:v>37</c:v>
                </c:pt>
                <c:pt idx="18">
                  <c:v>65</c:v>
                </c:pt>
                <c:pt idx="19">
                  <c:v>114</c:v>
                </c:pt>
                <c:pt idx="20">
                  <c:v>0</c:v>
                </c:pt>
                <c:pt idx="21">
                  <c:v>37</c:v>
                </c:pt>
                <c:pt idx="22">
                  <c:v>114</c:v>
                </c:pt>
                <c:pt idx="23">
                  <c:v>65</c:v>
                </c:pt>
                <c:pt idx="24">
                  <c:v>77</c:v>
                </c:pt>
                <c:pt idx="25">
                  <c:v>44</c:v>
                </c:pt>
                <c:pt idx="26">
                  <c:v>46</c:v>
                </c:pt>
                <c:pt idx="27">
                  <c:v>49</c:v>
                </c:pt>
                <c:pt idx="28">
                  <c:v>0</c:v>
                </c:pt>
                <c:pt idx="29">
                  <c:v>106</c:v>
                </c:pt>
                <c:pt idx="30">
                  <c:v>79</c:v>
                </c:pt>
                <c:pt idx="31">
                  <c:v>61</c:v>
                </c:pt>
                <c:pt idx="32">
                  <c:v>89</c:v>
                </c:pt>
                <c:pt idx="33">
                  <c:v>94</c:v>
                </c:pt>
                <c:pt idx="34">
                  <c:v>69</c:v>
                </c:pt>
                <c:pt idx="35">
                  <c:v>71</c:v>
                </c:pt>
                <c:pt idx="36">
                  <c:v>68</c:v>
                </c:pt>
                <c:pt idx="37">
                  <c:v>98</c:v>
                </c:pt>
                <c:pt idx="38">
                  <c:v>64</c:v>
                </c:pt>
                <c:pt idx="39">
                  <c:v>77</c:v>
                </c:pt>
                <c:pt idx="40">
                  <c:v>78</c:v>
                </c:pt>
                <c:pt idx="41">
                  <c:v>104</c:v>
                </c:pt>
                <c:pt idx="42">
                  <c:v>109</c:v>
                </c:pt>
                <c:pt idx="43">
                  <c:v>34</c:v>
                </c:pt>
                <c:pt idx="44">
                  <c:v>109</c:v>
                </c:pt>
                <c:pt idx="45">
                  <c:v>109</c:v>
                </c:pt>
                <c:pt idx="46">
                  <c:v>114</c:v>
                </c:pt>
                <c:pt idx="47">
                  <c:v>74</c:v>
                </c:pt>
                <c:pt idx="48">
                  <c:v>61</c:v>
                </c:pt>
                <c:pt idx="49">
                  <c:v>100</c:v>
                </c:pt>
                <c:pt idx="50">
                  <c:v>64</c:v>
                </c:pt>
                <c:pt idx="51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v>Tiete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2009'!$B$46:$BA$46</c:f>
              <c:numCache>
                <c:ptCount val="52"/>
                <c:pt idx="0">
                  <c:v>17</c:v>
                </c:pt>
                <c:pt idx="1">
                  <c:v>21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39</c:v>
                </c:pt>
                <c:pt idx="9">
                  <c:v>30</c:v>
                </c:pt>
                <c:pt idx="10">
                  <c:v>22</c:v>
                </c:pt>
                <c:pt idx="11">
                  <c:v>19</c:v>
                </c:pt>
                <c:pt idx="12">
                  <c:v>19</c:v>
                </c:pt>
                <c:pt idx="13">
                  <c:v>24</c:v>
                </c:pt>
                <c:pt idx="14">
                  <c:v>0</c:v>
                </c:pt>
                <c:pt idx="15">
                  <c:v>22</c:v>
                </c:pt>
                <c:pt idx="16">
                  <c:v>16</c:v>
                </c:pt>
                <c:pt idx="17">
                  <c:v>6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11</c:v>
                </c:pt>
                <c:pt idx="32">
                  <c:v>8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6</c:v>
                </c:pt>
                <c:pt idx="38">
                  <c:v>16</c:v>
                </c:pt>
                <c:pt idx="39">
                  <c:v>20</c:v>
                </c:pt>
                <c:pt idx="40">
                  <c:v>2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17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v>Votorantim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2009'!$B$47:$BA$47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80</c:v>
                </c:pt>
                <c:pt idx="3">
                  <c:v>79</c:v>
                </c:pt>
                <c:pt idx="4">
                  <c:v>83</c:v>
                </c:pt>
                <c:pt idx="5">
                  <c:v>88</c:v>
                </c:pt>
                <c:pt idx="6">
                  <c:v>81</c:v>
                </c:pt>
                <c:pt idx="7">
                  <c:v>0</c:v>
                </c:pt>
                <c:pt idx="8">
                  <c:v>133</c:v>
                </c:pt>
                <c:pt idx="9">
                  <c:v>102</c:v>
                </c:pt>
                <c:pt idx="10">
                  <c:v>118</c:v>
                </c:pt>
                <c:pt idx="11">
                  <c:v>134</c:v>
                </c:pt>
                <c:pt idx="12">
                  <c:v>129</c:v>
                </c:pt>
                <c:pt idx="13">
                  <c:v>130</c:v>
                </c:pt>
                <c:pt idx="14">
                  <c:v>153</c:v>
                </c:pt>
                <c:pt idx="15">
                  <c:v>117</c:v>
                </c:pt>
                <c:pt idx="16">
                  <c:v>36</c:v>
                </c:pt>
                <c:pt idx="17">
                  <c:v>135</c:v>
                </c:pt>
                <c:pt idx="18">
                  <c:v>113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91</c:v>
                </c:pt>
                <c:pt idx="24">
                  <c:v>58</c:v>
                </c:pt>
                <c:pt idx="25">
                  <c:v>69</c:v>
                </c:pt>
                <c:pt idx="26">
                  <c:v>87</c:v>
                </c:pt>
                <c:pt idx="27">
                  <c:v>0</c:v>
                </c:pt>
                <c:pt idx="28">
                  <c:v>84</c:v>
                </c:pt>
                <c:pt idx="29">
                  <c:v>67</c:v>
                </c:pt>
                <c:pt idx="30">
                  <c:v>47</c:v>
                </c:pt>
                <c:pt idx="31">
                  <c:v>54</c:v>
                </c:pt>
                <c:pt idx="32">
                  <c:v>44</c:v>
                </c:pt>
                <c:pt idx="33">
                  <c:v>53</c:v>
                </c:pt>
                <c:pt idx="34">
                  <c:v>36</c:v>
                </c:pt>
                <c:pt idx="35">
                  <c:v>52</c:v>
                </c:pt>
                <c:pt idx="36">
                  <c:v>69</c:v>
                </c:pt>
                <c:pt idx="37">
                  <c:v>59</c:v>
                </c:pt>
                <c:pt idx="38">
                  <c:v>55</c:v>
                </c:pt>
                <c:pt idx="39">
                  <c:v>83</c:v>
                </c:pt>
                <c:pt idx="40">
                  <c:v>43</c:v>
                </c:pt>
                <c:pt idx="41">
                  <c:v>49</c:v>
                </c:pt>
                <c:pt idx="42">
                  <c:v>64</c:v>
                </c:pt>
                <c:pt idx="43">
                  <c:v>103</c:v>
                </c:pt>
                <c:pt idx="44">
                  <c:v>52</c:v>
                </c:pt>
                <c:pt idx="45">
                  <c:v>37</c:v>
                </c:pt>
                <c:pt idx="46">
                  <c:v>49</c:v>
                </c:pt>
                <c:pt idx="47">
                  <c:v>118</c:v>
                </c:pt>
                <c:pt idx="48">
                  <c:v>83</c:v>
                </c:pt>
                <c:pt idx="49">
                  <c:v>57</c:v>
                </c:pt>
                <c:pt idx="50">
                  <c:v>17</c:v>
                </c:pt>
                <c:pt idx="51">
                  <c:v>123</c:v>
                </c:pt>
              </c:numCache>
            </c:numRef>
          </c:val>
          <c:smooth val="0"/>
        </c:ser>
        <c:marker val="1"/>
        <c:axId val="57900440"/>
        <c:axId val="51341913"/>
      </c:lineChart>
      <c:catAx>
        <c:axId val="5790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0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35"/>
          <c:w val="0.091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MDDA: Casos de Diarréia segundo o trimestre de ocorrência, Sorocaba,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085"/>
          <c:w val="0.907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2009'!$B$299:$B$302</c:f>
              <c:numCache>
                <c:ptCount val="4"/>
                <c:pt idx="0">
                  <c:v>441</c:v>
                </c:pt>
                <c:pt idx="1">
                  <c:v>468</c:v>
                </c:pt>
                <c:pt idx="2">
                  <c:v>331</c:v>
                </c:pt>
                <c:pt idx="3">
                  <c:v>486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2009'!$C$299:$C$302</c:f>
              <c:numCache>
                <c:ptCount val="4"/>
                <c:pt idx="0">
                  <c:v>1467</c:v>
                </c:pt>
                <c:pt idx="1">
                  <c:v>1688</c:v>
                </c:pt>
                <c:pt idx="2">
                  <c:v>1199</c:v>
                </c:pt>
                <c:pt idx="3">
                  <c:v>1454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2009'!$D$299:$D$302</c:f>
              <c:numCache>
                <c:ptCount val="4"/>
                <c:pt idx="0">
                  <c:v>1067</c:v>
                </c:pt>
                <c:pt idx="1">
                  <c:v>1191</c:v>
                </c:pt>
                <c:pt idx="2">
                  <c:v>823</c:v>
                </c:pt>
                <c:pt idx="3">
                  <c:v>848</c:v>
                </c:pt>
              </c:numCache>
            </c:numRef>
          </c:val>
        </c:ser>
        <c:ser>
          <c:idx val="3"/>
          <c:order val="3"/>
          <c:tx>
            <c:v>1oanos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2009'!$E$299:$E$302</c:f>
              <c:numCache>
                <c:ptCount val="4"/>
                <c:pt idx="0">
                  <c:v>6010</c:v>
                </c:pt>
                <c:pt idx="1">
                  <c:v>6395</c:v>
                </c:pt>
                <c:pt idx="2">
                  <c:v>4658</c:v>
                </c:pt>
                <c:pt idx="3">
                  <c:v>6403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2009'!$F$299:$F$302</c:f>
              <c:numCache>
                <c:ptCount val="4"/>
                <c:pt idx="0">
                  <c:v>46</c:v>
                </c:pt>
                <c:pt idx="1">
                  <c:v>61</c:v>
                </c:pt>
                <c:pt idx="2">
                  <c:v>25</c:v>
                </c:pt>
                <c:pt idx="3">
                  <c:v>18</c:v>
                </c:pt>
              </c:numCache>
            </c:numRef>
          </c:val>
        </c:ser>
        <c:axId val="59424034"/>
        <c:axId val="65054259"/>
      </c:barChart>
      <c:cat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3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24.421875" style="3" customWidth="1"/>
    <col min="2" max="2" width="10.0039062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58</v>
      </c>
      <c r="G1" s="4" t="s">
        <v>59</v>
      </c>
      <c r="BD1" s="5"/>
    </row>
    <row r="2" spans="1:56" ht="11.25">
      <c r="A2" s="1"/>
      <c r="B2" s="2" t="s">
        <v>60</v>
      </c>
      <c r="BD2" s="5"/>
    </row>
    <row r="3" spans="1:56" ht="11.25">
      <c r="A3" s="1"/>
      <c r="B3" s="2" t="s">
        <v>61</v>
      </c>
      <c r="BD3" s="5"/>
    </row>
    <row r="4" spans="1:56" ht="11.25">
      <c r="A4" s="1"/>
      <c r="B4" s="2" t="s">
        <v>62</v>
      </c>
      <c r="BD4" s="5"/>
    </row>
    <row r="5" spans="1:56" ht="11.25">
      <c r="A5" s="1"/>
      <c r="B5" s="6" t="s">
        <v>63</v>
      </c>
      <c r="BD5" s="5"/>
    </row>
    <row r="6" spans="1:56" ht="11.25">
      <c r="A6" s="1"/>
      <c r="B6" s="6" t="s">
        <v>64</v>
      </c>
      <c r="BD6" s="5"/>
    </row>
    <row r="7" spans="1:56" ht="11.25">
      <c r="A7" s="1"/>
      <c r="B7" s="7" t="s">
        <v>65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66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19"/>
      <c r="B10" s="11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67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15" t="s">
        <v>0</v>
      </c>
      <c r="B13" s="120" t="s">
        <v>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  <c r="BE13" s="15"/>
    </row>
    <row r="14" spans="1:57" ht="12" thickBot="1">
      <c r="A14" s="116"/>
      <c r="B14" s="37">
        <v>1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7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P14" s="38">
        <v>15</v>
      </c>
      <c r="Q14" s="38">
        <v>16</v>
      </c>
      <c r="R14" s="38">
        <v>17</v>
      </c>
      <c r="S14" s="38">
        <v>18</v>
      </c>
      <c r="T14" s="38">
        <v>19</v>
      </c>
      <c r="U14" s="38">
        <v>20</v>
      </c>
      <c r="V14" s="38">
        <v>21</v>
      </c>
      <c r="W14" s="38">
        <v>22</v>
      </c>
      <c r="X14" s="38">
        <v>23</v>
      </c>
      <c r="Y14" s="38">
        <v>24</v>
      </c>
      <c r="Z14" s="38">
        <v>25</v>
      </c>
      <c r="AA14" s="38">
        <v>26</v>
      </c>
      <c r="AB14" s="38">
        <v>27</v>
      </c>
      <c r="AC14" s="38">
        <v>28</v>
      </c>
      <c r="AD14" s="38">
        <v>29</v>
      </c>
      <c r="AE14" s="38">
        <v>30</v>
      </c>
      <c r="AF14" s="38">
        <v>31</v>
      </c>
      <c r="AG14" s="38">
        <v>32</v>
      </c>
      <c r="AH14" s="38">
        <v>33</v>
      </c>
      <c r="AI14" s="38">
        <v>34</v>
      </c>
      <c r="AJ14" s="38">
        <v>35</v>
      </c>
      <c r="AK14" s="38">
        <v>36</v>
      </c>
      <c r="AL14" s="38">
        <v>37</v>
      </c>
      <c r="AM14" s="38">
        <v>38</v>
      </c>
      <c r="AN14" s="38">
        <v>39</v>
      </c>
      <c r="AO14" s="38">
        <v>40</v>
      </c>
      <c r="AP14" s="38">
        <v>41</v>
      </c>
      <c r="AQ14" s="38">
        <v>42</v>
      </c>
      <c r="AR14" s="38">
        <v>43</v>
      </c>
      <c r="AS14" s="38">
        <v>44</v>
      </c>
      <c r="AT14" s="38">
        <v>45</v>
      </c>
      <c r="AU14" s="38">
        <v>46</v>
      </c>
      <c r="AV14" s="38">
        <v>47</v>
      </c>
      <c r="AW14" s="38">
        <v>48</v>
      </c>
      <c r="AX14" s="38">
        <v>49</v>
      </c>
      <c r="AY14" s="38">
        <v>50</v>
      </c>
      <c r="AZ14" s="38">
        <v>51</v>
      </c>
      <c r="BA14" s="38">
        <v>52</v>
      </c>
      <c r="BB14" s="39">
        <v>53</v>
      </c>
      <c r="BC14" s="40" t="s">
        <v>2</v>
      </c>
      <c r="BE14" s="15"/>
    </row>
    <row r="15" spans="1:57" ht="15.75" customHeight="1">
      <c r="A15" s="20" t="s">
        <v>3</v>
      </c>
      <c r="B15" s="33">
        <v>8</v>
      </c>
      <c r="C15" s="34">
        <v>3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34">
        <v>8</v>
      </c>
      <c r="J15" s="34">
        <v>0</v>
      </c>
      <c r="K15" s="34">
        <v>1</v>
      </c>
      <c r="L15" s="34">
        <v>0</v>
      </c>
      <c r="M15" s="34">
        <v>0</v>
      </c>
      <c r="N15" s="34">
        <v>2</v>
      </c>
      <c r="O15" s="34">
        <v>0</v>
      </c>
      <c r="P15" s="34">
        <v>1</v>
      </c>
      <c r="Q15" s="34">
        <v>2</v>
      </c>
      <c r="R15" s="34">
        <v>1</v>
      </c>
      <c r="S15" s="34">
        <v>0</v>
      </c>
      <c r="T15" s="34">
        <v>0</v>
      </c>
      <c r="U15" s="34">
        <v>0</v>
      </c>
      <c r="V15" s="34">
        <v>0</v>
      </c>
      <c r="W15" s="34" t="s">
        <v>4</v>
      </c>
      <c r="X15" s="34">
        <v>0</v>
      </c>
      <c r="Y15" s="34">
        <v>0</v>
      </c>
      <c r="Z15" s="34">
        <v>2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5" t="s">
        <v>4</v>
      </c>
      <c r="BC15" s="36">
        <f>SUM(B15:BB15)</f>
        <v>29</v>
      </c>
      <c r="BE15" s="15"/>
    </row>
    <row r="16" spans="1:57" ht="15.75" customHeight="1">
      <c r="A16" s="21" t="s">
        <v>5</v>
      </c>
      <c r="B16" s="19">
        <v>17</v>
      </c>
      <c r="C16" s="16">
        <v>14</v>
      </c>
      <c r="D16" s="16">
        <v>12</v>
      </c>
      <c r="E16" s="16">
        <v>8</v>
      </c>
      <c r="F16" s="16">
        <v>16</v>
      </c>
      <c r="G16" s="16" t="s">
        <v>4</v>
      </c>
      <c r="H16" s="16">
        <v>11</v>
      </c>
      <c r="I16" s="16">
        <v>12</v>
      </c>
      <c r="J16" s="16">
        <v>14</v>
      </c>
      <c r="K16" s="16">
        <v>33</v>
      </c>
      <c r="L16" s="16">
        <v>15</v>
      </c>
      <c r="M16" s="16">
        <v>21</v>
      </c>
      <c r="N16" s="16">
        <v>20</v>
      </c>
      <c r="O16" s="16" t="s">
        <v>4</v>
      </c>
      <c r="P16" s="16" t="s">
        <v>4</v>
      </c>
      <c r="Q16" s="16">
        <v>20</v>
      </c>
      <c r="R16" s="16">
        <v>6</v>
      </c>
      <c r="S16" s="16">
        <v>21</v>
      </c>
      <c r="T16" s="16">
        <v>14</v>
      </c>
      <c r="U16" s="16">
        <v>21</v>
      </c>
      <c r="V16" s="16">
        <v>13</v>
      </c>
      <c r="W16" s="16">
        <v>15</v>
      </c>
      <c r="X16" s="16">
        <v>0</v>
      </c>
      <c r="Y16" s="16">
        <v>27</v>
      </c>
      <c r="Z16" s="16">
        <v>27</v>
      </c>
      <c r="AA16" s="16" t="s">
        <v>4</v>
      </c>
      <c r="AB16" s="16">
        <v>16</v>
      </c>
      <c r="AC16" s="16">
        <v>18</v>
      </c>
      <c r="AD16" s="16" t="s">
        <v>4</v>
      </c>
      <c r="AE16" s="16">
        <v>29</v>
      </c>
      <c r="AF16" s="16">
        <v>11</v>
      </c>
      <c r="AG16" s="16">
        <v>16</v>
      </c>
      <c r="AH16" s="16">
        <v>11</v>
      </c>
      <c r="AI16" s="16">
        <v>16</v>
      </c>
      <c r="AJ16" s="16">
        <v>24</v>
      </c>
      <c r="AK16" s="16">
        <v>16</v>
      </c>
      <c r="AL16" s="16">
        <v>15</v>
      </c>
      <c r="AM16" s="16" t="s">
        <v>4</v>
      </c>
      <c r="AN16" s="16">
        <v>19</v>
      </c>
      <c r="AO16" s="16">
        <v>22</v>
      </c>
      <c r="AP16" s="16">
        <v>8</v>
      </c>
      <c r="AQ16" s="16">
        <v>11</v>
      </c>
      <c r="AR16" s="16" t="s">
        <v>4</v>
      </c>
      <c r="AS16" s="16">
        <v>10</v>
      </c>
      <c r="AT16" s="16">
        <v>17</v>
      </c>
      <c r="AU16" s="16">
        <v>18</v>
      </c>
      <c r="AV16" s="16">
        <v>15</v>
      </c>
      <c r="AW16" s="16">
        <v>16</v>
      </c>
      <c r="AX16" s="16">
        <v>15</v>
      </c>
      <c r="AY16" s="16">
        <v>14</v>
      </c>
      <c r="AZ16" s="16" t="s">
        <v>4</v>
      </c>
      <c r="BA16" s="16">
        <v>22</v>
      </c>
      <c r="BB16" s="28" t="s">
        <v>4</v>
      </c>
      <c r="BC16" s="30">
        <f>SUM(B16:BB16)</f>
        <v>716</v>
      </c>
      <c r="BE16" s="15"/>
    </row>
    <row r="17" spans="1:57" ht="15.75" customHeight="1">
      <c r="A17" s="21" t="s">
        <v>6</v>
      </c>
      <c r="B17" s="19">
        <v>12</v>
      </c>
      <c r="C17" s="16">
        <v>14</v>
      </c>
      <c r="D17" s="16">
        <v>12</v>
      </c>
      <c r="E17" s="16">
        <v>12</v>
      </c>
      <c r="F17" s="16">
        <v>8</v>
      </c>
      <c r="G17" s="16">
        <v>8</v>
      </c>
      <c r="H17" s="16">
        <v>10</v>
      </c>
      <c r="I17" s="16">
        <v>9</v>
      </c>
      <c r="J17" s="16">
        <v>9</v>
      </c>
      <c r="K17" s="16">
        <v>8</v>
      </c>
      <c r="L17" s="16">
        <v>18</v>
      </c>
      <c r="M17" s="16">
        <v>10</v>
      </c>
      <c r="N17" s="16">
        <v>6</v>
      </c>
      <c r="O17" s="16">
        <v>4</v>
      </c>
      <c r="P17" s="16">
        <v>51</v>
      </c>
      <c r="Q17" s="16">
        <v>0</v>
      </c>
      <c r="R17" s="16">
        <v>10</v>
      </c>
      <c r="S17" s="16">
        <v>5</v>
      </c>
      <c r="T17" s="16">
        <v>9</v>
      </c>
      <c r="U17" s="16">
        <v>13</v>
      </c>
      <c r="V17" s="16">
        <v>6</v>
      </c>
      <c r="W17" s="16">
        <v>8</v>
      </c>
      <c r="X17" s="16">
        <v>13</v>
      </c>
      <c r="Y17" s="16">
        <v>12</v>
      </c>
      <c r="Z17" s="16">
        <v>9</v>
      </c>
      <c r="AA17" s="16">
        <v>8</v>
      </c>
      <c r="AB17" s="16">
        <v>4</v>
      </c>
      <c r="AC17" s="16">
        <v>9</v>
      </c>
      <c r="AD17" s="16">
        <v>6</v>
      </c>
      <c r="AE17" s="16">
        <v>12</v>
      </c>
      <c r="AF17" s="16">
        <v>4</v>
      </c>
      <c r="AG17" s="16">
        <v>8</v>
      </c>
      <c r="AH17" s="16">
        <v>10</v>
      </c>
      <c r="AI17" s="16">
        <v>24</v>
      </c>
      <c r="AJ17" s="16">
        <v>13</v>
      </c>
      <c r="AK17" s="16">
        <v>5</v>
      </c>
      <c r="AL17" s="16">
        <v>10</v>
      </c>
      <c r="AM17" s="16">
        <v>3</v>
      </c>
      <c r="AN17" s="16">
        <v>14</v>
      </c>
      <c r="AO17" s="16">
        <v>19</v>
      </c>
      <c r="AP17" s="16">
        <v>5</v>
      </c>
      <c r="AQ17" s="16">
        <v>5</v>
      </c>
      <c r="AR17" s="16">
        <v>18</v>
      </c>
      <c r="AS17" s="16">
        <v>10</v>
      </c>
      <c r="AT17" s="16">
        <v>11</v>
      </c>
      <c r="AU17" s="16">
        <v>20</v>
      </c>
      <c r="AV17" s="16">
        <v>13</v>
      </c>
      <c r="AW17" s="16">
        <v>12</v>
      </c>
      <c r="AX17" s="16">
        <v>10</v>
      </c>
      <c r="AY17" s="16">
        <v>3</v>
      </c>
      <c r="AZ17" s="16">
        <v>15</v>
      </c>
      <c r="BA17" s="16">
        <v>16</v>
      </c>
      <c r="BB17" s="28" t="s">
        <v>4</v>
      </c>
      <c r="BC17" s="30">
        <f aca="true" t="shared" si="0" ref="BC17:BC48">SUM(B17:BB17)</f>
        <v>563</v>
      </c>
      <c r="BE17" s="15"/>
    </row>
    <row r="18" spans="1:57" ht="15.75" customHeight="1">
      <c r="A18" s="21" t="s">
        <v>7</v>
      </c>
      <c r="B18" s="19">
        <v>0</v>
      </c>
      <c r="C18" s="16">
        <v>19</v>
      </c>
      <c r="D18" s="16">
        <v>13</v>
      </c>
      <c r="E18" s="16">
        <v>19</v>
      </c>
      <c r="F18" s="16">
        <v>0</v>
      </c>
      <c r="G18" s="16">
        <v>25</v>
      </c>
      <c r="H18" s="16">
        <v>22</v>
      </c>
      <c r="I18" s="16">
        <v>7</v>
      </c>
      <c r="J18" s="16">
        <v>18</v>
      </c>
      <c r="K18" s="16">
        <v>24</v>
      </c>
      <c r="L18" s="16">
        <v>17</v>
      </c>
      <c r="M18" s="16">
        <v>8</v>
      </c>
      <c r="N18" s="16" t="s">
        <v>4</v>
      </c>
      <c r="O18" s="16">
        <v>15</v>
      </c>
      <c r="P18" s="16">
        <v>16</v>
      </c>
      <c r="Q18" s="16">
        <v>15</v>
      </c>
      <c r="R18" s="16">
        <v>3</v>
      </c>
      <c r="S18" s="16">
        <v>11</v>
      </c>
      <c r="T18" s="16">
        <v>22</v>
      </c>
      <c r="U18" s="16">
        <v>15</v>
      </c>
      <c r="V18" s="16">
        <v>14</v>
      </c>
      <c r="W18" s="16">
        <v>8</v>
      </c>
      <c r="X18" s="16">
        <v>3</v>
      </c>
      <c r="Y18" s="16">
        <v>21</v>
      </c>
      <c r="Z18" s="16">
        <v>16</v>
      </c>
      <c r="AA18" s="16">
        <v>23</v>
      </c>
      <c r="AB18" s="16">
        <v>7</v>
      </c>
      <c r="AC18" s="16">
        <v>3</v>
      </c>
      <c r="AD18" s="16">
        <v>8</v>
      </c>
      <c r="AE18" s="16">
        <v>8</v>
      </c>
      <c r="AF18" s="16">
        <v>7</v>
      </c>
      <c r="AG18" s="16">
        <v>3</v>
      </c>
      <c r="AH18" s="16" t="s">
        <v>4</v>
      </c>
      <c r="AI18" s="16">
        <v>5</v>
      </c>
      <c r="AJ18" s="16">
        <v>9</v>
      </c>
      <c r="AK18" s="16">
        <v>7</v>
      </c>
      <c r="AL18" s="16">
        <v>22</v>
      </c>
      <c r="AM18" s="16">
        <v>0</v>
      </c>
      <c r="AN18" s="16">
        <v>10</v>
      </c>
      <c r="AO18" s="16">
        <v>7</v>
      </c>
      <c r="AP18" s="16">
        <v>16</v>
      </c>
      <c r="AQ18" s="16">
        <v>12</v>
      </c>
      <c r="AR18" s="16">
        <v>16</v>
      </c>
      <c r="AS18" s="16">
        <v>12</v>
      </c>
      <c r="AT18" s="16">
        <v>9</v>
      </c>
      <c r="AU18" s="16">
        <v>10</v>
      </c>
      <c r="AV18" s="16">
        <v>10</v>
      </c>
      <c r="AW18" s="16">
        <v>12</v>
      </c>
      <c r="AX18" s="16">
        <v>13</v>
      </c>
      <c r="AY18" s="16">
        <v>14</v>
      </c>
      <c r="AZ18" s="16">
        <v>10</v>
      </c>
      <c r="BA18" s="16">
        <v>8</v>
      </c>
      <c r="BB18" s="28" t="s">
        <v>4</v>
      </c>
      <c r="BC18" s="30">
        <f t="shared" si="0"/>
        <v>592</v>
      </c>
      <c r="BE18" s="15"/>
    </row>
    <row r="19" spans="1:57" ht="15.75" customHeight="1">
      <c r="A19" s="21" t="s">
        <v>8</v>
      </c>
      <c r="B19" s="19">
        <v>18</v>
      </c>
      <c r="C19" s="16">
        <v>19</v>
      </c>
      <c r="D19" s="16">
        <v>28</v>
      </c>
      <c r="E19" s="16">
        <v>25</v>
      </c>
      <c r="F19" s="16">
        <v>27</v>
      </c>
      <c r="G19" s="16">
        <v>32</v>
      </c>
      <c r="H19" s="16">
        <v>34</v>
      </c>
      <c r="I19" s="16">
        <v>26</v>
      </c>
      <c r="J19" s="16">
        <v>29</v>
      </c>
      <c r="K19" s="16">
        <v>33</v>
      </c>
      <c r="L19" s="16">
        <v>34</v>
      </c>
      <c r="M19" s="16" t="s">
        <v>4</v>
      </c>
      <c r="N19" s="16">
        <v>54</v>
      </c>
      <c r="O19" s="16">
        <v>33</v>
      </c>
      <c r="P19" s="16">
        <v>34</v>
      </c>
      <c r="Q19" s="16">
        <v>44</v>
      </c>
      <c r="R19" s="16">
        <v>32</v>
      </c>
      <c r="S19" s="16">
        <v>23</v>
      </c>
      <c r="T19" s="16">
        <v>18</v>
      </c>
      <c r="U19" s="16">
        <v>24</v>
      </c>
      <c r="V19" s="16">
        <v>22</v>
      </c>
      <c r="W19" s="16">
        <v>18</v>
      </c>
      <c r="X19" s="16">
        <v>25</v>
      </c>
      <c r="Y19" s="16">
        <v>18</v>
      </c>
      <c r="Z19" s="16">
        <v>34</v>
      </c>
      <c r="AA19" s="16">
        <v>38</v>
      </c>
      <c r="AB19" s="16">
        <v>24</v>
      </c>
      <c r="AC19" s="16">
        <v>24</v>
      </c>
      <c r="AD19" s="16">
        <v>23</v>
      </c>
      <c r="AE19" s="16">
        <v>18</v>
      </c>
      <c r="AF19" s="16">
        <v>20</v>
      </c>
      <c r="AG19" s="16">
        <v>27</v>
      </c>
      <c r="AH19" s="16">
        <v>29</v>
      </c>
      <c r="AI19" s="16">
        <v>17</v>
      </c>
      <c r="AJ19" s="16">
        <v>16</v>
      </c>
      <c r="AK19" s="16">
        <v>32</v>
      </c>
      <c r="AL19" s="16">
        <v>28</v>
      </c>
      <c r="AM19" s="16">
        <v>20</v>
      </c>
      <c r="AN19" s="16">
        <v>20</v>
      </c>
      <c r="AO19" s="16">
        <v>22</v>
      </c>
      <c r="AP19" s="16">
        <v>29</v>
      </c>
      <c r="AQ19" s="16">
        <v>30</v>
      </c>
      <c r="AR19" s="16">
        <v>30</v>
      </c>
      <c r="AS19" s="16">
        <v>27</v>
      </c>
      <c r="AT19" s="16">
        <v>30</v>
      </c>
      <c r="AU19" s="16">
        <v>28</v>
      </c>
      <c r="AV19" s="16">
        <v>24</v>
      </c>
      <c r="AW19" s="16">
        <v>34</v>
      </c>
      <c r="AX19" s="16">
        <v>16</v>
      </c>
      <c r="AY19" s="16">
        <v>23</v>
      </c>
      <c r="AZ19" s="16">
        <v>29</v>
      </c>
      <c r="BA19" s="16" t="s">
        <v>4</v>
      </c>
      <c r="BB19" s="28" t="s">
        <v>4</v>
      </c>
      <c r="BC19" s="30">
        <f t="shared" si="0"/>
        <v>1342</v>
      </c>
      <c r="BE19" s="15"/>
    </row>
    <row r="20" spans="1:57" ht="15.75" customHeight="1">
      <c r="A20" s="21" t="s">
        <v>9</v>
      </c>
      <c r="B20" s="19">
        <v>2</v>
      </c>
      <c r="C20" s="16">
        <v>7</v>
      </c>
      <c r="D20" s="16">
        <v>2</v>
      </c>
      <c r="E20" s="16">
        <v>3</v>
      </c>
      <c r="F20" s="16">
        <v>4</v>
      </c>
      <c r="G20" s="16">
        <v>6</v>
      </c>
      <c r="H20" s="16">
        <v>12</v>
      </c>
      <c r="I20" s="16">
        <v>6</v>
      </c>
      <c r="J20" s="16" t="s">
        <v>4</v>
      </c>
      <c r="K20" s="16">
        <v>5</v>
      </c>
      <c r="L20" s="16">
        <v>3</v>
      </c>
      <c r="M20" s="16">
        <v>5</v>
      </c>
      <c r="N20" s="16">
        <v>7</v>
      </c>
      <c r="O20" s="16">
        <v>6</v>
      </c>
      <c r="P20" s="16">
        <v>7</v>
      </c>
      <c r="Q20" s="16">
        <v>3</v>
      </c>
      <c r="R20" s="16" t="s">
        <v>4</v>
      </c>
      <c r="S20" s="16">
        <v>6</v>
      </c>
      <c r="T20" s="16">
        <v>8</v>
      </c>
      <c r="U20" s="16">
        <v>3</v>
      </c>
      <c r="V20" s="16" t="s">
        <v>4</v>
      </c>
      <c r="W20" s="16">
        <v>7</v>
      </c>
      <c r="X20" s="16">
        <v>0</v>
      </c>
      <c r="Y20" s="16">
        <v>4</v>
      </c>
      <c r="Z20" s="16">
        <v>0</v>
      </c>
      <c r="AA20" s="16">
        <v>0</v>
      </c>
      <c r="AB20" s="16">
        <v>4</v>
      </c>
      <c r="AC20" s="16">
        <v>11</v>
      </c>
      <c r="AD20" s="16">
        <v>15</v>
      </c>
      <c r="AE20" s="16">
        <v>11</v>
      </c>
      <c r="AF20" s="16">
        <v>5</v>
      </c>
      <c r="AG20" s="16">
        <v>1</v>
      </c>
      <c r="AH20" s="16">
        <v>0</v>
      </c>
      <c r="AI20" s="16">
        <v>1</v>
      </c>
      <c r="AJ20" s="16">
        <v>5</v>
      </c>
      <c r="AK20" s="16">
        <v>4</v>
      </c>
      <c r="AL20" s="16">
        <v>1</v>
      </c>
      <c r="AM20" s="16">
        <v>2</v>
      </c>
      <c r="AN20" s="16">
        <v>9</v>
      </c>
      <c r="AO20" s="16">
        <v>6</v>
      </c>
      <c r="AP20" s="16" t="s">
        <v>4</v>
      </c>
      <c r="AQ20" s="16">
        <v>5</v>
      </c>
      <c r="AR20" s="16">
        <v>3</v>
      </c>
      <c r="AS20" s="16">
        <v>0</v>
      </c>
      <c r="AT20" s="16">
        <v>1</v>
      </c>
      <c r="AU20" s="16">
        <v>3</v>
      </c>
      <c r="AV20" s="16" t="s">
        <v>4</v>
      </c>
      <c r="AW20" s="16">
        <v>2</v>
      </c>
      <c r="AX20" s="16">
        <v>0</v>
      </c>
      <c r="AY20" s="16">
        <v>0</v>
      </c>
      <c r="AZ20" s="16">
        <v>0</v>
      </c>
      <c r="BA20" s="16">
        <v>0</v>
      </c>
      <c r="BB20" s="28" t="s">
        <v>4</v>
      </c>
      <c r="BC20" s="30">
        <f t="shared" si="0"/>
        <v>195</v>
      </c>
      <c r="BE20" s="15"/>
    </row>
    <row r="21" spans="1:57" ht="15.75" customHeight="1">
      <c r="A21" s="21" t="s">
        <v>10</v>
      </c>
      <c r="B21" s="19">
        <v>0</v>
      </c>
      <c r="C21" s="16">
        <v>0</v>
      </c>
      <c r="D21" s="16">
        <v>0</v>
      </c>
      <c r="E21" s="16">
        <v>1</v>
      </c>
      <c r="F21" s="16">
        <v>0</v>
      </c>
      <c r="G21" s="16">
        <v>0</v>
      </c>
      <c r="H21" s="16">
        <v>3</v>
      </c>
      <c r="I21" s="16">
        <v>0</v>
      </c>
      <c r="J21" s="16">
        <v>0</v>
      </c>
      <c r="K21" s="16">
        <v>0</v>
      </c>
      <c r="L21" s="16">
        <v>2</v>
      </c>
      <c r="M21" s="16">
        <v>0</v>
      </c>
      <c r="N21" s="16">
        <v>30</v>
      </c>
      <c r="O21" s="16">
        <v>7</v>
      </c>
      <c r="P21" s="16">
        <v>0</v>
      </c>
      <c r="Q21" s="16">
        <v>0</v>
      </c>
      <c r="R21" s="16">
        <v>8</v>
      </c>
      <c r="S21" s="16">
        <v>2</v>
      </c>
      <c r="T21" s="16">
        <v>0</v>
      </c>
      <c r="U21" s="16">
        <v>1</v>
      </c>
      <c r="V21" s="16">
        <v>0</v>
      </c>
      <c r="W21" s="16">
        <v>0</v>
      </c>
      <c r="X21" s="16">
        <v>1</v>
      </c>
      <c r="Y21" s="16">
        <v>2</v>
      </c>
      <c r="Z21" s="16">
        <v>1</v>
      </c>
      <c r="AA21" s="16">
        <v>2</v>
      </c>
      <c r="AB21" s="16">
        <v>1</v>
      </c>
      <c r="AC21" s="16">
        <v>0</v>
      </c>
      <c r="AD21" s="16">
        <v>0</v>
      </c>
      <c r="AE21" s="16">
        <v>2</v>
      </c>
      <c r="AF21" s="16">
        <v>1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28" t="s">
        <v>4</v>
      </c>
      <c r="BC21" s="30">
        <f t="shared" si="0"/>
        <v>64</v>
      </c>
      <c r="BE21" s="15"/>
    </row>
    <row r="22" spans="1:57" ht="15.75" customHeight="1">
      <c r="A22" s="21" t="s">
        <v>11</v>
      </c>
      <c r="B22" s="19">
        <v>10</v>
      </c>
      <c r="C22" s="16">
        <v>17</v>
      </c>
      <c r="D22" s="16">
        <v>13</v>
      </c>
      <c r="E22" s="16">
        <v>16</v>
      </c>
      <c r="F22" s="16">
        <v>12</v>
      </c>
      <c r="G22" s="16">
        <v>12</v>
      </c>
      <c r="H22" s="16">
        <v>10</v>
      </c>
      <c r="I22" s="16">
        <v>13</v>
      </c>
      <c r="J22" s="16">
        <v>38</v>
      </c>
      <c r="K22" s="16">
        <v>35</v>
      </c>
      <c r="L22" s="16">
        <v>59</v>
      </c>
      <c r="M22" s="16">
        <v>78</v>
      </c>
      <c r="N22" s="16">
        <v>65</v>
      </c>
      <c r="O22" s="16">
        <v>0</v>
      </c>
      <c r="P22" s="16">
        <v>71</v>
      </c>
      <c r="Q22" s="16">
        <v>24</v>
      </c>
      <c r="R22" s="16">
        <v>33</v>
      </c>
      <c r="S22" s="16">
        <v>35</v>
      </c>
      <c r="T22" s="16">
        <v>12</v>
      </c>
      <c r="U22" s="16">
        <v>27</v>
      </c>
      <c r="V22" s="16">
        <v>25</v>
      </c>
      <c r="W22" s="16">
        <v>22</v>
      </c>
      <c r="X22" s="16">
        <v>27</v>
      </c>
      <c r="Y22" s="16">
        <v>28</v>
      </c>
      <c r="Z22" s="16">
        <v>33</v>
      </c>
      <c r="AA22" s="16">
        <v>24</v>
      </c>
      <c r="AB22" s="16">
        <v>17</v>
      </c>
      <c r="AC22" s="16">
        <v>21</v>
      </c>
      <c r="AD22" s="16">
        <v>7</v>
      </c>
      <c r="AE22" s="16">
        <v>23</v>
      </c>
      <c r="AF22" s="16">
        <v>10</v>
      </c>
      <c r="AG22" s="16">
        <v>14</v>
      </c>
      <c r="AH22" s="16">
        <v>16</v>
      </c>
      <c r="AI22" s="16">
        <v>16</v>
      </c>
      <c r="AJ22" s="16">
        <v>17</v>
      </c>
      <c r="AK22" s="16">
        <v>11</v>
      </c>
      <c r="AL22" s="16">
        <v>24</v>
      </c>
      <c r="AM22" s="16">
        <v>16</v>
      </c>
      <c r="AN22" s="16">
        <v>12</v>
      </c>
      <c r="AO22" s="16">
        <v>22</v>
      </c>
      <c r="AP22" s="16">
        <v>14</v>
      </c>
      <c r="AQ22" s="16">
        <v>33</v>
      </c>
      <c r="AR22" s="16">
        <v>3</v>
      </c>
      <c r="AS22" s="16">
        <v>26</v>
      </c>
      <c r="AT22" s="16">
        <v>22</v>
      </c>
      <c r="AU22" s="16">
        <v>17</v>
      </c>
      <c r="AV22" s="16">
        <v>22</v>
      </c>
      <c r="AW22" s="16">
        <v>33</v>
      </c>
      <c r="AX22" s="16">
        <v>22</v>
      </c>
      <c r="AY22" s="16">
        <v>26</v>
      </c>
      <c r="AZ22" s="16">
        <v>49</v>
      </c>
      <c r="BA22" s="16">
        <v>34</v>
      </c>
      <c r="BB22" s="28" t="s">
        <v>4</v>
      </c>
      <c r="BC22" s="30">
        <f t="shared" si="0"/>
        <v>1266</v>
      </c>
      <c r="BE22" s="15"/>
    </row>
    <row r="23" spans="1:57" ht="15.75" customHeight="1">
      <c r="A23" s="21" t="s">
        <v>12</v>
      </c>
      <c r="B23" s="19">
        <v>0</v>
      </c>
      <c r="C23" s="16">
        <v>3</v>
      </c>
      <c r="D23" s="16">
        <v>0</v>
      </c>
      <c r="E23" s="16">
        <v>0</v>
      </c>
      <c r="F23" s="16">
        <v>3</v>
      </c>
      <c r="G23" s="16">
        <v>10</v>
      </c>
      <c r="H23" s="16">
        <v>7</v>
      </c>
      <c r="I23" s="16">
        <v>22</v>
      </c>
      <c r="J23" s="16">
        <v>31</v>
      </c>
      <c r="K23" s="16">
        <v>25</v>
      </c>
      <c r="L23" s="16">
        <v>43</v>
      </c>
      <c r="M23" s="16">
        <v>47</v>
      </c>
      <c r="N23" s="16">
        <v>16</v>
      </c>
      <c r="O23" s="16">
        <v>19</v>
      </c>
      <c r="P23" s="16">
        <v>15</v>
      </c>
      <c r="Q23" s="16">
        <v>7</v>
      </c>
      <c r="R23" s="16">
        <v>9</v>
      </c>
      <c r="S23" s="16">
        <v>5</v>
      </c>
      <c r="T23" s="16">
        <v>7</v>
      </c>
      <c r="U23" s="16">
        <v>1</v>
      </c>
      <c r="V23" s="16">
        <v>10</v>
      </c>
      <c r="W23" s="16">
        <v>8</v>
      </c>
      <c r="X23" s="16">
        <v>0</v>
      </c>
      <c r="Y23" s="16" t="s">
        <v>4</v>
      </c>
      <c r="Z23" s="16">
        <v>33</v>
      </c>
      <c r="AA23" s="16">
        <v>17</v>
      </c>
      <c r="AB23" s="16">
        <v>17</v>
      </c>
      <c r="AC23" s="16">
        <v>15</v>
      </c>
      <c r="AD23" s="16">
        <v>25</v>
      </c>
      <c r="AE23" s="16">
        <v>6</v>
      </c>
      <c r="AF23" s="16">
        <v>23</v>
      </c>
      <c r="AG23" s="16">
        <v>10</v>
      </c>
      <c r="AH23" s="16">
        <v>23</v>
      </c>
      <c r="AI23" s="16">
        <v>11</v>
      </c>
      <c r="AJ23" s="16">
        <v>16</v>
      </c>
      <c r="AK23" s="16">
        <v>18</v>
      </c>
      <c r="AL23" s="16">
        <v>11</v>
      </c>
      <c r="AM23" s="16">
        <v>15</v>
      </c>
      <c r="AN23" s="16">
        <v>10</v>
      </c>
      <c r="AO23" s="16">
        <v>10</v>
      </c>
      <c r="AP23" s="16">
        <v>18</v>
      </c>
      <c r="AQ23" s="16">
        <v>6</v>
      </c>
      <c r="AR23" s="16">
        <v>6</v>
      </c>
      <c r="AS23" s="16">
        <v>13</v>
      </c>
      <c r="AT23" s="16">
        <v>11</v>
      </c>
      <c r="AU23" s="16">
        <v>17</v>
      </c>
      <c r="AV23" s="16">
        <v>34</v>
      </c>
      <c r="AW23" s="16">
        <v>7</v>
      </c>
      <c r="AX23" s="16">
        <v>17</v>
      </c>
      <c r="AY23" s="16">
        <v>6</v>
      </c>
      <c r="AZ23" s="16">
        <v>26</v>
      </c>
      <c r="BA23" s="16">
        <v>16</v>
      </c>
      <c r="BB23" s="28" t="s">
        <v>4</v>
      </c>
      <c r="BC23" s="30">
        <f t="shared" si="0"/>
        <v>725</v>
      </c>
      <c r="BE23" s="15"/>
    </row>
    <row r="24" spans="1:57" ht="15.75" customHeight="1">
      <c r="A24" s="21" t="s">
        <v>13</v>
      </c>
      <c r="B24" s="19">
        <v>0</v>
      </c>
      <c r="C24" s="16">
        <v>11</v>
      </c>
      <c r="D24" s="16">
        <v>7</v>
      </c>
      <c r="E24" s="16">
        <v>5</v>
      </c>
      <c r="F24" s="16">
        <v>13</v>
      </c>
      <c r="G24" s="16">
        <v>13</v>
      </c>
      <c r="H24" s="16">
        <v>7</v>
      </c>
      <c r="I24" s="16">
        <v>16</v>
      </c>
      <c r="J24" s="16">
        <v>16</v>
      </c>
      <c r="K24" s="16">
        <v>31</v>
      </c>
      <c r="L24" s="16">
        <v>30</v>
      </c>
      <c r="M24" s="16">
        <v>31</v>
      </c>
      <c r="N24" s="16">
        <v>10</v>
      </c>
      <c r="O24" s="16">
        <v>22</v>
      </c>
      <c r="P24" s="16">
        <v>4</v>
      </c>
      <c r="Q24" s="16">
        <v>5</v>
      </c>
      <c r="R24" s="16">
        <v>12</v>
      </c>
      <c r="S24" s="16">
        <v>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8</v>
      </c>
      <c r="Z24" s="16">
        <v>7</v>
      </c>
      <c r="AA24" s="16">
        <v>11</v>
      </c>
      <c r="AB24" s="16">
        <v>11</v>
      </c>
      <c r="AC24" s="16" t="s">
        <v>4</v>
      </c>
      <c r="AD24" s="16">
        <v>7</v>
      </c>
      <c r="AE24" s="16">
        <v>0</v>
      </c>
      <c r="AF24" s="16">
        <v>2</v>
      </c>
      <c r="AG24" s="16">
        <v>4</v>
      </c>
      <c r="AH24" s="16">
        <v>5</v>
      </c>
      <c r="AI24" s="16">
        <v>7</v>
      </c>
      <c r="AJ24" s="16">
        <v>0</v>
      </c>
      <c r="AK24" s="16">
        <v>19</v>
      </c>
      <c r="AL24" s="16">
        <v>0</v>
      </c>
      <c r="AM24" s="16">
        <v>0</v>
      </c>
      <c r="AN24" s="16">
        <v>3</v>
      </c>
      <c r="AO24" s="16">
        <v>15</v>
      </c>
      <c r="AP24" s="16">
        <v>3</v>
      </c>
      <c r="AQ24" s="16">
        <v>10</v>
      </c>
      <c r="AR24" s="16">
        <v>11</v>
      </c>
      <c r="AS24" s="16">
        <v>14</v>
      </c>
      <c r="AT24" s="16">
        <v>0</v>
      </c>
      <c r="AU24" s="16">
        <v>0</v>
      </c>
      <c r="AV24" s="16">
        <v>4</v>
      </c>
      <c r="AW24" s="16">
        <v>5</v>
      </c>
      <c r="AX24" s="16">
        <v>14</v>
      </c>
      <c r="AY24" s="16">
        <v>7</v>
      </c>
      <c r="AZ24" s="16">
        <v>0</v>
      </c>
      <c r="BA24" s="16">
        <v>6</v>
      </c>
      <c r="BB24" s="28" t="s">
        <v>4</v>
      </c>
      <c r="BC24" s="30">
        <f t="shared" si="0"/>
        <v>415</v>
      </c>
      <c r="BE24" s="15"/>
    </row>
    <row r="25" spans="1:57" ht="15.75" customHeight="1">
      <c r="A25" s="21" t="s">
        <v>14</v>
      </c>
      <c r="B25" s="19">
        <v>12</v>
      </c>
      <c r="C25" s="16">
        <v>11</v>
      </c>
      <c r="D25" s="16">
        <v>11</v>
      </c>
      <c r="E25" s="16">
        <v>12</v>
      </c>
      <c r="F25" s="16">
        <v>9</v>
      </c>
      <c r="G25" s="16">
        <v>9</v>
      </c>
      <c r="H25" s="16">
        <v>10</v>
      </c>
      <c r="I25" s="16">
        <v>14</v>
      </c>
      <c r="J25" s="16">
        <v>20</v>
      </c>
      <c r="K25" s="16">
        <v>11</v>
      </c>
      <c r="L25" s="16">
        <v>5</v>
      </c>
      <c r="M25" s="16">
        <v>10</v>
      </c>
      <c r="N25" s="16">
        <v>6</v>
      </c>
      <c r="O25" s="16">
        <v>6</v>
      </c>
      <c r="P25" s="16">
        <v>8</v>
      </c>
      <c r="Q25" s="16">
        <v>8</v>
      </c>
      <c r="R25" s="16">
        <v>6</v>
      </c>
      <c r="S25" s="16">
        <v>12</v>
      </c>
      <c r="T25" s="16">
        <v>6</v>
      </c>
      <c r="U25" s="16">
        <v>10</v>
      </c>
      <c r="V25" s="16">
        <v>0</v>
      </c>
      <c r="W25" s="16">
        <v>6</v>
      </c>
      <c r="X25" s="16">
        <v>10</v>
      </c>
      <c r="Y25" s="16">
        <v>6</v>
      </c>
      <c r="Z25" s="16">
        <v>11</v>
      </c>
      <c r="AA25" s="16">
        <v>13</v>
      </c>
      <c r="AB25" s="16">
        <v>8</v>
      </c>
      <c r="AC25" s="16">
        <v>9</v>
      </c>
      <c r="AD25" s="16">
        <v>5</v>
      </c>
      <c r="AE25" s="16">
        <v>5</v>
      </c>
      <c r="AF25" s="16">
        <v>6</v>
      </c>
      <c r="AG25" s="16">
        <v>13</v>
      </c>
      <c r="AH25" s="16">
        <v>6</v>
      </c>
      <c r="AI25" s="16">
        <v>10</v>
      </c>
      <c r="AJ25" s="16">
        <v>5</v>
      </c>
      <c r="AK25" s="16">
        <v>4</v>
      </c>
      <c r="AL25" s="16">
        <v>11</v>
      </c>
      <c r="AM25" s="16">
        <v>5</v>
      </c>
      <c r="AN25" s="16">
        <v>6</v>
      </c>
      <c r="AO25" s="16">
        <v>9</v>
      </c>
      <c r="AP25" s="16">
        <v>8</v>
      </c>
      <c r="AQ25" s="16" t="s">
        <v>4</v>
      </c>
      <c r="AR25" s="16">
        <v>5</v>
      </c>
      <c r="AS25" s="16">
        <v>8</v>
      </c>
      <c r="AT25" s="16">
        <v>7</v>
      </c>
      <c r="AU25" s="16">
        <v>7</v>
      </c>
      <c r="AV25" s="16">
        <v>8</v>
      </c>
      <c r="AW25" s="16">
        <v>7</v>
      </c>
      <c r="AX25" s="16">
        <v>11</v>
      </c>
      <c r="AY25" s="16">
        <v>10</v>
      </c>
      <c r="AZ25" s="16">
        <v>13</v>
      </c>
      <c r="BA25" s="16">
        <v>11</v>
      </c>
      <c r="BB25" s="28" t="s">
        <v>4</v>
      </c>
      <c r="BC25" s="30">
        <f t="shared" si="0"/>
        <v>439</v>
      </c>
      <c r="BE25" s="15"/>
    </row>
    <row r="26" spans="1:57" ht="15.75" customHeight="1">
      <c r="A26" s="21" t="s">
        <v>15</v>
      </c>
      <c r="B26" s="19">
        <v>1</v>
      </c>
      <c r="C26" s="16">
        <v>4</v>
      </c>
      <c r="D26" s="16">
        <v>6</v>
      </c>
      <c r="E26" s="16">
        <v>5</v>
      </c>
      <c r="F26" s="16">
        <v>4</v>
      </c>
      <c r="G26" s="16">
        <v>4</v>
      </c>
      <c r="H26" s="16">
        <v>5</v>
      </c>
      <c r="I26" s="16">
        <v>1</v>
      </c>
      <c r="J26" s="16">
        <v>6</v>
      </c>
      <c r="K26" s="16">
        <v>4</v>
      </c>
      <c r="L26" s="16">
        <v>5</v>
      </c>
      <c r="M26" s="16">
        <v>2</v>
      </c>
      <c r="N26" s="16">
        <v>4</v>
      </c>
      <c r="O26" s="16">
        <v>3</v>
      </c>
      <c r="P26" s="16">
        <v>1</v>
      </c>
      <c r="Q26" s="16">
        <v>1</v>
      </c>
      <c r="R26" s="16">
        <v>1</v>
      </c>
      <c r="S26" s="16">
        <v>3</v>
      </c>
      <c r="T26" s="16">
        <v>1</v>
      </c>
      <c r="U26" s="16">
        <v>3</v>
      </c>
      <c r="V26" s="16">
        <v>2</v>
      </c>
      <c r="W26" s="16">
        <v>2</v>
      </c>
      <c r="X26" s="16">
        <v>3</v>
      </c>
      <c r="Y26" s="16">
        <v>1</v>
      </c>
      <c r="Z26" s="16">
        <v>3</v>
      </c>
      <c r="AA26" s="16">
        <v>2</v>
      </c>
      <c r="AB26" s="16">
        <v>4</v>
      </c>
      <c r="AC26" s="16">
        <v>4</v>
      </c>
      <c r="AD26" s="16">
        <v>3</v>
      </c>
      <c r="AE26" s="16">
        <v>2</v>
      </c>
      <c r="AF26" s="16">
        <v>0</v>
      </c>
      <c r="AG26" s="16">
        <v>0</v>
      </c>
      <c r="AH26" s="16">
        <v>2</v>
      </c>
      <c r="AI26" s="16">
        <v>2</v>
      </c>
      <c r="AJ26" s="16">
        <v>4</v>
      </c>
      <c r="AK26" s="16">
        <v>0</v>
      </c>
      <c r="AL26" s="16">
        <v>3</v>
      </c>
      <c r="AM26" s="16">
        <v>3</v>
      </c>
      <c r="AN26" s="16">
        <v>1</v>
      </c>
      <c r="AO26" s="16">
        <v>2</v>
      </c>
      <c r="AP26" s="16">
        <v>1</v>
      </c>
      <c r="AQ26" s="16">
        <v>1</v>
      </c>
      <c r="AR26" s="16">
        <v>2</v>
      </c>
      <c r="AS26" s="16">
        <v>1</v>
      </c>
      <c r="AT26" s="16">
        <v>0</v>
      </c>
      <c r="AU26" s="16">
        <v>5</v>
      </c>
      <c r="AV26" s="16">
        <v>0</v>
      </c>
      <c r="AW26" s="16">
        <v>0</v>
      </c>
      <c r="AX26" s="16">
        <v>2</v>
      </c>
      <c r="AY26" s="16">
        <v>2</v>
      </c>
      <c r="AZ26" s="16">
        <v>3</v>
      </c>
      <c r="BA26" s="16">
        <v>2</v>
      </c>
      <c r="BB26" s="28" t="s">
        <v>4</v>
      </c>
      <c r="BC26" s="30">
        <f t="shared" si="0"/>
        <v>126</v>
      </c>
      <c r="BE26" s="15"/>
    </row>
    <row r="27" spans="1:57" ht="15.75" customHeight="1">
      <c r="A27" s="21" t="s">
        <v>16</v>
      </c>
      <c r="B27" s="19" t="s">
        <v>4</v>
      </c>
      <c r="C27" s="16" t="s">
        <v>4</v>
      </c>
      <c r="D27" s="16" t="s">
        <v>4</v>
      </c>
      <c r="E27" s="16" t="s">
        <v>4</v>
      </c>
      <c r="F27" s="16">
        <v>22</v>
      </c>
      <c r="G27" s="16">
        <v>28</v>
      </c>
      <c r="H27" s="16">
        <v>24</v>
      </c>
      <c r="I27" s="16">
        <v>32</v>
      </c>
      <c r="J27" s="16">
        <v>48</v>
      </c>
      <c r="K27" s="16">
        <v>32</v>
      </c>
      <c r="L27" s="16">
        <v>19</v>
      </c>
      <c r="M27" s="16">
        <v>19</v>
      </c>
      <c r="N27" s="16">
        <v>12</v>
      </c>
      <c r="O27" s="16">
        <v>21</v>
      </c>
      <c r="P27" s="16">
        <v>3</v>
      </c>
      <c r="Q27" s="16">
        <v>14</v>
      </c>
      <c r="R27" s="16">
        <v>22</v>
      </c>
      <c r="S27" s="16">
        <v>7</v>
      </c>
      <c r="T27" s="16">
        <v>13</v>
      </c>
      <c r="U27" s="16">
        <v>0</v>
      </c>
      <c r="V27" s="16">
        <v>22</v>
      </c>
      <c r="W27" s="16">
        <v>13</v>
      </c>
      <c r="X27" s="16">
        <v>19</v>
      </c>
      <c r="Y27" s="16">
        <v>9</v>
      </c>
      <c r="Z27" s="16">
        <v>0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  <c r="AF27" s="16" t="s">
        <v>4</v>
      </c>
      <c r="AG27" s="16" t="s">
        <v>4</v>
      </c>
      <c r="AH27" s="16" t="s">
        <v>4</v>
      </c>
      <c r="AI27" s="16" t="s">
        <v>4</v>
      </c>
      <c r="AJ27" s="16" t="s">
        <v>4</v>
      </c>
      <c r="AK27" s="16" t="s">
        <v>4</v>
      </c>
      <c r="AL27" s="16" t="s">
        <v>4</v>
      </c>
      <c r="AM27" s="16" t="s">
        <v>4</v>
      </c>
      <c r="AN27" s="16" t="s">
        <v>4</v>
      </c>
      <c r="AO27" s="16" t="s">
        <v>4</v>
      </c>
      <c r="AP27" s="16" t="s">
        <v>4</v>
      </c>
      <c r="AQ27" s="16" t="s">
        <v>4</v>
      </c>
      <c r="AR27" s="16" t="s">
        <v>4</v>
      </c>
      <c r="AS27" s="16" t="s">
        <v>4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28" t="s">
        <v>4</v>
      </c>
      <c r="BC27" s="30">
        <f t="shared" si="0"/>
        <v>379</v>
      </c>
      <c r="BE27" s="15"/>
    </row>
    <row r="28" spans="1:57" ht="15.75" customHeight="1">
      <c r="A28" s="21" t="s">
        <v>17</v>
      </c>
      <c r="B28" s="19">
        <v>8</v>
      </c>
      <c r="C28" s="16">
        <v>24</v>
      </c>
      <c r="D28" s="16">
        <v>35</v>
      </c>
      <c r="E28" s="16">
        <v>40</v>
      </c>
      <c r="F28" s="16">
        <v>24</v>
      </c>
      <c r="G28" s="16">
        <v>26</v>
      </c>
      <c r="H28" s="16">
        <v>21</v>
      </c>
      <c r="I28" s="16">
        <v>29</v>
      </c>
      <c r="J28" s="16">
        <v>30</v>
      </c>
      <c r="K28" s="16">
        <v>51</v>
      </c>
      <c r="L28" s="16">
        <v>34</v>
      </c>
      <c r="M28" s="16">
        <v>36</v>
      </c>
      <c r="N28" s="16">
        <v>18</v>
      </c>
      <c r="O28" s="16">
        <v>23</v>
      </c>
      <c r="P28" s="16">
        <v>20</v>
      </c>
      <c r="Q28" s="16">
        <v>21</v>
      </c>
      <c r="R28" s="16">
        <v>30</v>
      </c>
      <c r="S28" s="16">
        <v>23</v>
      </c>
      <c r="T28" s="16">
        <v>25</v>
      </c>
      <c r="U28" s="16">
        <v>23</v>
      </c>
      <c r="V28" s="16" t="s">
        <v>4</v>
      </c>
      <c r="W28" s="16">
        <v>23</v>
      </c>
      <c r="X28" s="16">
        <v>19</v>
      </c>
      <c r="Y28" s="16">
        <v>14</v>
      </c>
      <c r="Z28" s="16">
        <v>22</v>
      </c>
      <c r="AA28" s="16">
        <v>17</v>
      </c>
      <c r="AB28" s="16">
        <v>17</v>
      </c>
      <c r="AC28" s="16">
        <v>19</v>
      </c>
      <c r="AD28" s="16">
        <v>23</v>
      </c>
      <c r="AE28" s="16">
        <v>26</v>
      </c>
      <c r="AF28" s="16">
        <v>18</v>
      </c>
      <c r="AG28" s="16">
        <v>23</v>
      </c>
      <c r="AH28" s="16">
        <v>23</v>
      </c>
      <c r="AI28" s="16">
        <v>18</v>
      </c>
      <c r="AJ28" s="16">
        <v>40</v>
      </c>
      <c r="AK28" s="16">
        <v>15</v>
      </c>
      <c r="AL28" s="16">
        <v>22</v>
      </c>
      <c r="AM28" s="16">
        <v>12</v>
      </c>
      <c r="AN28" s="16">
        <v>13</v>
      </c>
      <c r="AO28" s="16">
        <v>20</v>
      </c>
      <c r="AP28" s="16">
        <v>25</v>
      </c>
      <c r="AQ28" s="16">
        <v>31</v>
      </c>
      <c r="AR28" s="16">
        <v>16</v>
      </c>
      <c r="AS28" s="16">
        <v>22</v>
      </c>
      <c r="AT28" s="16">
        <v>23</v>
      </c>
      <c r="AU28" s="16">
        <v>30</v>
      </c>
      <c r="AV28" s="16">
        <v>18</v>
      </c>
      <c r="AW28" s="16">
        <v>16</v>
      </c>
      <c r="AX28" s="16">
        <v>18</v>
      </c>
      <c r="AY28" s="16">
        <v>12</v>
      </c>
      <c r="AZ28" s="16">
        <v>24</v>
      </c>
      <c r="BA28" s="16">
        <v>15</v>
      </c>
      <c r="BB28" s="28" t="s">
        <v>4</v>
      </c>
      <c r="BC28" s="30">
        <f t="shared" si="0"/>
        <v>1175</v>
      </c>
      <c r="BE28" s="15"/>
    </row>
    <row r="29" spans="1:57" ht="15.75" customHeight="1">
      <c r="A29" s="21" t="s">
        <v>18</v>
      </c>
      <c r="B29" s="19">
        <v>40</v>
      </c>
      <c r="C29" s="16">
        <v>39</v>
      </c>
      <c r="D29" s="16">
        <v>18</v>
      </c>
      <c r="E29" s="16">
        <v>20</v>
      </c>
      <c r="F29" s="16">
        <v>0</v>
      </c>
      <c r="G29" s="16">
        <v>0</v>
      </c>
      <c r="H29" s="16">
        <v>40</v>
      </c>
      <c r="I29" s="16">
        <v>37</v>
      </c>
      <c r="J29" s="16">
        <v>48</v>
      </c>
      <c r="K29" s="16">
        <v>82</v>
      </c>
      <c r="L29" s="16">
        <v>39</v>
      </c>
      <c r="M29" s="16">
        <v>7</v>
      </c>
      <c r="N29" s="16">
        <v>148</v>
      </c>
      <c r="O29" s="16">
        <v>84</v>
      </c>
      <c r="P29" s="16">
        <v>32</v>
      </c>
      <c r="Q29" s="16">
        <v>129</v>
      </c>
      <c r="R29" s="16">
        <v>1</v>
      </c>
      <c r="S29" s="16">
        <v>33</v>
      </c>
      <c r="T29" s="16">
        <v>22</v>
      </c>
      <c r="U29" s="16">
        <v>52</v>
      </c>
      <c r="V29" s="16">
        <v>73</v>
      </c>
      <c r="W29" s="16">
        <v>81</v>
      </c>
      <c r="X29" s="16">
        <v>52</v>
      </c>
      <c r="Y29" s="16">
        <v>37</v>
      </c>
      <c r="Z29" s="16">
        <v>52</v>
      </c>
      <c r="AA29" s="16">
        <v>54</v>
      </c>
      <c r="AB29" s="16">
        <v>35</v>
      </c>
      <c r="AC29" s="16">
        <v>36</v>
      </c>
      <c r="AD29" s="16">
        <v>0</v>
      </c>
      <c r="AE29" s="16">
        <v>45</v>
      </c>
      <c r="AF29" s="16">
        <v>8</v>
      </c>
      <c r="AG29" s="16">
        <v>5</v>
      </c>
      <c r="AH29" s="16">
        <v>11</v>
      </c>
      <c r="AI29" s="16">
        <v>24</v>
      </c>
      <c r="AJ29" s="16">
        <v>0</v>
      </c>
      <c r="AK29" s="16">
        <v>15</v>
      </c>
      <c r="AL29" s="16">
        <v>24</v>
      </c>
      <c r="AM29" s="16">
        <v>12</v>
      </c>
      <c r="AN29" s="16">
        <v>0</v>
      </c>
      <c r="AO29" s="16">
        <v>15</v>
      </c>
      <c r="AP29" s="16">
        <v>28</v>
      </c>
      <c r="AQ29" s="16">
        <v>4</v>
      </c>
      <c r="AR29" s="16">
        <v>0</v>
      </c>
      <c r="AS29" s="16">
        <v>21</v>
      </c>
      <c r="AT29" s="16">
        <v>6</v>
      </c>
      <c r="AU29" s="16">
        <v>20</v>
      </c>
      <c r="AV29" s="16">
        <v>20</v>
      </c>
      <c r="AW29" s="16">
        <v>33</v>
      </c>
      <c r="AX29" s="16">
        <v>32</v>
      </c>
      <c r="AY29" s="16">
        <v>3</v>
      </c>
      <c r="AZ29" s="16">
        <v>0</v>
      </c>
      <c r="BA29" s="16">
        <v>91</v>
      </c>
      <c r="BB29" s="28" t="s">
        <v>4</v>
      </c>
      <c r="BC29" s="30">
        <f t="shared" si="0"/>
        <v>1708</v>
      </c>
      <c r="BE29" s="15"/>
    </row>
    <row r="30" spans="1:57" ht="15.75" customHeight="1">
      <c r="A30" s="21" t="s">
        <v>19</v>
      </c>
      <c r="B30" s="19">
        <v>139</v>
      </c>
      <c r="C30" s="16" t="s">
        <v>4</v>
      </c>
      <c r="D30" s="16">
        <v>131</v>
      </c>
      <c r="E30" s="16">
        <v>117</v>
      </c>
      <c r="F30" s="16">
        <v>183</v>
      </c>
      <c r="G30" s="16">
        <v>170</v>
      </c>
      <c r="H30" s="16">
        <v>197</v>
      </c>
      <c r="I30" s="16">
        <v>248</v>
      </c>
      <c r="J30" s="16">
        <v>222</v>
      </c>
      <c r="K30" s="16">
        <v>221</v>
      </c>
      <c r="L30" s="16">
        <v>247</v>
      </c>
      <c r="M30" s="16">
        <v>165</v>
      </c>
      <c r="N30" s="16">
        <v>171</v>
      </c>
      <c r="O30" s="16">
        <v>137</v>
      </c>
      <c r="P30" s="16">
        <v>189</v>
      </c>
      <c r="Q30" s="16">
        <v>141</v>
      </c>
      <c r="R30" s="16">
        <v>144</v>
      </c>
      <c r="S30" s="16">
        <v>148</v>
      </c>
      <c r="T30" s="16">
        <v>164</v>
      </c>
      <c r="U30" s="16">
        <v>192</v>
      </c>
      <c r="V30" s="16">
        <v>235</v>
      </c>
      <c r="W30" s="16">
        <v>193</v>
      </c>
      <c r="X30" s="16">
        <v>215</v>
      </c>
      <c r="Y30" s="16">
        <v>215</v>
      </c>
      <c r="Z30" s="16">
        <v>218</v>
      </c>
      <c r="AA30" s="16">
        <v>236</v>
      </c>
      <c r="AB30" s="16">
        <v>77</v>
      </c>
      <c r="AC30" s="16">
        <v>196</v>
      </c>
      <c r="AD30" s="16">
        <v>173</v>
      </c>
      <c r="AE30" s="16">
        <v>181</v>
      </c>
      <c r="AF30" s="16">
        <v>167</v>
      </c>
      <c r="AG30" s="16">
        <v>128</v>
      </c>
      <c r="AH30" s="16">
        <v>130</v>
      </c>
      <c r="AI30" s="16">
        <v>87</v>
      </c>
      <c r="AJ30" s="16">
        <v>138</v>
      </c>
      <c r="AK30" s="16">
        <v>133</v>
      </c>
      <c r="AL30" s="16">
        <v>141</v>
      </c>
      <c r="AM30" s="16">
        <v>146</v>
      </c>
      <c r="AN30" s="16">
        <v>119</v>
      </c>
      <c r="AO30" s="16">
        <v>223</v>
      </c>
      <c r="AP30" s="16">
        <v>178</v>
      </c>
      <c r="AQ30" s="16">
        <v>230</v>
      </c>
      <c r="AR30" s="16">
        <v>159</v>
      </c>
      <c r="AS30" s="16">
        <v>182</v>
      </c>
      <c r="AT30" s="16">
        <v>214</v>
      </c>
      <c r="AU30" s="16">
        <v>200</v>
      </c>
      <c r="AV30" s="16">
        <v>232</v>
      </c>
      <c r="AW30" s="16">
        <v>229</v>
      </c>
      <c r="AX30" s="16">
        <v>234</v>
      </c>
      <c r="AY30" s="16">
        <v>210</v>
      </c>
      <c r="AZ30" s="16">
        <v>187</v>
      </c>
      <c r="BA30" s="16">
        <v>234</v>
      </c>
      <c r="BB30" s="28" t="s">
        <v>4</v>
      </c>
      <c r="BC30" s="30">
        <f t="shared" si="0"/>
        <v>9166</v>
      </c>
      <c r="BE30" s="15"/>
    </row>
    <row r="31" spans="1:57" ht="15.75" customHeight="1">
      <c r="A31" s="21" t="s">
        <v>20</v>
      </c>
      <c r="B31" s="19">
        <v>0</v>
      </c>
      <c r="C31" s="16">
        <v>1</v>
      </c>
      <c r="D31" s="16">
        <v>2</v>
      </c>
      <c r="E31" s="16">
        <v>1</v>
      </c>
      <c r="F31" s="16">
        <v>4</v>
      </c>
      <c r="G31" s="16">
        <v>0</v>
      </c>
      <c r="H31" s="16">
        <v>4</v>
      </c>
      <c r="I31" s="16">
        <v>6</v>
      </c>
      <c r="J31" s="16">
        <v>2</v>
      </c>
      <c r="K31" s="16">
        <v>10</v>
      </c>
      <c r="L31" s="16">
        <v>1</v>
      </c>
      <c r="M31" s="16">
        <v>4</v>
      </c>
      <c r="N31" s="16">
        <v>2</v>
      </c>
      <c r="O31" s="16">
        <v>0</v>
      </c>
      <c r="P31" s="16">
        <v>2</v>
      </c>
      <c r="Q31" s="16">
        <v>5</v>
      </c>
      <c r="R31" s="16">
        <v>3</v>
      </c>
      <c r="S31" s="16">
        <v>2</v>
      </c>
      <c r="T31" s="16">
        <v>2</v>
      </c>
      <c r="U31" s="16">
        <v>4</v>
      </c>
      <c r="V31" s="16">
        <v>2</v>
      </c>
      <c r="W31" s="16">
        <v>0</v>
      </c>
      <c r="X31" s="16">
        <v>1</v>
      </c>
      <c r="Y31" s="16">
        <v>3</v>
      </c>
      <c r="Z31" s="16">
        <v>3</v>
      </c>
      <c r="AA31" s="16" t="s">
        <v>4</v>
      </c>
      <c r="AB31" s="16">
        <v>1</v>
      </c>
      <c r="AC31" s="16">
        <v>2</v>
      </c>
      <c r="AD31" s="16">
        <v>2</v>
      </c>
      <c r="AE31" s="16">
        <v>2</v>
      </c>
      <c r="AF31" s="16">
        <v>3</v>
      </c>
      <c r="AG31" s="16">
        <v>1</v>
      </c>
      <c r="AH31" s="16">
        <v>3</v>
      </c>
      <c r="AI31" s="16">
        <v>2</v>
      </c>
      <c r="AJ31" s="16">
        <v>0</v>
      </c>
      <c r="AK31" s="16">
        <v>2</v>
      </c>
      <c r="AL31" s="16">
        <v>4</v>
      </c>
      <c r="AM31" s="16">
        <v>2</v>
      </c>
      <c r="AN31" s="16">
        <v>2</v>
      </c>
      <c r="AO31" s="16">
        <v>2</v>
      </c>
      <c r="AP31" s="16">
        <v>2</v>
      </c>
      <c r="AQ31" s="16">
        <v>3</v>
      </c>
      <c r="AR31" s="16">
        <v>2</v>
      </c>
      <c r="AS31" s="16">
        <v>2</v>
      </c>
      <c r="AT31" s="16">
        <v>5</v>
      </c>
      <c r="AU31" s="16">
        <v>6</v>
      </c>
      <c r="AV31" s="16">
        <v>1</v>
      </c>
      <c r="AW31" s="16">
        <v>1</v>
      </c>
      <c r="AX31" s="16">
        <v>4</v>
      </c>
      <c r="AY31" s="16">
        <v>1</v>
      </c>
      <c r="AZ31" s="16">
        <v>0</v>
      </c>
      <c r="BA31" s="16">
        <v>0</v>
      </c>
      <c r="BB31" s="28" t="s">
        <v>4</v>
      </c>
      <c r="BC31" s="30">
        <f t="shared" si="0"/>
        <v>119</v>
      </c>
      <c r="BE31" s="15"/>
    </row>
    <row r="32" spans="1:57" ht="15.75" customHeight="1">
      <c r="A32" s="21" t="s">
        <v>21</v>
      </c>
      <c r="B32" s="19">
        <v>17</v>
      </c>
      <c r="C32" s="16">
        <v>28</v>
      </c>
      <c r="D32" s="16">
        <v>28</v>
      </c>
      <c r="E32" s="16">
        <v>19</v>
      </c>
      <c r="F32" s="16">
        <v>23</v>
      </c>
      <c r="G32" s="16">
        <v>26</v>
      </c>
      <c r="H32" s="16">
        <v>31</v>
      </c>
      <c r="I32" s="16">
        <v>31</v>
      </c>
      <c r="J32" s="16">
        <v>28</v>
      </c>
      <c r="K32" s="16" t="s">
        <v>4</v>
      </c>
      <c r="L32" s="16" t="s">
        <v>4</v>
      </c>
      <c r="M32" s="16">
        <v>54</v>
      </c>
      <c r="N32" s="16">
        <v>25</v>
      </c>
      <c r="O32" s="16">
        <v>30</v>
      </c>
      <c r="P32" s="16">
        <v>33</v>
      </c>
      <c r="Q32" s="16">
        <v>17</v>
      </c>
      <c r="R32" s="16">
        <v>43</v>
      </c>
      <c r="S32" s="16">
        <v>18</v>
      </c>
      <c r="T32" s="16">
        <v>22</v>
      </c>
      <c r="U32" s="16">
        <v>31</v>
      </c>
      <c r="V32" s="16">
        <v>35</v>
      </c>
      <c r="W32" s="16">
        <v>31</v>
      </c>
      <c r="X32" s="16">
        <v>0</v>
      </c>
      <c r="Y32" s="16">
        <v>32</v>
      </c>
      <c r="Z32" s="16">
        <v>27</v>
      </c>
      <c r="AA32" s="16" t="s">
        <v>4</v>
      </c>
      <c r="AB32" s="16">
        <v>20</v>
      </c>
      <c r="AC32" s="16">
        <v>21</v>
      </c>
      <c r="AD32" s="16" t="s">
        <v>4</v>
      </c>
      <c r="AE32" s="16">
        <v>13</v>
      </c>
      <c r="AF32" s="16">
        <v>15</v>
      </c>
      <c r="AG32" s="16">
        <v>16</v>
      </c>
      <c r="AH32" s="16">
        <v>14</v>
      </c>
      <c r="AI32" s="16">
        <v>9</v>
      </c>
      <c r="AJ32" s="16">
        <v>4</v>
      </c>
      <c r="AK32" s="16">
        <v>13</v>
      </c>
      <c r="AL32" s="16">
        <v>11</v>
      </c>
      <c r="AM32" s="16">
        <v>11</v>
      </c>
      <c r="AN32" s="16">
        <v>17</v>
      </c>
      <c r="AO32" s="16">
        <v>27</v>
      </c>
      <c r="AP32" s="16">
        <v>8</v>
      </c>
      <c r="AQ32" s="16">
        <v>15</v>
      </c>
      <c r="AR32" s="16">
        <v>25</v>
      </c>
      <c r="AS32" s="16">
        <v>0</v>
      </c>
      <c r="AT32" s="16">
        <v>17</v>
      </c>
      <c r="AU32" s="16">
        <v>17</v>
      </c>
      <c r="AV32" s="16">
        <v>18</v>
      </c>
      <c r="AW32" s="16">
        <v>16</v>
      </c>
      <c r="AX32" s="16">
        <v>11</v>
      </c>
      <c r="AY32" s="16">
        <v>27</v>
      </c>
      <c r="AZ32" s="16">
        <v>7</v>
      </c>
      <c r="BA32" s="16" t="s">
        <v>4</v>
      </c>
      <c r="BB32" s="28" t="s">
        <v>4</v>
      </c>
      <c r="BC32" s="30">
        <f t="shared" si="0"/>
        <v>981</v>
      </c>
      <c r="BE32" s="15"/>
    </row>
    <row r="33" spans="1:57" ht="15.75" customHeight="1">
      <c r="A33" s="21" t="s">
        <v>22</v>
      </c>
      <c r="B33" s="19">
        <v>9</v>
      </c>
      <c r="C33" s="16">
        <v>36</v>
      </c>
      <c r="D33" s="16">
        <v>34</v>
      </c>
      <c r="E33" s="16">
        <v>41</v>
      </c>
      <c r="F33" s="16">
        <v>44</v>
      </c>
      <c r="G33" s="16">
        <v>45</v>
      </c>
      <c r="H33" s="16">
        <v>33</v>
      </c>
      <c r="I33" s="16">
        <v>35</v>
      </c>
      <c r="J33" s="16">
        <v>38</v>
      </c>
      <c r="K33" s="16">
        <v>38</v>
      </c>
      <c r="L33" s="16">
        <v>18</v>
      </c>
      <c r="M33" s="16">
        <v>31</v>
      </c>
      <c r="N33" s="16">
        <v>41</v>
      </c>
      <c r="O33" s="16">
        <v>29</v>
      </c>
      <c r="P33" s="16">
        <v>59</v>
      </c>
      <c r="Q33" s="16">
        <v>39</v>
      </c>
      <c r="R33" s="16">
        <v>18</v>
      </c>
      <c r="S33" s="16">
        <v>23</v>
      </c>
      <c r="T33" s="16">
        <v>38</v>
      </c>
      <c r="U33" s="16">
        <v>62</v>
      </c>
      <c r="V33" s="16">
        <v>28</v>
      </c>
      <c r="W33" s="16">
        <v>45</v>
      </c>
      <c r="X33" s="16">
        <v>41</v>
      </c>
      <c r="Y33" s="16">
        <v>38</v>
      </c>
      <c r="Z33" s="16">
        <v>48</v>
      </c>
      <c r="AA33" s="16">
        <v>38</v>
      </c>
      <c r="AB33" s="16">
        <v>42</v>
      </c>
      <c r="AC33" s="16">
        <v>31</v>
      </c>
      <c r="AD33" s="16">
        <v>43</v>
      </c>
      <c r="AE33" s="16">
        <v>27</v>
      </c>
      <c r="AF33" s="16">
        <v>28</v>
      </c>
      <c r="AG33" s="16">
        <v>23</v>
      </c>
      <c r="AH33" s="16">
        <v>24</v>
      </c>
      <c r="AI33" s="16">
        <v>15</v>
      </c>
      <c r="AJ33" s="16">
        <v>8</v>
      </c>
      <c r="AK33" s="16">
        <v>17</v>
      </c>
      <c r="AL33" s="16">
        <v>9</v>
      </c>
      <c r="AM33" s="16">
        <v>19</v>
      </c>
      <c r="AN33" s="16">
        <v>25</v>
      </c>
      <c r="AO33" s="16">
        <v>27</v>
      </c>
      <c r="AP33" s="16">
        <v>31</v>
      </c>
      <c r="AQ33" s="16">
        <v>26</v>
      </c>
      <c r="AR33" s="16">
        <v>27</v>
      </c>
      <c r="AS33" s="16">
        <v>38</v>
      </c>
      <c r="AT33" s="16">
        <v>21</v>
      </c>
      <c r="AU33" s="16">
        <v>33</v>
      </c>
      <c r="AV33" s="16">
        <v>41</v>
      </c>
      <c r="AW33" s="16">
        <v>18</v>
      </c>
      <c r="AX33" s="16">
        <v>28</v>
      </c>
      <c r="AY33" s="16">
        <v>33</v>
      </c>
      <c r="AZ33" s="16">
        <v>51</v>
      </c>
      <c r="BA33" s="16">
        <v>54</v>
      </c>
      <c r="BB33" s="28" t="s">
        <v>4</v>
      </c>
      <c r="BC33" s="30">
        <f t="shared" si="0"/>
        <v>1688</v>
      </c>
      <c r="BE33" s="15"/>
    </row>
    <row r="34" spans="1:57" ht="15.75" customHeight="1">
      <c r="A34" s="21" t="s">
        <v>23</v>
      </c>
      <c r="B34" s="19">
        <v>22</v>
      </c>
      <c r="C34" s="16">
        <v>13</v>
      </c>
      <c r="D34" s="16" t="s">
        <v>4</v>
      </c>
      <c r="E34" s="16">
        <v>18</v>
      </c>
      <c r="F34" s="16">
        <v>7</v>
      </c>
      <c r="G34" s="16">
        <v>21</v>
      </c>
      <c r="H34" s="16">
        <v>21</v>
      </c>
      <c r="I34" s="16">
        <v>28</v>
      </c>
      <c r="J34" s="16">
        <v>23</v>
      </c>
      <c r="K34" s="16">
        <v>21</v>
      </c>
      <c r="L34" s="16">
        <v>43</v>
      </c>
      <c r="M34" s="16" t="s">
        <v>4</v>
      </c>
      <c r="N34" s="16">
        <v>39</v>
      </c>
      <c r="O34" s="16">
        <v>50</v>
      </c>
      <c r="P34" s="16">
        <v>41</v>
      </c>
      <c r="Q34" s="16">
        <v>36</v>
      </c>
      <c r="R34" s="16">
        <v>30</v>
      </c>
      <c r="S34" s="16">
        <v>32</v>
      </c>
      <c r="T34" s="16">
        <v>53</v>
      </c>
      <c r="U34" s="16">
        <v>48</v>
      </c>
      <c r="V34" s="16">
        <v>27</v>
      </c>
      <c r="W34" s="16">
        <v>21</v>
      </c>
      <c r="X34" s="16">
        <v>20</v>
      </c>
      <c r="Y34" s="16">
        <v>17</v>
      </c>
      <c r="Z34" s="16">
        <v>17</v>
      </c>
      <c r="AA34" s="16">
        <v>11</v>
      </c>
      <c r="AB34" s="16">
        <v>21</v>
      </c>
      <c r="AC34" s="16">
        <v>19</v>
      </c>
      <c r="AD34" s="16">
        <v>9</v>
      </c>
      <c r="AE34" s="16">
        <v>9</v>
      </c>
      <c r="AF34" s="16">
        <v>12</v>
      </c>
      <c r="AG34" s="16">
        <v>10</v>
      </c>
      <c r="AH34" s="16">
        <v>6</v>
      </c>
      <c r="AI34" s="16">
        <v>6</v>
      </c>
      <c r="AJ34" s="16">
        <v>5</v>
      </c>
      <c r="AK34" s="16">
        <v>9</v>
      </c>
      <c r="AL34" s="16">
        <v>11</v>
      </c>
      <c r="AM34" s="16">
        <v>14</v>
      </c>
      <c r="AN34" s="16">
        <v>4</v>
      </c>
      <c r="AO34" s="16">
        <v>13</v>
      </c>
      <c r="AP34" s="16">
        <v>11</v>
      </c>
      <c r="AQ34" s="16">
        <v>1</v>
      </c>
      <c r="AR34" s="16">
        <v>12</v>
      </c>
      <c r="AS34" s="16">
        <v>14</v>
      </c>
      <c r="AT34" s="16">
        <v>23</v>
      </c>
      <c r="AU34" s="16">
        <v>23</v>
      </c>
      <c r="AV34" s="16">
        <v>20</v>
      </c>
      <c r="AW34" s="16">
        <v>20</v>
      </c>
      <c r="AX34" s="16">
        <v>15</v>
      </c>
      <c r="AY34" s="16">
        <v>11</v>
      </c>
      <c r="AZ34" s="16">
        <v>13</v>
      </c>
      <c r="BA34" s="16">
        <v>10</v>
      </c>
      <c r="BB34" s="28" t="s">
        <v>4</v>
      </c>
      <c r="BC34" s="30">
        <f t="shared" si="0"/>
        <v>980</v>
      </c>
      <c r="BE34" s="15"/>
    </row>
    <row r="35" spans="1:57" ht="15.75" customHeight="1">
      <c r="A35" s="21" t="s">
        <v>24</v>
      </c>
      <c r="B35" s="19">
        <v>7</v>
      </c>
      <c r="C35" s="16">
        <v>19</v>
      </c>
      <c r="D35" s="16" t="s">
        <v>4</v>
      </c>
      <c r="E35" s="16">
        <v>18</v>
      </c>
      <c r="F35" s="16">
        <v>33</v>
      </c>
      <c r="G35" s="16">
        <v>28</v>
      </c>
      <c r="H35" s="16" t="s">
        <v>4</v>
      </c>
      <c r="I35" s="16">
        <v>52</v>
      </c>
      <c r="J35" s="16">
        <v>53</v>
      </c>
      <c r="K35" s="16">
        <v>73</v>
      </c>
      <c r="L35" s="16">
        <v>83</v>
      </c>
      <c r="M35" s="16">
        <v>65</v>
      </c>
      <c r="N35" s="16">
        <v>89</v>
      </c>
      <c r="O35" s="16">
        <v>91</v>
      </c>
      <c r="P35" s="16">
        <v>65</v>
      </c>
      <c r="Q35" s="16">
        <v>54</v>
      </c>
      <c r="R35" s="16">
        <v>31</v>
      </c>
      <c r="S35" s="16">
        <v>37</v>
      </c>
      <c r="T35" s="16">
        <v>40</v>
      </c>
      <c r="U35" s="16">
        <v>33</v>
      </c>
      <c r="V35" s="16">
        <v>26</v>
      </c>
      <c r="W35" s="16">
        <v>26</v>
      </c>
      <c r="X35" s="16">
        <v>29</v>
      </c>
      <c r="Y35" s="16">
        <v>30</v>
      </c>
      <c r="Z35" s="16">
        <v>25</v>
      </c>
      <c r="AA35" s="16">
        <v>36</v>
      </c>
      <c r="AB35" s="16">
        <v>31</v>
      </c>
      <c r="AC35" s="16">
        <v>39</v>
      </c>
      <c r="AD35" s="16">
        <v>30</v>
      </c>
      <c r="AE35" s="16">
        <v>26</v>
      </c>
      <c r="AF35" s="16">
        <v>24</v>
      </c>
      <c r="AG35" s="16">
        <v>19</v>
      </c>
      <c r="AH35" s="16">
        <v>22</v>
      </c>
      <c r="AI35" s="16">
        <v>33</v>
      </c>
      <c r="AJ35" s="16">
        <v>20</v>
      </c>
      <c r="AK35" s="16">
        <v>18</v>
      </c>
      <c r="AL35" s="16">
        <v>27</v>
      </c>
      <c r="AM35" s="16">
        <v>25</v>
      </c>
      <c r="AN35" s="16">
        <v>27</v>
      </c>
      <c r="AO35" s="16">
        <v>29</v>
      </c>
      <c r="AP35" s="16">
        <v>25</v>
      </c>
      <c r="AQ35" s="16">
        <v>32</v>
      </c>
      <c r="AR35" s="16">
        <v>28</v>
      </c>
      <c r="AS35" s="16">
        <v>42</v>
      </c>
      <c r="AT35" s="16">
        <v>32</v>
      </c>
      <c r="AU35" s="16">
        <v>34</v>
      </c>
      <c r="AV35" s="16">
        <v>30</v>
      </c>
      <c r="AW35" s="16">
        <v>33</v>
      </c>
      <c r="AX35" s="16">
        <v>33</v>
      </c>
      <c r="AY35" s="16">
        <v>35</v>
      </c>
      <c r="AZ35" s="16">
        <v>30</v>
      </c>
      <c r="BA35" s="16">
        <v>20</v>
      </c>
      <c r="BB35" s="28" t="s">
        <v>4</v>
      </c>
      <c r="BC35" s="30">
        <f t="shared" si="0"/>
        <v>1787</v>
      </c>
      <c r="BE35" s="15"/>
    </row>
    <row r="36" spans="1:57" ht="15.75" customHeight="1">
      <c r="A36" s="21" t="s">
        <v>25</v>
      </c>
      <c r="B36" s="19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2</v>
      </c>
      <c r="W36" s="16">
        <v>1</v>
      </c>
      <c r="X36" s="16">
        <v>0</v>
      </c>
      <c r="Y36" s="16">
        <v>4</v>
      </c>
      <c r="Z36" s="16">
        <v>3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0</v>
      </c>
      <c r="AI36" s="16">
        <v>0</v>
      </c>
      <c r="AJ36" s="16">
        <v>1</v>
      </c>
      <c r="AK36" s="16">
        <v>0</v>
      </c>
      <c r="AL36" s="16">
        <v>0</v>
      </c>
      <c r="AM36" s="16">
        <v>0</v>
      </c>
      <c r="AN36" s="16">
        <v>1</v>
      </c>
      <c r="AO36" s="16">
        <v>0</v>
      </c>
      <c r="AP36" s="16">
        <v>1</v>
      </c>
      <c r="AQ36" s="16">
        <v>0</v>
      </c>
      <c r="AR36" s="16">
        <v>1</v>
      </c>
      <c r="AS36" s="16">
        <v>1</v>
      </c>
      <c r="AT36" s="16">
        <v>2</v>
      </c>
      <c r="AU36" s="16">
        <v>3</v>
      </c>
      <c r="AV36" s="16">
        <v>0</v>
      </c>
      <c r="AW36" s="16">
        <v>0</v>
      </c>
      <c r="AX36" s="16">
        <v>2</v>
      </c>
      <c r="AY36" s="16">
        <v>0</v>
      </c>
      <c r="AZ36" s="16">
        <v>1</v>
      </c>
      <c r="BA36" s="16">
        <v>2</v>
      </c>
      <c r="BB36" s="28" t="s">
        <v>4</v>
      </c>
      <c r="BC36" s="30">
        <f t="shared" si="0"/>
        <v>26</v>
      </c>
      <c r="BE36" s="15"/>
    </row>
    <row r="37" spans="1:57" ht="15.75" customHeight="1">
      <c r="A37" s="21" t="s">
        <v>26</v>
      </c>
      <c r="B37" s="19">
        <v>6</v>
      </c>
      <c r="C37" s="16">
        <v>4</v>
      </c>
      <c r="D37" s="16">
        <v>0</v>
      </c>
      <c r="E37" s="16">
        <v>0</v>
      </c>
      <c r="F37" s="16">
        <v>5</v>
      </c>
      <c r="G37" s="16">
        <v>5</v>
      </c>
      <c r="H37" s="16">
        <v>4</v>
      </c>
      <c r="I37" s="16">
        <v>4</v>
      </c>
      <c r="J37" s="16">
        <v>8</v>
      </c>
      <c r="K37" s="16">
        <v>4</v>
      </c>
      <c r="L37" s="16">
        <v>9</v>
      </c>
      <c r="M37" s="16">
        <v>7</v>
      </c>
      <c r="N37" s="16">
        <v>3</v>
      </c>
      <c r="O37" s="16">
        <v>2</v>
      </c>
      <c r="P37" s="16">
        <v>6</v>
      </c>
      <c r="Q37" s="16">
        <v>5</v>
      </c>
      <c r="R37" s="16">
        <v>6</v>
      </c>
      <c r="S37" s="16">
        <v>6</v>
      </c>
      <c r="T37" s="16">
        <v>8</v>
      </c>
      <c r="U37" s="16">
        <v>7</v>
      </c>
      <c r="V37" s="16">
        <v>2</v>
      </c>
      <c r="W37" s="16">
        <v>3</v>
      </c>
      <c r="X37" s="16">
        <v>7</v>
      </c>
      <c r="Y37" s="16">
        <v>3</v>
      </c>
      <c r="Z37" s="16">
        <v>7</v>
      </c>
      <c r="AA37" s="16">
        <v>4</v>
      </c>
      <c r="AB37" s="16">
        <v>5</v>
      </c>
      <c r="AC37" s="16">
        <v>5</v>
      </c>
      <c r="AD37" s="16">
        <v>2</v>
      </c>
      <c r="AE37" s="16">
        <v>8</v>
      </c>
      <c r="AF37" s="16">
        <v>3</v>
      </c>
      <c r="AG37" s="16">
        <v>4</v>
      </c>
      <c r="AH37" s="16">
        <v>5</v>
      </c>
      <c r="AI37" s="16">
        <v>6</v>
      </c>
      <c r="AJ37" s="16">
        <v>5</v>
      </c>
      <c r="AK37" s="16">
        <v>4</v>
      </c>
      <c r="AL37" s="16">
        <v>3</v>
      </c>
      <c r="AM37" s="16">
        <v>3</v>
      </c>
      <c r="AN37" s="16">
        <v>6</v>
      </c>
      <c r="AO37" s="16">
        <v>6</v>
      </c>
      <c r="AP37" s="16">
        <v>2</v>
      </c>
      <c r="AQ37" s="16">
        <v>8</v>
      </c>
      <c r="AR37" s="16">
        <v>0</v>
      </c>
      <c r="AS37" s="16">
        <v>5</v>
      </c>
      <c r="AT37" s="16">
        <v>2</v>
      </c>
      <c r="AU37" s="16">
        <v>9</v>
      </c>
      <c r="AV37" s="16">
        <v>8</v>
      </c>
      <c r="AW37" s="16">
        <v>7</v>
      </c>
      <c r="AX37" s="16">
        <v>5</v>
      </c>
      <c r="AY37" s="16">
        <v>4</v>
      </c>
      <c r="AZ37" s="16">
        <v>4</v>
      </c>
      <c r="BA37" s="16">
        <v>1</v>
      </c>
      <c r="BB37" s="28" t="s">
        <v>4</v>
      </c>
      <c r="BC37" s="30">
        <f t="shared" si="0"/>
        <v>245</v>
      </c>
      <c r="BE37" s="15"/>
    </row>
    <row r="38" spans="1:57" ht="15.75" customHeight="1">
      <c r="A38" s="21" t="s">
        <v>27</v>
      </c>
      <c r="B38" s="19">
        <v>8</v>
      </c>
      <c r="C38" s="16">
        <v>23</v>
      </c>
      <c r="D38" s="16">
        <v>25</v>
      </c>
      <c r="E38" s="16" t="s">
        <v>4</v>
      </c>
      <c r="F38" s="16">
        <v>0</v>
      </c>
      <c r="G38" s="16">
        <v>12</v>
      </c>
      <c r="H38" s="16">
        <v>0</v>
      </c>
      <c r="I38" s="16">
        <v>0</v>
      </c>
      <c r="J38" s="16">
        <v>6</v>
      </c>
      <c r="K38" s="16" t="s">
        <v>4</v>
      </c>
      <c r="L38" s="16">
        <v>3</v>
      </c>
      <c r="M38" s="16">
        <v>16</v>
      </c>
      <c r="N38" s="16">
        <v>6</v>
      </c>
      <c r="O38" s="16">
        <v>16</v>
      </c>
      <c r="P38" s="16">
        <v>15</v>
      </c>
      <c r="Q38" s="16">
        <v>3</v>
      </c>
      <c r="R38" s="16">
        <v>9</v>
      </c>
      <c r="S38" s="16">
        <v>0</v>
      </c>
      <c r="T38" s="16">
        <v>9</v>
      </c>
      <c r="U38" s="16">
        <v>6</v>
      </c>
      <c r="V38" s="16">
        <v>0</v>
      </c>
      <c r="W38" s="16">
        <v>16</v>
      </c>
      <c r="X38" s="16">
        <v>2</v>
      </c>
      <c r="Y38" s="16">
        <v>9</v>
      </c>
      <c r="Z38" s="16">
        <v>0</v>
      </c>
      <c r="AA38" s="16">
        <v>31</v>
      </c>
      <c r="AB38" s="16">
        <v>0</v>
      </c>
      <c r="AC38" s="16">
        <v>4</v>
      </c>
      <c r="AD38" s="16">
        <v>7</v>
      </c>
      <c r="AE38" s="16">
        <v>8</v>
      </c>
      <c r="AF38" s="16">
        <v>13</v>
      </c>
      <c r="AG38" s="16">
        <v>6</v>
      </c>
      <c r="AH38" s="16">
        <v>0</v>
      </c>
      <c r="AI38" s="16">
        <v>16</v>
      </c>
      <c r="AJ38" s="16">
        <v>12</v>
      </c>
      <c r="AK38" s="16">
        <v>13</v>
      </c>
      <c r="AL38" s="16">
        <v>8</v>
      </c>
      <c r="AM38" s="16">
        <v>40</v>
      </c>
      <c r="AN38" s="16">
        <v>8</v>
      </c>
      <c r="AO38" s="16">
        <v>16</v>
      </c>
      <c r="AP38" s="16">
        <v>21</v>
      </c>
      <c r="AQ38" s="16">
        <v>20</v>
      </c>
      <c r="AR38" s="16">
        <v>9</v>
      </c>
      <c r="AS38" s="16">
        <v>0</v>
      </c>
      <c r="AT38" s="16">
        <v>24</v>
      </c>
      <c r="AU38" s="16">
        <v>1</v>
      </c>
      <c r="AV38" s="16">
        <v>47</v>
      </c>
      <c r="AW38" s="16">
        <v>10</v>
      </c>
      <c r="AX38" s="16">
        <v>23</v>
      </c>
      <c r="AY38" s="16">
        <v>19</v>
      </c>
      <c r="AZ38" s="16">
        <v>0</v>
      </c>
      <c r="BA38" s="16">
        <v>0</v>
      </c>
      <c r="BB38" s="28" t="s">
        <v>4</v>
      </c>
      <c r="BC38" s="30">
        <f t="shared" si="0"/>
        <v>540</v>
      </c>
      <c r="BE38" s="15"/>
    </row>
    <row r="39" spans="1:57" ht="15.75" customHeight="1">
      <c r="A39" s="21" t="s">
        <v>28</v>
      </c>
      <c r="B39" s="19" t="s">
        <v>4</v>
      </c>
      <c r="C39" s="16">
        <v>5</v>
      </c>
      <c r="D39" s="16">
        <v>7</v>
      </c>
      <c r="E39" s="16">
        <v>10</v>
      </c>
      <c r="F39" s="16">
        <v>18</v>
      </c>
      <c r="G39" s="16">
        <v>19</v>
      </c>
      <c r="H39" s="16">
        <v>17</v>
      </c>
      <c r="I39" s="16">
        <v>14</v>
      </c>
      <c r="J39" s="16" t="s">
        <v>4</v>
      </c>
      <c r="K39" s="16">
        <v>8</v>
      </c>
      <c r="L39" s="16">
        <v>19</v>
      </c>
      <c r="M39" s="16">
        <v>17</v>
      </c>
      <c r="N39" s="16">
        <v>14</v>
      </c>
      <c r="O39" s="16">
        <v>14</v>
      </c>
      <c r="P39" s="16">
        <v>14</v>
      </c>
      <c r="Q39" s="16">
        <v>11</v>
      </c>
      <c r="R39" s="16">
        <v>4</v>
      </c>
      <c r="S39" s="16">
        <v>12</v>
      </c>
      <c r="T39" s="16">
        <v>14</v>
      </c>
      <c r="U39" s="16">
        <v>14</v>
      </c>
      <c r="V39" s="16">
        <v>10</v>
      </c>
      <c r="W39" s="16" t="s">
        <v>4</v>
      </c>
      <c r="X39" s="16">
        <v>9</v>
      </c>
      <c r="Y39" s="16">
        <v>9</v>
      </c>
      <c r="Z39" s="16">
        <v>8</v>
      </c>
      <c r="AA39" s="16" t="s">
        <v>4</v>
      </c>
      <c r="AB39" s="16">
        <v>9</v>
      </c>
      <c r="AC39" s="16">
        <v>0</v>
      </c>
      <c r="AD39" s="16">
        <v>8</v>
      </c>
      <c r="AE39" s="16">
        <v>2</v>
      </c>
      <c r="AF39" s="16">
        <v>4</v>
      </c>
      <c r="AG39" s="16">
        <v>7</v>
      </c>
      <c r="AH39" s="16">
        <v>5</v>
      </c>
      <c r="AI39" s="16">
        <v>9</v>
      </c>
      <c r="AJ39" s="16">
        <v>7</v>
      </c>
      <c r="AK39" s="16">
        <v>10</v>
      </c>
      <c r="AL39" s="16">
        <v>11</v>
      </c>
      <c r="AM39" s="16">
        <v>12</v>
      </c>
      <c r="AN39" s="16">
        <v>9</v>
      </c>
      <c r="AO39" s="16">
        <v>1</v>
      </c>
      <c r="AP39" s="16">
        <v>8</v>
      </c>
      <c r="AQ39" s="16">
        <v>8</v>
      </c>
      <c r="AR39" s="16">
        <v>5</v>
      </c>
      <c r="AS39" s="16">
        <v>5</v>
      </c>
      <c r="AT39" s="16">
        <v>7</v>
      </c>
      <c r="AU39" s="16">
        <v>6</v>
      </c>
      <c r="AV39" s="16">
        <v>17</v>
      </c>
      <c r="AW39" s="16">
        <v>16</v>
      </c>
      <c r="AX39" s="16">
        <v>8</v>
      </c>
      <c r="AY39" s="16">
        <v>8</v>
      </c>
      <c r="AZ39" s="16">
        <v>0</v>
      </c>
      <c r="BA39" s="16">
        <v>4</v>
      </c>
      <c r="BB39" s="28" t="s">
        <v>4</v>
      </c>
      <c r="BC39" s="30">
        <f t="shared" si="0"/>
        <v>453</v>
      </c>
      <c r="BE39" s="15"/>
    </row>
    <row r="40" spans="1:57" ht="15.75" customHeight="1">
      <c r="A40" s="21" t="s">
        <v>29</v>
      </c>
      <c r="B40" s="19">
        <v>11</v>
      </c>
      <c r="C40" s="16">
        <v>0</v>
      </c>
      <c r="D40" s="16">
        <v>9</v>
      </c>
      <c r="E40" s="16">
        <v>0</v>
      </c>
      <c r="F40" s="16">
        <v>21</v>
      </c>
      <c r="G40" s="16">
        <v>21</v>
      </c>
      <c r="H40" s="16">
        <v>18</v>
      </c>
      <c r="I40" s="16">
        <v>21</v>
      </c>
      <c r="J40" s="16">
        <v>23</v>
      </c>
      <c r="K40" s="16">
        <v>16</v>
      </c>
      <c r="L40" s="16">
        <v>35</v>
      </c>
      <c r="M40" s="16">
        <v>34</v>
      </c>
      <c r="N40" s="16">
        <v>29</v>
      </c>
      <c r="O40" s="16">
        <v>0</v>
      </c>
      <c r="P40" s="16">
        <v>36</v>
      </c>
      <c r="Q40" s="16">
        <v>25</v>
      </c>
      <c r="R40" s="16">
        <v>0</v>
      </c>
      <c r="S40" s="16">
        <v>12</v>
      </c>
      <c r="T40" s="16">
        <v>8</v>
      </c>
      <c r="U40" s="16">
        <v>11</v>
      </c>
      <c r="V40" s="16">
        <v>3</v>
      </c>
      <c r="W40" s="16">
        <v>0</v>
      </c>
      <c r="X40" s="16">
        <v>11</v>
      </c>
      <c r="Y40" s="16">
        <v>12</v>
      </c>
      <c r="Z40" s="16">
        <v>9</v>
      </c>
      <c r="AA40" s="16">
        <v>18</v>
      </c>
      <c r="AB40" s="16">
        <v>12</v>
      </c>
      <c r="AC40" s="16">
        <v>7</v>
      </c>
      <c r="AD40" s="16">
        <v>0</v>
      </c>
      <c r="AE40" s="16">
        <v>3</v>
      </c>
      <c r="AF40" s="16">
        <v>4</v>
      </c>
      <c r="AG40" s="16">
        <v>0</v>
      </c>
      <c r="AH40" s="16">
        <v>3</v>
      </c>
      <c r="AI40" s="16">
        <v>4</v>
      </c>
      <c r="AJ40" s="16">
        <v>4</v>
      </c>
      <c r="AK40" s="16">
        <v>7</v>
      </c>
      <c r="AL40" s="16">
        <v>17</v>
      </c>
      <c r="AM40" s="16">
        <v>5</v>
      </c>
      <c r="AN40" s="16">
        <v>5</v>
      </c>
      <c r="AO40" s="16">
        <v>10</v>
      </c>
      <c r="AP40" s="16">
        <v>13</v>
      </c>
      <c r="AQ40" s="16">
        <v>0</v>
      </c>
      <c r="AR40" s="16">
        <v>0</v>
      </c>
      <c r="AS40" s="16">
        <v>16</v>
      </c>
      <c r="AT40" s="16">
        <v>23</v>
      </c>
      <c r="AU40" s="16">
        <v>16</v>
      </c>
      <c r="AV40" s="16">
        <v>14</v>
      </c>
      <c r="AW40" s="16">
        <v>0</v>
      </c>
      <c r="AX40" s="16">
        <v>18</v>
      </c>
      <c r="AY40" s="16" t="s">
        <v>4</v>
      </c>
      <c r="AZ40" s="16">
        <v>13</v>
      </c>
      <c r="BA40" s="16">
        <v>0</v>
      </c>
      <c r="BB40" s="28" t="s">
        <v>4</v>
      </c>
      <c r="BC40" s="30">
        <f t="shared" si="0"/>
        <v>577</v>
      </c>
      <c r="BE40" s="15"/>
    </row>
    <row r="41" spans="1:57" ht="15.75" customHeight="1">
      <c r="A41" s="21" t="s">
        <v>30</v>
      </c>
      <c r="B41" s="19">
        <v>0</v>
      </c>
      <c r="C41" s="16">
        <v>0</v>
      </c>
      <c r="D41" s="16">
        <v>0</v>
      </c>
      <c r="E41" s="16">
        <v>0</v>
      </c>
      <c r="F41" s="16">
        <v>11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1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 t="s">
        <v>4</v>
      </c>
      <c r="AH41" s="16">
        <v>0</v>
      </c>
      <c r="AI41" s="16">
        <v>0</v>
      </c>
      <c r="AJ41" s="16">
        <v>0</v>
      </c>
      <c r="AK41" s="16">
        <v>0</v>
      </c>
      <c r="AL41" s="16" t="s">
        <v>4</v>
      </c>
      <c r="AM41" s="16">
        <v>0</v>
      </c>
      <c r="AN41" s="16">
        <v>0</v>
      </c>
      <c r="AO41" s="16">
        <v>2</v>
      </c>
      <c r="AP41" s="16">
        <v>2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6</v>
      </c>
      <c r="AY41" s="16">
        <v>0</v>
      </c>
      <c r="AZ41" s="16">
        <v>0</v>
      </c>
      <c r="BA41" s="16">
        <v>0</v>
      </c>
      <c r="BB41" s="28" t="s">
        <v>4</v>
      </c>
      <c r="BC41" s="30">
        <f t="shared" si="0"/>
        <v>22</v>
      </c>
      <c r="BE41" s="15"/>
    </row>
    <row r="42" spans="1:57" ht="15.75" customHeight="1">
      <c r="A42" s="21" t="s">
        <v>31</v>
      </c>
      <c r="B42" s="19">
        <v>0</v>
      </c>
      <c r="C42" s="16">
        <v>2</v>
      </c>
      <c r="D42" s="16">
        <v>2</v>
      </c>
      <c r="E42" s="16">
        <v>1</v>
      </c>
      <c r="F42" s="16">
        <v>2</v>
      </c>
      <c r="G42" s="16">
        <v>2</v>
      </c>
      <c r="H42" s="16">
        <v>2</v>
      </c>
      <c r="I42" s="16">
        <v>5</v>
      </c>
      <c r="J42" s="16">
        <v>16</v>
      </c>
      <c r="K42" s="16">
        <v>17</v>
      </c>
      <c r="L42" s="16">
        <v>16</v>
      </c>
      <c r="M42" s="16">
        <v>4</v>
      </c>
      <c r="N42" s="16">
        <v>24</v>
      </c>
      <c r="O42" s="16">
        <v>12</v>
      </c>
      <c r="P42" s="16">
        <v>12</v>
      </c>
      <c r="Q42" s="16">
        <v>29</v>
      </c>
      <c r="R42" s="16">
        <v>15</v>
      </c>
      <c r="S42" s="16">
        <v>18</v>
      </c>
      <c r="T42" s="16">
        <v>9</v>
      </c>
      <c r="U42" s="16">
        <v>13</v>
      </c>
      <c r="V42" s="16">
        <v>19</v>
      </c>
      <c r="W42" s="16">
        <v>15</v>
      </c>
      <c r="X42" s="16">
        <v>13</v>
      </c>
      <c r="Y42" s="16">
        <v>16</v>
      </c>
      <c r="Z42" s="16">
        <v>12</v>
      </c>
      <c r="AA42" s="16">
        <v>15</v>
      </c>
      <c r="AB42" s="16">
        <v>12</v>
      </c>
      <c r="AC42" s="16">
        <v>15</v>
      </c>
      <c r="AD42" s="16">
        <v>15</v>
      </c>
      <c r="AE42" s="16">
        <v>4</v>
      </c>
      <c r="AF42" s="16">
        <v>4</v>
      </c>
      <c r="AG42" s="16">
        <v>14</v>
      </c>
      <c r="AH42" s="16">
        <v>5</v>
      </c>
      <c r="AI42" s="16">
        <v>9</v>
      </c>
      <c r="AJ42" s="16">
        <v>6</v>
      </c>
      <c r="AK42" s="16">
        <v>5</v>
      </c>
      <c r="AL42" s="16">
        <v>4</v>
      </c>
      <c r="AM42" s="16">
        <v>7</v>
      </c>
      <c r="AN42" s="16">
        <v>10</v>
      </c>
      <c r="AO42" s="16">
        <v>6</v>
      </c>
      <c r="AP42" s="16">
        <v>7</v>
      </c>
      <c r="AQ42" s="16">
        <v>15</v>
      </c>
      <c r="AR42" s="16">
        <v>2</v>
      </c>
      <c r="AS42" s="16">
        <v>3</v>
      </c>
      <c r="AT42" s="16">
        <v>6</v>
      </c>
      <c r="AU42" s="16">
        <v>5</v>
      </c>
      <c r="AV42" s="16">
        <v>4</v>
      </c>
      <c r="AW42" s="16">
        <v>12</v>
      </c>
      <c r="AX42" s="16">
        <v>10</v>
      </c>
      <c r="AY42" s="16">
        <v>4</v>
      </c>
      <c r="AZ42" s="16">
        <v>12</v>
      </c>
      <c r="BA42" s="16">
        <v>16</v>
      </c>
      <c r="BB42" s="28" t="s">
        <v>4</v>
      </c>
      <c r="BC42" s="30">
        <f t="shared" si="0"/>
        <v>503</v>
      </c>
      <c r="BE42" s="15"/>
    </row>
    <row r="43" spans="1:57" ht="15.75" customHeight="1">
      <c r="A43" s="21" t="s">
        <v>32</v>
      </c>
      <c r="B43" s="19" t="s">
        <v>4</v>
      </c>
      <c r="C43" s="16" t="s">
        <v>4</v>
      </c>
      <c r="D43" s="16" t="s">
        <v>4</v>
      </c>
      <c r="E43" s="16" t="s">
        <v>4</v>
      </c>
      <c r="F43" s="16" t="s">
        <v>4</v>
      </c>
      <c r="G43" s="16" t="s">
        <v>4</v>
      </c>
      <c r="H43" s="16" t="s">
        <v>4</v>
      </c>
      <c r="I43" s="16" t="s">
        <v>4</v>
      </c>
      <c r="J43" s="16" t="s">
        <v>4</v>
      </c>
      <c r="K43" s="16" t="s">
        <v>4</v>
      </c>
      <c r="L43" s="16" t="s">
        <v>4</v>
      </c>
      <c r="M43" s="16" t="s">
        <v>4</v>
      </c>
      <c r="N43" s="16" t="s">
        <v>4</v>
      </c>
      <c r="O43" s="16" t="s">
        <v>4</v>
      </c>
      <c r="P43" s="16" t="s">
        <v>4</v>
      </c>
      <c r="Q43" s="16" t="s">
        <v>4</v>
      </c>
      <c r="R43" s="16" t="s">
        <v>4</v>
      </c>
      <c r="S43" s="16" t="s">
        <v>4</v>
      </c>
      <c r="T43" s="16" t="s">
        <v>4</v>
      </c>
      <c r="U43" s="16" t="s">
        <v>4</v>
      </c>
      <c r="V43" s="16" t="s">
        <v>4</v>
      </c>
      <c r="W43" s="16" t="s">
        <v>4</v>
      </c>
      <c r="X43" s="16" t="s">
        <v>4</v>
      </c>
      <c r="Y43" s="16" t="s">
        <v>4</v>
      </c>
      <c r="Z43" s="16" t="s">
        <v>4</v>
      </c>
      <c r="AA43" s="16" t="s">
        <v>4</v>
      </c>
      <c r="AB43" s="16" t="s">
        <v>4</v>
      </c>
      <c r="AC43" s="16" t="s">
        <v>4</v>
      </c>
      <c r="AD43" s="16" t="s">
        <v>4</v>
      </c>
      <c r="AE43" s="16" t="s">
        <v>4</v>
      </c>
      <c r="AF43" s="16" t="s">
        <v>4</v>
      </c>
      <c r="AG43" s="16" t="s">
        <v>4</v>
      </c>
      <c r="AH43" s="16" t="s">
        <v>4</v>
      </c>
      <c r="AI43" s="16" t="s">
        <v>4</v>
      </c>
      <c r="AJ43" s="16" t="s">
        <v>4</v>
      </c>
      <c r="AK43" s="16" t="s">
        <v>4</v>
      </c>
      <c r="AL43" s="16" t="s">
        <v>4</v>
      </c>
      <c r="AM43" s="16" t="s">
        <v>4</v>
      </c>
      <c r="AN43" s="16" t="s">
        <v>4</v>
      </c>
      <c r="AO43" s="16" t="s">
        <v>4</v>
      </c>
      <c r="AP43" s="16" t="s">
        <v>4</v>
      </c>
      <c r="AQ43" s="16" t="s">
        <v>4</v>
      </c>
      <c r="AR43" s="16" t="s">
        <v>4</v>
      </c>
      <c r="AS43" s="16" t="s">
        <v>4</v>
      </c>
      <c r="AT43" s="16" t="s">
        <v>4</v>
      </c>
      <c r="AU43" s="16" t="s">
        <v>4</v>
      </c>
      <c r="AV43" s="16" t="s">
        <v>4</v>
      </c>
      <c r="AW43" s="16" t="s">
        <v>4</v>
      </c>
      <c r="AX43" s="16" t="s">
        <v>4</v>
      </c>
      <c r="AY43" s="16" t="s">
        <v>4</v>
      </c>
      <c r="AZ43" s="16" t="s">
        <v>4</v>
      </c>
      <c r="BA43" s="16" t="s">
        <v>4</v>
      </c>
      <c r="BB43" s="28" t="s">
        <v>4</v>
      </c>
      <c r="BC43" s="30">
        <f t="shared" si="0"/>
        <v>0</v>
      </c>
      <c r="BE43" s="15"/>
    </row>
    <row r="44" spans="1:57" ht="15.75" customHeight="1">
      <c r="A44" s="21" t="s">
        <v>33</v>
      </c>
      <c r="B44" s="19" t="s">
        <v>4</v>
      </c>
      <c r="C44" s="16" t="s">
        <v>4</v>
      </c>
      <c r="D44" s="16" t="s">
        <v>4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6" t="s">
        <v>4</v>
      </c>
      <c r="N44" s="16" t="s">
        <v>4</v>
      </c>
      <c r="O44" s="16" t="s">
        <v>4</v>
      </c>
      <c r="P44" s="16" t="s">
        <v>4</v>
      </c>
      <c r="Q44" s="16" t="s">
        <v>4</v>
      </c>
      <c r="R44" s="16" t="s">
        <v>4</v>
      </c>
      <c r="S44" s="16" t="s">
        <v>4</v>
      </c>
      <c r="T44" s="16" t="s">
        <v>4</v>
      </c>
      <c r="U44" s="16" t="s">
        <v>4</v>
      </c>
      <c r="V44" s="16" t="s">
        <v>4</v>
      </c>
      <c r="W44" s="16" t="s">
        <v>4</v>
      </c>
      <c r="X44" s="16" t="s">
        <v>4</v>
      </c>
      <c r="Y44" s="16" t="s">
        <v>4</v>
      </c>
      <c r="Z44" s="16" t="s">
        <v>4</v>
      </c>
      <c r="AA44" s="16" t="s">
        <v>4</v>
      </c>
      <c r="AB44" s="16" t="s">
        <v>4</v>
      </c>
      <c r="AC44" s="16" t="s">
        <v>4</v>
      </c>
      <c r="AD44" s="16" t="s">
        <v>4</v>
      </c>
      <c r="AE44" s="16" t="s">
        <v>4</v>
      </c>
      <c r="AF44" s="16" t="s">
        <v>4</v>
      </c>
      <c r="AG44" s="16" t="s">
        <v>4</v>
      </c>
      <c r="AH44" s="16" t="s">
        <v>4</v>
      </c>
      <c r="AI44" s="16" t="s">
        <v>4</v>
      </c>
      <c r="AJ44" s="16" t="s">
        <v>4</v>
      </c>
      <c r="AK44" s="16" t="s">
        <v>4</v>
      </c>
      <c r="AL44" s="16" t="s">
        <v>4</v>
      </c>
      <c r="AM44" s="16" t="s">
        <v>4</v>
      </c>
      <c r="AN44" s="16" t="s">
        <v>4</v>
      </c>
      <c r="AO44" s="16" t="s">
        <v>4</v>
      </c>
      <c r="AP44" s="16" t="s">
        <v>4</v>
      </c>
      <c r="AQ44" s="16" t="s">
        <v>4</v>
      </c>
      <c r="AR44" s="16" t="s">
        <v>4</v>
      </c>
      <c r="AS44" s="16" t="s">
        <v>4</v>
      </c>
      <c r="AT44" s="16" t="s">
        <v>4</v>
      </c>
      <c r="AU44" s="16" t="s">
        <v>4</v>
      </c>
      <c r="AV44" s="16" t="s">
        <v>4</v>
      </c>
      <c r="AW44" s="16" t="s">
        <v>4</v>
      </c>
      <c r="AX44" s="16" t="s">
        <v>4</v>
      </c>
      <c r="AY44" s="16" t="s">
        <v>4</v>
      </c>
      <c r="AZ44" s="16" t="s">
        <v>4</v>
      </c>
      <c r="BA44" s="16" t="s">
        <v>4</v>
      </c>
      <c r="BB44" s="28" t="s">
        <v>4</v>
      </c>
      <c r="BC44" s="30">
        <f t="shared" si="0"/>
        <v>0</v>
      </c>
      <c r="BE44" s="15"/>
    </row>
    <row r="45" spans="1:57" ht="15.75" customHeight="1">
      <c r="A45" s="21" t="s">
        <v>34</v>
      </c>
      <c r="B45" s="19">
        <v>89</v>
      </c>
      <c r="C45" s="16">
        <v>76</v>
      </c>
      <c r="D45" s="16">
        <v>75</v>
      </c>
      <c r="E45" s="16">
        <v>81</v>
      </c>
      <c r="F45" s="16">
        <v>70</v>
      </c>
      <c r="G45" s="16">
        <v>70</v>
      </c>
      <c r="H45" s="16">
        <v>150</v>
      </c>
      <c r="I45" s="16">
        <v>166</v>
      </c>
      <c r="J45" s="16">
        <v>69</v>
      </c>
      <c r="K45" s="16">
        <v>115</v>
      </c>
      <c r="L45" s="16">
        <v>134</v>
      </c>
      <c r="M45" s="16">
        <v>113</v>
      </c>
      <c r="N45" s="16">
        <v>0</v>
      </c>
      <c r="O45" s="16">
        <v>30</v>
      </c>
      <c r="P45" s="16">
        <v>105</v>
      </c>
      <c r="Q45" s="16">
        <v>102</v>
      </c>
      <c r="R45" s="16">
        <v>60</v>
      </c>
      <c r="S45" s="16">
        <v>37</v>
      </c>
      <c r="T45" s="16">
        <v>65</v>
      </c>
      <c r="U45" s="16">
        <v>114</v>
      </c>
      <c r="V45" s="16">
        <v>0</v>
      </c>
      <c r="W45" s="16">
        <v>37</v>
      </c>
      <c r="X45" s="16">
        <v>114</v>
      </c>
      <c r="Y45" s="16">
        <v>65</v>
      </c>
      <c r="Z45" s="16">
        <v>77</v>
      </c>
      <c r="AA45" s="16">
        <v>44</v>
      </c>
      <c r="AB45" s="16">
        <v>46</v>
      </c>
      <c r="AC45" s="16">
        <v>49</v>
      </c>
      <c r="AD45" s="16" t="s">
        <v>4</v>
      </c>
      <c r="AE45" s="16">
        <v>106</v>
      </c>
      <c r="AF45" s="16">
        <v>79</v>
      </c>
      <c r="AG45" s="16">
        <v>61</v>
      </c>
      <c r="AH45" s="16">
        <v>89</v>
      </c>
      <c r="AI45" s="16">
        <v>94</v>
      </c>
      <c r="AJ45" s="16">
        <v>69</v>
      </c>
      <c r="AK45" s="16">
        <v>71</v>
      </c>
      <c r="AL45" s="16">
        <v>68</v>
      </c>
      <c r="AM45" s="16">
        <v>98</v>
      </c>
      <c r="AN45" s="16">
        <v>64</v>
      </c>
      <c r="AO45" s="16">
        <v>77</v>
      </c>
      <c r="AP45" s="16">
        <v>78</v>
      </c>
      <c r="AQ45" s="16">
        <v>104</v>
      </c>
      <c r="AR45" s="16">
        <v>109</v>
      </c>
      <c r="AS45" s="16">
        <v>34</v>
      </c>
      <c r="AT45" s="16">
        <v>109</v>
      </c>
      <c r="AU45" s="16">
        <v>109</v>
      </c>
      <c r="AV45" s="16">
        <v>114</v>
      </c>
      <c r="AW45" s="16">
        <v>74</v>
      </c>
      <c r="AX45" s="16">
        <v>61</v>
      </c>
      <c r="AY45" s="16">
        <v>100</v>
      </c>
      <c r="AZ45" s="16">
        <v>64</v>
      </c>
      <c r="BA45" s="16">
        <v>47</v>
      </c>
      <c r="BB45" s="28" t="s">
        <v>4</v>
      </c>
      <c r="BC45" s="30">
        <f t="shared" si="0"/>
        <v>4032</v>
      </c>
      <c r="BE45" s="15"/>
    </row>
    <row r="46" spans="1:57" ht="15.75" customHeight="1">
      <c r="A46" s="21" t="s">
        <v>35</v>
      </c>
      <c r="B46" s="19">
        <v>17</v>
      </c>
      <c r="C46" s="16">
        <v>21</v>
      </c>
      <c r="D46" s="16">
        <v>11</v>
      </c>
      <c r="E46" s="16">
        <v>12</v>
      </c>
      <c r="F46" s="16">
        <v>15</v>
      </c>
      <c r="G46" s="16">
        <v>20</v>
      </c>
      <c r="H46" s="16">
        <v>18</v>
      </c>
      <c r="I46" s="16" t="s">
        <v>4</v>
      </c>
      <c r="J46" s="16">
        <v>39</v>
      </c>
      <c r="K46" s="16">
        <v>30</v>
      </c>
      <c r="L46" s="16">
        <v>22</v>
      </c>
      <c r="M46" s="16">
        <v>19</v>
      </c>
      <c r="N46" s="16">
        <v>19</v>
      </c>
      <c r="O46" s="16">
        <v>24</v>
      </c>
      <c r="P46" s="16" t="s">
        <v>4</v>
      </c>
      <c r="Q46" s="16">
        <v>22</v>
      </c>
      <c r="R46" s="16">
        <v>16</v>
      </c>
      <c r="S46" s="16">
        <v>6</v>
      </c>
      <c r="T46" s="16">
        <v>15</v>
      </c>
      <c r="U46" s="16" t="s">
        <v>4</v>
      </c>
      <c r="V46" s="16" t="s">
        <v>4</v>
      </c>
      <c r="W46" s="16" t="s">
        <v>4</v>
      </c>
      <c r="X46" s="16">
        <v>16</v>
      </c>
      <c r="Y46" s="16">
        <v>9</v>
      </c>
      <c r="Z46" s="16">
        <v>11</v>
      </c>
      <c r="AA46" s="16">
        <v>10</v>
      </c>
      <c r="AB46" s="16">
        <v>8</v>
      </c>
      <c r="AC46" s="16">
        <v>8</v>
      </c>
      <c r="AD46" s="16">
        <v>5</v>
      </c>
      <c r="AE46" s="16">
        <v>6</v>
      </c>
      <c r="AF46" s="16">
        <v>3</v>
      </c>
      <c r="AG46" s="16">
        <v>11</v>
      </c>
      <c r="AH46" s="16">
        <v>8</v>
      </c>
      <c r="AI46" s="16" t="s">
        <v>4</v>
      </c>
      <c r="AJ46" s="16">
        <v>8</v>
      </c>
      <c r="AK46" s="16">
        <v>5</v>
      </c>
      <c r="AL46" s="16">
        <v>10</v>
      </c>
      <c r="AM46" s="16">
        <v>6</v>
      </c>
      <c r="AN46" s="16">
        <v>16</v>
      </c>
      <c r="AO46" s="16">
        <v>20</v>
      </c>
      <c r="AP46" s="16">
        <v>2</v>
      </c>
      <c r="AQ46" s="16">
        <v>18</v>
      </c>
      <c r="AR46" s="16">
        <v>20</v>
      </c>
      <c r="AS46" s="16">
        <v>19</v>
      </c>
      <c r="AT46" s="16">
        <v>10</v>
      </c>
      <c r="AU46" s="16">
        <v>12</v>
      </c>
      <c r="AV46" s="16">
        <v>8</v>
      </c>
      <c r="AW46" s="16">
        <v>17</v>
      </c>
      <c r="AX46" s="16" t="s">
        <v>4</v>
      </c>
      <c r="AY46" s="16">
        <v>5</v>
      </c>
      <c r="AZ46" s="16">
        <v>2</v>
      </c>
      <c r="BA46" s="16">
        <v>12</v>
      </c>
      <c r="BB46" s="28" t="s">
        <v>4</v>
      </c>
      <c r="BC46" s="30">
        <f t="shared" si="0"/>
        <v>611</v>
      </c>
      <c r="BE46" s="15"/>
    </row>
    <row r="47" spans="1:57" ht="15.75" customHeight="1" thickBot="1">
      <c r="A47" s="24" t="s">
        <v>36</v>
      </c>
      <c r="B47" s="25">
        <v>40</v>
      </c>
      <c r="C47" s="26" t="s">
        <v>4</v>
      </c>
      <c r="D47" s="26">
        <v>80</v>
      </c>
      <c r="E47" s="26">
        <v>79</v>
      </c>
      <c r="F47" s="26">
        <v>83</v>
      </c>
      <c r="G47" s="26">
        <v>88</v>
      </c>
      <c r="H47" s="26">
        <v>81</v>
      </c>
      <c r="I47" s="26" t="s">
        <v>4</v>
      </c>
      <c r="J47" s="26">
        <v>133</v>
      </c>
      <c r="K47" s="26">
        <v>102</v>
      </c>
      <c r="L47" s="26">
        <v>118</v>
      </c>
      <c r="M47" s="26">
        <v>134</v>
      </c>
      <c r="N47" s="26">
        <v>129</v>
      </c>
      <c r="O47" s="26">
        <v>130</v>
      </c>
      <c r="P47" s="26">
        <v>153</v>
      </c>
      <c r="Q47" s="26">
        <v>117</v>
      </c>
      <c r="R47" s="26">
        <v>36</v>
      </c>
      <c r="S47" s="26">
        <v>135</v>
      </c>
      <c r="T47" s="26">
        <v>113</v>
      </c>
      <c r="U47" s="26" t="s">
        <v>4</v>
      </c>
      <c r="V47" s="26" t="s">
        <v>4</v>
      </c>
      <c r="W47" s="26" t="s">
        <v>4</v>
      </c>
      <c r="X47" s="26">
        <v>61</v>
      </c>
      <c r="Y47" s="26">
        <v>91</v>
      </c>
      <c r="Z47" s="26">
        <v>58</v>
      </c>
      <c r="AA47" s="26">
        <v>69</v>
      </c>
      <c r="AB47" s="26">
        <v>87</v>
      </c>
      <c r="AC47" s="26" t="s">
        <v>4</v>
      </c>
      <c r="AD47" s="26">
        <v>84</v>
      </c>
      <c r="AE47" s="26">
        <v>67</v>
      </c>
      <c r="AF47" s="26">
        <v>47</v>
      </c>
      <c r="AG47" s="26">
        <v>54</v>
      </c>
      <c r="AH47" s="26">
        <v>44</v>
      </c>
      <c r="AI47" s="26">
        <v>53</v>
      </c>
      <c r="AJ47" s="26">
        <v>36</v>
      </c>
      <c r="AK47" s="26">
        <v>52</v>
      </c>
      <c r="AL47" s="26">
        <v>69</v>
      </c>
      <c r="AM47" s="26">
        <v>59</v>
      </c>
      <c r="AN47" s="26">
        <v>55</v>
      </c>
      <c r="AO47" s="26">
        <v>83</v>
      </c>
      <c r="AP47" s="26">
        <v>43</v>
      </c>
      <c r="AQ47" s="26">
        <v>49</v>
      </c>
      <c r="AR47" s="26">
        <v>64</v>
      </c>
      <c r="AS47" s="26">
        <v>103</v>
      </c>
      <c r="AT47" s="26">
        <v>52</v>
      </c>
      <c r="AU47" s="26">
        <v>37</v>
      </c>
      <c r="AV47" s="26">
        <v>49</v>
      </c>
      <c r="AW47" s="26">
        <v>118</v>
      </c>
      <c r="AX47" s="26">
        <v>83</v>
      </c>
      <c r="AY47" s="26">
        <v>57</v>
      </c>
      <c r="AZ47" s="26">
        <v>17</v>
      </c>
      <c r="BA47" s="26">
        <v>123</v>
      </c>
      <c r="BB47" s="29" t="s">
        <v>4</v>
      </c>
      <c r="BC47" s="31">
        <f t="shared" si="0"/>
        <v>3615</v>
      </c>
      <c r="BD47" s="17"/>
      <c r="BE47" s="18"/>
    </row>
    <row r="48" spans="1:57" ht="15.75" customHeight="1" thickBot="1">
      <c r="A48" s="23" t="s">
        <v>75</v>
      </c>
      <c r="B48" s="27">
        <f>SUM(B15:B47)</f>
        <v>493</v>
      </c>
      <c r="C48" s="27">
        <f aca="true" t="shared" si="1" ref="C48:BB48">SUM(C15:C47)</f>
        <v>413</v>
      </c>
      <c r="D48" s="27">
        <f t="shared" si="1"/>
        <v>561</v>
      </c>
      <c r="E48" s="27">
        <f t="shared" si="1"/>
        <v>564</v>
      </c>
      <c r="F48" s="27">
        <f t="shared" si="1"/>
        <v>661</v>
      </c>
      <c r="G48" s="27">
        <f t="shared" si="1"/>
        <v>700</v>
      </c>
      <c r="H48" s="27">
        <f t="shared" si="1"/>
        <v>792</v>
      </c>
      <c r="I48" s="27">
        <f t="shared" si="1"/>
        <v>842</v>
      </c>
      <c r="J48" s="27">
        <f t="shared" si="1"/>
        <v>967</v>
      </c>
      <c r="K48" s="27">
        <f t="shared" si="1"/>
        <v>1030</v>
      </c>
      <c r="L48" s="27">
        <f t="shared" si="1"/>
        <v>1071</v>
      </c>
      <c r="M48" s="27">
        <f t="shared" si="1"/>
        <v>937</v>
      </c>
      <c r="N48" s="27">
        <f t="shared" si="1"/>
        <v>989</v>
      </c>
      <c r="O48" s="27">
        <f t="shared" si="1"/>
        <v>808</v>
      </c>
      <c r="P48" s="27">
        <f t="shared" si="1"/>
        <v>993</v>
      </c>
      <c r="Q48" s="27">
        <f t="shared" si="1"/>
        <v>899</v>
      </c>
      <c r="R48" s="27">
        <f t="shared" si="1"/>
        <v>589</v>
      </c>
      <c r="S48" s="27">
        <f t="shared" si="1"/>
        <v>681</v>
      </c>
      <c r="T48" s="27">
        <f t="shared" si="1"/>
        <v>717</v>
      </c>
      <c r="U48" s="27">
        <f t="shared" si="1"/>
        <v>728</v>
      </c>
      <c r="V48" s="27">
        <f t="shared" si="1"/>
        <v>576</v>
      </c>
      <c r="W48" s="27">
        <f t="shared" si="1"/>
        <v>599</v>
      </c>
      <c r="X48" s="27">
        <f t="shared" si="1"/>
        <v>711</v>
      </c>
      <c r="Y48" s="27">
        <f t="shared" si="1"/>
        <v>740</v>
      </c>
      <c r="Z48" s="27">
        <f t="shared" si="1"/>
        <v>773</v>
      </c>
      <c r="AA48" s="27">
        <f t="shared" si="1"/>
        <v>722</v>
      </c>
      <c r="AB48" s="27">
        <f t="shared" si="1"/>
        <v>536</v>
      </c>
      <c r="AC48" s="27">
        <f t="shared" si="1"/>
        <v>565</v>
      </c>
      <c r="AD48" s="27">
        <f t="shared" si="1"/>
        <v>500</v>
      </c>
      <c r="AE48" s="27">
        <f t="shared" si="1"/>
        <v>649</v>
      </c>
      <c r="AF48" s="27">
        <f t="shared" si="1"/>
        <v>521</v>
      </c>
      <c r="AG48" s="27">
        <f t="shared" si="1"/>
        <v>479</v>
      </c>
      <c r="AH48" s="27">
        <f t="shared" si="1"/>
        <v>494</v>
      </c>
      <c r="AI48" s="27">
        <f t="shared" si="1"/>
        <v>494</v>
      </c>
      <c r="AJ48" s="27">
        <f t="shared" si="1"/>
        <v>472</v>
      </c>
      <c r="AK48" s="27">
        <f t="shared" si="1"/>
        <v>505</v>
      </c>
      <c r="AL48" s="27">
        <f t="shared" si="1"/>
        <v>564</v>
      </c>
      <c r="AM48" s="27">
        <f t="shared" si="1"/>
        <v>535</v>
      </c>
      <c r="AN48" s="27">
        <f t="shared" si="1"/>
        <v>485</v>
      </c>
      <c r="AO48" s="27">
        <f t="shared" si="1"/>
        <v>711</v>
      </c>
      <c r="AP48" s="27">
        <f t="shared" si="1"/>
        <v>587</v>
      </c>
      <c r="AQ48" s="27">
        <f t="shared" si="1"/>
        <v>677</v>
      </c>
      <c r="AR48" s="27">
        <f t="shared" si="1"/>
        <v>573</v>
      </c>
      <c r="AS48" s="27">
        <f t="shared" si="1"/>
        <v>628</v>
      </c>
      <c r="AT48" s="27">
        <f t="shared" si="1"/>
        <v>684</v>
      </c>
      <c r="AU48" s="27">
        <f t="shared" si="1"/>
        <v>686</v>
      </c>
      <c r="AV48" s="27">
        <f t="shared" si="1"/>
        <v>771</v>
      </c>
      <c r="AW48" s="27">
        <f t="shared" si="1"/>
        <v>748</v>
      </c>
      <c r="AX48" s="27">
        <f t="shared" si="1"/>
        <v>711</v>
      </c>
      <c r="AY48" s="27">
        <f t="shared" si="1"/>
        <v>634</v>
      </c>
      <c r="AZ48" s="27">
        <f t="shared" si="1"/>
        <v>570</v>
      </c>
      <c r="BA48" s="27">
        <f t="shared" si="1"/>
        <v>744</v>
      </c>
      <c r="BB48" s="27">
        <f t="shared" si="1"/>
        <v>0</v>
      </c>
      <c r="BC48" s="32">
        <f t="shared" si="0"/>
        <v>35079</v>
      </c>
      <c r="BD48" s="5"/>
      <c r="BE48" s="5"/>
    </row>
    <row r="49" ht="11.25">
      <c r="A49" s="13" t="s">
        <v>68</v>
      </c>
    </row>
    <row r="52" ht="11.25">
      <c r="BD52" s="5"/>
    </row>
    <row r="53" spans="1:56" s="11" customFormat="1" ht="11.25">
      <c r="A53" s="10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BD53" s="12"/>
    </row>
    <row r="54" ht="12" thickBot="1"/>
    <row r="55" spans="1:17" ht="33" customHeight="1" thickBot="1">
      <c r="A55" s="110" t="s">
        <v>49</v>
      </c>
      <c r="B55" s="114" t="s">
        <v>37</v>
      </c>
      <c r="C55" s="112"/>
      <c r="D55" s="112"/>
      <c r="E55" s="112"/>
      <c r="F55" s="112"/>
      <c r="G55" s="113"/>
      <c r="H55" s="114" t="s">
        <v>38</v>
      </c>
      <c r="I55" s="112"/>
      <c r="J55" s="112"/>
      <c r="K55" s="112"/>
      <c r="L55" s="113"/>
      <c r="M55" s="121" t="s">
        <v>50</v>
      </c>
      <c r="N55" s="123" t="s">
        <v>51</v>
      </c>
      <c r="O55" s="125" t="s">
        <v>87</v>
      </c>
      <c r="P55" s="127" t="s">
        <v>88</v>
      </c>
      <c r="Q55" s="101" t="s">
        <v>89</v>
      </c>
    </row>
    <row r="56" spans="1:17" ht="12" thickBot="1">
      <c r="A56" s="111"/>
      <c r="B56" s="42" t="s">
        <v>40</v>
      </c>
      <c r="C56" s="43" t="s">
        <v>41</v>
      </c>
      <c r="D56" s="43" t="s">
        <v>42</v>
      </c>
      <c r="E56" s="43" t="s">
        <v>43</v>
      </c>
      <c r="F56" s="45" t="s">
        <v>44</v>
      </c>
      <c r="G56" s="49" t="s">
        <v>2</v>
      </c>
      <c r="H56" s="42" t="s">
        <v>45</v>
      </c>
      <c r="I56" s="43" t="s">
        <v>46</v>
      </c>
      <c r="J56" s="43" t="s">
        <v>47</v>
      </c>
      <c r="K56" s="45" t="s">
        <v>44</v>
      </c>
      <c r="L56" s="49" t="s">
        <v>2</v>
      </c>
      <c r="M56" s="122"/>
      <c r="N56" s="124"/>
      <c r="O56" s="126"/>
      <c r="P56" s="128"/>
      <c r="Q56" s="102" t="s">
        <v>90</v>
      </c>
    </row>
    <row r="57" spans="1:17" ht="11.25">
      <c r="A57" s="41">
        <v>1</v>
      </c>
      <c r="B57" s="41">
        <v>22</v>
      </c>
      <c r="C57" s="41">
        <v>75</v>
      </c>
      <c r="D57" s="41">
        <v>51</v>
      </c>
      <c r="E57" s="41">
        <v>344</v>
      </c>
      <c r="F57" s="46">
        <v>1</v>
      </c>
      <c r="G57" s="50">
        <f>SUM(B57:F57)</f>
        <v>493</v>
      </c>
      <c r="H57" s="51">
        <v>196</v>
      </c>
      <c r="I57" s="41">
        <v>164</v>
      </c>
      <c r="J57" s="41">
        <v>133</v>
      </c>
      <c r="K57" s="46">
        <v>0</v>
      </c>
      <c r="L57" s="50">
        <f>SUM(H57:K57)</f>
        <v>493</v>
      </c>
      <c r="M57" s="53">
        <v>103</v>
      </c>
      <c r="N57" s="54">
        <v>103</v>
      </c>
      <c r="O57" s="107">
        <f>(N57*100/M57)</f>
        <v>100</v>
      </c>
      <c r="P57" s="108">
        <v>205</v>
      </c>
      <c r="Q57" s="104">
        <f aca="true" t="shared" si="2" ref="Q57:Q88">(N57*100/P57)</f>
        <v>50.24390243902439</v>
      </c>
    </row>
    <row r="58" spans="1:17" ht="11.25">
      <c r="A58" s="14">
        <v>2</v>
      </c>
      <c r="B58" s="14">
        <v>18</v>
      </c>
      <c r="C58" s="14">
        <v>45</v>
      </c>
      <c r="D58" s="14">
        <v>54</v>
      </c>
      <c r="E58" s="14">
        <v>290</v>
      </c>
      <c r="F58" s="47">
        <v>6</v>
      </c>
      <c r="G58" s="50">
        <f>SUM(B58:F58)</f>
        <v>413</v>
      </c>
      <c r="H58" s="48">
        <v>196</v>
      </c>
      <c r="I58" s="14">
        <v>99</v>
      </c>
      <c r="J58" s="14">
        <v>118</v>
      </c>
      <c r="K58" s="47">
        <v>0</v>
      </c>
      <c r="L58" s="50">
        <f aca="true" t="shared" si="3" ref="L58:L110">SUM(H58:K58)</f>
        <v>413</v>
      </c>
      <c r="M58" s="52">
        <v>92</v>
      </c>
      <c r="N58" s="55">
        <v>92</v>
      </c>
      <c r="O58" s="103">
        <f aca="true" t="shared" si="4" ref="O58:O110">(N58*100/M58)</f>
        <v>100</v>
      </c>
      <c r="P58" s="108">
        <v>205</v>
      </c>
      <c r="Q58" s="104">
        <f t="shared" si="2"/>
        <v>44.8780487804878</v>
      </c>
    </row>
    <row r="59" spans="1:17" ht="11.25">
      <c r="A59" s="14">
        <v>3</v>
      </c>
      <c r="B59" s="14">
        <v>31</v>
      </c>
      <c r="C59" s="14">
        <v>78</v>
      </c>
      <c r="D59" s="14">
        <v>50</v>
      </c>
      <c r="E59" s="14">
        <v>396</v>
      </c>
      <c r="F59" s="47">
        <v>6</v>
      </c>
      <c r="G59" s="50">
        <f aca="true" t="shared" si="5" ref="G59:G110">SUM(B59:F59)</f>
        <v>561</v>
      </c>
      <c r="H59" s="48">
        <v>252</v>
      </c>
      <c r="I59" s="14">
        <v>125</v>
      </c>
      <c r="J59" s="14">
        <v>184</v>
      </c>
      <c r="K59" s="47">
        <v>0</v>
      </c>
      <c r="L59" s="50">
        <f t="shared" si="3"/>
        <v>561</v>
      </c>
      <c r="M59" s="52">
        <v>102</v>
      </c>
      <c r="N59" s="55">
        <v>102</v>
      </c>
      <c r="O59" s="103">
        <f t="shared" si="4"/>
        <v>100</v>
      </c>
      <c r="P59" s="108">
        <v>205</v>
      </c>
      <c r="Q59" s="104">
        <f t="shared" si="2"/>
        <v>49.75609756097561</v>
      </c>
    </row>
    <row r="60" spans="1:17" ht="11.25">
      <c r="A60" s="14">
        <v>4</v>
      </c>
      <c r="B60" s="14">
        <v>40</v>
      </c>
      <c r="C60" s="14">
        <v>96</v>
      </c>
      <c r="D60" s="14">
        <v>51</v>
      </c>
      <c r="E60" s="14">
        <v>374</v>
      </c>
      <c r="F60" s="47">
        <v>3</v>
      </c>
      <c r="G60" s="50">
        <f t="shared" si="5"/>
        <v>564</v>
      </c>
      <c r="H60" s="48">
        <v>279</v>
      </c>
      <c r="I60" s="14">
        <v>122</v>
      </c>
      <c r="J60" s="14">
        <v>163</v>
      </c>
      <c r="K60" s="47">
        <v>0</v>
      </c>
      <c r="L60" s="50">
        <f t="shared" si="3"/>
        <v>564</v>
      </c>
      <c r="M60" s="52">
        <v>109</v>
      </c>
      <c r="N60" s="55">
        <v>108</v>
      </c>
      <c r="O60" s="103">
        <f t="shared" si="4"/>
        <v>99.08256880733946</v>
      </c>
      <c r="P60" s="108">
        <v>205</v>
      </c>
      <c r="Q60" s="104">
        <f t="shared" si="2"/>
        <v>52.68292682926829</v>
      </c>
    </row>
    <row r="61" spans="1:17" ht="11.25">
      <c r="A61" s="14">
        <v>5</v>
      </c>
      <c r="B61" s="14">
        <v>27</v>
      </c>
      <c r="C61" s="14">
        <v>100</v>
      </c>
      <c r="D61" s="14">
        <v>74</v>
      </c>
      <c r="E61" s="14">
        <v>459</v>
      </c>
      <c r="F61" s="47">
        <v>1</v>
      </c>
      <c r="G61" s="50">
        <f t="shared" si="5"/>
        <v>661</v>
      </c>
      <c r="H61" s="48">
        <v>296</v>
      </c>
      <c r="I61" s="14">
        <v>163</v>
      </c>
      <c r="J61" s="14">
        <v>201</v>
      </c>
      <c r="K61" s="47">
        <v>1</v>
      </c>
      <c r="L61" s="50">
        <f t="shared" si="3"/>
        <v>661</v>
      </c>
      <c r="M61" s="52">
        <v>112</v>
      </c>
      <c r="N61" s="55">
        <v>110</v>
      </c>
      <c r="O61" s="103">
        <f t="shared" si="4"/>
        <v>98.21428571428571</v>
      </c>
      <c r="P61" s="108">
        <v>205</v>
      </c>
      <c r="Q61" s="104">
        <f t="shared" si="2"/>
        <v>53.65853658536585</v>
      </c>
    </row>
    <row r="62" spans="1:17" ht="11.25">
      <c r="A62" s="14">
        <v>6</v>
      </c>
      <c r="B62" s="14">
        <v>40</v>
      </c>
      <c r="C62" s="14">
        <v>101</v>
      </c>
      <c r="D62" s="14">
        <v>81</v>
      </c>
      <c r="E62" s="14">
        <v>473</v>
      </c>
      <c r="F62" s="47">
        <v>5</v>
      </c>
      <c r="G62" s="50">
        <f t="shared" si="5"/>
        <v>700</v>
      </c>
      <c r="H62" s="48">
        <v>297</v>
      </c>
      <c r="I62" s="14">
        <v>189</v>
      </c>
      <c r="J62" s="14">
        <v>214</v>
      </c>
      <c r="K62" s="47">
        <v>0</v>
      </c>
      <c r="L62" s="50">
        <f t="shared" si="3"/>
        <v>700</v>
      </c>
      <c r="M62" s="52">
        <v>111</v>
      </c>
      <c r="N62" s="55">
        <v>109</v>
      </c>
      <c r="O62" s="103">
        <f t="shared" si="4"/>
        <v>98.1981981981982</v>
      </c>
      <c r="P62" s="108">
        <v>205</v>
      </c>
      <c r="Q62" s="104">
        <f t="shared" si="2"/>
        <v>53.170731707317074</v>
      </c>
    </row>
    <row r="63" spans="1:17" ht="11.25">
      <c r="A63" s="14">
        <v>7</v>
      </c>
      <c r="B63" s="14">
        <v>41</v>
      </c>
      <c r="C63" s="14">
        <v>124</v>
      </c>
      <c r="D63" s="14">
        <v>93</v>
      </c>
      <c r="E63" s="14">
        <v>529</v>
      </c>
      <c r="F63" s="47">
        <v>5</v>
      </c>
      <c r="G63" s="50">
        <f t="shared" si="5"/>
        <v>792</v>
      </c>
      <c r="H63" s="48">
        <v>277</v>
      </c>
      <c r="I63" s="14">
        <v>222</v>
      </c>
      <c r="J63" s="14">
        <v>293</v>
      </c>
      <c r="K63" s="47">
        <v>0</v>
      </c>
      <c r="L63" s="50">
        <f t="shared" si="3"/>
        <v>792</v>
      </c>
      <c r="M63" s="52">
        <v>105</v>
      </c>
      <c r="N63" s="55">
        <v>103</v>
      </c>
      <c r="O63" s="103">
        <f t="shared" si="4"/>
        <v>98.0952380952381</v>
      </c>
      <c r="P63" s="108">
        <v>205</v>
      </c>
      <c r="Q63" s="104">
        <f t="shared" si="2"/>
        <v>50.24390243902439</v>
      </c>
    </row>
    <row r="64" spans="1:17" ht="11.25">
      <c r="A64" s="14">
        <v>8</v>
      </c>
      <c r="B64" s="14">
        <v>31</v>
      </c>
      <c r="C64" s="14">
        <v>145</v>
      </c>
      <c r="D64" s="14">
        <v>99</v>
      </c>
      <c r="E64" s="14">
        <v>559</v>
      </c>
      <c r="F64" s="47">
        <v>8</v>
      </c>
      <c r="G64" s="50">
        <f t="shared" si="5"/>
        <v>842</v>
      </c>
      <c r="H64" s="48">
        <v>367</v>
      </c>
      <c r="I64" s="14">
        <v>225</v>
      </c>
      <c r="J64" s="14">
        <v>250</v>
      </c>
      <c r="K64" s="47">
        <v>0</v>
      </c>
      <c r="L64" s="50">
        <f t="shared" si="3"/>
        <v>842</v>
      </c>
      <c r="M64" s="52">
        <v>87</v>
      </c>
      <c r="N64" s="55">
        <v>87</v>
      </c>
      <c r="O64" s="103">
        <f t="shared" si="4"/>
        <v>100</v>
      </c>
      <c r="P64" s="108">
        <v>205</v>
      </c>
      <c r="Q64" s="104">
        <f t="shared" si="2"/>
        <v>42.4390243902439</v>
      </c>
    </row>
    <row r="65" spans="1:17" ht="11.25">
      <c r="A65" s="14">
        <v>9</v>
      </c>
      <c r="B65" s="14">
        <v>51</v>
      </c>
      <c r="C65" s="14">
        <v>137</v>
      </c>
      <c r="D65" s="14">
        <v>113</v>
      </c>
      <c r="E65" s="14">
        <v>659</v>
      </c>
      <c r="F65" s="47">
        <v>7</v>
      </c>
      <c r="G65" s="50">
        <f t="shared" si="5"/>
        <v>967</v>
      </c>
      <c r="H65" s="48">
        <v>407</v>
      </c>
      <c r="I65" s="14">
        <v>257</v>
      </c>
      <c r="J65" s="14">
        <v>302</v>
      </c>
      <c r="K65" s="47">
        <v>1</v>
      </c>
      <c r="L65" s="50">
        <f t="shared" si="3"/>
        <v>967</v>
      </c>
      <c r="M65" s="52">
        <v>99</v>
      </c>
      <c r="N65" s="55">
        <v>99</v>
      </c>
      <c r="O65" s="103">
        <f t="shared" si="4"/>
        <v>100</v>
      </c>
      <c r="P65" s="108">
        <v>205</v>
      </c>
      <c r="Q65" s="104">
        <f t="shared" si="2"/>
        <v>48.292682926829265</v>
      </c>
    </row>
    <row r="66" spans="1:17" ht="11.25">
      <c r="A66" s="14">
        <v>10</v>
      </c>
      <c r="B66" s="14">
        <v>50</v>
      </c>
      <c r="C66" s="14">
        <v>184</v>
      </c>
      <c r="D66" s="14">
        <v>135</v>
      </c>
      <c r="E66" s="14">
        <v>659</v>
      </c>
      <c r="F66" s="47">
        <v>2</v>
      </c>
      <c r="G66" s="50">
        <f t="shared" si="5"/>
        <v>1030</v>
      </c>
      <c r="H66" s="48">
        <v>458</v>
      </c>
      <c r="I66" s="14">
        <v>257</v>
      </c>
      <c r="J66" s="14">
        <v>303</v>
      </c>
      <c r="K66" s="47">
        <v>12</v>
      </c>
      <c r="L66" s="50">
        <f t="shared" si="3"/>
        <v>1030</v>
      </c>
      <c r="M66" s="52">
        <v>102</v>
      </c>
      <c r="N66" s="55">
        <v>102</v>
      </c>
      <c r="O66" s="103">
        <f t="shared" si="4"/>
        <v>100</v>
      </c>
      <c r="P66" s="108">
        <v>205</v>
      </c>
      <c r="Q66" s="104">
        <f t="shared" si="2"/>
        <v>49.75609756097561</v>
      </c>
    </row>
    <row r="67" spans="1:17" ht="11.25">
      <c r="A67" s="14">
        <v>11</v>
      </c>
      <c r="B67" s="14">
        <v>45</v>
      </c>
      <c r="C67" s="14">
        <v>225</v>
      </c>
      <c r="D67" s="14">
        <v>138</v>
      </c>
      <c r="E67" s="14">
        <v>663</v>
      </c>
      <c r="F67" s="47">
        <v>0</v>
      </c>
      <c r="G67" s="50">
        <f t="shared" si="5"/>
        <v>1071</v>
      </c>
      <c r="H67" s="48">
        <v>509</v>
      </c>
      <c r="I67" s="14">
        <v>301</v>
      </c>
      <c r="J67" s="14">
        <v>261</v>
      </c>
      <c r="K67" s="47">
        <v>0</v>
      </c>
      <c r="L67" s="50">
        <f t="shared" si="3"/>
        <v>1071</v>
      </c>
      <c r="M67" s="52">
        <v>111</v>
      </c>
      <c r="N67" s="55">
        <v>109</v>
      </c>
      <c r="O67" s="103">
        <f t="shared" si="4"/>
        <v>98.1981981981982</v>
      </c>
      <c r="P67" s="108">
        <v>205</v>
      </c>
      <c r="Q67" s="104">
        <f t="shared" si="2"/>
        <v>53.170731707317074</v>
      </c>
    </row>
    <row r="68" spans="1:17" ht="11.25">
      <c r="A68" s="14">
        <v>12</v>
      </c>
      <c r="B68" s="14">
        <v>45</v>
      </c>
      <c r="C68" s="14">
        <v>157</v>
      </c>
      <c r="D68" s="14">
        <v>128</v>
      </c>
      <c r="E68" s="14">
        <v>605</v>
      </c>
      <c r="F68" s="47">
        <v>2</v>
      </c>
      <c r="G68" s="50">
        <f t="shared" si="5"/>
        <v>937</v>
      </c>
      <c r="H68" s="48">
        <v>420</v>
      </c>
      <c r="I68" s="14">
        <v>183</v>
      </c>
      <c r="J68" s="14">
        <v>334</v>
      </c>
      <c r="K68" s="47">
        <v>0</v>
      </c>
      <c r="L68" s="50">
        <f t="shared" si="3"/>
        <v>937</v>
      </c>
      <c r="M68" s="52">
        <v>123</v>
      </c>
      <c r="N68" s="55">
        <v>107</v>
      </c>
      <c r="O68" s="103">
        <f t="shared" si="4"/>
        <v>86.99186991869918</v>
      </c>
      <c r="P68" s="108">
        <v>205</v>
      </c>
      <c r="Q68" s="104">
        <f t="shared" si="2"/>
        <v>52.19512195121951</v>
      </c>
    </row>
    <row r="69" spans="1:17" ht="11.25">
      <c r="A69" s="14">
        <v>13</v>
      </c>
      <c r="B69" s="14">
        <v>58</v>
      </c>
      <c r="C69" s="14">
        <v>198</v>
      </c>
      <c r="D69" s="14">
        <v>133</v>
      </c>
      <c r="E69" s="14">
        <v>599</v>
      </c>
      <c r="F69" s="47">
        <v>1</v>
      </c>
      <c r="G69" s="50">
        <f t="shared" si="5"/>
        <v>989</v>
      </c>
      <c r="H69" s="48">
        <v>520</v>
      </c>
      <c r="I69" s="14">
        <v>181</v>
      </c>
      <c r="J69" s="14">
        <v>266</v>
      </c>
      <c r="K69" s="47">
        <v>22</v>
      </c>
      <c r="L69" s="50">
        <f t="shared" si="3"/>
        <v>989</v>
      </c>
      <c r="M69" s="52">
        <v>111</v>
      </c>
      <c r="N69" s="55">
        <v>108</v>
      </c>
      <c r="O69" s="103">
        <f t="shared" si="4"/>
        <v>97.29729729729729</v>
      </c>
      <c r="P69" s="108">
        <v>205</v>
      </c>
      <c r="Q69" s="104">
        <f t="shared" si="2"/>
        <v>52.68292682926829</v>
      </c>
    </row>
    <row r="70" spans="1:17" ht="11.25">
      <c r="A70" s="14">
        <v>14</v>
      </c>
      <c r="B70" s="14">
        <v>61</v>
      </c>
      <c r="C70" s="14">
        <v>125</v>
      </c>
      <c r="D70" s="14">
        <v>96</v>
      </c>
      <c r="E70" s="14">
        <v>525</v>
      </c>
      <c r="F70" s="47">
        <v>1</v>
      </c>
      <c r="G70" s="50">
        <f t="shared" si="5"/>
        <v>808</v>
      </c>
      <c r="H70" s="48">
        <v>393</v>
      </c>
      <c r="I70" s="14">
        <v>196</v>
      </c>
      <c r="J70" s="14">
        <v>219</v>
      </c>
      <c r="K70" s="47">
        <v>0</v>
      </c>
      <c r="L70" s="50">
        <f t="shared" si="3"/>
        <v>808</v>
      </c>
      <c r="M70" s="52">
        <v>111</v>
      </c>
      <c r="N70" s="55">
        <v>102</v>
      </c>
      <c r="O70" s="103">
        <f t="shared" si="4"/>
        <v>91.89189189189189</v>
      </c>
      <c r="P70" s="108">
        <v>205</v>
      </c>
      <c r="Q70" s="104">
        <f t="shared" si="2"/>
        <v>49.75609756097561</v>
      </c>
    </row>
    <row r="71" spans="1:17" ht="11.25">
      <c r="A71" s="14">
        <v>15</v>
      </c>
      <c r="B71" s="14">
        <v>38</v>
      </c>
      <c r="C71" s="14">
        <v>144</v>
      </c>
      <c r="D71" s="14">
        <v>126</v>
      </c>
      <c r="E71" s="14">
        <v>685</v>
      </c>
      <c r="F71" s="47">
        <v>0</v>
      </c>
      <c r="G71" s="50">
        <f t="shared" si="5"/>
        <v>993</v>
      </c>
      <c r="H71" s="48">
        <v>417</v>
      </c>
      <c r="I71" s="14">
        <v>199</v>
      </c>
      <c r="J71" s="14">
        <v>377</v>
      </c>
      <c r="K71" s="47">
        <v>0</v>
      </c>
      <c r="L71" s="50">
        <f t="shared" si="3"/>
        <v>993</v>
      </c>
      <c r="M71" s="52">
        <v>103</v>
      </c>
      <c r="N71" s="55">
        <v>103</v>
      </c>
      <c r="O71" s="103">
        <f t="shared" si="4"/>
        <v>100</v>
      </c>
      <c r="P71" s="108">
        <v>205</v>
      </c>
      <c r="Q71" s="104">
        <f t="shared" si="2"/>
        <v>50.24390243902439</v>
      </c>
    </row>
    <row r="72" spans="1:17" ht="11.25">
      <c r="A72" s="14">
        <v>16</v>
      </c>
      <c r="B72" s="14">
        <v>37</v>
      </c>
      <c r="C72" s="14">
        <v>134</v>
      </c>
      <c r="D72" s="14">
        <v>111</v>
      </c>
      <c r="E72" s="14">
        <v>617</v>
      </c>
      <c r="F72" s="47">
        <v>0</v>
      </c>
      <c r="G72" s="50">
        <f t="shared" si="5"/>
        <v>899</v>
      </c>
      <c r="H72" s="48">
        <v>413</v>
      </c>
      <c r="I72" s="14">
        <v>219</v>
      </c>
      <c r="J72" s="14">
        <v>267</v>
      </c>
      <c r="K72" s="47">
        <v>0</v>
      </c>
      <c r="L72" s="50">
        <f t="shared" si="3"/>
        <v>899</v>
      </c>
      <c r="M72" s="52">
        <v>112</v>
      </c>
      <c r="N72" s="55">
        <v>112</v>
      </c>
      <c r="O72" s="103">
        <f t="shared" si="4"/>
        <v>100</v>
      </c>
      <c r="P72" s="108">
        <v>205</v>
      </c>
      <c r="Q72" s="104">
        <f t="shared" si="2"/>
        <v>54.63414634146341</v>
      </c>
    </row>
    <row r="73" spans="1:17" ht="11.25">
      <c r="A73" s="14">
        <v>17</v>
      </c>
      <c r="B73" s="14">
        <v>22</v>
      </c>
      <c r="C73" s="14">
        <v>90</v>
      </c>
      <c r="D73" s="14">
        <v>76</v>
      </c>
      <c r="E73" s="14">
        <v>398</v>
      </c>
      <c r="F73" s="47">
        <v>3</v>
      </c>
      <c r="G73" s="50">
        <f t="shared" si="5"/>
        <v>589</v>
      </c>
      <c r="H73" s="48">
        <v>263</v>
      </c>
      <c r="I73" s="14">
        <v>169</v>
      </c>
      <c r="J73" s="14">
        <v>157</v>
      </c>
      <c r="K73" s="47">
        <v>0</v>
      </c>
      <c r="L73" s="50">
        <f t="shared" si="3"/>
        <v>589</v>
      </c>
      <c r="M73" s="52">
        <v>108</v>
      </c>
      <c r="N73" s="55">
        <v>108</v>
      </c>
      <c r="O73" s="103">
        <f t="shared" si="4"/>
        <v>100</v>
      </c>
      <c r="P73" s="108">
        <v>205</v>
      </c>
      <c r="Q73" s="104">
        <f t="shared" si="2"/>
        <v>52.68292682926829</v>
      </c>
    </row>
    <row r="74" spans="1:17" ht="11.25">
      <c r="A74" s="14">
        <v>18</v>
      </c>
      <c r="B74" s="14">
        <v>45</v>
      </c>
      <c r="C74" s="14">
        <v>108</v>
      </c>
      <c r="D74" s="14">
        <v>82</v>
      </c>
      <c r="E74" s="14">
        <v>445</v>
      </c>
      <c r="F74" s="47">
        <v>1</v>
      </c>
      <c r="G74" s="50">
        <f t="shared" si="5"/>
        <v>681</v>
      </c>
      <c r="H74" s="48">
        <v>351</v>
      </c>
      <c r="I74" s="14">
        <v>132</v>
      </c>
      <c r="J74" s="14">
        <v>198</v>
      </c>
      <c r="K74" s="47">
        <v>0</v>
      </c>
      <c r="L74" s="50">
        <f t="shared" si="3"/>
        <v>681</v>
      </c>
      <c r="M74" s="52">
        <v>114</v>
      </c>
      <c r="N74" s="55">
        <v>112</v>
      </c>
      <c r="O74" s="103">
        <f t="shared" si="4"/>
        <v>98.24561403508773</v>
      </c>
      <c r="P74" s="108">
        <v>205</v>
      </c>
      <c r="Q74" s="104">
        <f t="shared" si="2"/>
        <v>54.63414634146341</v>
      </c>
    </row>
    <row r="75" spans="1:17" ht="11.25">
      <c r="A75" s="14">
        <v>19</v>
      </c>
      <c r="B75" s="14">
        <v>36</v>
      </c>
      <c r="C75" s="14">
        <v>122</v>
      </c>
      <c r="D75" s="14">
        <v>100</v>
      </c>
      <c r="E75" s="14">
        <v>459</v>
      </c>
      <c r="F75" s="47">
        <v>0</v>
      </c>
      <c r="G75" s="50">
        <f t="shared" si="5"/>
        <v>717</v>
      </c>
      <c r="H75" s="48">
        <v>341</v>
      </c>
      <c r="I75" s="14">
        <v>156</v>
      </c>
      <c r="J75" s="14">
        <v>220</v>
      </c>
      <c r="K75" s="47">
        <v>0</v>
      </c>
      <c r="L75" s="50">
        <f t="shared" si="3"/>
        <v>717</v>
      </c>
      <c r="M75" s="52">
        <v>115</v>
      </c>
      <c r="N75" s="55">
        <v>113</v>
      </c>
      <c r="O75" s="103">
        <f t="shared" si="4"/>
        <v>98.26086956521739</v>
      </c>
      <c r="P75" s="108">
        <v>205</v>
      </c>
      <c r="Q75" s="104">
        <f t="shared" si="2"/>
        <v>55.1219512195122</v>
      </c>
    </row>
    <row r="76" spans="1:17" ht="11.25">
      <c r="A76" s="14">
        <v>20</v>
      </c>
      <c r="B76" s="14">
        <v>28</v>
      </c>
      <c r="C76" s="14">
        <v>122</v>
      </c>
      <c r="D76" s="14">
        <v>77</v>
      </c>
      <c r="E76" s="14">
        <v>493</v>
      </c>
      <c r="F76" s="47">
        <v>8</v>
      </c>
      <c r="G76" s="50">
        <f t="shared" si="5"/>
        <v>728</v>
      </c>
      <c r="H76" s="48">
        <v>343</v>
      </c>
      <c r="I76" s="14">
        <v>192</v>
      </c>
      <c r="J76" s="14">
        <v>193</v>
      </c>
      <c r="K76" s="47">
        <v>0</v>
      </c>
      <c r="L76" s="50">
        <f t="shared" si="3"/>
        <v>728</v>
      </c>
      <c r="M76" s="52">
        <v>92</v>
      </c>
      <c r="N76" s="55">
        <v>90</v>
      </c>
      <c r="O76" s="103">
        <f t="shared" si="4"/>
        <v>97.82608695652173</v>
      </c>
      <c r="P76" s="108">
        <v>205</v>
      </c>
      <c r="Q76" s="104">
        <f t="shared" si="2"/>
        <v>43.90243902439025</v>
      </c>
    </row>
    <row r="77" spans="1:17" ht="11.25">
      <c r="A77" s="14">
        <v>21</v>
      </c>
      <c r="B77" s="14">
        <v>26</v>
      </c>
      <c r="C77" s="14">
        <v>115</v>
      </c>
      <c r="D77" s="14">
        <v>54</v>
      </c>
      <c r="E77" s="14">
        <v>374</v>
      </c>
      <c r="F77" s="47">
        <v>7</v>
      </c>
      <c r="G77" s="50">
        <f t="shared" si="5"/>
        <v>576</v>
      </c>
      <c r="H77" s="48">
        <v>315</v>
      </c>
      <c r="I77" s="14">
        <v>184</v>
      </c>
      <c r="J77" s="14">
        <v>77</v>
      </c>
      <c r="K77" s="47">
        <v>0</v>
      </c>
      <c r="L77" s="50">
        <f t="shared" si="3"/>
        <v>576</v>
      </c>
      <c r="M77" s="52">
        <v>76</v>
      </c>
      <c r="N77" s="55">
        <v>70</v>
      </c>
      <c r="O77" s="103">
        <f t="shared" si="4"/>
        <v>92.10526315789474</v>
      </c>
      <c r="P77" s="108">
        <v>205</v>
      </c>
      <c r="Q77" s="104">
        <f t="shared" si="2"/>
        <v>34.146341463414636</v>
      </c>
    </row>
    <row r="78" spans="1:17" ht="11.25">
      <c r="A78" s="14">
        <v>22</v>
      </c>
      <c r="B78" s="14">
        <v>24</v>
      </c>
      <c r="C78" s="14">
        <v>121</v>
      </c>
      <c r="D78" s="14">
        <v>85</v>
      </c>
      <c r="E78" s="14">
        <v>362</v>
      </c>
      <c r="F78" s="47">
        <v>7</v>
      </c>
      <c r="G78" s="50">
        <f t="shared" si="5"/>
        <v>599</v>
      </c>
      <c r="H78" s="48">
        <v>333</v>
      </c>
      <c r="I78" s="14">
        <v>174</v>
      </c>
      <c r="J78" s="14">
        <v>92</v>
      </c>
      <c r="K78" s="47">
        <v>0</v>
      </c>
      <c r="L78" s="50">
        <f t="shared" si="3"/>
        <v>599</v>
      </c>
      <c r="M78" s="52">
        <v>73</v>
      </c>
      <c r="N78" s="55">
        <v>67</v>
      </c>
      <c r="O78" s="103">
        <f t="shared" si="4"/>
        <v>91.78082191780823</v>
      </c>
      <c r="P78" s="108">
        <v>205</v>
      </c>
      <c r="Q78" s="104">
        <f t="shared" si="2"/>
        <v>32.68292682926829</v>
      </c>
    </row>
    <row r="79" spans="1:17" ht="11.25">
      <c r="A79" s="14">
        <v>23</v>
      </c>
      <c r="B79" s="14">
        <v>29</v>
      </c>
      <c r="C79" s="14">
        <v>128</v>
      </c>
      <c r="D79" s="14">
        <v>77</v>
      </c>
      <c r="E79" s="14">
        <v>472</v>
      </c>
      <c r="F79" s="47">
        <v>5</v>
      </c>
      <c r="G79" s="50">
        <f t="shared" si="5"/>
        <v>711</v>
      </c>
      <c r="H79" s="48">
        <v>337</v>
      </c>
      <c r="I79" s="14">
        <v>205</v>
      </c>
      <c r="J79" s="14">
        <v>169</v>
      </c>
      <c r="K79" s="47">
        <v>0</v>
      </c>
      <c r="L79" s="50">
        <f t="shared" si="3"/>
        <v>711</v>
      </c>
      <c r="M79" s="52">
        <v>110</v>
      </c>
      <c r="N79" s="55">
        <v>103</v>
      </c>
      <c r="O79" s="103">
        <f t="shared" si="4"/>
        <v>93.63636363636364</v>
      </c>
      <c r="P79" s="108">
        <v>205</v>
      </c>
      <c r="Q79" s="104">
        <f t="shared" si="2"/>
        <v>50.24390243902439</v>
      </c>
    </row>
    <row r="80" spans="1:17" ht="11.25">
      <c r="A80" s="14">
        <v>24</v>
      </c>
      <c r="B80" s="14">
        <v>27</v>
      </c>
      <c r="C80" s="14">
        <v>127</v>
      </c>
      <c r="D80" s="14">
        <v>88</v>
      </c>
      <c r="E80" s="14">
        <v>485</v>
      </c>
      <c r="F80" s="47">
        <v>13</v>
      </c>
      <c r="G80" s="50">
        <f t="shared" si="5"/>
        <v>740</v>
      </c>
      <c r="H80" s="48">
        <v>354</v>
      </c>
      <c r="I80" s="14">
        <v>184</v>
      </c>
      <c r="J80" s="14">
        <v>202</v>
      </c>
      <c r="K80" s="47">
        <v>0</v>
      </c>
      <c r="L80" s="50">
        <f t="shared" si="3"/>
        <v>740</v>
      </c>
      <c r="M80" s="52">
        <v>107</v>
      </c>
      <c r="N80" s="55">
        <v>106</v>
      </c>
      <c r="O80" s="103">
        <f t="shared" si="4"/>
        <v>99.06542056074767</v>
      </c>
      <c r="P80" s="108">
        <v>205</v>
      </c>
      <c r="Q80" s="104">
        <f t="shared" si="2"/>
        <v>51.707317073170735</v>
      </c>
    </row>
    <row r="81" spans="1:17" ht="11.25">
      <c r="A81" s="14">
        <v>25</v>
      </c>
      <c r="B81" s="14">
        <v>37</v>
      </c>
      <c r="C81" s="14">
        <v>154</v>
      </c>
      <c r="D81" s="14">
        <v>86</v>
      </c>
      <c r="E81" s="14">
        <v>481</v>
      </c>
      <c r="F81" s="47">
        <v>15</v>
      </c>
      <c r="G81" s="50">
        <f t="shared" si="5"/>
        <v>773</v>
      </c>
      <c r="H81" s="48">
        <v>393</v>
      </c>
      <c r="I81" s="14">
        <v>199</v>
      </c>
      <c r="J81" s="14">
        <v>177</v>
      </c>
      <c r="K81" s="47">
        <v>4</v>
      </c>
      <c r="L81" s="50">
        <f t="shared" si="3"/>
        <v>773</v>
      </c>
      <c r="M81" s="52">
        <v>117</v>
      </c>
      <c r="N81" s="55">
        <v>115</v>
      </c>
      <c r="O81" s="103">
        <f t="shared" si="4"/>
        <v>98.2905982905983</v>
      </c>
      <c r="P81" s="108">
        <v>205</v>
      </c>
      <c r="Q81" s="104">
        <f t="shared" si="2"/>
        <v>56.09756097560975</v>
      </c>
    </row>
    <row r="82" spans="1:17" ht="11.25">
      <c r="A82" s="14">
        <v>26</v>
      </c>
      <c r="B82" s="14">
        <v>19</v>
      </c>
      <c r="C82" s="14">
        <v>158</v>
      </c>
      <c r="D82" s="14">
        <v>89</v>
      </c>
      <c r="E82" s="14">
        <v>450</v>
      </c>
      <c r="F82" s="47">
        <v>6</v>
      </c>
      <c r="G82" s="50">
        <f t="shared" si="5"/>
        <v>722</v>
      </c>
      <c r="H82" s="48">
        <v>418</v>
      </c>
      <c r="I82" s="14">
        <v>164</v>
      </c>
      <c r="J82" s="14">
        <v>140</v>
      </c>
      <c r="K82" s="47">
        <v>0</v>
      </c>
      <c r="L82" s="50">
        <f t="shared" si="3"/>
        <v>722</v>
      </c>
      <c r="M82" s="52">
        <v>121</v>
      </c>
      <c r="N82" s="55">
        <v>104</v>
      </c>
      <c r="O82" s="103">
        <f t="shared" si="4"/>
        <v>85.9504132231405</v>
      </c>
      <c r="P82" s="108">
        <v>205</v>
      </c>
      <c r="Q82" s="104">
        <f t="shared" si="2"/>
        <v>50.73170731707317</v>
      </c>
    </row>
    <row r="83" spans="1:17" ht="11.25">
      <c r="A83" s="14">
        <v>27</v>
      </c>
      <c r="B83" s="14">
        <v>14</v>
      </c>
      <c r="C83" s="14">
        <v>115</v>
      </c>
      <c r="D83" s="14">
        <v>88</v>
      </c>
      <c r="E83" s="14">
        <v>319</v>
      </c>
      <c r="F83" s="47">
        <v>0</v>
      </c>
      <c r="G83" s="50">
        <f t="shared" si="5"/>
        <v>536</v>
      </c>
      <c r="H83" s="48">
        <v>296</v>
      </c>
      <c r="I83" s="14">
        <v>110</v>
      </c>
      <c r="J83" s="14">
        <v>130</v>
      </c>
      <c r="K83" s="47">
        <v>0</v>
      </c>
      <c r="L83" s="50">
        <f t="shared" si="3"/>
        <v>536</v>
      </c>
      <c r="M83" s="52">
        <v>115</v>
      </c>
      <c r="N83" s="55">
        <v>114</v>
      </c>
      <c r="O83" s="103">
        <f t="shared" si="4"/>
        <v>99.1304347826087</v>
      </c>
      <c r="P83" s="108">
        <v>205</v>
      </c>
      <c r="Q83" s="104">
        <f t="shared" si="2"/>
        <v>55.609756097560975</v>
      </c>
    </row>
    <row r="84" spans="1:17" ht="11.25">
      <c r="A84" s="14">
        <v>28</v>
      </c>
      <c r="B84" s="14">
        <v>25</v>
      </c>
      <c r="C84" s="14">
        <v>109</v>
      </c>
      <c r="D84" s="14">
        <v>61</v>
      </c>
      <c r="E84" s="14">
        <v>365</v>
      </c>
      <c r="F84" s="47">
        <v>5</v>
      </c>
      <c r="G84" s="50">
        <f t="shared" si="5"/>
        <v>565</v>
      </c>
      <c r="H84" s="48">
        <v>336</v>
      </c>
      <c r="I84" s="14">
        <v>152</v>
      </c>
      <c r="J84" s="14">
        <v>77</v>
      </c>
      <c r="K84" s="47">
        <v>0</v>
      </c>
      <c r="L84" s="50">
        <f t="shared" si="3"/>
        <v>565</v>
      </c>
      <c r="M84" s="52">
        <v>91</v>
      </c>
      <c r="N84" s="55">
        <v>91</v>
      </c>
      <c r="O84" s="103">
        <f t="shared" si="4"/>
        <v>100</v>
      </c>
      <c r="P84" s="108">
        <v>205</v>
      </c>
      <c r="Q84" s="104">
        <f t="shared" si="2"/>
        <v>44.390243902439025</v>
      </c>
    </row>
    <row r="85" spans="1:17" ht="11.25">
      <c r="A85" s="14">
        <v>29</v>
      </c>
      <c r="B85" s="14">
        <v>17</v>
      </c>
      <c r="C85" s="14">
        <v>108</v>
      </c>
      <c r="D85" s="14">
        <v>58</v>
      </c>
      <c r="E85" s="14">
        <v>317</v>
      </c>
      <c r="F85" s="47">
        <v>0</v>
      </c>
      <c r="G85" s="50">
        <f t="shared" si="5"/>
        <v>500</v>
      </c>
      <c r="H85" s="48">
        <v>266</v>
      </c>
      <c r="I85" s="14">
        <v>137</v>
      </c>
      <c r="J85" s="14">
        <v>93</v>
      </c>
      <c r="K85" s="47">
        <v>4</v>
      </c>
      <c r="L85" s="50">
        <f t="shared" si="3"/>
        <v>500</v>
      </c>
      <c r="M85" s="52">
        <v>102</v>
      </c>
      <c r="N85" s="55">
        <v>102</v>
      </c>
      <c r="O85" s="103">
        <f t="shared" si="4"/>
        <v>100</v>
      </c>
      <c r="P85" s="108">
        <v>205</v>
      </c>
      <c r="Q85" s="104">
        <f t="shared" si="2"/>
        <v>49.75609756097561</v>
      </c>
    </row>
    <row r="86" spans="1:17" ht="11.25">
      <c r="A86" s="14">
        <v>30</v>
      </c>
      <c r="B86" s="14">
        <v>42</v>
      </c>
      <c r="C86" s="14">
        <v>123</v>
      </c>
      <c r="D86" s="14">
        <v>68</v>
      </c>
      <c r="E86" s="14">
        <v>416</v>
      </c>
      <c r="F86" s="47">
        <v>0</v>
      </c>
      <c r="G86" s="50">
        <f t="shared" si="5"/>
        <v>649</v>
      </c>
      <c r="H86" s="48">
        <v>334</v>
      </c>
      <c r="I86" s="14">
        <v>153</v>
      </c>
      <c r="J86" s="14">
        <v>162</v>
      </c>
      <c r="K86" s="47">
        <v>0</v>
      </c>
      <c r="L86" s="50">
        <f t="shared" si="3"/>
        <v>649</v>
      </c>
      <c r="M86" s="52">
        <v>107</v>
      </c>
      <c r="N86" s="55">
        <v>107</v>
      </c>
      <c r="O86" s="103">
        <f t="shared" si="4"/>
        <v>100</v>
      </c>
      <c r="P86" s="108">
        <v>205</v>
      </c>
      <c r="Q86" s="104">
        <f t="shared" si="2"/>
        <v>52.19512195121951</v>
      </c>
    </row>
    <row r="87" spans="1:17" ht="11.25">
      <c r="A87" s="14">
        <v>31</v>
      </c>
      <c r="B87" s="14">
        <v>30</v>
      </c>
      <c r="C87" s="14">
        <v>76</v>
      </c>
      <c r="D87" s="14">
        <v>66</v>
      </c>
      <c r="E87" s="14">
        <v>346</v>
      </c>
      <c r="F87" s="47">
        <v>3</v>
      </c>
      <c r="G87" s="50">
        <f t="shared" si="5"/>
        <v>521</v>
      </c>
      <c r="H87" s="48">
        <v>224</v>
      </c>
      <c r="I87" s="14">
        <v>156</v>
      </c>
      <c r="J87" s="14">
        <v>141</v>
      </c>
      <c r="K87" s="47">
        <v>0</v>
      </c>
      <c r="L87" s="50">
        <f t="shared" si="3"/>
        <v>521</v>
      </c>
      <c r="M87" s="52">
        <v>107</v>
      </c>
      <c r="N87" s="55">
        <v>107</v>
      </c>
      <c r="O87" s="103">
        <f t="shared" si="4"/>
        <v>100</v>
      </c>
      <c r="P87" s="108">
        <v>205</v>
      </c>
      <c r="Q87" s="104">
        <f t="shared" si="2"/>
        <v>52.19512195121951</v>
      </c>
    </row>
    <row r="88" spans="1:17" ht="11.25">
      <c r="A88" s="14">
        <v>32</v>
      </c>
      <c r="B88" s="14">
        <v>33</v>
      </c>
      <c r="C88" s="14">
        <v>74</v>
      </c>
      <c r="D88" s="14">
        <v>49</v>
      </c>
      <c r="E88" s="14">
        <v>316</v>
      </c>
      <c r="F88" s="47">
        <v>7</v>
      </c>
      <c r="G88" s="50">
        <f t="shared" si="5"/>
        <v>479</v>
      </c>
      <c r="H88" s="48">
        <v>256</v>
      </c>
      <c r="I88" s="14">
        <v>110</v>
      </c>
      <c r="J88" s="14">
        <v>113</v>
      </c>
      <c r="K88" s="47">
        <v>0</v>
      </c>
      <c r="L88" s="50">
        <f t="shared" si="3"/>
        <v>479</v>
      </c>
      <c r="M88" s="52">
        <v>105</v>
      </c>
      <c r="N88" s="55">
        <v>105</v>
      </c>
      <c r="O88" s="103">
        <f t="shared" si="4"/>
        <v>100</v>
      </c>
      <c r="P88" s="108">
        <v>205</v>
      </c>
      <c r="Q88" s="104">
        <f t="shared" si="2"/>
        <v>51.21951219512195</v>
      </c>
    </row>
    <row r="89" spans="1:17" ht="11.25">
      <c r="A89" s="14">
        <v>33</v>
      </c>
      <c r="B89" s="14">
        <v>22</v>
      </c>
      <c r="C89" s="14">
        <v>68</v>
      </c>
      <c r="D89" s="14">
        <v>45</v>
      </c>
      <c r="E89" s="14">
        <v>357</v>
      </c>
      <c r="F89" s="47">
        <v>2</v>
      </c>
      <c r="G89" s="50">
        <f t="shared" si="5"/>
        <v>494</v>
      </c>
      <c r="H89" s="48">
        <v>280</v>
      </c>
      <c r="I89" s="14">
        <v>113</v>
      </c>
      <c r="J89" s="14">
        <v>101</v>
      </c>
      <c r="K89" s="47">
        <v>0</v>
      </c>
      <c r="L89" s="50">
        <f t="shared" si="3"/>
        <v>494</v>
      </c>
      <c r="M89" s="52">
        <v>108</v>
      </c>
      <c r="N89" s="55">
        <v>108</v>
      </c>
      <c r="O89" s="103">
        <f t="shared" si="4"/>
        <v>100</v>
      </c>
      <c r="P89" s="108">
        <v>205</v>
      </c>
      <c r="Q89" s="104">
        <f aca="true" t="shared" si="6" ref="Q89:Q110">(N89*100/P89)</f>
        <v>52.68292682926829</v>
      </c>
    </row>
    <row r="90" spans="1:17" ht="11.25">
      <c r="A90" s="14">
        <v>34</v>
      </c>
      <c r="B90" s="14">
        <v>31</v>
      </c>
      <c r="C90" s="14">
        <v>71</v>
      </c>
      <c r="D90" s="14">
        <v>66</v>
      </c>
      <c r="E90" s="14">
        <v>326</v>
      </c>
      <c r="F90" s="47">
        <v>0</v>
      </c>
      <c r="G90" s="50">
        <f t="shared" si="5"/>
        <v>494</v>
      </c>
      <c r="H90" s="48">
        <v>284</v>
      </c>
      <c r="I90" s="14">
        <v>91</v>
      </c>
      <c r="J90" s="14">
        <v>119</v>
      </c>
      <c r="K90" s="47">
        <v>0</v>
      </c>
      <c r="L90" s="50">
        <f t="shared" si="3"/>
        <v>494</v>
      </c>
      <c r="M90" s="52">
        <v>100</v>
      </c>
      <c r="N90" s="55">
        <v>100</v>
      </c>
      <c r="O90" s="103">
        <f t="shared" si="4"/>
        <v>100</v>
      </c>
      <c r="P90" s="108">
        <v>205</v>
      </c>
      <c r="Q90" s="104">
        <f t="shared" si="6"/>
        <v>48.78048780487805</v>
      </c>
    </row>
    <row r="91" spans="1:17" ht="11.25">
      <c r="A91" s="14">
        <v>35</v>
      </c>
      <c r="B91" s="14">
        <v>26</v>
      </c>
      <c r="C91" s="14">
        <v>68</v>
      </c>
      <c r="D91" s="14">
        <v>54</v>
      </c>
      <c r="E91" s="14">
        <v>322</v>
      </c>
      <c r="F91" s="47">
        <v>2</v>
      </c>
      <c r="G91" s="50">
        <f t="shared" si="5"/>
        <v>472</v>
      </c>
      <c r="H91" s="48">
        <v>224</v>
      </c>
      <c r="I91" s="14">
        <v>120</v>
      </c>
      <c r="J91" s="14">
        <v>128</v>
      </c>
      <c r="K91" s="47">
        <v>0</v>
      </c>
      <c r="L91" s="50">
        <f t="shared" si="3"/>
        <v>472</v>
      </c>
      <c r="M91" s="52">
        <v>109</v>
      </c>
      <c r="N91" s="55">
        <v>109</v>
      </c>
      <c r="O91" s="103">
        <f t="shared" si="4"/>
        <v>100</v>
      </c>
      <c r="P91" s="108">
        <v>205</v>
      </c>
      <c r="Q91" s="104">
        <f t="shared" si="6"/>
        <v>53.170731707317074</v>
      </c>
    </row>
    <row r="92" spans="1:17" ht="11.25">
      <c r="A92" s="14">
        <v>36</v>
      </c>
      <c r="B92" s="14">
        <v>20</v>
      </c>
      <c r="C92" s="14">
        <v>82</v>
      </c>
      <c r="D92" s="14">
        <v>51</v>
      </c>
      <c r="E92" s="14">
        <v>352</v>
      </c>
      <c r="F92" s="47">
        <v>0</v>
      </c>
      <c r="G92" s="50">
        <f t="shared" si="5"/>
        <v>505</v>
      </c>
      <c r="H92" s="48">
        <v>284</v>
      </c>
      <c r="I92" s="14">
        <v>111</v>
      </c>
      <c r="J92" s="14">
        <v>110</v>
      </c>
      <c r="K92" s="47">
        <v>0</v>
      </c>
      <c r="L92" s="50">
        <f t="shared" si="3"/>
        <v>505</v>
      </c>
      <c r="M92" s="52">
        <v>109</v>
      </c>
      <c r="N92" s="55">
        <v>109</v>
      </c>
      <c r="O92" s="103">
        <f t="shared" si="4"/>
        <v>100</v>
      </c>
      <c r="P92" s="108">
        <v>205</v>
      </c>
      <c r="Q92" s="104">
        <f t="shared" si="6"/>
        <v>53.170731707317074</v>
      </c>
    </row>
    <row r="93" spans="1:17" ht="11.25">
      <c r="A93" s="14">
        <v>37</v>
      </c>
      <c r="B93" s="14">
        <v>34</v>
      </c>
      <c r="C93" s="14">
        <v>75</v>
      </c>
      <c r="D93" s="14">
        <v>67</v>
      </c>
      <c r="E93" s="14">
        <v>388</v>
      </c>
      <c r="F93" s="47">
        <v>0</v>
      </c>
      <c r="G93" s="50">
        <f t="shared" si="5"/>
        <v>564</v>
      </c>
      <c r="H93" s="48">
        <v>234</v>
      </c>
      <c r="I93" s="14">
        <v>147</v>
      </c>
      <c r="J93" s="14">
        <v>182</v>
      </c>
      <c r="K93" s="47">
        <v>1</v>
      </c>
      <c r="L93" s="50">
        <f t="shared" si="3"/>
        <v>564</v>
      </c>
      <c r="M93" s="52">
        <v>115</v>
      </c>
      <c r="N93" s="55">
        <v>115</v>
      </c>
      <c r="O93" s="103">
        <f t="shared" si="4"/>
        <v>100</v>
      </c>
      <c r="P93" s="108">
        <v>205</v>
      </c>
      <c r="Q93" s="104">
        <f t="shared" si="6"/>
        <v>56.09756097560975</v>
      </c>
    </row>
    <row r="94" spans="1:17" ht="11.25">
      <c r="A94" s="14">
        <v>38</v>
      </c>
      <c r="B94" s="14">
        <v>18</v>
      </c>
      <c r="C94" s="14">
        <v>72</v>
      </c>
      <c r="D94" s="14">
        <v>61</v>
      </c>
      <c r="E94" s="14">
        <v>384</v>
      </c>
      <c r="F94" s="47">
        <v>0</v>
      </c>
      <c r="G94" s="50">
        <f t="shared" si="5"/>
        <v>535</v>
      </c>
      <c r="H94" s="48">
        <v>273</v>
      </c>
      <c r="I94" s="14">
        <v>131</v>
      </c>
      <c r="J94" s="14">
        <v>131</v>
      </c>
      <c r="K94" s="47">
        <v>0</v>
      </c>
      <c r="L94" s="50">
        <f t="shared" si="3"/>
        <v>535</v>
      </c>
      <c r="M94" s="52">
        <v>123</v>
      </c>
      <c r="N94" s="55">
        <v>123</v>
      </c>
      <c r="O94" s="103">
        <f t="shared" si="4"/>
        <v>100</v>
      </c>
      <c r="P94" s="108">
        <v>205</v>
      </c>
      <c r="Q94" s="104">
        <f t="shared" si="6"/>
        <v>60</v>
      </c>
    </row>
    <row r="95" spans="1:17" ht="11.25">
      <c r="A95" s="14">
        <v>39</v>
      </c>
      <c r="B95" s="14">
        <v>19</v>
      </c>
      <c r="C95" s="14">
        <v>81</v>
      </c>
      <c r="D95" s="14">
        <v>57</v>
      </c>
      <c r="E95" s="14">
        <v>327</v>
      </c>
      <c r="F95" s="47">
        <v>1</v>
      </c>
      <c r="G95" s="50">
        <f t="shared" si="5"/>
        <v>485</v>
      </c>
      <c r="H95" s="48">
        <v>217</v>
      </c>
      <c r="I95" s="14">
        <v>110</v>
      </c>
      <c r="J95" s="14">
        <v>158</v>
      </c>
      <c r="K95" s="47">
        <v>0</v>
      </c>
      <c r="L95" s="50">
        <f t="shared" si="3"/>
        <v>485</v>
      </c>
      <c r="M95" s="52">
        <v>117</v>
      </c>
      <c r="N95" s="55">
        <v>117</v>
      </c>
      <c r="O95" s="103">
        <f t="shared" si="4"/>
        <v>100</v>
      </c>
      <c r="P95" s="108">
        <v>205</v>
      </c>
      <c r="Q95" s="104">
        <f t="shared" si="6"/>
        <v>57.073170731707314</v>
      </c>
    </row>
    <row r="96" spans="1:17" ht="11.25">
      <c r="A96" s="14">
        <v>40</v>
      </c>
      <c r="B96" s="14">
        <v>38</v>
      </c>
      <c r="C96" s="14">
        <v>135</v>
      </c>
      <c r="D96" s="14">
        <v>77</v>
      </c>
      <c r="E96" s="14">
        <v>458</v>
      </c>
      <c r="F96" s="47">
        <v>3</v>
      </c>
      <c r="G96" s="50">
        <f t="shared" si="5"/>
        <v>711</v>
      </c>
      <c r="H96" s="48">
        <v>334</v>
      </c>
      <c r="I96" s="14">
        <v>181</v>
      </c>
      <c r="J96" s="14">
        <v>196</v>
      </c>
      <c r="K96" s="47">
        <v>0</v>
      </c>
      <c r="L96" s="50">
        <f t="shared" si="3"/>
        <v>711</v>
      </c>
      <c r="M96" s="52">
        <v>124</v>
      </c>
      <c r="N96" s="55">
        <v>124</v>
      </c>
      <c r="O96" s="103">
        <f t="shared" si="4"/>
        <v>100</v>
      </c>
      <c r="P96" s="108">
        <v>205</v>
      </c>
      <c r="Q96" s="104">
        <f t="shared" si="6"/>
        <v>60.48780487804878</v>
      </c>
    </row>
    <row r="97" spans="1:17" ht="11.25">
      <c r="A97" s="14">
        <v>41</v>
      </c>
      <c r="B97" s="14">
        <v>32</v>
      </c>
      <c r="C97" s="14">
        <v>110</v>
      </c>
      <c r="D97" s="14">
        <v>44</v>
      </c>
      <c r="E97" s="14">
        <v>396</v>
      </c>
      <c r="F97" s="47">
        <v>5</v>
      </c>
      <c r="G97" s="50">
        <f t="shared" si="5"/>
        <v>587</v>
      </c>
      <c r="H97" s="48">
        <v>250</v>
      </c>
      <c r="I97" s="14">
        <v>184</v>
      </c>
      <c r="J97" s="14">
        <v>153</v>
      </c>
      <c r="K97" s="47">
        <v>0</v>
      </c>
      <c r="L97" s="50">
        <f t="shared" si="3"/>
        <v>587</v>
      </c>
      <c r="M97" s="52">
        <v>110</v>
      </c>
      <c r="N97" s="55">
        <v>110</v>
      </c>
      <c r="O97" s="103">
        <f t="shared" si="4"/>
        <v>100</v>
      </c>
      <c r="P97" s="108">
        <v>205</v>
      </c>
      <c r="Q97" s="104">
        <f t="shared" si="6"/>
        <v>53.65853658536585</v>
      </c>
    </row>
    <row r="98" spans="1:17" ht="11.25">
      <c r="A98" s="14">
        <v>42</v>
      </c>
      <c r="B98" s="14">
        <v>38</v>
      </c>
      <c r="C98" s="14">
        <v>117</v>
      </c>
      <c r="D98" s="14">
        <v>68</v>
      </c>
      <c r="E98" s="14">
        <v>453</v>
      </c>
      <c r="F98" s="47">
        <v>1</v>
      </c>
      <c r="G98" s="50">
        <f t="shared" si="5"/>
        <v>677</v>
      </c>
      <c r="H98" s="48">
        <v>326</v>
      </c>
      <c r="I98" s="14">
        <v>198</v>
      </c>
      <c r="J98" s="14">
        <v>153</v>
      </c>
      <c r="K98" s="47">
        <v>0</v>
      </c>
      <c r="L98" s="50">
        <f t="shared" si="3"/>
        <v>677</v>
      </c>
      <c r="M98" s="52">
        <v>114</v>
      </c>
      <c r="N98" s="55">
        <v>113</v>
      </c>
      <c r="O98" s="103">
        <f t="shared" si="4"/>
        <v>99.12280701754386</v>
      </c>
      <c r="P98" s="108">
        <v>205</v>
      </c>
      <c r="Q98" s="104">
        <f t="shared" si="6"/>
        <v>55.1219512195122</v>
      </c>
    </row>
    <row r="99" spans="1:17" ht="11.25">
      <c r="A99" s="14">
        <v>43</v>
      </c>
      <c r="B99" s="14">
        <v>33</v>
      </c>
      <c r="C99" s="14">
        <v>84</v>
      </c>
      <c r="D99" s="14">
        <v>50</v>
      </c>
      <c r="E99" s="14">
        <v>406</v>
      </c>
      <c r="F99" s="47">
        <v>0</v>
      </c>
      <c r="G99" s="50">
        <f t="shared" si="5"/>
        <v>573</v>
      </c>
      <c r="H99" s="48">
        <v>235</v>
      </c>
      <c r="I99" s="14">
        <v>156</v>
      </c>
      <c r="J99" s="14">
        <v>180</v>
      </c>
      <c r="K99" s="47">
        <v>2</v>
      </c>
      <c r="L99" s="50">
        <f t="shared" si="3"/>
        <v>573</v>
      </c>
      <c r="M99" s="52">
        <v>114</v>
      </c>
      <c r="N99" s="55">
        <v>113</v>
      </c>
      <c r="O99" s="103">
        <f t="shared" si="4"/>
        <v>99.12280701754386</v>
      </c>
      <c r="P99" s="108">
        <v>205</v>
      </c>
      <c r="Q99" s="104">
        <f t="shared" si="6"/>
        <v>55.1219512195122</v>
      </c>
    </row>
    <row r="100" spans="1:17" ht="11.25">
      <c r="A100" s="14">
        <v>44</v>
      </c>
      <c r="B100" s="14">
        <v>31</v>
      </c>
      <c r="C100" s="14">
        <v>101</v>
      </c>
      <c r="D100" s="14">
        <v>40</v>
      </c>
      <c r="E100" s="14">
        <v>453</v>
      </c>
      <c r="F100" s="47">
        <v>3</v>
      </c>
      <c r="G100" s="50">
        <f t="shared" si="5"/>
        <v>628</v>
      </c>
      <c r="H100" s="48">
        <v>269</v>
      </c>
      <c r="I100" s="14">
        <v>61</v>
      </c>
      <c r="J100" s="14">
        <v>298</v>
      </c>
      <c r="K100" s="47">
        <v>0</v>
      </c>
      <c r="L100" s="50">
        <f t="shared" si="3"/>
        <v>628</v>
      </c>
      <c r="M100" s="52">
        <v>115</v>
      </c>
      <c r="N100" s="55">
        <v>115</v>
      </c>
      <c r="O100" s="103">
        <f t="shared" si="4"/>
        <v>100</v>
      </c>
      <c r="P100" s="108">
        <v>205</v>
      </c>
      <c r="Q100" s="104">
        <f t="shared" si="6"/>
        <v>56.09756097560975</v>
      </c>
    </row>
    <row r="101" spans="1:17" ht="11.25">
      <c r="A101" s="14">
        <v>45</v>
      </c>
      <c r="B101" s="14">
        <v>36</v>
      </c>
      <c r="C101" s="14">
        <v>109</v>
      </c>
      <c r="D101" s="14">
        <v>61</v>
      </c>
      <c r="E101" s="14">
        <v>477</v>
      </c>
      <c r="F101" s="47">
        <v>1</v>
      </c>
      <c r="G101" s="50">
        <f t="shared" si="5"/>
        <v>684</v>
      </c>
      <c r="H101" s="48">
        <v>323</v>
      </c>
      <c r="I101" s="14">
        <v>186</v>
      </c>
      <c r="J101" s="14">
        <v>174</v>
      </c>
      <c r="K101" s="47">
        <v>1</v>
      </c>
      <c r="L101" s="50">
        <f t="shared" si="3"/>
        <v>684</v>
      </c>
      <c r="M101" s="52">
        <v>131</v>
      </c>
      <c r="N101" s="55">
        <v>115</v>
      </c>
      <c r="O101" s="103">
        <f t="shared" si="4"/>
        <v>87.78625954198473</v>
      </c>
      <c r="P101" s="108">
        <v>205</v>
      </c>
      <c r="Q101" s="104">
        <f t="shared" si="6"/>
        <v>56.09756097560975</v>
      </c>
    </row>
    <row r="102" spans="1:17" ht="11.25">
      <c r="A102" s="14">
        <v>46</v>
      </c>
      <c r="B102" s="14">
        <v>34</v>
      </c>
      <c r="C102" s="14">
        <v>100</v>
      </c>
      <c r="D102" s="14">
        <v>75</v>
      </c>
      <c r="E102" s="14">
        <v>475</v>
      </c>
      <c r="F102" s="47">
        <v>2</v>
      </c>
      <c r="G102" s="50">
        <f t="shared" si="5"/>
        <v>686</v>
      </c>
      <c r="H102" s="48">
        <v>313</v>
      </c>
      <c r="I102" s="14">
        <v>185</v>
      </c>
      <c r="J102" s="14">
        <v>188</v>
      </c>
      <c r="K102" s="47">
        <v>0</v>
      </c>
      <c r="L102" s="50">
        <f t="shared" si="3"/>
        <v>686</v>
      </c>
      <c r="M102" s="52">
        <v>115</v>
      </c>
      <c r="N102" s="55">
        <v>115</v>
      </c>
      <c r="O102" s="103">
        <f t="shared" si="4"/>
        <v>100</v>
      </c>
      <c r="P102" s="108">
        <v>205</v>
      </c>
      <c r="Q102" s="104">
        <f t="shared" si="6"/>
        <v>56.09756097560975</v>
      </c>
    </row>
    <row r="103" spans="1:17" ht="11.25">
      <c r="A103" s="14">
        <v>47</v>
      </c>
      <c r="B103" s="14">
        <v>45</v>
      </c>
      <c r="C103" s="14">
        <v>111</v>
      </c>
      <c r="D103" s="14">
        <v>64</v>
      </c>
      <c r="E103" s="14">
        <v>551</v>
      </c>
      <c r="F103" s="47">
        <v>0</v>
      </c>
      <c r="G103" s="50">
        <f t="shared" si="5"/>
        <v>771</v>
      </c>
      <c r="H103" s="48">
        <v>328</v>
      </c>
      <c r="I103" s="14">
        <v>250</v>
      </c>
      <c r="J103" s="14">
        <v>193</v>
      </c>
      <c r="K103" s="47">
        <v>0</v>
      </c>
      <c r="L103" s="50">
        <f t="shared" si="3"/>
        <v>771</v>
      </c>
      <c r="M103" s="52">
        <v>110</v>
      </c>
      <c r="N103" s="55">
        <v>110</v>
      </c>
      <c r="O103" s="103">
        <f t="shared" si="4"/>
        <v>100</v>
      </c>
      <c r="P103" s="108">
        <v>205</v>
      </c>
      <c r="Q103" s="104">
        <f t="shared" si="6"/>
        <v>53.65853658536585</v>
      </c>
    </row>
    <row r="104" spans="1:17" ht="11.25">
      <c r="A104" s="14">
        <v>48</v>
      </c>
      <c r="B104" s="14">
        <v>48</v>
      </c>
      <c r="C104" s="14">
        <v>113</v>
      </c>
      <c r="D104" s="14">
        <v>64</v>
      </c>
      <c r="E104" s="14">
        <v>523</v>
      </c>
      <c r="F104" s="47">
        <v>0</v>
      </c>
      <c r="G104" s="50">
        <f t="shared" si="5"/>
        <v>748</v>
      </c>
      <c r="H104" s="48">
        <v>316</v>
      </c>
      <c r="I104" s="14">
        <v>213</v>
      </c>
      <c r="J104" s="14">
        <v>219</v>
      </c>
      <c r="K104" s="47">
        <v>0</v>
      </c>
      <c r="L104" s="50">
        <f t="shared" si="3"/>
        <v>748</v>
      </c>
      <c r="M104" s="52">
        <v>115</v>
      </c>
      <c r="N104" s="55">
        <v>115</v>
      </c>
      <c r="O104" s="103">
        <f t="shared" si="4"/>
        <v>100</v>
      </c>
      <c r="P104" s="108">
        <v>205</v>
      </c>
      <c r="Q104" s="104">
        <f t="shared" si="6"/>
        <v>56.09756097560975</v>
      </c>
    </row>
    <row r="105" spans="1:17" ht="11.25">
      <c r="A105" s="14">
        <v>49</v>
      </c>
      <c r="B105" s="14">
        <v>27</v>
      </c>
      <c r="C105" s="14">
        <v>100</v>
      </c>
      <c r="D105" s="14">
        <v>59</v>
      </c>
      <c r="E105" s="14">
        <v>525</v>
      </c>
      <c r="F105" s="47">
        <v>0</v>
      </c>
      <c r="G105" s="50">
        <f t="shared" si="5"/>
        <v>711</v>
      </c>
      <c r="H105" s="48">
        <v>334</v>
      </c>
      <c r="I105" s="14">
        <v>213</v>
      </c>
      <c r="J105" s="14">
        <v>164</v>
      </c>
      <c r="K105" s="47">
        <v>0</v>
      </c>
      <c r="L105" s="50">
        <f t="shared" si="3"/>
        <v>711</v>
      </c>
      <c r="M105" s="52">
        <v>115</v>
      </c>
      <c r="N105" s="55">
        <v>113</v>
      </c>
      <c r="O105" s="103">
        <f t="shared" si="4"/>
        <v>98.26086956521739</v>
      </c>
      <c r="P105" s="108">
        <v>205</v>
      </c>
      <c r="Q105" s="104">
        <f t="shared" si="6"/>
        <v>55.1219512195122</v>
      </c>
    </row>
    <row r="106" spans="1:17" ht="11.25">
      <c r="A106" s="14">
        <v>50</v>
      </c>
      <c r="B106" s="14">
        <v>43</v>
      </c>
      <c r="C106" s="14">
        <v>96</v>
      </c>
      <c r="D106" s="14">
        <v>42</v>
      </c>
      <c r="E106" s="14">
        <v>452</v>
      </c>
      <c r="F106" s="47">
        <v>1</v>
      </c>
      <c r="G106" s="50">
        <f t="shared" si="5"/>
        <v>634</v>
      </c>
      <c r="H106" s="48">
        <v>245</v>
      </c>
      <c r="I106" s="14">
        <v>198</v>
      </c>
      <c r="J106" s="14">
        <v>191</v>
      </c>
      <c r="K106" s="47">
        <v>0</v>
      </c>
      <c r="L106" s="50">
        <f t="shared" si="3"/>
        <v>634</v>
      </c>
      <c r="M106" s="52">
        <v>113</v>
      </c>
      <c r="N106" s="55">
        <v>113</v>
      </c>
      <c r="O106" s="103">
        <f t="shared" si="4"/>
        <v>100</v>
      </c>
      <c r="P106" s="108">
        <v>205</v>
      </c>
      <c r="Q106" s="104">
        <f t="shared" si="6"/>
        <v>55.1219512195122</v>
      </c>
    </row>
    <row r="107" spans="1:17" ht="11.25">
      <c r="A107" s="14">
        <v>51</v>
      </c>
      <c r="B107" s="14">
        <v>24</v>
      </c>
      <c r="C107" s="14">
        <v>83</v>
      </c>
      <c r="D107" s="14">
        <v>68</v>
      </c>
      <c r="E107" s="14">
        <v>394</v>
      </c>
      <c r="F107" s="47">
        <v>1</v>
      </c>
      <c r="G107" s="50">
        <f t="shared" si="5"/>
        <v>570</v>
      </c>
      <c r="H107" s="48">
        <v>229</v>
      </c>
      <c r="I107" s="14">
        <v>168</v>
      </c>
      <c r="J107" s="14">
        <v>173</v>
      </c>
      <c r="K107" s="47">
        <v>0</v>
      </c>
      <c r="L107" s="50">
        <f t="shared" si="3"/>
        <v>570</v>
      </c>
      <c r="M107" s="52">
        <v>114</v>
      </c>
      <c r="N107" s="55">
        <v>114</v>
      </c>
      <c r="O107" s="103">
        <f t="shared" si="4"/>
        <v>100</v>
      </c>
      <c r="P107" s="108">
        <v>205</v>
      </c>
      <c r="Q107" s="104">
        <f t="shared" si="6"/>
        <v>55.609756097560975</v>
      </c>
    </row>
    <row r="108" spans="1:17" ht="11.25">
      <c r="A108" s="14">
        <v>52</v>
      </c>
      <c r="B108" s="14">
        <v>38</v>
      </c>
      <c r="C108" s="14">
        <v>114</v>
      </c>
      <c r="D108" s="14">
        <v>79</v>
      </c>
      <c r="E108" s="14">
        <v>513</v>
      </c>
      <c r="F108" s="47">
        <v>0</v>
      </c>
      <c r="G108" s="50">
        <f t="shared" si="5"/>
        <v>744</v>
      </c>
      <c r="H108" s="48">
        <v>307</v>
      </c>
      <c r="I108" s="14">
        <v>224</v>
      </c>
      <c r="J108" s="14">
        <v>213</v>
      </c>
      <c r="K108" s="47">
        <v>0</v>
      </c>
      <c r="L108" s="50">
        <f t="shared" si="3"/>
        <v>744</v>
      </c>
      <c r="M108" s="52">
        <v>113</v>
      </c>
      <c r="N108" s="55">
        <v>113</v>
      </c>
      <c r="O108" s="103">
        <f t="shared" si="4"/>
        <v>100</v>
      </c>
      <c r="P108" s="108">
        <v>205</v>
      </c>
      <c r="Q108" s="104">
        <f t="shared" si="6"/>
        <v>55.1219512195122</v>
      </c>
    </row>
    <row r="109" spans="1:17" ht="12" thickBot="1">
      <c r="A109" s="56">
        <v>53</v>
      </c>
      <c r="B109" s="56" t="s">
        <v>4</v>
      </c>
      <c r="C109" s="56" t="s">
        <v>4</v>
      </c>
      <c r="D109" s="56" t="s">
        <v>4</v>
      </c>
      <c r="E109" s="56" t="s">
        <v>4</v>
      </c>
      <c r="F109" s="57" t="s">
        <v>4</v>
      </c>
      <c r="G109" s="58">
        <f t="shared" si="5"/>
        <v>0</v>
      </c>
      <c r="H109" s="59" t="s">
        <v>4</v>
      </c>
      <c r="I109" s="56" t="s">
        <v>4</v>
      </c>
      <c r="J109" s="56" t="s">
        <v>4</v>
      </c>
      <c r="K109" s="57" t="s">
        <v>4</v>
      </c>
      <c r="L109" s="58">
        <f t="shared" si="3"/>
        <v>0</v>
      </c>
      <c r="M109" s="60" t="s">
        <v>4</v>
      </c>
      <c r="N109" s="61" t="s">
        <v>4</v>
      </c>
      <c r="O109" s="60" t="s">
        <v>4</v>
      </c>
      <c r="P109" s="60" t="s">
        <v>4</v>
      </c>
      <c r="Q109" s="60" t="s">
        <v>4</v>
      </c>
    </row>
    <row r="110" spans="1:17" ht="12" thickBot="1">
      <c r="A110" s="62" t="s">
        <v>53</v>
      </c>
      <c r="B110" s="63">
        <f>SUM(B57:B109)</f>
        <v>1726</v>
      </c>
      <c r="C110" s="63">
        <f>SUM(C57:C109)</f>
        <v>5808</v>
      </c>
      <c r="D110" s="63">
        <f>SUM(D57:D109)</f>
        <v>3929</v>
      </c>
      <c r="E110" s="63">
        <f>SUM(E57:E109)</f>
        <v>23466</v>
      </c>
      <c r="F110" s="63">
        <f>SUM(F57:F109)</f>
        <v>150</v>
      </c>
      <c r="G110" s="64">
        <f t="shared" si="5"/>
        <v>35079</v>
      </c>
      <c r="H110" s="65">
        <f>SUM(H57:H109)</f>
        <v>16462</v>
      </c>
      <c r="I110" s="65">
        <f>SUM(I57:I109)</f>
        <v>8919</v>
      </c>
      <c r="J110" s="65">
        <f>SUM(J57:J109)</f>
        <v>9650</v>
      </c>
      <c r="K110" s="65">
        <f>SUM(K57:K109)</f>
        <v>48</v>
      </c>
      <c r="L110" s="64">
        <f t="shared" si="3"/>
        <v>35079</v>
      </c>
      <c r="M110" s="64">
        <v>115</v>
      </c>
      <c r="N110" s="105">
        <f>AVERAGE(N57:N109)</f>
        <v>106.42307692307692</v>
      </c>
      <c r="O110" s="106">
        <f t="shared" si="4"/>
        <v>92.54180602006689</v>
      </c>
      <c r="P110" s="81">
        <v>205</v>
      </c>
      <c r="Q110" s="109">
        <f t="shared" si="6"/>
        <v>51.913696060037516</v>
      </c>
    </row>
    <row r="111" ht="11.25">
      <c r="A111" s="13" t="s">
        <v>68</v>
      </c>
    </row>
    <row r="114" spans="1:56" s="11" customFormat="1" ht="11.25">
      <c r="A114" s="10" t="s">
        <v>70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BD114" s="12"/>
    </row>
    <row r="115" ht="12" thickBot="1"/>
    <row r="116" spans="1:14" ht="12" thickBot="1">
      <c r="A116" s="110" t="s">
        <v>0</v>
      </c>
      <c r="B116" s="112" t="s">
        <v>37</v>
      </c>
      <c r="C116" s="112"/>
      <c r="D116" s="112"/>
      <c r="E116" s="112"/>
      <c r="F116" s="112"/>
      <c r="G116" s="113"/>
      <c r="H116" s="114" t="s">
        <v>38</v>
      </c>
      <c r="I116" s="112"/>
      <c r="J116" s="112"/>
      <c r="K116" s="112"/>
      <c r="L116" s="113"/>
      <c r="M116" s="110" t="s">
        <v>39</v>
      </c>
      <c r="N116" s="15"/>
    </row>
    <row r="117" spans="1:14" ht="12" thickBot="1">
      <c r="A117" s="111"/>
      <c r="B117" s="70" t="s">
        <v>40</v>
      </c>
      <c r="C117" s="43" t="s">
        <v>41</v>
      </c>
      <c r="D117" s="43" t="s">
        <v>42</v>
      </c>
      <c r="E117" s="43" t="s">
        <v>43</v>
      </c>
      <c r="F117" s="45" t="s">
        <v>44</v>
      </c>
      <c r="G117" s="49" t="s">
        <v>2</v>
      </c>
      <c r="H117" s="42" t="s">
        <v>45</v>
      </c>
      <c r="I117" s="43" t="s">
        <v>46</v>
      </c>
      <c r="J117" s="43" t="s">
        <v>47</v>
      </c>
      <c r="K117" s="44" t="s">
        <v>44</v>
      </c>
      <c r="L117" s="49" t="s">
        <v>2</v>
      </c>
      <c r="M117" s="111"/>
      <c r="N117" s="15"/>
    </row>
    <row r="118" spans="1:14" ht="11.25">
      <c r="A118" s="71" t="s">
        <v>3</v>
      </c>
      <c r="B118" s="51">
        <v>1</v>
      </c>
      <c r="C118" s="41">
        <v>7</v>
      </c>
      <c r="D118" s="41">
        <v>7</v>
      </c>
      <c r="E118" s="41">
        <v>14</v>
      </c>
      <c r="F118" s="46">
        <v>0</v>
      </c>
      <c r="G118" s="50">
        <f>SUM(B118:F118)</f>
        <v>29</v>
      </c>
      <c r="H118" s="51">
        <v>19</v>
      </c>
      <c r="I118" s="41">
        <v>10</v>
      </c>
      <c r="J118" s="41">
        <v>0</v>
      </c>
      <c r="K118" s="46">
        <v>0</v>
      </c>
      <c r="L118" s="73">
        <f>SUM(H118:K118)</f>
        <v>29</v>
      </c>
      <c r="M118" s="53">
        <v>5</v>
      </c>
      <c r="N118" s="15"/>
    </row>
    <row r="119" spans="1:14" ht="11.25">
      <c r="A119" s="71" t="s">
        <v>5</v>
      </c>
      <c r="B119" s="48">
        <v>2</v>
      </c>
      <c r="C119" s="14">
        <v>105</v>
      </c>
      <c r="D119" s="14">
        <v>107</v>
      </c>
      <c r="E119" s="14">
        <v>502</v>
      </c>
      <c r="F119" s="47">
        <v>0</v>
      </c>
      <c r="G119" s="50">
        <f aca="true" t="shared" si="7" ref="G119:G151">SUM(B119:F119)</f>
        <v>716</v>
      </c>
      <c r="H119" s="48">
        <v>524</v>
      </c>
      <c r="I119" s="14">
        <v>0</v>
      </c>
      <c r="J119" s="14">
        <v>192</v>
      </c>
      <c r="K119" s="47">
        <v>0</v>
      </c>
      <c r="L119" s="68">
        <f aca="true" t="shared" si="8" ref="L119:L150">SUM(H119:K119)</f>
        <v>716</v>
      </c>
      <c r="M119" s="52">
        <v>2</v>
      </c>
      <c r="N119" s="15"/>
    </row>
    <row r="120" spans="1:14" ht="11.25">
      <c r="A120" s="71" t="s">
        <v>6</v>
      </c>
      <c r="B120" s="48">
        <v>71</v>
      </c>
      <c r="C120" s="14">
        <v>146</v>
      </c>
      <c r="D120" s="14">
        <v>89</v>
      </c>
      <c r="E120" s="14">
        <v>257</v>
      </c>
      <c r="F120" s="47">
        <v>0</v>
      </c>
      <c r="G120" s="50">
        <f t="shared" si="7"/>
        <v>563</v>
      </c>
      <c r="H120" s="48">
        <v>271</v>
      </c>
      <c r="I120" s="14">
        <v>17</v>
      </c>
      <c r="J120" s="14">
        <v>275</v>
      </c>
      <c r="K120" s="47">
        <v>0</v>
      </c>
      <c r="L120" s="68">
        <f t="shared" si="8"/>
        <v>563</v>
      </c>
      <c r="M120" s="52">
        <v>4</v>
      </c>
      <c r="N120" s="15"/>
    </row>
    <row r="121" spans="1:14" ht="11.25">
      <c r="A121" s="71" t="s">
        <v>7</v>
      </c>
      <c r="B121" s="48">
        <v>6</v>
      </c>
      <c r="C121" s="14">
        <v>68</v>
      </c>
      <c r="D121" s="14">
        <v>46</v>
      </c>
      <c r="E121" s="14">
        <v>472</v>
      </c>
      <c r="F121" s="47">
        <v>0</v>
      </c>
      <c r="G121" s="50">
        <f t="shared" si="7"/>
        <v>592</v>
      </c>
      <c r="H121" s="48">
        <v>18</v>
      </c>
      <c r="I121" s="14">
        <v>2</v>
      </c>
      <c r="J121" s="14">
        <v>572</v>
      </c>
      <c r="K121" s="47">
        <v>0</v>
      </c>
      <c r="L121" s="68">
        <f t="shared" si="8"/>
        <v>592</v>
      </c>
      <c r="M121" s="52">
        <v>1</v>
      </c>
      <c r="N121" s="15"/>
    </row>
    <row r="122" spans="1:14" ht="11.25">
      <c r="A122" s="71" t="s">
        <v>8</v>
      </c>
      <c r="B122" s="48">
        <v>43</v>
      </c>
      <c r="C122" s="14">
        <v>194</v>
      </c>
      <c r="D122" s="14">
        <v>130</v>
      </c>
      <c r="E122" s="14">
        <v>975</v>
      </c>
      <c r="F122" s="47">
        <v>0</v>
      </c>
      <c r="G122" s="50">
        <f t="shared" si="7"/>
        <v>1342</v>
      </c>
      <c r="H122" s="48">
        <v>467</v>
      </c>
      <c r="I122" s="14">
        <v>637</v>
      </c>
      <c r="J122" s="14">
        <v>238</v>
      </c>
      <c r="K122" s="47">
        <v>0</v>
      </c>
      <c r="L122" s="68">
        <f t="shared" si="8"/>
        <v>1342</v>
      </c>
      <c r="M122" s="52">
        <v>4</v>
      </c>
      <c r="N122" s="15"/>
    </row>
    <row r="123" spans="1:14" ht="11.25">
      <c r="A123" s="71" t="s">
        <v>9</v>
      </c>
      <c r="B123" s="48">
        <v>17</v>
      </c>
      <c r="C123" s="14">
        <v>62</v>
      </c>
      <c r="D123" s="14">
        <v>27</v>
      </c>
      <c r="E123" s="14">
        <v>89</v>
      </c>
      <c r="F123" s="47">
        <v>0</v>
      </c>
      <c r="G123" s="50">
        <f t="shared" si="7"/>
        <v>195</v>
      </c>
      <c r="H123" s="48">
        <v>193</v>
      </c>
      <c r="I123" s="14">
        <v>2</v>
      </c>
      <c r="J123" s="14">
        <v>0</v>
      </c>
      <c r="K123" s="47">
        <v>0</v>
      </c>
      <c r="L123" s="68">
        <f t="shared" si="8"/>
        <v>195</v>
      </c>
      <c r="M123" s="52">
        <v>6</v>
      </c>
      <c r="N123" s="15"/>
    </row>
    <row r="124" spans="1:14" ht="11.25">
      <c r="A124" s="71" t="s">
        <v>10</v>
      </c>
      <c r="B124" s="48">
        <v>1</v>
      </c>
      <c r="C124" s="14">
        <v>18</v>
      </c>
      <c r="D124" s="14">
        <v>10</v>
      </c>
      <c r="E124" s="14">
        <v>35</v>
      </c>
      <c r="F124" s="47">
        <v>0</v>
      </c>
      <c r="G124" s="50">
        <f t="shared" si="7"/>
        <v>64</v>
      </c>
      <c r="H124" s="48">
        <v>64</v>
      </c>
      <c r="I124" s="14">
        <v>0</v>
      </c>
      <c r="J124" s="14">
        <v>0</v>
      </c>
      <c r="K124" s="47">
        <v>0</v>
      </c>
      <c r="L124" s="68">
        <f t="shared" si="8"/>
        <v>64</v>
      </c>
      <c r="M124" s="52">
        <v>1</v>
      </c>
      <c r="N124" s="15"/>
    </row>
    <row r="125" spans="1:14" ht="11.25">
      <c r="A125" s="71" t="s">
        <v>11</v>
      </c>
      <c r="B125" s="48">
        <v>71</v>
      </c>
      <c r="C125" s="14">
        <v>333</v>
      </c>
      <c r="D125" s="14">
        <v>176</v>
      </c>
      <c r="E125" s="14">
        <v>686</v>
      </c>
      <c r="F125" s="47">
        <v>0</v>
      </c>
      <c r="G125" s="50">
        <f t="shared" si="7"/>
        <v>1266</v>
      </c>
      <c r="H125" s="48">
        <v>717</v>
      </c>
      <c r="I125" s="14">
        <v>55</v>
      </c>
      <c r="J125" s="14">
        <v>494</v>
      </c>
      <c r="K125" s="47">
        <v>0</v>
      </c>
      <c r="L125" s="68">
        <f t="shared" si="8"/>
        <v>1266</v>
      </c>
      <c r="M125" s="52">
        <v>7</v>
      </c>
      <c r="N125" s="15"/>
    </row>
    <row r="126" spans="1:14" ht="11.25">
      <c r="A126" s="71" t="s">
        <v>12</v>
      </c>
      <c r="B126" s="48">
        <v>41</v>
      </c>
      <c r="C126" s="14">
        <v>95</v>
      </c>
      <c r="D126" s="14">
        <v>76</v>
      </c>
      <c r="E126" s="14">
        <v>507</v>
      </c>
      <c r="F126" s="47">
        <v>6</v>
      </c>
      <c r="G126" s="50">
        <f t="shared" si="7"/>
        <v>725</v>
      </c>
      <c r="H126" s="48">
        <v>279</v>
      </c>
      <c r="I126" s="14">
        <v>185</v>
      </c>
      <c r="J126" s="14">
        <v>257</v>
      </c>
      <c r="K126" s="47">
        <v>4</v>
      </c>
      <c r="L126" s="68">
        <f t="shared" si="8"/>
        <v>725</v>
      </c>
      <c r="M126" s="52">
        <v>3</v>
      </c>
      <c r="N126" s="15"/>
    </row>
    <row r="127" spans="1:14" ht="11.25">
      <c r="A127" s="71" t="s">
        <v>13</v>
      </c>
      <c r="B127" s="48">
        <v>13</v>
      </c>
      <c r="C127" s="14">
        <v>50</v>
      </c>
      <c r="D127" s="14">
        <v>46</v>
      </c>
      <c r="E127" s="14">
        <v>306</v>
      </c>
      <c r="F127" s="47">
        <v>0</v>
      </c>
      <c r="G127" s="50">
        <f t="shared" si="7"/>
        <v>415</v>
      </c>
      <c r="H127" s="48">
        <v>305</v>
      </c>
      <c r="I127" s="14">
        <v>110</v>
      </c>
      <c r="J127" s="14">
        <v>0</v>
      </c>
      <c r="K127" s="47">
        <v>0</v>
      </c>
      <c r="L127" s="68">
        <f t="shared" si="8"/>
        <v>415</v>
      </c>
      <c r="M127" s="52">
        <v>7</v>
      </c>
      <c r="N127" s="15"/>
    </row>
    <row r="128" spans="1:14" ht="11.25">
      <c r="A128" s="71" t="s">
        <v>14</v>
      </c>
      <c r="B128" s="48">
        <v>6</v>
      </c>
      <c r="C128" s="14">
        <v>79</v>
      </c>
      <c r="D128" s="14">
        <v>67</v>
      </c>
      <c r="E128" s="14">
        <v>214</v>
      </c>
      <c r="F128" s="47">
        <v>73</v>
      </c>
      <c r="G128" s="50">
        <f t="shared" si="7"/>
        <v>439</v>
      </c>
      <c r="H128" s="48">
        <v>403</v>
      </c>
      <c r="I128" s="14">
        <v>22</v>
      </c>
      <c r="J128" s="14">
        <v>13</v>
      </c>
      <c r="K128" s="47">
        <v>1</v>
      </c>
      <c r="L128" s="68">
        <f t="shared" si="8"/>
        <v>439</v>
      </c>
      <c r="M128" s="52">
        <v>1</v>
      </c>
      <c r="N128" s="15"/>
    </row>
    <row r="129" spans="1:14" ht="11.25">
      <c r="A129" s="71" t="s">
        <v>15</v>
      </c>
      <c r="B129" s="48">
        <v>10</v>
      </c>
      <c r="C129" s="14">
        <v>16</v>
      </c>
      <c r="D129" s="14">
        <v>18</v>
      </c>
      <c r="E129" s="14">
        <v>82</v>
      </c>
      <c r="F129" s="47">
        <v>0</v>
      </c>
      <c r="G129" s="50">
        <f t="shared" si="7"/>
        <v>126</v>
      </c>
      <c r="H129" s="48">
        <v>126</v>
      </c>
      <c r="I129" s="14">
        <v>0</v>
      </c>
      <c r="J129" s="14">
        <v>0</v>
      </c>
      <c r="K129" s="47">
        <v>0</v>
      </c>
      <c r="L129" s="68">
        <f t="shared" si="8"/>
        <v>126</v>
      </c>
      <c r="M129" s="52">
        <v>1</v>
      </c>
      <c r="N129" s="15"/>
    </row>
    <row r="130" spans="1:14" ht="11.25">
      <c r="A130" s="71" t="s">
        <v>16</v>
      </c>
      <c r="B130" s="48">
        <v>73</v>
      </c>
      <c r="C130" s="14">
        <v>104</v>
      </c>
      <c r="D130" s="14">
        <v>105</v>
      </c>
      <c r="E130" s="14">
        <v>97</v>
      </c>
      <c r="F130" s="47">
        <v>0</v>
      </c>
      <c r="G130" s="50">
        <f t="shared" si="7"/>
        <v>379</v>
      </c>
      <c r="H130" s="48">
        <v>150</v>
      </c>
      <c r="I130" s="14">
        <v>146</v>
      </c>
      <c r="J130" s="14">
        <v>83</v>
      </c>
      <c r="K130" s="47">
        <v>0</v>
      </c>
      <c r="L130" s="68">
        <f t="shared" si="8"/>
        <v>379</v>
      </c>
      <c r="M130" s="52">
        <v>2</v>
      </c>
      <c r="N130" s="15"/>
    </row>
    <row r="131" spans="1:14" ht="11.25">
      <c r="A131" s="71" t="s">
        <v>17</v>
      </c>
      <c r="B131" s="48">
        <v>57</v>
      </c>
      <c r="C131" s="14">
        <v>232</v>
      </c>
      <c r="D131" s="14">
        <v>106</v>
      </c>
      <c r="E131" s="14">
        <v>780</v>
      </c>
      <c r="F131" s="47">
        <v>0</v>
      </c>
      <c r="G131" s="50">
        <f t="shared" si="7"/>
        <v>1175</v>
      </c>
      <c r="H131" s="48">
        <v>590</v>
      </c>
      <c r="I131" s="14">
        <v>144</v>
      </c>
      <c r="J131" s="14">
        <v>439</v>
      </c>
      <c r="K131" s="47">
        <v>2</v>
      </c>
      <c r="L131" s="68">
        <f t="shared" si="8"/>
        <v>1175</v>
      </c>
      <c r="M131" s="52">
        <v>4</v>
      </c>
      <c r="N131" s="15"/>
    </row>
    <row r="132" spans="1:14" ht="11.25">
      <c r="A132" s="71" t="s">
        <v>18</v>
      </c>
      <c r="B132" s="48">
        <v>124</v>
      </c>
      <c r="C132" s="14">
        <v>329</v>
      </c>
      <c r="D132" s="14">
        <v>205</v>
      </c>
      <c r="E132" s="14">
        <v>1050</v>
      </c>
      <c r="F132" s="47">
        <v>0</v>
      </c>
      <c r="G132" s="50">
        <f t="shared" si="7"/>
        <v>1708</v>
      </c>
      <c r="H132" s="48">
        <v>1095</v>
      </c>
      <c r="I132" s="14">
        <v>451</v>
      </c>
      <c r="J132" s="14">
        <v>128</v>
      </c>
      <c r="K132" s="47">
        <v>34</v>
      </c>
      <c r="L132" s="68">
        <f t="shared" si="8"/>
        <v>1708</v>
      </c>
      <c r="M132" s="52">
        <v>21</v>
      </c>
      <c r="N132" s="15"/>
    </row>
    <row r="133" spans="1:14" ht="11.25">
      <c r="A133" s="71" t="s">
        <v>19</v>
      </c>
      <c r="B133" s="48">
        <v>354</v>
      </c>
      <c r="C133" s="14">
        <v>1441</v>
      </c>
      <c r="D133" s="14">
        <v>833</v>
      </c>
      <c r="E133" s="14">
        <v>6509</v>
      </c>
      <c r="F133" s="47">
        <v>29</v>
      </c>
      <c r="G133" s="50">
        <f t="shared" si="7"/>
        <v>9166</v>
      </c>
      <c r="H133" s="48">
        <v>3775</v>
      </c>
      <c r="I133" s="14">
        <v>5292</v>
      </c>
      <c r="J133" s="14">
        <v>99</v>
      </c>
      <c r="K133" s="47">
        <v>0</v>
      </c>
      <c r="L133" s="68">
        <f t="shared" si="8"/>
        <v>9166</v>
      </c>
      <c r="M133" s="52">
        <v>17</v>
      </c>
      <c r="N133" s="15"/>
    </row>
    <row r="134" spans="1:14" ht="11.25">
      <c r="A134" s="71" t="s">
        <v>20</v>
      </c>
      <c r="B134" s="48">
        <v>9</v>
      </c>
      <c r="C134" s="14">
        <v>20</v>
      </c>
      <c r="D134" s="14">
        <v>12</v>
      </c>
      <c r="E134" s="14">
        <v>77</v>
      </c>
      <c r="F134" s="47">
        <v>1</v>
      </c>
      <c r="G134" s="50">
        <f t="shared" si="7"/>
        <v>119</v>
      </c>
      <c r="H134" s="48">
        <v>107</v>
      </c>
      <c r="I134" s="14">
        <v>10</v>
      </c>
      <c r="J134" s="14">
        <v>2</v>
      </c>
      <c r="K134" s="47">
        <v>0</v>
      </c>
      <c r="L134" s="68">
        <f t="shared" si="8"/>
        <v>119</v>
      </c>
      <c r="M134" s="52">
        <v>1</v>
      </c>
      <c r="N134" s="15"/>
    </row>
    <row r="135" spans="1:14" ht="11.25">
      <c r="A135" s="71" t="s">
        <v>21</v>
      </c>
      <c r="B135" s="48">
        <v>12</v>
      </c>
      <c r="C135" s="14">
        <v>99</v>
      </c>
      <c r="D135" s="14">
        <v>97</v>
      </c>
      <c r="E135" s="14">
        <v>751</v>
      </c>
      <c r="F135" s="47">
        <v>22</v>
      </c>
      <c r="G135" s="50">
        <f t="shared" si="7"/>
        <v>981</v>
      </c>
      <c r="H135" s="48">
        <v>72</v>
      </c>
      <c r="I135" s="14">
        <v>80</v>
      </c>
      <c r="J135" s="14">
        <v>825</v>
      </c>
      <c r="K135" s="47">
        <v>4</v>
      </c>
      <c r="L135" s="68">
        <f t="shared" si="8"/>
        <v>981</v>
      </c>
      <c r="M135" s="52">
        <v>14</v>
      </c>
      <c r="N135" s="15"/>
    </row>
    <row r="136" spans="1:14" ht="11.25">
      <c r="A136" s="71" t="s">
        <v>22</v>
      </c>
      <c r="B136" s="48">
        <v>76</v>
      </c>
      <c r="C136" s="14">
        <v>247</v>
      </c>
      <c r="D136" s="14">
        <v>211</v>
      </c>
      <c r="E136" s="14">
        <v>1154</v>
      </c>
      <c r="F136" s="47">
        <v>0</v>
      </c>
      <c r="G136" s="50">
        <f t="shared" si="7"/>
        <v>1688</v>
      </c>
      <c r="H136" s="48">
        <v>1173</v>
      </c>
      <c r="I136" s="14">
        <v>99</v>
      </c>
      <c r="J136" s="14">
        <v>414</v>
      </c>
      <c r="K136" s="47">
        <v>2</v>
      </c>
      <c r="L136" s="68">
        <f t="shared" si="8"/>
        <v>1688</v>
      </c>
      <c r="M136" s="52">
        <v>8</v>
      </c>
      <c r="N136" s="15"/>
    </row>
    <row r="137" spans="1:14" ht="11.25">
      <c r="A137" s="71" t="s">
        <v>23</v>
      </c>
      <c r="B137" s="48">
        <v>58</v>
      </c>
      <c r="C137" s="14">
        <v>192</v>
      </c>
      <c r="D137" s="14">
        <v>126</v>
      </c>
      <c r="E137" s="14">
        <v>604</v>
      </c>
      <c r="F137" s="47">
        <v>0</v>
      </c>
      <c r="G137" s="50">
        <f t="shared" si="7"/>
        <v>980</v>
      </c>
      <c r="H137" s="48">
        <v>274</v>
      </c>
      <c r="I137" s="14">
        <v>461</v>
      </c>
      <c r="J137" s="14">
        <v>245</v>
      </c>
      <c r="K137" s="47">
        <v>0</v>
      </c>
      <c r="L137" s="68">
        <f t="shared" si="8"/>
        <v>980</v>
      </c>
      <c r="M137" s="52">
        <v>3</v>
      </c>
      <c r="N137" s="15"/>
    </row>
    <row r="138" spans="1:14" ht="11.25">
      <c r="A138" s="71" t="s">
        <v>24</v>
      </c>
      <c r="B138" s="48">
        <v>62</v>
      </c>
      <c r="C138" s="14">
        <v>263</v>
      </c>
      <c r="D138" s="14">
        <v>271</v>
      </c>
      <c r="E138" s="14">
        <v>1191</v>
      </c>
      <c r="F138" s="47">
        <v>0</v>
      </c>
      <c r="G138" s="50">
        <f t="shared" si="7"/>
        <v>1787</v>
      </c>
      <c r="H138" s="48">
        <v>1567</v>
      </c>
      <c r="I138" s="14">
        <v>217</v>
      </c>
      <c r="J138" s="14">
        <v>3</v>
      </c>
      <c r="K138" s="47">
        <v>0</v>
      </c>
      <c r="L138" s="68">
        <f t="shared" si="8"/>
        <v>1787</v>
      </c>
      <c r="M138" s="52">
        <v>8</v>
      </c>
      <c r="N138" s="15"/>
    </row>
    <row r="139" spans="1:14" ht="11.25">
      <c r="A139" s="71" t="s">
        <v>25</v>
      </c>
      <c r="B139" s="48">
        <v>0</v>
      </c>
      <c r="C139" s="14">
        <v>11</v>
      </c>
      <c r="D139" s="14">
        <v>4</v>
      </c>
      <c r="E139" s="14">
        <v>11</v>
      </c>
      <c r="F139" s="47">
        <v>0</v>
      </c>
      <c r="G139" s="50">
        <f t="shared" si="7"/>
        <v>26</v>
      </c>
      <c r="H139" s="48">
        <v>19</v>
      </c>
      <c r="I139" s="14">
        <v>3</v>
      </c>
      <c r="J139" s="14">
        <v>4</v>
      </c>
      <c r="K139" s="47">
        <v>0</v>
      </c>
      <c r="L139" s="68">
        <f t="shared" si="8"/>
        <v>26</v>
      </c>
      <c r="M139" s="52">
        <v>1</v>
      </c>
      <c r="N139" s="15"/>
    </row>
    <row r="140" spans="1:14" ht="11.25">
      <c r="A140" s="71" t="s">
        <v>26</v>
      </c>
      <c r="B140" s="48">
        <v>20</v>
      </c>
      <c r="C140" s="14">
        <v>58</v>
      </c>
      <c r="D140" s="14">
        <v>39</v>
      </c>
      <c r="E140" s="14">
        <v>128</v>
      </c>
      <c r="F140" s="47">
        <v>0</v>
      </c>
      <c r="G140" s="50">
        <f t="shared" si="7"/>
        <v>245</v>
      </c>
      <c r="H140" s="48">
        <v>244</v>
      </c>
      <c r="I140" s="14">
        <v>0</v>
      </c>
      <c r="J140" s="14">
        <v>1</v>
      </c>
      <c r="K140" s="47">
        <v>0</v>
      </c>
      <c r="L140" s="68">
        <f t="shared" si="8"/>
        <v>245</v>
      </c>
      <c r="M140" s="52">
        <v>1</v>
      </c>
      <c r="N140" s="15"/>
    </row>
    <row r="141" spans="1:14" ht="11.25">
      <c r="A141" s="71" t="s">
        <v>27</v>
      </c>
      <c r="B141" s="48">
        <v>14</v>
      </c>
      <c r="C141" s="14">
        <v>56</v>
      </c>
      <c r="D141" s="14">
        <v>30</v>
      </c>
      <c r="E141" s="14">
        <v>426</v>
      </c>
      <c r="F141" s="47">
        <v>14</v>
      </c>
      <c r="G141" s="50">
        <f t="shared" si="7"/>
        <v>540</v>
      </c>
      <c r="H141" s="48">
        <v>540</v>
      </c>
      <c r="I141" s="14">
        <v>0</v>
      </c>
      <c r="J141" s="14">
        <v>0</v>
      </c>
      <c r="K141" s="47">
        <v>0</v>
      </c>
      <c r="L141" s="68">
        <f t="shared" si="8"/>
        <v>540</v>
      </c>
      <c r="M141" s="52">
        <v>13</v>
      </c>
      <c r="N141" s="15"/>
    </row>
    <row r="142" spans="1:14" ht="11.25">
      <c r="A142" s="71" t="s">
        <v>28</v>
      </c>
      <c r="B142" s="48">
        <v>24</v>
      </c>
      <c r="C142" s="14">
        <v>106</v>
      </c>
      <c r="D142" s="14">
        <v>55</v>
      </c>
      <c r="E142" s="14">
        <v>268</v>
      </c>
      <c r="F142" s="47">
        <v>0</v>
      </c>
      <c r="G142" s="50">
        <f t="shared" si="7"/>
        <v>453</v>
      </c>
      <c r="H142" s="48">
        <v>134</v>
      </c>
      <c r="I142" s="14">
        <v>28</v>
      </c>
      <c r="J142" s="14">
        <v>290</v>
      </c>
      <c r="K142" s="47">
        <v>1</v>
      </c>
      <c r="L142" s="68">
        <f t="shared" si="8"/>
        <v>453</v>
      </c>
      <c r="M142" s="52">
        <v>9</v>
      </c>
      <c r="N142" s="18"/>
    </row>
    <row r="143" spans="1:14" ht="11.25">
      <c r="A143" s="71" t="s">
        <v>29</v>
      </c>
      <c r="B143" s="48">
        <v>11</v>
      </c>
      <c r="C143" s="14">
        <v>118</v>
      </c>
      <c r="D143" s="14">
        <v>93</v>
      </c>
      <c r="E143" s="14">
        <v>351</v>
      </c>
      <c r="F143" s="47">
        <v>4</v>
      </c>
      <c r="G143" s="50">
        <f t="shared" si="7"/>
        <v>577</v>
      </c>
      <c r="H143" s="48">
        <v>68</v>
      </c>
      <c r="I143" s="14">
        <v>17</v>
      </c>
      <c r="J143" s="14">
        <v>492</v>
      </c>
      <c r="K143" s="47">
        <v>0</v>
      </c>
      <c r="L143" s="68">
        <f t="shared" si="8"/>
        <v>577</v>
      </c>
      <c r="M143" s="52">
        <v>8</v>
      </c>
      <c r="N143" s="15"/>
    </row>
    <row r="144" spans="1:14" ht="11.25">
      <c r="A144" s="71" t="s">
        <v>30</v>
      </c>
      <c r="B144" s="48">
        <v>4</v>
      </c>
      <c r="C144" s="14">
        <v>5</v>
      </c>
      <c r="D144" s="14">
        <v>1</v>
      </c>
      <c r="E144" s="14">
        <v>12</v>
      </c>
      <c r="F144" s="47">
        <v>0</v>
      </c>
      <c r="G144" s="50">
        <f t="shared" si="7"/>
        <v>22</v>
      </c>
      <c r="H144" s="48">
        <v>21</v>
      </c>
      <c r="I144" s="14">
        <v>0</v>
      </c>
      <c r="J144" s="14">
        <v>1</v>
      </c>
      <c r="K144" s="47">
        <v>0</v>
      </c>
      <c r="L144" s="68">
        <f t="shared" si="8"/>
        <v>22</v>
      </c>
      <c r="M144" s="52">
        <v>9</v>
      </c>
      <c r="N144" s="15"/>
    </row>
    <row r="145" spans="1:14" ht="11.25">
      <c r="A145" s="71" t="s">
        <v>31</v>
      </c>
      <c r="B145" s="48">
        <v>18</v>
      </c>
      <c r="C145" s="14">
        <v>114</v>
      </c>
      <c r="D145" s="14">
        <v>60</v>
      </c>
      <c r="E145" s="14">
        <v>310</v>
      </c>
      <c r="F145" s="47">
        <v>1</v>
      </c>
      <c r="G145" s="50">
        <f t="shared" si="7"/>
        <v>503</v>
      </c>
      <c r="H145" s="48">
        <v>453</v>
      </c>
      <c r="I145" s="14">
        <v>10</v>
      </c>
      <c r="J145" s="14">
        <v>40</v>
      </c>
      <c r="K145" s="47">
        <v>0</v>
      </c>
      <c r="L145" s="68">
        <f t="shared" si="8"/>
        <v>503</v>
      </c>
      <c r="M145" s="52">
        <v>3</v>
      </c>
      <c r="N145" s="15"/>
    </row>
    <row r="146" spans="1:14" ht="11.25">
      <c r="A146" s="71" t="s">
        <v>32</v>
      </c>
      <c r="B146" s="48" t="s">
        <v>4</v>
      </c>
      <c r="C146" s="14" t="s">
        <v>4</v>
      </c>
      <c r="D146" s="14" t="s">
        <v>4</v>
      </c>
      <c r="E146" s="14" t="s">
        <v>4</v>
      </c>
      <c r="F146" s="47" t="s">
        <v>4</v>
      </c>
      <c r="G146" s="50">
        <f t="shared" si="7"/>
        <v>0</v>
      </c>
      <c r="H146" s="48" t="s">
        <v>4</v>
      </c>
      <c r="I146" s="14" t="s">
        <v>4</v>
      </c>
      <c r="J146" s="14" t="s">
        <v>4</v>
      </c>
      <c r="K146" s="47" t="s">
        <v>4</v>
      </c>
      <c r="L146" s="68">
        <f t="shared" si="8"/>
        <v>0</v>
      </c>
      <c r="M146" s="52" t="s">
        <v>4</v>
      </c>
      <c r="N146" s="15"/>
    </row>
    <row r="147" spans="1:14" ht="11.25">
      <c r="A147" s="71" t="s">
        <v>33</v>
      </c>
      <c r="B147" s="48" t="s">
        <v>4</v>
      </c>
      <c r="C147" s="14" t="s">
        <v>4</v>
      </c>
      <c r="D147" s="14" t="s">
        <v>4</v>
      </c>
      <c r="E147" s="14" t="s">
        <v>4</v>
      </c>
      <c r="F147" s="47" t="s">
        <v>4</v>
      </c>
      <c r="G147" s="50">
        <f t="shared" si="7"/>
        <v>0</v>
      </c>
      <c r="H147" s="48" t="s">
        <v>4</v>
      </c>
      <c r="I147" s="14" t="s">
        <v>4</v>
      </c>
      <c r="J147" s="14" t="s">
        <v>4</v>
      </c>
      <c r="K147" s="47" t="s">
        <v>4</v>
      </c>
      <c r="L147" s="68">
        <f t="shared" si="8"/>
        <v>0</v>
      </c>
      <c r="M147" s="52" t="s">
        <v>4</v>
      </c>
      <c r="N147" s="15"/>
    </row>
    <row r="148" spans="1:14" ht="11.25">
      <c r="A148" s="71" t="s">
        <v>34</v>
      </c>
      <c r="B148" s="48">
        <v>369</v>
      </c>
      <c r="C148" s="14">
        <v>490</v>
      </c>
      <c r="D148" s="14">
        <v>405</v>
      </c>
      <c r="E148" s="14">
        <v>2768</v>
      </c>
      <c r="F148" s="47">
        <v>0</v>
      </c>
      <c r="G148" s="50">
        <f t="shared" si="7"/>
        <v>4032</v>
      </c>
      <c r="H148" s="48">
        <v>1147</v>
      </c>
      <c r="I148" s="14">
        <v>766</v>
      </c>
      <c r="J148" s="14">
        <v>2119</v>
      </c>
      <c r="K148" s="47">
        <v>0</v>
      </c>
      <c r="L148" s="68">
        <f t="shared" si="8"/>
        <v>4032</v>
      </c>
      <c r="M148" s="52">
        <v>16</v>
      </c>
      <c r="N148" s="15"/>
    </row>
    <row r="149" spans="1:14" ht="11.25">
      <c r="A149" s="71" t="s">
        <v>35</v>
      </c>
      <c r="B149" s="48">
        <v>46</v>
      </c>
      <c r="C149" s="14">
        <v>155</v>
      </c>
      <c r="D149" s="14">
        <v>70</v>
      </c>
      <c r="E149" s="14">
        <v>340</v>
      </c>
      <c r="F149" s="47">
        <v>0</v>
      </c>
      <c r="G149" s="50">
        <f t="shared" si="7"/>
        <v>611</v>
      </c>
      <c r="H149" s="48">
        <v>462</v>
      </c>
      <c r="I149" s="14">
        <v>117</v>
      </c>
      <c r="J149" s="14">
        <v>32</v>
      </c>
      <c r="K149" s="47">
        <v>0</v>
      </c>
      <c r="L149" s="68">
        <f t="shared" si="8"/>
        <v>611</v>
      </c>
      <c r="M149" s="52">
        <v>8</v>
      </c>
      <c r="N149" s="15"/>
    </row>
    <row r="150" spans="1:14" ht="12" thickBot="1">
      <c r="A150" s="71" t="s">
        <v>36</v>
      </c>
      <c r="B150" s="59">
        <v>113</v>
      </c>
      <c r="C150" s="56">
        <v>595</v>
      </c>
      <c r="D150" s="56">
        <v>407</v>
      </c>
      <c r="E150" s="56">
        <v>2500</v>
      </c>
      <c r="F150" s="57">
        <v>0</v>
      </c>
      <c r="G150" s="58">
        <f t="shared" si="7"/>
        <v>3615</v>
      </c>
      <c r="H150" s="59">
        <v>1185</v>
      </c>
      <c r="I150" s="56">
        <v>38</v>
      </c>
      <c r="J150" s="56">
        <v>2392</v>
      </c>
      <c r="K150" s="57">
        <v>0</v>
      </c>
      <c r="L150" s="68">
        <f t="shared" si="8"/>
        <v>3615</v>
      </c>
      <c r="M150" s="60">
        <v>17</v>
      </c>
      <c r="N150" s="15"/>
    </row>
    <row r="151" spans="1:14" ht="12" thickBot="1">
      <c r="A151" s="72" t="s">
        <v>48</v>
      </c>
      <c r="B151" s="65">
        <f>SUM(B57:B109)</f>
        <v>1726</v>
      </c>
      <c r="C151" s="63">
        <f>SUM(C57:C109)</f>
        <v>5808</v>
      </c>
      <c r="D151" s="63">
        <f>SUM(D57:D109)</f>
        <v>3929</v>
      </c>
      <c r="E151" s="63">
        <f>SUM(E57:E109)</f>
        <v>23466</v>
      </c>
      <c r="F151" s="67">
        <f>SUM(F118:F150)</f>
        <v>150</v>
      </c>
      <c r="G151" s="64">
        <f t="shared" si="7"/>
        <v>35079</v>
      </c>
      <c r="H151" s="65">
        <f aca="true" t="shared" si="9" ref="H151:M151">SUM(H118:H150)</f>
        <v>16462</v>
      </c>
      <c r="I151" s="65">
        <f t="shared" si="9"/>
        <v>8919</v>
      </c>
      <c r="J151" s="65">
        <f t="shared" si="9"/>
        <v>9650</v>
      </c>
      <c r="K151" s="66">
        <f t="shared" si="9"/>
        <v>48</v>
      </c>
      <c r="L151" s="69">
        <f t="shared" si="9"/>
        <v>35079</v>
      </c>
      <c r="M151" s="64">
        <f t="shared" si="9"/>
        <v>205</v>
      </c>
      <c r="N151" s="18"/>
    </row>
    <row r="154" spans="1:56" s="11" customFormat="1" ht="11.25">
      <c r="A154" s="10" t="s">
        <v>71</v>
      </c>
      <c r="B154" s="4"/>
      <c r="C154" s="4"/>
      <c r="D154" s="4"/>
      <c r="E154" s="4"/>
      <c r="F154" s="4"/>
      <c r="G154" s="4"/>
      <c r="H154" s="4"/>
      <c r="BD154" s="12"/>
    </row>
    <row r="156" ht="12" thickBot="1"/>
    <row r="157" spans="1:57" ht="12" thickBot="1">
      <c r="A157" s="115" t="s">
        <v>0</v>
      </c>
      <c r="B157" s="117" t="s">
        <v>1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8"/>
      <c r="BE157" s="15"/>
    </row>
    <row r="158" spans="1:57" ht="12" thickBot="1">
      <c r="A158" s="116"/>
      <c r="B158" s="74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33" t="s">
        <v>4</v>
      </c>
      <c r="C159" s="33" t="s">
        <v>4</v>
      </c>
      <c r="D159" s="33" t="s">
        <v>4</v>
      </c>
      <c r="E159" s="33" t="s">
        <v>4</v>
      </c>
      <c r="F159" s="33" t="s">
        <v>4</v>
      </c>
      <c r="G159" s="33" t="s">
        <v>4</v>
      </c>
      <c r="H159" s="33" t="s">
        <v>4</v>
      </c>
      <c r="I159" s="33" t="s">
        <v>4</v>
      </c>
      <c r="J159" s="33" t="s">
        <v>4</v>
      </c>
      <c r="K159" s="33" t="s">
        <v>4</v>
      </c>
      <c r="L159" s="33" t="s">
        <v>4</v>
      </c>
      <c r="M159" s="33" t="s">
        <v>4</v>
      </c>
      <c r="N159" s="33" t="s">
        <v>4</v>
      </c>
      <c r="O159" s="33" t="s">
        <v>4</v>
      </c>
      <c r="P159" s="33" t="s">
        <v>4</v>
      </c>
      <c r="Q159" s="33" t="s">
        <v>4</v>
      </c>
      <c r="R159" s="33" t="s">
        <v>4</v>
      </c>
      <c r="S159" s="33" t="s">
        <v>4</v>
      </c>
      <c r="T159" s="33" t="s">
        <v>4</v>
      </c>
      <c r="U159" s="33" t="s">
        <v>4</v>
      </c>
      <c r="V159" s="33" t="s">
        <v>4</v>
      </c>
      <c r="W159" s="33" t="s">
        <v>4</v>
      </c>
      <c r="X159" s="33" t="s">
        <v>4</v>
      </c>
      <c r="Y159" s="33" t="s">
        <v>4</v>
      </c>
      <c r="Z159" s="33" t="s">
        <v>4</v>
      </c>
      <c r="AA159" s="33" t="s">
        <v>4</v>
      </c>
      <c r="AB159" s="33" t="s">
        <v>4</v>
      </c>
      <c r="AC159" s="33" t="s">
        <v>4</v>
      </c>
      <c r="AD159" s="33" t="s">
        <v>4</v>
      </c>
      <c r="AE159" s="33" t="s">
        <v>4</v>
      </c>
      <c r="AF159" s="33" t="s">
        <v>4</v>
      </c>
      <c r="AG159" s="33" t="s">
        <v>4</v>
      </c>
      <c r="AH159" s="33" t="s">
        <v>4</v>
      </c>
      <c r="AI159" s="33" t="s">
        <v>4</v>
      </c>
      <c r="AJ159" s="33" t="s">
        <v>4</v>
      </c>
      <c r="AK159" s="33" t="s">
        <v>4</v>
      </c>
      <c r="AL159" s="33" t="s">
        <v>4</v>
      </c>
      <c r="AM159" s="33" t="s">
        <v>4</v>
      </c>
      <c r="AN159" s="33" t="s">
        <v>4</v>
      </c>
      <c r="AO159" s="33" t="s">
        <v>4</v>
      </c>
      <c r="AP159" s="33" t="s">
        <v>4</v>
      </c>
      <c r="AQ159" s="33" t="s">
        <v>4</v>
      </c>
      <c r="AR159" s="33" t="s">
        <v>4</v>
      </c>
      <c r="AS159" s="33" t="s">
        <v>4</v>
      </c>
      <c r="AT159" s="33" t="s">
        <v>4</v>
      </c>
      <c r="AU159" s="33" t="s">
        <v>4</v>
      </c>
      <c r="AV159" s="33" t="s">
        <v>4</v>
      </c>
      <c r="AW159" s="33" t="s">
        <v>4</v>
      </c>
      <c r="AX159" s="33" t="s">
        <v>4</v>
      </c>
      <c r="AY159" s="33" t="s">
        <v>4</v>
      </c>
      <c r="AZ159" s="33" t="s">
        <v>4</v>
      </c>
      <c r="BA159" s="33" t="s">
        <v>4</v>
      </c>
      <c r="BB159" s="33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33" t="s">
        <v>4</v>
      </c>
      <c r="C160" s="33" t="s">
        <v>4</v>
      </c>
      <c r="D160" s="33" t="s">
        <v>4</v>
      </c>
      <c r="E160" s="33" t="s">
        <v>4</v>
      </c>
      <c r="F160" s="33" t="s">
        <v>4</v>
      </c>
      <c r="G160" s="33" t="s">
        <v>4</v>
      </c>
      <c r="H160" s="33" t="s">
        <v>4</v>
      </c>
      <c r="I160" s="33" t="s">
        <v>4</v>
      </c>
      <c r="J160" s="33" t="s">
        <v>4</v>
      </c>
      <c r="K160" s="33" t="s">
        <v>4</v>
      </c>
      <c r="L160" s="33" t="s">
        <v>4</v>
      </c>
      <c r="M160" s="33" t="s">
        <v>4</v>
      </c>
      <c r="N160" s="33" t="s">
        <v>4</v>
      </c>
      <c r="O160" s="33" t="s">
        <v>4</v>
      </c>
      <c r="P160" s="33" t="s">
        <v>4</v>
      </c>
      <c r="Q160" s="33" t="s">
        <v>4</v>
      </c>
      <c r="R160" s="33" t="s">
        <v>4</v>
      </c>
      <c r="S160" s="33" t="s">
        <v>4</v>
      </c>
      <c r="T160" s="33" t="s">
        <v>4</v>
      </c>
      <c r="U160" s="33" t="s">
        <v>4</v>
      </c>
      <c r="V160" s="33" t="s">
        <v>4</v>
      </c>
      <c r="W160" s="33" t="s">
        <v>4</v>
      </c>
      <c r="X160" s="33" t="s">
        <v>4</v>
      </c>
      <c r="Y160" s="33" t="s">
        <v>4</v>
      </c>
      <c r="Z160" s="33" t="s">
        <v>4</v>
      </c>
      <c r="AA160" s="33" t="s">
        <v>4</v>
      </c>
      <c r="AB160" s="33" t="s">
        <v>4</v>
      </c>
      <c r="AC160" s="33" t="s">
        <v>4</v>
      </c>
      <c r="AD160" s="33" t="s">
        <v>4</v>
      </c>
      <c r="AE160" s="33" t="s">
        <v>4</v>
      </c>
      <c r="AF160" s="33" t="s">
        <v>4</v>
      </c>
      <c r="AG160" s="33" t="s">
        <v>4</v>
      </c>
      <c r="AH160" s="33" t="s">
        <v>4</v>
      </c>
      <c r="AI160" s="33" t="s">
        <v>4</v>
      </c>
      <c r="AJ160" s="33" t="s">
        <v>4</v>
      </c>
      <c r="AK160" s="33" t="s">
        <v>4</v>
      </c>
      <c r="AL160" s="33" t="s">
        <v>4</v>
      </c>
      <c r="AM160" s="33" t="s">
        <v>4</v>
      </c>
      <c r="AN160" s="33" t="s">
        <v>4</v>
      </c>
      <c r="AO160" s="33" t="s">
        <v>4</v>
      </c>
      <c r="AP160" s="33" t="s">
        <v>4</v>
      </c>
      <c r="AQ160" s="33" t="s">
        <v>4</v>
      </c>
      <c r="AR160" s="33" t="s">
        <v>4</v>
      </c>
      <c r="AS160" s="33" t="s">
        <v>4</v>
      </c>
      <c r="AT160" s="33" t="s">
        <v>4</v>
      </c>
      <c r="AU160" s="33" t="s">
        <v>4</v>
      </c>
      <c r="AV160" s="33" t="s">
        <v>4</v>
      </c>
      <c r="AW160" s="33" t="s">
        <v>4</v>
      </c>
      <c r="AX160" s="33" t="s">
        <v>4</v>
      </c>
      <c r="AY160" s="33" t="s">
        <v>4</v>
      </c>
      <c r="AZ160" s="33" t="s">
        <v>4</v>
      </c>
      <c r="BA160" s="33" t="s">
        <v>4</v>
      </c>
      <c r="BB160" s="33" t="s">
        <v>4</v>
      </c>
      <c r="BC160" s="36">
        <f aca="true" t="shared" si="10" ref="BC160:BC191">SUM(B160:BB160)</f>
        <v>0</v>
      </c>
      <c r="BE160" s="15"/>
    </row>
    <row r="161" spans="1:57" ht="11.25">
      <c r="A161" s="21" t="s">
        <v>6</v>
      </c>
      <c r="B161" s="33" t="s">
        <v>4</v>
      </c>
      <c r="C161" s="33" t="s">
        <v>4</v>
      </c>
      <c r="D161" s="33" t="s">
        <v>4</v>
      </c>
      <c r="E161" s="33" t="s">
        <v>4</v>
      </c>
      <c r="F161" s="33" t="s">
        <v>4</v>
      </c>
      <c r="G161" s="33" t="s">
        <v>4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3" t="s">
        <v>4</v>
      </c>
      <c r="N161" s="33" t="s">
        <v>4</v>
      </c>
      <c r="O161" s="33" t="s">
        <v>4</v>
      </c>
      <c r="P161" s="33">
        <v>1</v>
      </c>
      <c r="Q161" s="33" t="s">
        <v>4</v>
      </c>
      <c r="R161" s="33" t="s">
        <v>4</v>
      </c>
      <c r="S161" s="33" t="s">
        <v>4</v>
      </c>
      <c r="T161" s="33" t="s">
        <v>4</v>
      </c>
      <c r="U161" s="33" t="s">
        <v>4</v>
      </c>
      <c r="V161" s="33" t="s">
        <v>4</v>
      </c>
      <c r="W161" s="33" t="s">
        <v>4</v>
      </c>
      <c r="X161" s="33" t="s">
        <v>4</v>
      </c>
      <c r="Y161" s="33" t="s">
        <v>4</v>
      </c>
      <c r="Z161" s="33" t="s">
        <v>4</v>
      </c>
      <c r="AA161" s="33" t="s">
        <v>4</v>
      </c>
      <c r="AB161" s="33" t="s">
        <v>4</v>
      </c>
      <c r="AC161" s="33" t="s">
        <v>4</v>
      </c>
      <c r="AD161" s="33" t="s">
        <v>4</v>
      </c>
      <c r="AE161" s="33" t="s">
        <v>4</v>
      </c>
      <c r="AF161" s="33" t="s">
        <v>4</v>
      </c>
      <c r="AG161" s="33" t="s">
        <v>4</v>
      </c>
      <c r="AH161" s="33" t="s">
        <v>4</v>
      </c>
      <c r="AI161" s="33" t="s">
        <v>4</v>
      </c>
      <c r="AJ161" s="33" t="s">
        <v>4</v>
      </c>
      <c r="AK161" s="33" t="s">
        <v>4</v>
      </c>
      <c r="AL161" s="33">
        <v>1</v>
      </c>
      <c r="AM161" s="33" t="s">
        <v>4</v>
      </c>
      <c r="AN161" s="33" t="s">
        <v>4</v>
      </c>
      <c r="AO161" s="33" t="s">
        <v>4</v>
      </c>
      <c r="AP161" s="33" t="s">
        <v>4</v>
      </c>
      <c r="AQ161" s="33" t="s">
        <v>4</v>
      </c>
      <c r="AR161" s="33" t="s">
        <v>4</v>
      </c>
      <c r="AS161" s="33" t="s">
        <v>4</v>
      </c>
      <c r="AT161" s="33" t="s">
        <v>4</v>
      </c>
      <c r="AU161" s="33" t="s">
        <v>4</v>
      </c>
      <c r="AV161" s="33" t="s">
        <v>4</v>
      </c>
      <c r="AW161" s="33" t="s">
        <v>4</v>
      </c>
      <c r="AX161" s="33" t="s">
        <v>4</v>
      </c>
      <c r="AY161" s="33" t="s">
        <v>4</v>
      </c>
      <c r="AZ161" s="33" t="s">
        <v>4</v>
      </c>
      <c r="BA161" s="33" t="s">
        <v>4</v>
      </c>
      <c r="BB161" s="33" t="s">
        <v>4</v>
      </c>
      <c r="BC161" s="36">
        <f t="shared" si="10"/>
        <v>2</v>
      </c>
      <c r="BE161" s="15"/>
    </row>
    <row r="162" spans="1:57" ht="11.25">
      <c r="A162" s="21" t="s">
        <v>7</v>
      </c>
      <c r="B162" s="33" t="s">
        <v>4</v>
      </c>
      <c r="C162" s="33" t="s">
        <v>4</v>
      </c>
      <c r="D162" s="33" t="s">
        <v>4</v>
      </c>
      <c r="E162" s="33" t="s">
        <v>4</v>
      </c>
      <c r="F162" s="33" t="s">
        <v>4</v>
      </c>
      <c r="G162" s="33" t="s">
        <v>4</v>
      </c>
      <c r="H162" s="33" t="s">
        <v>4</v>
      </c>
      <c r="I162" s="33" t="s">
        <v>4</v>
      </c>
      <c r="J162" s="33" t="s">
        <v>4</v>
      </c>
      <c r="K162" s="33" t="s">
        <v>4</v>
      </c>
      <c r="L162" s="33" t="s">
        <v>4</v>
      </c>
      <c r="M162" s="33" t="s">
        <v>4</v>
      </c>
      <c r="N162" s="33" t="s">
        <v>4</v>
      </c>
      <c r="O162" s="33" t="s">
        <v>4</v>
      </c>
      <c r="P162" s="33" t="s">
        <v>4</v>
      </c>
      <c r="Q162" s="33" t="s">
        <v>4</v>
      </c>
      <c r="R162" s="33" t="s">
        <v>4</v>
      </c>
      <c r="S162" s="33" t="s">
        <v>4</v>
      </c>
      <c r="T162" s="33" t="s">
        <v>4</v>
      </c>
      <c r="U162" s="33" t="s">
        <v>4</v>
      </c>
      <c r="V162" s="33" t="s">
        <v>4</v>
      </c>
      <c r="W162" s="33" t="s">
        <v>4</v>
      </c>
      <c r="X162" s="33" t="s">
        <v>4</v>
      </c>
      <c r="Y162" s="33" t="s">
        <v>4</v>
      </c>
      <c r="Z162" s="33" t="s">
        <v>4</v>
      </c>
      <c r="AA162" s="33" t="s">
        <v>4</v>
      </c>
      <c r="AB162" s="33" t="s">
        <v>4</v>
      </c>
      <c r="AC162" s="33" t="s">
        <v>4</v>
      </c>
      <c r="AD162" s="33" t="s">
        <v>4</v>
      </c>
      <c r="AE162" s="33" t="s">
        <v>4</v>
      </c>
      <c r="AF162" s="33" t="s">
        <v>4</v>
      </c>
      <c r="AG162" s="33" t="s">
        <v>4</v>
      </c>
      <c r="AH162" s="33" t="s">
        <v>4</v>
      </c>
      <c r="AI162" s="33" t="s">
        <v>4</v>
      </c>
      <c r="AJ162" s="33" t="s">
        <v>4</v>
      </c>
      <c r="AK162" s="33" t="s">
        <v>4</v>
      </c>
      <c r="AL162" s="33" t="s">
        <v>4</v>
      </c>
      <c r="AM162" s="33" t="s">
        <v>4</v>
      </c>
      <c r="AN162" s="33" t="s">
        <v>4</v>
      </c>
      <c r="AO162" s="33" t="s">
        <v>4</v>
      </c>
      <c r="AP162" s="33" t="s">
        <v>4</v>
      </c>
      <c r="AQ162" s="33" t="s">
        <v>4</v>
      </c>
      <c r="AR162" s="33" t="s">
        <v>4</v>
      </c>
      <c r="AS162" s="33" t="s">
        <v>4</v>
      </c>
      <c r="AT162" s="33" t="s">
        <v>4</v>
      </c>
      <c r="AU162" s="33" t="s">
        <v>4</v>
      </c>
      <c r="AV162" s="33" t="s">
        <v>4</v>
      </c>
      <c r="AW162" s="33" t="s">
        <v>4</v>
      </c>
      <c r="AX162" s="33" t="s">
        <v>4</v>
      </c>
      <c r="AY162" s="33" t="s">
        <v>4</v>
      </c>
      <c r="AZ162" s="33" t="s">
        <v>4</v>
      </c>
      <c r="BA162" s="33" t="s">
        <v>4</v>
      </c>
      <c r="BB162" s="33" t="s">
        <v>4</v>
      </c>
      <c r="BC162" s="36">
        <f t="shared" si="10"/>
        <v>0</v>
      </c>
      <c r="BE162" s="15"/>
    </row>
    <row r="163" spans="1:57" ht="11.25">
      <c r="A163" s="21" t="s">
        <v>8</v>
      </c>
      <c r="B163" s="33" t="s">
        <v>4</v>
      </c>
      <c r="C163" s="33" t="s">
        <v>4</v>
      </c>
      <c r="D163" s="33" t="s">
        <v>4</v>
      </c>
      <c r="E163" s="33" t="s">
        <v>4</v>
      </c>
      <c r="F163" s="33" t="s">
        <v>4</v>
      </c>
      <c r="G163" s="33" t="s">
        <v>4</v>
      </c>
      <c r="H163" s="33" t="s">
        <v>4</v>
      </c>
      <c r="I163" s="33" t="s">
        <v>4</v>
      </c>
      <c r="J163" s="33" t="s">
        <v>4</v>
      </c>
      <c r="K163" s="33" t="s">
        <v>4</v>
      </c>
      <c r="L163" s="33" t="s">
        <v>4</v>
      </c>
      <c r="M163" s="33" t="s">
        <v>4</v>
      </c>
      <c r="N163" s="33" t="s">
        <v>4</v>
      </c>
      <c r="O163" s="33" t="s">
        <v>4</v>
      </c>
      <c r="P163" s="33" t="s">
        <v>4</v>
      </c>
      <c r="Q163" s="33" t="s">
        <v>4</v>
      </c>
      <c r="R163" s="33" t="s">
        <v>4</v>
      </c>
      <c r="S163" s="33" t="s">
        <v>4</v>
      </c>
      <c r="T163" s="33" t="s">
        <v>4</v>
      </c>
      <c r="U163" s="33" t="s">
        <v>4</v>
      </c>
      <c r="V163" s="33" t="s">
        <v>4</v>
      </c>
      <c r="W163" s="33" t="s">
        <v>4</v>
      </c>
      <c r="X163" s="33" t="s">
        <v>4</v>
      </c>
      <c r="Y163" s="33" t="s">
        <v>4</v>
      </c>
      <c r="Z163" s="33" t="s">
        <v>4</v>
      </c>
      <c r="AA163" s="33" t="s">
        <v>4</v>
      </c>
      <c r="AB163" s="33" t="s">
        <v>4</v>
      </c>
      <c r="AC163" s="33" t="s">
        <v>4</v>
      </c>
      <c r="AD163" s="33" t="s">
        <v>4</v>
      </c>
      <c r="AE163" s="33" t="s">
        <v>4</v>
      </c>
      <c r="AF163" s="33" t="s">
        <v>4</v>
      </c>
      <c r="AG163" s="33" t="s">
        <v>4</v>
      </c>
      <c r="AH163" s="33" t="s">
        <v>4</v>
      </c>
      <c r="AI163" s="33" t="s">
        <v>4</v>
      </c>
      <c r="AJ163" s="33" t="s">
        <v>4</v>
      </c>
      <c r="AK163" s="33" t="s">
        <v>4</v>
      </c>
      <c r="AL163" s="33" t="s">
        <v>4</v>
      </c>
      <c r="AM163" s="33" t="s">
        <v>4</v>
      </c>
      <c r="AN163" s="33" t="s">
        <v>4</v>
      </c>
      <c r="AO163" s="33" t="s">
        <v>4</v>
      </c>
      <c r="AP163" s="33" t="s">
        <v>4</v>
      </c>
      <c r="AQ163" s="33" t="s">
        <v>4</v>
      </c>
      <c r="AR163" s="33" t="s">
        <v>4</v>
      </c>
      <c r="AS163" s="33" t="s">
        <v>4</v>
      </c>
      <c r="AT163" s="33" t="s">
        <v>4</v>
      </c>
      <c r="AU163" s="33" t="s">
        <v>4</v>
      </c>
      <c r="AV163" s="33" t="s">
        <v>4</v>
      </c>
      <c r="AW163" s="33" t="s">
        <v>4</v>
      </c>
      <c r="AX163" s="33" t="s">
        <v>4</v>
      </c>
      <c r="AY163" s="33" t="s">
        <v>4</v>
      </c>
      <c r="AZ163" s="33" t="s">
        <v>4</v>
      </c>
      <c r="BA163" s="33" t="s">
        <v>4</v>
      </c>
      <c r="BB163" s="33" t="s">
        <v>4</v>
      </c>
      <c r="BC163" s="36">
        <f t="shared" si="10"/>
        <v>0</v>
      </c>
      <c r="BE163" s="15"/>
    </row>
    <row r="164" spans="1:57" ht="11.25">
      <c r="A164" s="21" t="s">
        <v>9</v>
      </c>
      <c r="B164" s="33" t="s">
        <v>4</v>
      </c>
      <c r="C164" s="33" t="s">
        <v>4</v>
      </c>
      <c r="D164" s="33" t="s">
        <v>4</v>
      </c>
      <c r="E164" s="33" t="s">
        <v>4</v>
      </c>
      <c r="F164" s="33" t="s">
        <v>4</v>
      </c>
      <c r="G164" s="33" t="s">
        <v>4</v>
      </c>
      <c r="H164" s="33" t="s">
        <v>4</v>
      </c>
      <c r="I164" s="33" t="s">
        <v>4</v>
      </c>
      <c r="J164" s="33" t="s">
        <v>4</v>
      </c>
      <c r="K164" s="33" t="s">
        <v>4</v>
      </c>
      <c r="L164" s="33" t="s">
        <v>4</v>
      </c>
      <c r="M164" s="33" t="s">
        <v>4</v>
      </c>
      <c r="N164" s="33" t="s">
        <v>4</v>
      </c>
      <c r="O164" s="33" t="s">
        <v>4</v>
      </c>
      <c r="P164" s="33" t="s">
        <v>4</v>
      </c>
      <c r="Q164" s="33" t="s">
        <v>4</v>
      </c>
      <c r="R164" s="33" t="s">
        <v>4</v>
      </c>
      <c r="S164" s="33" t="s">
        <v>4</v>
      </c>
      <c r="T164" s="33" t="s">
        <v>4</v>
      </c>
      <c r="U164" s="33" t="s">
        <v>4</v>
      </c>
      <c r="V164" s="33" t="s">
        <v>4</v>
      </c>
      <c r="W164" s="33" t="s">
        <v>4</v>
      </c>
      <c r="X164" s="33" t="s">
        <v>4</v>
      </c>
      <c r="Y164" s="33" t="s">
        <v>4</v>
      </c>
      <c r="Z164" s="33" t="s">
        <v>4</v>
      </c>
      <c r="AA164" s="33" t="s">
        <v>4</v>
      </c>
      <c r="AB164" s="33" t="s">
        <v>4</v>
      </c>
      <c r="AC164" s="33" t="s">
        <v>4</v>
      </c>
      <c r="AD164" s="33" t="s">
        <v>4</v>
      </c>
      <c r="AE164" s="33" t="s">
        <v>4</v>
      </c>
      <c r="AF164" s="33" t="s">
        <v>4</v>
      </c>
      <c r="AG164" s="33" t="s">
        <v>4</v>
      </c>
      <c r="AH164" s="33" t="s">
        <v>4</v>
      </c>
      <c r="AI164" s="33" t="s">
        <v>4</v>
      </c>
      <c r="AJ164" s="33" t="s">
        <v>4</v>
      </c>
      <c r="AK164" s="33" t="s">
        <v>4</v>
      </c>
      <c r="AL164" s="33" t="s">
        <v>4</v>
      </c>
      <c r="AM164" s="33" t="s">
        <v>4</v>
      </c>
      <c r="AN164" s="33" t="s">
        <v>4</v>
      </c>
      <c r="AO164" s="33" t="s">
        <v>4</v>
      </c>
      <c r="AP164" s="33" t="s">
        <v>4</v>
      </c>
      <c r="AQ164" s="33" t="s">
        <v>4</v>
      </c>
      <c r="AR164" s="33" t="s">
        <v>4</v>
      </c>
      <c r="AS164" s="33" t="s">
        <v>4</v>
      </c>
      <c r="AT164" s="33" t="s">
        <v>4</v>
      </c>
      <c r="AU164" s="33" t="s">
        <v>4</v>
      </c>
      <c r="AV164" s="33" t="s">
        <v>4</v>
      </c>
      <c r="AW164" s="33" t="s">
        <v>4</v>
      </c>
      <c r="AX164" s="33" t="s">
        <v>4</v>
      </c>
      <c r="AY164" s="33" t="s">
        <v>4</v>
      </c>
      <c r="AZ164" s="33" t="s">
        <v>4</v>
      </c>
      <c r="BA164" s="33" t="s">
        <v>4</v>
      </c>
      <c r="BB164" s="33" t="s">
        <v>4</v>
      </c>
      <c r="BC164" s="36">
        <f t="shared" si="10"/>
        <v>0</v>
      </c>
      <c r="BE164" s="15"/>
    </row>
    <row r="165" spans="1:57" ht="12.75" customHeight="1">
      <c r="A165" s="21" t="s">
        <v>10</v>
      </c>
      <c r="B165" s="33" t="s">
        <v>4</v>
      </c>
      <c r="C165" s="33" t="s">
        <v>4</v>
      </c>
      <c r="D165" s="33" t="s">
        <v>4</v>
      </c>
      <c r="E165" s="33" t="s">
        <v>4</v>
      </c>
      <c r="F165" s="33" t="s">
        <v>4</v>
      </c>
      <c r="G165" s="33" t="s">
        <v>4</v>
      </c>
      <c r="H165" s="33" t="s">
        <v>4</v>
      </c>
      <c r="I165" s="33" t="s">
        <v>4</v>
      </c>
      <c r="J165" s="33" t="s">
        <v>4</v>
      </c>
      <c r="K165" s="33" t="s">
        <v>4</v>
      </c>
      <c r="L165" s="33" t="s">
        <v>4</v>
      </c>
      <c r="M165" s="33" t="s">
        <v>4</v>
      </c>
      <c r="N165" s="33" t="s">
        <v>4</v>
      </c>
      <c r="O165" s="33" t="s">
        <v>4</v>
      </c>
      <c r="P165" s="33" t="s">
        <v>4</v>
      </c>
      <c r="Q165" s="33" t="s">
        <v>4</v>
      </c>
      <c r="R165" s="33" t="s">
        <v>4</v>
      </c>
      <c r="S165" s="33" t="s">
        <v>4</v>
      </c>
      <c r="T165" s="33" t="s">
        <v>4</v>
      </c>
      <c r="U165" s="33" t="s">
        <v>4</v>
      </c>
      <c r="V165" s="33" t="s">
        <v>4</v>
      </c>
      <c r="W165" s="33" t="s">
        <v>4</v>
      </c>
      <c r="X165" s="33" t="s">
        <v>4</v>
      </c>
      <c r="Y165" s="33" t="s">
        <v>4</v>
      </c>
      <c r="Z165" s="33" t="s">
        <v>4</v>
      </c>
      <c r="AA165" s="33" t="s">
        <v>4</v>
      </c>
      <c r="AB165" s="33" t="s">
        <v>4</v>
      </c>
      <c r="AC165" s="33" t="s">
        <v>4</v>
      </c>
      <c r="AD165" s="33" t="s">
        <v>4</v>
      </c>
      <c r="AE165" s="33" t="s">
        <v>4</v>
      </c>
      <c r="AF165" s="33" t="s">
        <v>4</v>
      </c>
      <c r="AG165" s="33" t="s">
        <v>4</v>
      </c>
      <c r="AH165" s="33" t="s">
        <v>4</v>
      </c>
      <c r="AI165" s="33" t="s">
        <v>4</v>
      </c>
      <c r="AJ165" s="33" t="s">
        <v>4</v>
      </c>
      <c r="AK165" s="33" t="s">
        <v>4</v>
      </c>
      <c r="AL165" s="33" t="s">
        <v>4</v>
      </c>
      <c r="AM165" s="33" t="s">
        <v>4</v>
      </c>
      <c r="AN165" s="33" t="s">
        <v>4</v>
      </c>
      <c r="AO165" s="33" t="s">
        <v>4</v>
      </c>
      <c r="AP165" s="33" t="s">
        <v>4</v>
      </c>
      <c r="AQ165" s="33" t="s">
        <v>4</v>
      </c>
      <c r="AR165" s="33" t="s">
        <v>4</v>
      </c>
      <c r="AS165" s="33" t="s">
        <v>4</v>
      </c>
      <c r="AT165" s="33" t="s">
        <v>4</v>
      </c>
      <c r="AU165" s="33" t="s">
        <v>4</v>
      </c>
      <c r="AV165" s="33" t="s">
        <v>4</v>
      </c>
      <c r="AW165" s="33" t="s">
        <v>4</v>
      </c>
      <c r="AX165" s="33" t="s">
        <v>4</v>
      </c>
      <c r="AY165" s="33" t="s">
        <v>4</v>
      </c>
      <c r="AZ165" s="33" t="s">
        <v>4</v>
      </c>
      <c r="BA165" s="33" t="s">
        <v>4</v>
      </c>
      <c r="BB165" s="33" t="s">
        <v>4</v>
      </c>
      <c r="BC165" s="36">
        <f t="shared" si="10"/>
        <v>0</v>
      </c>
      <c r="BE165" s="15"/>
    </row>
    <row r="166" spans="1:57" ht="11.25">
      <c r="A166" s="21" t="s">
        <v>11</v>
      </c>
      <c r="B166" s="33" t="s">
        <v>4</v>
      </c>
      <c r="C166" s="33" t="s">
        <v>4</v>
      </c>
      <c r="D166" s="33" t="s">
        <v>4</v>
      </c>
      <c r="E166" s="33" t="s">
        <v>4</v>
      </c>
      <c r="F166" s="33" t="s">
        <v>4</v>
      </c>
      <c r="G166" s="33" t="s">
        <v>4</v>
      </c>
      <c r="H166" s="33" t="s">
        <v>4</v>
      </c>
      <c r="I166" s="33" t="s">
        <v>4</v>
      </c>
      <c r="J166" s="33" t="s">
        <v>4</v>
      </c>
      <c r="K166" s="33" t="s">
        <v>4</v>
      </c>
      <c r="L166" s="33" t="s">
        <v>4</v>
      </c>
      <c r="M166" s="33" t="s">
        <v>4</v>
      </c>
      <c r="N166" s="33" t="s">
        <v>4</v>
      </c>
      <c r="O166" s="33" t="s">
        <v>4</v>
      </c>
      <c r="P166" s="33" t="s">
        <v>4</v>
      </c>
      <c r="Q166" s="33" t="s">
        <v>4</v>
      </c>
      <c r="R166" s="33" t="s">
        <v>4</v>
      </c>
      <c r="S166" s="33" t="s">
        <v>4</v>
      </c>
      <c r="T166" s="33" t="s">
        <v>4</v>
      </c>
      <c r="U166" s="33" t="s">
        <v>4</v>
      </c>
      <c r="V166" s="33" t="s">
        <v>4</v>
      </c>
      <c r="W166" s="33" t="s">
        <v>4</v>
      </c>
      <c r="X166" s="33" t="s">
        <v>4</v>
      </c>
      <c r="Y166" s="33" t="s">
        <v>4</v>
      </c>
      <c r="Z166" s="33" t="s">
        <v>4</v>
      </c>
      <c r="AA166" s="33" t="s">
        <v>4</v>
      </c>
      <c r="AB166" s="33" t="s">
        <v>4</v>
      </c>
      <c r="AC166" s="33" t="s">
        <v>4</v>
      </c>
      <c r="AD166" s="33" t="s">
        <v>4</v>
      </c>
      <c r="AE166" s="33" t="s">
        <v>4</v>
      </c>
      <c r="AF166" s="33" t="s">
        <v>4</v>
      </c>
      <c r="AG166" s="33" t="s">
        <v>4</v>
      </c>
      <c r="AH166" s="33" t="s">
        <v>4</v>
      </c>
      <c r="AI166" s="33" t="s">
        <v>4</v>
      </c>
      <c r="AJ166" s="33" t="s">
        <v>4</v>
      </c>
      <c r="AK166" s="33" t="s">
        <v>4</v>
      </c>
      <c r="AL166" s="33" t="s">
        <v>4</v>
      </c>
      <c r="AM166" s="33" t="s">
        <v>4</v>
      </c>
      <c r="AN166" s="33" t="s">
        <v>4</v>
      </c>
      <c r="AO166" s="33" t="s">
        <v>4</v>
      </c>
      <c r="AP166" s="33" t="s">
        <v>4</v>
      </c>
      <c r="AQ166" s="33" t="s">
        <v>4</v>
      </c>
      <c r="AR166" s="33" t="s">
        <v>4</v>
      </c>
      <c r="AS166" s="33" t="s">
        <v>4</v>
      </c>
      <c r="AT166" s="33" t="s">
        <v>4</v>
      </c>
      <c r="AU166" s="33" t="s">
        <v>4</v>
      </c>
      <c r="AV166" s="33" t="s">
        <v>4</v>
      </c>
      <c r="AW166" s="33" t="s">
        <v>4</v>
      </c>
      <c r="AX166" s="33" t="s">
        <v>4</v>
      </c>
      <c r="AY166" s="33" t="s">
        <v>4</v>
      </c>
      <c r="AZ166" s="33" t="s">
        <v>4</v>
      </c>
      <c r="BA166" s="33" t="s">
        <v>4</v>
      </c>
      <c r="BB166" s="33" t="s">
        <v>4</v>
      </c>
      <c r="BC166" s="36">
        <f t="shared" si="10"/>
        <v>0</v>
      </c>
      <c r="BE166" s="15"/>
    </row>
    <row r="167" spans="1:57" ht="11.25">
      <c r="A167" s="21" t="s">
        <v>12</v>
      </c>
      <c r="B167" s="33" t="s">
        <v>4</v>
      </c>
      <c r="C167" s="33" t="s">
        <v>4</v>
      </c>
      <c r="D167" s="33" t="s">
        <v>4</v>
      </c>
      <c r="E167" s="33" t="s">
        <v>4</v>
      </c>
      <c r="F167" s="33" t="s">
        <v>4</v>
      </c>
      <c r="G167" s="33" t="s">
        <v>4</v>
      </c>
      <c r="H167" s="33" t="s">
        <v>4</v>
      </c>
      <c r="I167" s="33" t="s">
        <v>4</v>
      </c>
      <c r="J167" s="33" t="s">
        <v>4</v>
      </c>
      <c r="K167" s="33" t="s">
        <v>4</v>
      </c>
      <c r="L167" s="33" t="s">
        <v>4</v>
      </c>
      <c r="M167" s="33" t="s">
        <v>4</v>
      </c>
      <c r="N167" s="33" t="s">
        <v>4</v>
      </c>
      <c r="O167" s="33" t="s">
        <v>4</v>
      </c>
      <c r="P167" s="33" t="s">
        <v>4</v>
      </c>
      <c r="Q167" s="33" t="s">
        <v>4</v>
      </c>
      <c r="R167" s="33" t="s">
        <v>4</v>
      </c>
      <c r="S167" s="33" t="s">
        <v>4</v>
      </c>
      <c r="T167" s="33" t="s">
        <v>4</v>
      </c>
      <c r="U167" s="33" t="s">
        <v>4</v>
      </c>
      <c r="V167" s="33" t="s">
        <v>4</v>
      </c>
      <c r="W167" s="33" t="s">
        <v>4</v>
      </c>
      <c r="X167" s="33" t="s">
        <v>4</v>
      </c>
      <c r="Y167" s="33" t="s">
        <v>4</v>
      </c>
      <c r="Z167" s="33" t="s">
        <v>4</v>
      </c>
      <c r="AA167" s="33" t="s">
        <v>4</v>
      </c>
      <c r="AB167" s="33" t="s">
        <v>4</v>
      </c>
      <c r="AC167" s="33" t="s">
        <v>4</v>
      </c>
      <c r="AD167" s="33" t="s">
        <v>4</v>
      </c>
      <c r="AE167" s="33" t="s">
        <v>4</v>
      </c>
      <c r="AF167" s="33" t="s">
        <v>4</v>
      </c>
      <c r="AG167" s="33" t="s">
        <v>4</v>
      </c>
      <c r="AH167" s="33" t="s">
        <v>4</v>
      </c>
      <c r="AI167" s="33" t="s">
        <v>4</v>
      </c>
      <c r="AJ167" s="33" t="s">
        <v>4</v>
      </c>
      <c r="AK167" s="33" t="s">
        <v>4</v>
      </c>
      <c r="AL167" s="33" t="s">
        <v>4</v>
      </c>
      <c r="AM167" s="33" t="s">
        <v>4</v>
      </c>
      <c r="AN167" s="33" t="s">
        <v>4</v>
      </c>
      <c r="AO167" s="33" t="s">
        <v>4</v>
      </c>
      <c r="AP167" s="33" t="s">
        <v>4</v>
      </c>
      <c r="AQ167" s="33" t="s">
        <v>4</v>
      </c>
      <c r="AR167" s="33" t="s">
        <v>4</v>
      </c>
      <c r="AS167" s="33" t="s">
        <v>4</v>
      </c>
      <c r="AT167" s="33" t="s">
        <v>4</v>
      </c>
      <c r="AU167" s="33" t="s">
        <v>4</v>
      </c>
      <c r="AV167" s="33" t="s">
        <v>4</v>
      </c>
      <c r="AW167" s="33" t="s">
        <v>4</v>
      </c>
      <c r="AX167" s="33" t="s">
        <v>4</v>
      </c>
      <c r="AY167" s="33" t="s">
        <v>4</v>
      </c>
      <c r="AZ167" s="33" t="s">
        <v>4</v>
      </c>
      <c r="BA167" s="33" t="s">
        <v>4</v>
      </c>
      <c r="BB167" s="33" t="s">
        <v>4</v>
      </c>
      <c r="BC167" s="36">
        <f t="shared" si="10"/>
        <v>0</v>
      </c>
      <c r="BE167" s="15"/>
    </row>
    <row r="168" spans="1:57" ht="11.25">
      <c r="A168" s="21" t="s">
        <v>13</v>
      </c>
      <c r="B168" s="33" t="s">
        <v>4</v>
      </c>
      <c r="C168" s="33" t="s">
        <v>4</v>
      </c>
      <c r="D168" s="33" t="s">
        <v>4</v>
      </c>
      <c r="E168" s="33" t="s">
        <v>4</v>
      </c>
      <c r="F168" s="33" t="s">
        <v>4</v>
      </c>
      <c r="G168" s="33" t="s">
        <v>4</v>
      </c>
      <c r="H168" s="33" t="s">
        <v>4</v>
      </c>
      <c r="I168" s="33" t="s">
        <v>4</v>
      </c>
      <c r="J168" s="33" t="s">
        <v>4</v>
      </c>
      <c r="K168" s="33" t="s">
        <v>4</v>
      </c>
      <c r="L168" s="33" t="s">
        <v>4</v>
      </c>
      <c r="M168" s="33" t="s">
        <v>4</v>
      </c>
      <c r="N168" s="33" t="s">
        <v>4</v>
      </c>
      <c r="O168" s="33" t="s">
        <v>4</v>
      </c>
      <c r="P168" s="33" t="s">
        <v>4</v>
      </c>
      <c r="Q168" s="33" t="s">
        <v>4</v>
      </c>
      <c r="R168" s="33" t="s">
        <v>4</v>
      </c>
      <c r="S168" s="33" t="s">
        <v>4</v>
      </c>
      <c r="T168" s="33" t="s">
        <v>4</v>
      </c>
      <c r="U168" s="33" t="s">
        <v>4</v>
      </c>
      <c r="V168" s="33" t="s">
        <v>4</v>
      </c>
      <c r="W168" s="33" t="s">
        <v>4</v>
      </c>
      <c r="X168" s="33" t="s">
        <v>4</v>
      </c>
      <c r="Y168" s="33" t="s">
        <v>4</v>
      </c>
      <c r="Z168" s="33" t="s">
        <v>4</v>
      </c>
      <c r="AA168" s="33" t="s">
        <v>4</v>
      </c>
      <c r="AB168" s="33" t="s">
        <v>4</v>
      </c>
      <c r="AC168" s="33" t="s">
        <v>4</v>
      </c>
      <c r="AD168" s="33" t="s">
        <v>4</v>
      </c>
      <c r="AE168" s="33" t="s">
        <v>4</v>
      </c>
      <c r="AF168" s="33" t="s">
        <v>4</v>
      </c>
      <c r="AG168" s="33" t="s">
        <v>4</v>
      </c>
      <c r="AH168" s="33" t="s">
        <v>4</v>
      </c>
      <c r="AI168" s="33" t="s">
        <v>4</v>
      </c>
      <c r="AJ168" s="33" t="s">
        <v>4</v>
      </c>
      <c r="AK168" s="33" t="s">
        <v>4</v>
      </c>
      <c r="AL168" s="33" t="s">
        <v>4</v>
      </c>
      <c r="AM168" s="33" t="s">
        <v>4</v>
      </c>
      <c r="AN168" s="33" t="s">
        <v>4</v>
      </c>
      <c r="AO168" s="33" t="s">
        <v>4</v>
      </c>
      <c r="AP168" s="33" t="s">
        <v>4</v>
      </c>
      <c r="AQ168" s="33" t="s">
        <v>4</v>
      </c>
      <c r="AR168" s="33" t="s">
        <v>4</v>
      </c>
      <c r="AS168" s="33" t="s">
        <v>4</v>
      </c>
      <c r="AT168" s="33" t="s">
        <v>4</v>
      </c>
      <c r="AU168" s="33" t="s">
        <v>4</v>
      </c>
      <c r="AV168" s="33" t="s">
        <v>4</v>
      </c>
      <c r="AW168" s="33" t="s">
        <v>4</v>
      </c>
      <c r="AX168" s="33" t="s">
        <v>4</v>
      </c>
      <c r="AY168" s="33" t="s">
        <v>4</v>
      </c>
      <c r="AZ168" s="33" t="s">
        <v>4</v>
      </c>
      <c r="BA168" s="33" t="s">
        <v>4</v>
      </c>
      <c r="BB168" s="33" t="s">
        <v>4</v>
      </c>
      <c r="BC168" s="36">
        <f t="shared" si="10"/>
        <v>0</v>
      </c>
      <c r="BE168" s="15"/>
    </row>
    <row r="169" spans="1:57" ht="11.25">
      <c r="A169" s="21" t="s">
        <v>14</v>
      </c>
      <c r="B169" s="33" t="s">
        <v>4</v>
      </c>
      <c r="C169" s="33" t="s">
        <v>4</v>
      </c>
      <c r="D169" s="33" t="s">
        <v>4</v>
      </c>
      <c r="E169" s="33" t="s">
        <v>4</v>
      </c>
      <c r="F169" s="33" t="s">
        <v>4</v>
      </c>
      <c r="G169" s="33" t="s">
        <v>4</v>
      </c>
      <c r="H169" s="33" t="s">
        <v>4</v>
      </c>
      <c r="I169" s="33" t="s">
        <v>4</v>
      </c>
      <c r="J169" s="33" t="s">
        <v>4</v>
      </c>
      <c r="K169" s="33" t="s">
        <v>4</v>
      </c>
      <c r="L169" s="33" t="s">
        <v>4</v>
      </c>
      <c r="M169" s="33" t="s">
        <v>4</v>
      </c>
      <c r="N169" s="33" t="s">
        <v>4</v>
      </c>
      <c r="O169" s="33" t="s">
        <v>4</v>
      </c>
      <c r="P169" s="33" t="s">
        <v>4</v>
      </c>
      <c r="Q169" s="33" t="s">
        <v>4</v>
      </c>
      <c r="R169" s="33" t="s">
        <v>4</v>
      </c>
      <c r="S169" s="33" t="s">
        <v>4</v>
      </c>
      <c r="T169" s="33" t="s">
        <v>4</v>
      </c>
      <c r="U169" s="33" t="s">
        <v>4</v>
      </c>
      <c r="V169" s="33" t="s">
        <v>4</v>
      </c>
      <c r="W169" s="33" t="s">
        <v>4</v>
      </c>
      <c r="X169" s="33" t="s">
        <v>4</v>
      </c>
      <c r="Y169" s="33" t="s">
        <v>4</v>
      </c>
      <c r="Z169" s="33" t="s">
        <v>4</v>
      </c>
      <c r="AA169" s="33" t="s">
        <v>4</v>
      </c>
      <c r="AB169" s="33" t="s">
        <v>4</v>
      </c>
      <c r="AC169" s="33" t="s">
        <v>4</v>
      </c>
      <c r="AD169" s="33" t="s">
        <v>4</v>
      </c>
      <c r="AE169" s="33" t="s">
        <v>4</v>
      </c>
      <c r="AF169" s="33" t="s">
        <v>4</v>
      </c>
      <c r="AG169" s="33" t="s">
        <v>4</v>
      </c>
      <c r="AH169" s="33" t="s">
        <v>4</v>
      </c>
      <c r="AI169" s="33" t="s">
        <v>4</v>
      </c>
      <c r="AJ169" s="33" t="s">
        <v>4</v>
      </c>
      <c r="AK169" s="33" t="s">
        <v>4</v>
      </c>
      <c r="AL169" s="33" t="s">
        <v>4</v>
      </c>
      <c r="AM169" s="33" t="s">
        <v>4</v>
      </c>
      <c r="AN169" s="33" t="s">
        <v>4</v>
      </c>
      <c r="AO169" s="33" t="s">
        <v>4</v>
      </c>
      <c r="AP169" s="33" t="s">
        <v>4</v>
      </c>
      <c r="AQ169" s="33" t="s">
        <v>4</v>
      </c>
      <c r="AR169" s="33" t="s">
        <v>4</v>
      </c>
      <c r="AS169" s="33" t="s">
        <v>4</v>
      </c>
      <c r="AT169" s="33" t="s">
        <v>4</v>
      </c>
      <c r="AU169" s="33" t="s">
        <v>4</v>
      </c>
      <c r="AV169" s="33" t="s">
        <v>4</v>
      </c>
      <c r="AW169" s="33" t="s">
        <v>4</v>
      </c>
      <c r="AX169" s="33" t="s">
        <v>4</v>
      </c>
      <c r="AY169" s="33" t="s">
        <v>4</v>
      </c>
      <c r="AZ169" s="33" t="s">
        <v>4</v>
      </c>
      <c r="BA169" s="33" t="s">
        <v>4</v>
      </c>
      <c r="BB169" s="33" t="s">
        <v>4</v>
      </c>
      <c r="BC169" s="36">
        <f t="shared" si="10"/>
        <v>0</v>
      </c>
      <c r="BE169" s="15"/>
    </row>
    <row r="170" spans="1:57" ht="11.25">
      <c r="A170" s="21" t="s">
        <v>15</v>
      </c>
      <c r="B170" s="33" t="s">
        <v>4</v>
      </c>
      <c r="C170" s="33" t="s">
        <v>4</v>
      </c>
      <c r="D170" s="33" t="s">
        <v>4</v>
      </c>
      <c r="E170" s="33" t="s">
        <v>4</v>
      </c>
      <c r="F170" s="33" t="s">
        <v>4</v>
      </c>
      <c r="G170" s="33" t="s">
        <v>4</v>
      </c>
      <c r="H170" s="33" t="s">
        <v>4</v>
      </c>
      <c r="I170" s="33" t="s">
        <v>4</v>
      </c>
      <c r="J170" s="33" t="s">
        <v>4</v>
      </c>
      <c r="K170" s="33" t="s">
        <v>4</v>
      </c>
      <c r="L170" s="33" t="s">
        <v>4</v>
      </c>
      <c r="M170" s="33" t="s">
        <v>4</v>
      </c>
      <c r="N170" s="33" t="s">
        <v>4</v>
      </c>
      <c r="O170" s="33" t="s">
        <v>4</v>
      </c>
      <c r="P170" s="33" t="s">
        <v>4</v>
      </c>
      <c r="Q170" s="33" t="s">
        <v>4</v>
      </c>
      <c r="R170" s="33" t="s">
        <v>4</v>
      </c>
      <c r="S170" s="33" t="s">
        <v>4</v>
      </c>
      <c r="T170" s="33" t="s">
        <v>4</v>
      </c>
      <c r="U170" s="33" t="s">
        <v>4</v>
      </c>
      <c r="V170" s="33" t="s">
        <v>4</v>
      </c>
      <c r="W170" s="33" t="s">
        <v>4</v>
      </c>
      <c r="X170" s="33" t="s">
        <v>4</v>
      </c>
      <c r="Y170" s="33" t="s">
        <v>4</v>
      </c>
      <c r="Z170" s="33" t="s">
        <v>4</v>
      </c>
      <c r="AA170" s="33" t="s">
        <v>4</v>
      </c>
      <c r="AB170" s="33" t="s">
        <v>4</v>
      </c>
      <c r="AC170" s="33" t="s">
        <v>4</v>
      </c>
      <c r="AD170" s="33" t="s">
        <v>4</v>
      </c>
      <c r="AE170" s="33" t="s">
        <v>4</v>
      </c>
      <c r="AF170" s="33" t="s">
        <v>4</v>
      </c>
      <c r="AG170" s="33" t="s">
        <v>4</v>
      </c>
      <c r="AH170" s="33" t="s">
        <v>4</v>
      </c>
      <c r="AI170" s="33" t="s">
        <v>4</v>
      </c>
      <c r="AJ170" s="33" t="s">
        <v>4</v>
      </c>
      <c r="AK170" s="33" t="s">
        <v>4</v>
      </c>
      <c r="AL170" s="33" t="s">
        <v>4</v>
      </c>
      <c r="AM170" s="33" t="s">
        <v>4</v>
      </c>
      <c r="AN170" s="33" t="s">
        <v>4</v>
      </c>
      <c r="AO170" s="33" t="s">
        <v>4</v>
      </c>
      <c r="AP170" s="33" t="s">
        <v>4</v>
      </c>
      <c r="AQ170" s="33" t="s">
        <v>4</v>
      </c>
      <c r="AR170" s="33" t="s">
        <v>4</v>
      </c>
      <c r="AS170" s="33" t="s">
        <v>4</v>
      </c>
      <c r="AT170" s="33" t="s">
        <v>4</v>
      </c>
      <c r="AU170" s="33" t="s">
        <v>4</v>
      </c>
      <c r="AV170" s="33" t="s">
        <v>4</v>
      </c>
      <c r="AW170" s="33" t="s">
        <v>4</v>
      </c>
      <c r="AX170" s="33" t="s">
        <v>4</v>
      </c>
      <c r="AY170" s="33" t="s">
        <v>4</v>
      </c>
      <c r="AZ170" s="33" t="s">
        <v>4</v>
      </c>
      <c r="BA170" s="33" t="s">
        <v>4</v>
      </c>
      <c r="BB170" s="33" t="s">
        <v>4</v>
      </c>
      <c r="BC170" s="36">
        <f t="shared" si="10"/>
        <v>0</v>
      </c>
      <c r="BE170" s="15"/>
    </row>
    <row r="171" spans="1:57" ht="11.25">
      <c r="A171" s="21" t="s">
        <v>16</v>
      </c>
      <c r="B171" s="33" t="s">
        <v>4</v>
      </c>
      <c r="C171" s="33" t="s">
        <v>4</v>
      </c>
      <c r="D171" s="33" t="s">
        <v>4</v>
      </c>
      <c r="E171" s="33" t="s">
        <v>4</v>
      </c>
      <c r="F171" s="33" t="s">
        <v>4</v>
      </c>
      <c r="G171" s="33" t="s">
        <v>4</v>
      </c>
      <c r="H171" s="33" t="s">
        <v>4</v>
      </c>
      <c r="I171" s="33" t="s">
        <v>4</v>
      </c>
      <c r="J171" s="33" t="s">
        <v>4</v>
      </c>
      <c r="K171" s="33" t="s">
        <v>4</v>
      </c>
      <c r="L171" s="33" t="s">
        <v>4</v>
      </c>
      <c r="M171" s="33" t="s">
        <v>4</v>
      </c>
      <c r="N171" s="33" t="s">
        <v>4</v>
      </c>
      <c r="O171" s="33" t="s">
        <v>4</v>
      </c>
      <c r="P171" s="33" t="s">
        <v>4</v>
      </c>
      <c r="Q171" s="33" t="s">
        <v>4</v>
      </c>
      <c r="R171" s="33" t="s">
        <v>4</v>
      </c>
      <c r="S171" s="33" t="s">
        <v>4</v>
      </c>
      <c r="T171" s="33" t="s">
        <v>4</v>
      </c>
      <c r="U171" s="33" t="s">
        <v>4</v>
      </c>
      <c r="V171" s="33" t="s">
        <v>4</v>
      </c>
      <c r="W171" s="33" t="s">
        <v>4</v>
      </c>
      <c r="X171" s="33" t="s">
        <v>4</v>
      </c>
      <c r="Y171" s="33" t="s">
        <v>4</v>
      </c>
      <c r="Z171" s="33" t="s">
        <v>4</v>
      </c>
      <c r="AA171" s="33" t="s">
        <v>4</v>
      </c>
      <c r="AB171" s="33" t="s">
        <v>4</v>
      </c>
      <c r="AC171" s="33" t="s">
        <v>4</v>
      </c>
      <c r="AD171" s="33" t="s">
        <v>4</v>
      </c>
      <c r="AE171" s="33" t="s">
        <v>4</v>
      </c>
      <c r="AF171" s="33" t="s">
        <v>4</v>
      </c>
      <c r="AG171" s="33" t="s">
        <v>4</v>
      </c>
      <c r="AH171" s="33" t="s">
        <v>4</v>
      </c>
      <c r="AI171" s="33" t="s">
        <v>4</v>
      </c>
      <c r="AJ171" s="33" t="s">
        <v>4</v>
      </c>
      <c r="AK171" s="33" t="s">
        <v>4</v>
      </c>
      <c r="AL171" s="33" t="s">
        <v>4</v>
      </c>
      <c r="AM171" s="33" t="s">
        <v>4</v>
      </c>
      <c r="AN171" s="33" t="s">
        <v>4</v>
      </c>
      <c r="AO171" s="33" t="s">
        <v>4</v>
      </c>
      <c r="AP171" s="33" t="s">
        <v>4</v>
      </c>
      <c r="AQ171" s="33" t="s">
        <v>4</v>
      </c>
      <c r="AR171" s="33" t="s">
        <v>4</v>
      </c>
      <c r="AS171" s="33" t="s">
        <v>4</v>
      </c>
      <c r="AT171" s="33" t="s">
        <v>4</v>
      </c>
      <c r="AU171" s="33" t="s">
        <v>4</v>
      </c>
      <c r="AV171" s="33" t="s">
        <v>4</v>
      </c>
      <c r="AW171" s="33" t="s">
        <v>4</v>
      </c>
      <c r="AX171" s="33" t="s">
        <v>4</v>
      </c>
      <c r="AY171" s="33" t="s">
        <v>4</v>
      </c>
      <c r="AZ171" s="33" t="s">
        <v>4</v>
      </c>
      <c r="BA171" s="33" t="s">
        <v>4</v>
      </c>
      <c r="BB171" s="33" t="s">
        <v>4</v>
      </c>
      <c r="BC171" s="36">
        <f t="shared" si="10"/>
        <v>0</v>
      </c>
      <c r="BE171" s="15"/>
    </row>
    <row r="172" spans="1:57" ht="11.25">
      <c r="A172" s="21" t="s">
        <v>17</v>
      </c>
      <c r="B172" s="33" t="s">
        <v>4</v>
      </c>
      <c r="C172" s="33" t="s">
        <v>4</v>
      </c>
      <c r="D172" s="33" t="s">
        <v>4</v>
      </c>
      <c r="E172" s="33" t="s">
        <v>4</v>
      </c>
      <c r="F172" s="33" t="s">
        <v>4</v>
      </c>
      <c r="G172" s="33" t="s">
        <v>4</v>
      </c>
      <c r="H172" s="33" t="s">
        <v>4</v>
      </c>
      <c r="I172" s="33" t="s">
        <v>4</v>
      </c>
      <c r="J172" s="33" t="s">
        <v>4</v>
      </c>
      <c r="K172" s="33" t="s">
        <v>4</v>
      </c>
      <c r="L172" s="33" t="s">
        <v>4</v>
      </c>
      <c r="M172" s="33" t="s">
        <v>4</v>
      </c>
      <c r="N172" s="33" t="s">
        <v>4</v>
      </c>
      <c r="O172" s="33" t="s">
        <v>4</v>
      </c>
      <c r="P172" s="33" t="s">
        <v>4</v>
      </c>
      <c r="Q172" s="33" t="s">
        <v>4</v>
      </c>
      <c r="R172" s="33" t="s">
        <v>4</v>
      </c>
      <c r="S172" s="33" t="s">
        <v>4</v>
      </c>
      <c r="T172" s="33" t="s">
        <v>4</v>
      </c>
      <c r="U172" s="33" t="s">
        <v>4</v>
      </c>
      <c r="V172" s="33" t="s">
        <v>4</v>
      </c>
      <c r="W172" s="33" t="s">
        <v>4</v>
      </c>
      <c r="X172" s="33" t="s">
        <v>4</v>
      </c>
      <c r="Y172" s="33" t="s">
        <v>4</v>
      </c>
      <c r="Z172" s="33" t="s">
        <v>4</v>
      </c>
      <c r="AA172" s="33" t="s">
        <v>4</v>
      </c>
      <c r="AB172" s="33" t="s">
        <v>4</v>
      </c>
      <c r="AC172" s="33" t="s">
        <v>4</v>
      </c>
      <c r="AD172" s="33" t="s">
        <v>4</v>
      </c>
      <c r="AE172" s="33" t="s">
        <v>4</v>
      </c>
      <c r="AF172" s="33" t="s">
        <v>4</v>
      </c>
      <c r="AG172" s="33" t="s">
        <v>4</v>
      </c>
      <c r="AH172" s="33" t="s">
        <v>4</v>
      </c>
      <c r="AI172" s="33" t="s">
        <v>4</v>
      </c>
      <c r="AJ172" s="33" t="s">
        <v>4</v>
      </c>
      <c r="AK172" s="33" t="s">
        <v>4</v>
      </c>
      <c r="AL172" s="33" t="s">
        <v>4</v>
      </c>
      <c r="AM172" s="33" t="s">
        <v>4</v>
      </c>
      <c r="AN172" s="33" t="s">
        <v>4</v>
      </c>
      <c r="AO172" s="33" t="s">
        <v>4</v>
      </c>
      <c r="AP172" s="33" t="s">
        <v>4</v>
      </c>
      <c r="AQ172" s="33" t="s">
        <v>4</v>
      </c>
      <c r="AR172" s="33" t="s">
        <v>4</v>
      </c>
      <c r="AS172" s="33" t="s">
        <v>4</v>
      </c>
      <c r="AT172" s="33" t="s">
        <v>4</v>
      </c>
      <c r="AU172" s="33" t="s">
        <v>4</v>
      </c>
      <c r="AV172" s="33" t="s">
        <v>4</v>
      </c>
      <c r="AW172" s="33" t="s">
        <v>4</v>
      </c>
      <c r="AX172" s="33" t="s">
        <v>4</v>
      </c>
      <c r="AY172" s="33" t="s">
        <v>4</v>
      </c>
      <c r="AZ172" s="33" t="s">
        <v>4</v>
      </c>
      <c r="BA172" s="33" t="s">
        <v>4</v>
      </c>
      <c r="BB172" s="33" t="s">
        <v>4</v>
      </c>
      <c r="BC172" s="36">
        <f t="shared" si="10"/>
        <v>0</v>
      </c>
      <c r="BE172" s="15"/>
    </row>
    <row r="173" spans="1:57" ht="11.25">
      <c r="A173" s="21" t="s">
        <v>18</v>
      </c>
      <c r="B173" s="33" t="s">
        <v>4</v>
      </c>
      <c r="C173" s="33" t="s">
        <v>4</v>
      </c>
      <c r="D173" s="33" t="s">
        <v>4</v>
      </c>
      <c r="E173" s="33" t="s">
        <v>4</v>
      </c>
      <c r="F173" s="33" t="s">
        <v>4</v>
      </c>
      <c r="G173" s="33" t="s">
        <v>4</v>
      </c>
      <c r="H173" s="33" t="s">
        <v>4</v>
      </c>
      <c r="I173" s="33" t="s">
        <v>4</v>
      </c>
      <c r="J173" s="33" t="s">
        <v>4</v>
      </c>
      <c r="K173" s="33" t="s">
        <v>4</v>
      </c>
      <c r="L173" s="33">
        <v>1</v>
      </c>
      <c r="M173" s="33" t="s">
        <v>4</v>
      </c>
      <c r="N173" s="33" t="s">
        <v>4</v>
      </c>
      <c r="O173" s="33" t="s">
        <v>4</v>
      </c>
      <c r="P173" s="33" t="s">
        <v>4</v>
      </c>
      <c r="Q173" s="33" t="s">
        <v>4</v>
      </c>
      <c r="R173" s="33" t="s">
        <v>4</v>
      </c>
      <c r="S173" s="33" t="s">
        <v>4</v>
      </c>
      <c r="T173" s="33" t="s">
        <v>4</v>
      </c>
      <c r="U173" s="33" t="s">
        <v>4</v>
      </c>
      <c r="V173" s="33" t="s">
        <v>4</v>
      </c>
      <c r="W173" s="33" t="s">
        <v>4</v>
      </c>
      <c r="X173" s="33" t="s">
        <v>4</v>
      </c>
      <c r="Y173" s="33" t="s">
        <v>4</v>
      </c>
      <c r="Z173" s="33" t="s">
        <v>4</v>
      </c>
      <c r="AA173" s="33" t="s">
        <v>4</v>
      </c>
      <c r="AB173" s="33" t="s">
        <v>4</v>
      </c>
      <c r="AC173" s="33" t="s">
        <v>4</v>
      </c>
      <c r="AD173" s="33" t="s">
        <v>4</v>
      </c>
      <c r="AE173" s="33" t="s">
        <v>4</v>
      </c>
      <c r="AF173" s="33" t="s">
        <v>4</v>
      </c>
      <c r="AG173" s="33" t="s">
        <v>4</v>
      </c>
      <c r="AH173" s="33" t="s">
        <v>4</v>
      </c>
      <c r="AI173" s="33" t="s">
        <v>4</v>
      </c>
      <c r="AJ173" s="33" t="s">
        <v>4</v>
      </c>
      <c r="AK173" s="33" t="s">
        <v>4</v>
      </c>
      <c r="AL173" s="33">
        <v>1</v>
      </c>
      <c r="AM173" s="33" t="s">
        <v>4</v>
      </c>
      <c r="AN173" s="33" t="s">
        <v>4</v>
      </c>
      <c r="AO173" s="33" t="s">
        <v>4</v>
      </c>
      <c r="AP173" s="33">
        <v>1</v>
      </c>
      <c r="AQ173" s="33" t="s">
        <v>4</v>
      </c>
      <c r="AR173" s="33" t="s">
        <v>4</v>
      </c>
      <c r="AS173" s="33" t="s">
        <v>4</v>
      </c>
      <c r="AT173" s="33" t="s">
        <v>4</v>
      </c>
      <c r="AU173" s="33" t="s">
        <v>4</v>
      </c>
      <c r="AV173" s="33" t="s">
        <v>4</v>
      </c>
      <c r="AW173" s="33" t="s">
        <v>4</v>
      </c>
      <c r="AX173" s="33" t="s">
        <v>4</v>
      </c>
      <c r="AY173" s="33" t="s">
        <v>4</v>
      </c>
      <c r="AZ173" s="33" t="s">
        <v>4</v>
      </c>
      <c r="BA173" s="33" t="s">
        <v>4</v>
      </c>
      <c r="BB173" s="33" t="s">
        <v>4</v>
      </c>
      <c r="BC173" s="36">
        <f t="shared" si="10"/>
        <v>3</v>
      </c>
      <c r="BE173" s="15"/>
    </row>
    <row r="174" spans="1:57" ht="11.25">
      <c r="A174" s="21" t="s">
        <v>19</v>
      </c>
      <c r="B174" s="33" t="s">
        <v>4</v>
      </c>
      <c r="C174" s="33" t="s">
        <v>4</v>
      </c>
      <c r="D174" s="33" t="s">
        <v>4</v>
      </c>
      <c r="E174" s="33" t="s">
        <v>4</v>
      </c>
      <c r="F174" s="33" t="s">
        <v>4</v>
      </c>
      <c r="G174" s="33" t="s">
        <v>4</v>
      </c>
      <c r="H174" s="33" t="s">
        <v>4</v>
      </c>
      <c r="I174" s="33" t="s">
        <v>4</v>
      </c>
      <c r="J174" s="33" t="s">
        <v>4</v>
      </c>
      <c r="K174" s="33" t="s">
        <v>4</v>
      </c>
      <c r="L174" s="33" t="s">
        <v>4</v>
      </c>
      <c r="M174" s="33" t="s">
        <v>4</v>
      </c>
      <c r="N174" s="33" t="s">
        <v>4</v>
      </c>
      <c r="O174" s="33" t="s">
        <v>4</v>
      </c>
      <c r="P174" s="33" t="s">
        <v>4</v>
      </c>
      <c r="Q174" s="33" t="s">
        <v>4</v>
      </c>
      <c r="R174" s="33" t="s">
        <v>4</v>
      </c>
      <c r="S174" s="33" t="s">
        <v>4</v>
      </c>
      <c r="T174" s="33" t="s">
        <v>4</v>
      </c>
      <c r="U174" s="33" t="s">
        <v>4</v>
      </c>
      <c r="V174" s="33" t="s">
        <v>4</v>
      </c>
      <c r="W174" s="33" t="s">
        <v>4</v>
      </c>
      <c r="X174" s="33" t="s">
        <v>4</v>
      </c>
      <c r="Y174" s="33" t="s">
        <v>4</v>
      </c>
      <c r="Z174" s="33" t="s">
        <v>4</v>
      </c>
      <c r="AA174" s="33" t="s">
        <v>4</v>
      </c>
      <c r="AB174" s="33" t="s">
        <v>4</v>
      </c>
      <c r="AC174" s="33" t="s">
        <v>4</v>
      </c>
      <c r="AD174" s="33" t="s">
        <v>4</v>
      </c>
      <c r="AE174" s="33" t="s">
        <v>4</v>
      </c>
      <c r="AF174" s="33" t="s">
        <v>4</v>
      </c>
      <c r="AG174" s="33" t="s">
        <v>4</v>
      </c>
      <c r="AH174" s="33" t="s">
        <v>4</v>
      </c>
      <c r="AI174" s="33" t="s">
        <v>4</v>
      </c>
      <c r="AJ174" s="33" t="s">
        <v>4</v>
      </c>
      <c r="AK174" s="33" t="s">
        <v>4</v>
      </c>
      <c r="AL174" s="33" t="s">
        <v>4</v>
      </c>
      <c r="AM174" s="33" t="s">
        <v>4</v>
      </c>
      <c r="AN174" s="33" t="s">
        <v>4</v>
      </c>
      <c r="AO174" s="33" t="s">
        <v>4</v>
      </c>
      <c r="AP174" s="33" t="s">
        <v>4</v>
      </c>
      <c r="AQ174" s="33" t="s">
        <v>4</v>
      </c>
      <c r="AR174" s="33" t="s">
        <v>4</v>
      </c>
      <c r="AS174" s="33" t="s">
        <v>4</v>
      </c>
      <c r="AT174" s="33" t="s">
        <v>4</v>
      </c>
      <c r="AU174" s="33" t="s">
        <v>4</v>
      </c>
      <c r="AV174" s="33" t="s">
        <v>4</v>
      </c>
      <c r="AW174" s="33" t="s">
        <v>4</v>
      </c>
      <c r="AX174" s="33" t="s">
        <v>4</v>
      </c>
      <c r="AY174" s="33" t="s">
        <v>4</v>
      </c>
      <c r="AZ174" s="33" t="s">
        <v>4</v>
      </c>
      <c r="BA174" s="33" t="s">
        <v>4</v>
      </c>
      <c r="BB174" s="33" t="s">
        <v>4</v>
      </c>
      <c r="BC174" s="36">
        <f t="shared" si="10"/>
        <v>0</v>
      </c>
      <c r="BE174" s="15"/>
    </row>
    <row r="175" spans="1:57" ht="11.25">
      <c r="A175" s="21" t="s">
        <v>20</v>
      </c>
      <c r="B175" s="33" t="s">
        <v>4</v>
      </c>
      <c r="C175" s="33" t="s">
        <v>4</v>
      </c>
      <c r="D175" s="33" t="s">
        <v>4</v>
      </c>
      <c r="E175" s="33" t="s">
        <v>4</v>
      </c>
      <c r="F175" s="33" t="s">
        <v>4</v>
      </c>
      <c r="G175" s="33" t="s">
        <v>4</v>
      </c>
      <c r="H175" s="33" t="s">
        <v>4</v>
      </c>
      <c r="I175" s="33" t="s">
        <v>4</v>
      </c>
      <c r="J175" s="33" t="s">
        <v>4</v>
      </c>
      <c r="K175" s="33" t="s">
        <v>4</v>
      </c>
      <c r="L175" s="33" t="s">
        <v>4</v>
      </c>
      <c r="M175" s="33" t="s">
        <v>4</v>
      </c>
      <c r="N175" s="33" t="s">
        <v>4</v>
      </c>
      <c r="O175" s="33" t="s">
        <v>4</v>
      </c>
      <c r="P175" s="33" t="s">
        <v>4</v>
      </c>
      <c r="Q175" s="33" t="s">
        <v>4</v>
      </c>
      <c r="R175" s="33" t="s">
        <v>4</v>
      </c>
      <c r="S175" s="33" t="s">
        <v>4</v>
      </c>
      <c r="T175" s="33" t="s">
        <v>4</v>
      </c>
      <c r="U175" s="33" t="s">
        <v>4</v>
      </c>
      <c r="V175" s="33" t="s">
        <v>4</v>
      </c>
      <c r="W175" s="33" t="s">
        <v>4</v>
      </c>
      <c r="X175" s="33" t="s">
        <v>4</v>
      </c>
      <c r="Y175" s="33" t="s">
        <v>4</v>
      </c>
      <c r="Z175" s="33" t="s">
        <v>4</v>
      </c>
      <c r="AA175" s="33" t="s">
        <v>4</v>
      </c>
      <c r="AB175" s="33" t="s">
        <v>4</v>
      </c>
      <c r="AC175" s="33" t="s">
        <v>4</v>
      </c>
      <c r="AD175" s="33" t="s">
        <v>4</v>
      </c>
      <c r="AE175" s="33" t="s">
        <v>4</v>
      </c>
      <c r="AF175" s="33" t="s">
        <v>4</v>
      </c>
      <c r="AG175" s="33" t="s">
        <v>4</v>
      </c>
      <c r="AH175" s="33" t="s">
        <v>4</v>
      </c>
      <c r="AI175" s="33" t="s">
        <v>4</v>
      </c>
      <c r="AJ175" s="33" t="s">
        <v>4</v>
      </c>
      <c r="AK175" s="33" t="s">
        <v>4</v>
      </c>
      <c r="AL175" s="33" t="s">
        <v>4</v>
      </c>
      <c r="AM175" s="33" t="s">
        <v>4</v>
      </c>
      <c r="AN175" s="33" t="s">
        <v>4</v>
      </c>
      <c r="AO175" s="33" t="s">
        <v>4</v>
      </c>
      <c r="AP175" s="33" t="s">
        <v>4</v>
      </c>
      <c r="AQ175" s="33" t="s">
        <v>4</v>
      </c>
      <c r="AR175" s="33" t="s">
        <v>4</v>
      </c>
      <c r="AS175" s="33" t="s">
        <v>4</v>
      </c>
      <c r="AT175" s="33" t="s">
        <v>4</v>
      </c>
      <c r="AU175" s="33" t="s">
        <v>4</v>
      </c>
      <c r="AV175" s="33" t="s">
        <v>4</v>
      </c>
      <c r="AW175" s="33" t="s">
        <v>4</v>
      </c>
      <c r="AX175" s="33" t="s">
        <v>4</v>
      </c>
      <c r="AY175" s="33" t="s">
        <v>4</v>
      </c>
      <c r="AZ175" s="33" t="s">
        <v>4</v>
      </c>
      <c r="BA175" s="33" t="s">
        <v>4</v>
      </c>
      <c r="BB175" s="33" t="s">
        <v>4</v>
      </c>
      <c r="BC175" s="36">
        <f t="shared" si="10"/>
        <v>0</v>
      </c>
      <c r="BE175" s="15"/>
    </row>
    <row r="176" spans="1:57" ht="11.25">
      <c r="A176" s="21" t="s">
        <v>21</v>
      </c>
      <c r="B176" s="33" t="s">
        <v>4</v>
      </c>
      <c r="C176" s="33" t="s">
        <v>4</v>
      </c>
      <c r="D176" s="33" t="s">
        <v>4</v>
      </c>
      <c r="E176" s="33" t="s">
        <v>4</v>
      </c>
      <c r="F176" s="33" t="s">
        <v>4</v>
      </c>
      <c r="G176" s="33" t="s">
        <v>4</v>
      </c>
      <c r="H176" s="33" t="s">
        <v>4</v>
      </c>
      <c r="I176" s="33" t="s">
        <v>4</v>
      </c>
      <c r="J176" s="33" t="s">
        <v>4</v>
      </c>
      <c r="K176" s="33" t="s">
        <v>4</v>
      </c>
      <c r="L176" s="33" t="s">
        <v>4</v>
      </c>
      <c r="M176" s="33" t="s">
        <v>4</v>
      </c>
      <c r="N176" s="33" t="s">
        <v>4</v>
      </c>
      <c r="O176" s="33" t="s">
        <v>4</v>
      </c>
      <c r="P176" s="33" t="s">
        <v>4</v>
      </c>
      <c r="Q176" s="33" t="s">
        <v>4</v>
      </c>
      <c r="R176" s="33" t="s">
        <v>4</v>
      </c>
      <c r="S176" s="33" t="s">
        <v>4</v>
      </c>
      <c r="T176" s="33" t="s">
        <v>4</v>
      </c>
      <c r="U176" s="33" t="s">
        <v>4</v>
      </c>
      <c r="V176" s="33" t="s">
        <v>4</v>
      </c>
      <c r="W176" s="33" t="s">
        <v>4</v>
      </c>
      <c r="X176" s="33" t="s">
        <v>4</v>
      </c>
      <c r="Y176" s="33" t="s">
        <v>4</v>
      </c>
      <c r="Z176" s="33" t="s">
        <v>4</v>
      </c>
      <c r="AA176" s="33" t="s">
        <v>4</v>
      </c>
      <c r="AB176" s="33" t="s">
        <v>4</v>
      </c>
      <c r="AC176" s="33" t="s">
        <v>4</v>
      </c>
      <c r="AD176" s="33" t="s">
        <v>4</v>
      </c>
      <c r="AE176" s="33" t="s">
        <v>4</v>
      </c>
      <c r="AF176" s="33" t="s">
        <v>4</v>
      </c>
      <c r="AG176" s="33" t="s">
        <v>4</v>
      </c>
      <c r="AH176" s="33" t="s">
        <v>4</v>
      </c>
      <c r="AI176" s="33" t="s">
        <v>4</v>
      </c>
      <c r="AJ176" s="33" t="s">
        <v>4</v>
      </c>
      <c r="AK176" s="33" t="s">
        <v>4</v>
      </c>
      <c r="AL176" s="33" t="s">
        <v>4</v>
      </c>
      <c r="AM176" s="33" t="s">
        <v>4</v>
      </c>
      <c r="AN176" s="33" t="s">
        <v>4</v>
      </c>
      <c r="AO176" s="33" t="s">
        <v>4</v>
      </c>
      <c r="AP176" s="33" t="s">
        <v>4</v>
      </c>
      <c r="AQ176" s="33" t="s">
        <v>4</v>
      </c>
      <c r="AR176" s="33" t="s">
        <v>4</v>
      </c>
      <c r="AS176" s="33" t="s">
        <v>4</v>
      </c>
      <c r="AT176" s="33" t="s">
        <v>4</v>
      </c>
      <c r="AU176" s="33" t="s">
        <v>4</v>
      </c>
      <c r="AV176" s="33" t="s">
        <v>4</v>
      </c>
      <c r="AW176" s="33" t="s">
        <v>4</v>
      </c>
      <c r="AX176" s="33" t="s">
        <v>4</v>
      </c>
      <c r="AY176" s="33" t="s">
        <v>4</v>
      </c>
      <c r="AZ176" s="33" t="s">
        <v>4</v>
      </c>
      <c r="BA176" s="33" t="s">
        <v>4</v>
      </c>
      <c r="BB176" s="33" t="s">
        <v>4</v>
      </c>
      <c r="BC176" s="36">
        <f t="shared" si="10"/>
        <v>0</v>
      </c>
      <c r="BE176" s="15"/>
    </row>
    <row r="177" spans="1:57" ht="11.25">
      <c r="A177" s="21" t="s">
        <v>22</v>
      </c>
      <c r="B177" s="33" t="s">
        <v>4</v>
      </c>
      <c r="C177" s="33" t="s">
        <v>4</v>
      </c>
      <c r="D177" s="33" t="s">
        <v>4</v>
      </c>
      <c r="E177" s="33" t="s">
        <v>4</v>
      </c>
      <c r="F177" s="33" t="s">
        <v>4</v>
      </c>
      <c r="G177" s="33" t="s">
        <v>4</v>
      </c>
      <c r="H177" s="33" t="s">
        <v>4</v>
      </c>
      <c r="I177" s="33" t="s">
        <v>4</v>
      </c>
      <c r="J177" s="33" t="s">
        <v>4</v>
      </c>
      <c r="K177" s="33" t="s">
        <v>4</v>
      </c>
      <c r="L177" s="33" t="s">
        <v>4</v>
      </c>
      <c r="M177" s="33" t="s">
        <v>4</v>
      </c>
      <c r="N177" s="33" t="s">
        <v>4</v>
      </c>
      <c r="O177" s="33" t="s">
        <v>4</v>
      </c>
      <c r="P177" s="33" t="s">
        <v>4</v>
      </c>
      <c r="Q177" s="33" t="s">
        <v>4</v>
      </c>
      <c r="R177" s="33" t="s">
        <v>4</v>
      </c>
      <c r="S177" s="33" t="s">
        <v>4</v>
      </c>
      <c r="T177" s="33" t="s">
        <v>4</v>
      </c>
      <c r="U177" s="33" t="s">
        <v>4</v>
      </c>
      <c r="V177" s="33" t="s">
        <v>4</v>
      </c>
      <c r="W177" s="33" t="s">
        <v>4</v>
      </c>
      <c r="X177" s="33" t="s">
        <v>4</v>
      </c>
      <c r="Y177" s="33" t="s">
        <v>4</v>
      </c>
      <c r="Z177" s="33" t="s">
        <v>4</v>
      </c>
      <c r="AA177" s="33" t="s">
        <v>4</v>
      </c>
      <c r="AB177" s="33" t="s">
        <v>4</v>
      </c>
      <c r="AC177" s="33" t="s">
        <v>4</v>
      </c>
      <c r="AD177" s="33" t="s">
        <v>4</v>
      </c>
      <c r="AE177" s="33" t="s">
        <v>4</v>
      </c>
      <c r="AF177" s="33" t="s">
        <v>4</v>
      </c>
      <c r="AG177" s="33" t="s">
        <v>4</v>
      </c>
      <c r="AH177" s="33" t="s">
        <v>4</v>
      </c>
      <c r="AI177" s="33" t="s">
        <v>4</v>
      </c>
      <c r="AJ177" s="33" t="s">
        <v>4</v>
      </c>
      <c r="AK177" s="33" t="s">
        <v>4</v>
      </c>
      <c r="AL177" s="33" t="s">
        <v>4</v>
      </c>
      <c r="AM177" s="33" t="s">
        <v>4</v>
      </c>
      <c r="AN177" s="33" t="s">
        <v>4</v>
      </c>
      <c r="AO177" s="33" t="s">
        <v>4</v>
      </c>
      <c r="AP177" s="33" t="s">
        <v>4</v>
      </c>
      <c r="AQ177" s="33" t="s">
        <v>4</v>
      </c>
      <c r="AR177" s="33" t="s">
        <v>4</v>
      </c>
      <c r="AS177" s="33" t="s">
        <v>4</v>
      </c>
      <c r="AT177" s="33" t="s">
        <v>4</v>
      </c>
      <c r="AU177" s="33" t="s">
        <v>4</v>
      </c>
      <c r="AV177" s="33" t="s">
        <v>4</v>
      </c>
      <c r="AW177" s="33" t="s">
        <v>4</v>
      </c>
      <c r="AX177" s="33" t="s">
        <v>4</v>
      </c>
      <c r="AY177" s="33" t="s">
        <v>4</v>
      </c>
      <c r="AZ177" s="33" t="s">
        <v>4</v>
      </c>
      <c r="BA177" s="33" t="s">
        <v>4</v>
      </c>
      <c r="BB177" s="33" t="s">
        <v>4</v>
      </c>
      <c r="BC177" s="36">
        <f t="shared" si="10"/>
        <v>0</v>
      </c>
      <c r="BE177" s="15"/>
    </row>
    <row r="178" spans="1:57" ht="11.25">
      <c r="A178" s="21" t="s">
        <v>23</v>
      </c>
      <c r="B178" s="33" t="s">
        <v>4</v>
      </c>
      <c r="C178" s="33" t="s">
        <v>4</v>
      </c>
      <c r="D178" s="33" t="s">
        <v>4</v>
      </c>
      <c r="E178" s="33" t="s">
        <v>4</v>
      </c>
      <c r="F178" s="33" t="s">
        <v>4</v>
      </c>
      <c r="G178" s="33" t="s">
        <v>4</v>
      </c>
      <c r="H178" s="33" t="s">
        <v>4</v>
      </c>
      <c r="I178" s="33" t="s">
        <v>4</v>
      </c>
      <c r="J178" s="33" t="s">
        <v>4</v>
      </c>
      <c r="K178" s="33" t="s">
        <v>4</v>
      </c>
      <c r="L178" s="33" t="s">
        <v>4</v>
      </c>
      <c r="M178" s="33" t="s">
        <v>4</v>
      </c>
      <c r="N178" s="33" t="s">
        <v>4</v>
      </c>
      <c r="O178" s="33" t="s">
        <v>4</v>
      </c>
      <c r="P178" s="33" t="s">
        <v>4</v>
      </c>
      <c r="Q178" s="33" t="s">
        <v>4</v>
      </c>
      <c r="R178" s="33" t="s">
        <v>4</v>
      </c>
      <c r="S178" s="33" t="s">
        <v>4</v>
      </c>
      <c r="T178" s="33" t="s">
        <v>4</v>
      </c>
      <c r="U178" s="33" t="s">
        <v>4</v>
      </c>
      <c r="V178" s="33" t="s">
        <v>4</v>
      </c>
      <c r="W178" s="33" t="s">
        <v>4</v>
      </c>
      <c r="X178" s="33" t="s">
        <v>4</v>
      </c>
      <c r="Y178" s="33" t="s">
        <v>4</v>
      </c>
      <c r="Z178" s="33" t="s">
        <v>4</v>
      </c>
      <c r="AA178" s="33" t="s">
        <v>4</v>
      </c>
      <c r="AB178" s="33" t="s">
        <v>4</v>
      </c>
      <c r="AC178" s="33" t="s">
        <v>4</v>
      </c>
      <c r="AD178" s="33" t="s">
        <v>4</v>
      </c>
      <c r="AE178" s="33" t="s">
        <v>4</v>
      </c>
      <c r="AF178" s="33" t="s">
        <v>4</v>
      </c>
      <c r="AG178" s="33" t="s">
        <v>4</v>
      </c>
      <c r="AH178" s="33" t="s">
        <v>4</v>
      </c>
      <c r="AI178" s="33" t="s">
        <v>4</v>
      </c>
      <c r="AJ178" s="33" t="s">
        <v>4</v>
      </c>
      <c r="AK178" s="33" t="s">
        <v>4</v>
      </c>
      <c r="AL178" s="33" t="s">
        <v>4</v>
      </c>
      <c r="AM178" s="33" t="s">
        <v>4</v>
      </c>
      <c r="AN178" s="33" t="s">
        <v>4</v>
      </c>
      <c r="AO178" s="33" t="s">
        <v>4</v>
      </c>
      <c r="AP178" s="33" t="s">
        <v>4</v>
      </c>
      <c r="AQ178" s="33" t="s">
        <v>4</v>
      </c>
      <c r="AR178" s="33" t="s">
        <v>4</v>
      </c>
      <c r="AS178" s="33" t="s">
        <v>4</v>
      </c>
      <c r="AT178" s="33" t="s">
        <v>4</v>
      </c>
      <c r="AU178" s="33" t="s">
        <v>4</v>
      </c>
      <c r="AV178" s="33" t="s">
        <v>4</v>
      </c>
      <c r="AW178" s="33" t="s">
        <v>4</v>
      </c>
      <c r="AX178" s="33" t="s">
        <v>4</v>
      </c>
      <c r="AY178" s="33" t="s">
        <v>4</v>
      </c>
      <c r="AZ178" s="33" t="s">
        <v>4</v>
      </c>
      <c r="BA178" s="33" t="s">
        <v>4</v>
      </c>
      <c r="BB178" s="33" t="s">
        <v>4</v>
      </c>
      <c r="BC178" s="36">
        <f t="shared" si="10"/>
        <v>0</v>
      </c>
      <c r="BE178" s="15"/>
    </row>
    <row r="179" spans="1:57" ht="11.25">
      <c r="A179" s="21" t="s">
        <v>24</v>
      </c>
      <c r="B179" s="33" t="s">
        <v>4</v>
      </c>
      <c r="C179" s="33" t="s">
        <v>4</v>
      </c>
      <c r="D179" s="33" t="s">
        <v>4</v>
      </c>
      <c r="E179" s="33" t="s">
        <v>4</v>
      </c>
      <c r="F179" s="33" t="s">
        <v>4</v>
      </c>
      <c r="G179" s="33" t="s">
        <v>4</v>
      </c>
      <c r="H179" s="33" t="s">
        <v>4</v>
      </c>
      <c r="I179" s="33" t="s">
        <v>4</v>
      </c>
      <c r="J179" s="33" t="s">
        <v>4</v>
      </c>
      <c r="K179" s="33" t="s">
        <v>4</v>
      </c>
      <c r="L179" s="33" t="s">
        <v>4</v>
      </c>
      <c r="M179" s="33" t="s">
        <v>4</v>
      </c>
      <c r="N179" s="33" t="s">
        <v>4</v>
      </c>
      <c r="O179" s="33" t="s">
        <v>4</v>
      </c>
      <c r="P179" s="33" t="s">
        <v>4</v>
      </c>
      <c r="Q179" s="33" t="s">
        <v>4</v>
      </c>
      <c r="R179" s="33" t="s">
        <v>4</v>
      </c>
      <c r="S179" s="33" t="s">
        <v>4</v>
      </c>
      <c r="T179" s="33" t="s">
        <v>4</v>
      </c>
      <c r="U179" s="33" t="s">
        <v>4</v>
      </c>
      <c r="V179" s="33" t="s">
        <v>4</v>
      </c>
      <c r="W179" s="33" t="s">
        <v>4</v>
      </c>
      <c r="X179" s="33" t="s">
        <v>4</v>
      </c>
      <c r="Y179" s="33" t="s">
        <v>4</v>
      </c>
      <c r="Z179" s="33" t="s">
        <v>4</v>
      </c>
      <c r="AA179" s="33" t="s">
        <v>4</v>
      </c>
      <c r="AB179" s="33" t="s">
        <v>4</v>
      </c>
      <c r="AC179" s="33" t="s">
        <v>4</v>
      </c>
      <c r="AD179" s="33" t="s">
        <v>4</v>
      </c>
      <c r="AE179" s="33" t="s">
        <v>4</v>
      </c>
      <c r="AF179" s="33" t="s">
        <v>4</v>
      </c>
      <c r="AG179" s="33" t="s">
        <v>4</v>
      </c>
      <c r="AH179" s="33" t="s">
        <v>4</v>
      </c>
      <c r="AI179" s="33" t="s">
        <v>4</v>
      </c>
      <c r="AJ179" s="33" t="s">
        <v>4</v>
      </c>
      <c r="AK179" s="33" t="s">
        <v>4</v>
      </c>
      <c r="AL179" s="33" t="s">
        <v>4</v>
      </c>
      <c r="AM179" s="33" t="s">
        <v>4</v>
      </c>
      <c r="AN179" s="33" t="s">
        <v>4</v>
      </c>
      <c r="AO179" s="33" t="s">
        <v>4</v>
      </c>
      <c r="AP179" s="33" t="s">
        <v>4</v>
      </c>
      <c r="AQ179" s="33" t="s">
        <v>4</v>
      </c>
      <c r="AR179" s="33" t="s">
        <v>4</v>
      </c>
      <c r="AS179" s="33" t="s">
        <v>4</v>
      </c>
      <c r="AT179" s="33" t="s">
        <v>4</v>
      </c>
      <c r="AU179" s="33" t="s">
        <v>4</v>
      </c>
      <c r="AV179" s="33" t="s">
        <v>4</v>
      </c>
      <c r="AW179" s="33" t="s">
        <v>4</v>
      </c>
      <c r="AX179" s="33" t="s">
        <v>4</v>
      </c>
      <c r="AY179" s="33" t="s">
        <v>4</v>
      </c>
      <c r="AZ179" s="33" t="s">
        <v>4</v>
      </c>
      <c r="BA179" s="33" t="s">
        <v>4</v>
      </c>
      <c r="BB179" s="33" t="s">
        <v>4</v>
      </c>
      <c r="BC179" s="36">
        <f t="shared" si="10"/>
        <v>0</v>
      </c>
      <c r="BE179" s="15"/>
    </row>
    <row r="180" spans="1:57" ht="11.25">
      <c r="A180" s="21" t="s">
        <v>25</v>
      </c>
      <c r="B180" s="33" t="s">
        <v>4</v>
      </c>
      <c r="C180" s="33" t="s">
        <v>4</v>
      </c>
      <c r="D180" s="33" t="s">
        <v>4</v>
      </c>
      <c r="E180" s="33" t="s">
        <v>4</v>
      </c>
      <c r="F180" s="33" t="s">
        <v>4</v>
      </c>
      <c r="G180" s="33" t="s">
        <v>4</v>
      </c>
      <c r="H180" s="33" t="s">
        <v>4</v>
      </c>
      <c r="I180" s="33" t="s">
        <v>4</v>
      </c>
      <c r="J180" s="33" t="s">
        <v>4</v>
      </c>
      <c r="K180" s="33" t="s">
        <v>4</v>
      </c>
      <c r="L180" s="33" t="s">
        <v>4</v>
      </c>
      <c r="M180" s="33" t="s">
        <v>4</v>
      </c>
      <c r="N180" s="33" t="s">
        <v>4</v>
      </c>
      <c r="O180" s="33" t="s">
        <v>4</v>
      </c>
      <c r="P180" s="33" t="s">
        <v>4</v>
      </c>
      <c r="Q180" s="33" t="s">
        <v>4</v>
      </c>
      <c r="R180" s="33" t="s">
        <v>4</v>
      </c>
      <c r="S180" s="33" t="s">
        <v>4</v>
      </c>
      <c r="T180" s="33" t="s">
        <v>4</v>
      </c>
      <c r="U180" s="33" t="s">
        <v>4</v>
      </c>
      <c r="V180" s="33" t="s">
        <v>4</v>
      </c>
      <c r="W180" s="33" t="s">
        <v>4</v>
      </c>
      <c r="X180" s="33" t="s">
        <v>4</v>
      </c>
      <c r="Y180" s="33" t="s">
        <v>4</v>
      </c>
      <c r="Z180" s="33" t="s">
        <v>4</v>
      </c>
      <c r="AA180" s="33" t="s">
        <v>4</v>
      </c>
      <c r="AB180" s="33" t="s">
        <v>4</v>
      </c>
      <c r="AC180" s="33" t="s">
        <v>4</v>
      </c>
      <c r="AD180" s="33" t="s">
        <v>4</v>
      </c>
      <c r="AE180" s="33" t="s">
        <v>4</v>
      </c>
      <c r="AF180" s="33" t="s">
        <v>4</v>
      </c>
      <c r="AG180" s="33" t="s">
        <v>4</v>
      </c>
      <c r="AH180" s="33" t="s">
        <v>4</v>
      </c>
      <c r="AI180" s="33" t="s">
        <v>4</v>
      </c>
      <c r="AJ180" s="33" t="s">
        <v>4</v>
      </c>
      <c r="AK180" s="33" t="s">
        <v>4</v>
      </c>
      <c r="AL180" s="33" t="s">
        <v>4</v>
      </c>
      <c r="AM180" s="33" t="s">
        <v>4</v>
      </c>
      <c r="AN180" s="33" t="s">
        <v>4</v>
      </c>
      <c r="AO180" s="33" t="s">
        <v>4</v>
      </c>
      <c r="AP180" s="33" t="s">
        <v>4</v>
      </c>
      <c r="AQ180" s="33" t="s">
        <v>4</v>
      </c>
      <c r="AR180" s="33" t="s">
        <v>4</v>
      </c>
      <c r="AS180" s="33" t="s">
        <v>4</v>
      </c>
      <c r="AT180" s="33" t="s">
        <v>4</v>
      </c>
      <c r="AU180" s="33" t="s">
        <v>4</v>
      </c>
      <c r="AV180" s="33" t="s">
        <v>4</v>
      </c>
      <c r="AW180" s="33" t="s">
        <v>4</v>
      </c>
      <c r="AX180" s="33" t="s">
        <v>4</v>
      </c>
      <c r="AY180" s="33" t="s">
        <v>4</v>
      </c>
      <c r="AZ180" s="33" t="s">
        <v>4</v>
      </c>
      <c r="BA180" s="33" t="s">
        <v>4</v>
      </c>
      <c r="BB180" s="33" t="s">
        <v>4</v>
      </c>
      <c r="BC180" s="36">
        <f t="shared" si="10"/>
        <v>0</v>
      </c>
      <c r="BE180" s="15"/>
    </row>
    <row r="181" spans="1:57" ht="20.25" customHeight="1">
      <c r="A181" s="21" t="s">
        <v>26</v>
      </c>
      <c r="B181" s="33" t="s">
        <v>4</v>
      </c>
      <c r="C181" s="33" t="s">
        <v>4</v>
      </c>
      <c r="D181" s="33" t="s">
        <v>4</v>
      </c>
      <c r="E181" s="33" t="s">
        <v>4</v>
      </c>
      <c r="F181" s="33" t="s">
        <v>4</v>
      </c>
      <c r="G181" s="33" t="s">
        <v>4</v>
      </c>
      <c r="H181" s="33" t="s">
        <v>4</v>
      </c>
      <c r="I181" s="33" t="s">
        <v>4</v>
      </c>
      <c r="J181" s="33" t="s">
        <v>4</v>
      </c>
      <c r="K181" s="33" t="s">
        <v>4</v>
      </c>
      <c r="L181" s="33" t="s">
        <v>4</v>
      </c>
      <c r="M181" s="33" t="s">
        <v>4</v>
      </c>
      <c r="N181" s="33" t="s">
        <v>4</v>
      </c>
      <c r="O181" s="33" t="s">
        <v>4</v>
      </c>
      <c r="P181" s="33" t="s">
        <v>4</v>
      </c>
      <c r="Q181" s="33" t="s">
        <v>4</v>
      </c>
      <c r="R181" s="33" t="s">
        <v>4</v>
      </c>
      <c r="S181" s="33" t="s">
        <v>4</v>
      </c>
      <c r="T181" s="33" t="s">
        <v>4</v>
      </c>
      <c r="U181" s="33" t="s">
        <v>4</v>
      </c>
      <c r="V181" s="33" t="s">
        <v>4</v>
      </c>
      <c r="W181" s="33" t="s">
        <v>4</v>
      </c>
      <c r="X181" s="33" t="s">
        <v>4</v>
      </c>
      <c r="Y181" s="33" t="s">
        <v>4</v>
      </c>
      <c r="Z181" s="33" t="s">
        <v>4</v>
      </c>
      <c r="AA181" s="33" t="s">
        <v>4</v>
      </c>
      <c r="AB181" s="33" t="s">
        <v>4</v>
      </c>
      <c r="AC181" s="33" t="s">
        <v>4</v>
      </c>
      <c r="AD181" s="33" t="s">
        <v>4</v>
      </c>
      <c r="AE181" s="33" t="s">
        <v>4</v>
      </c>
      <c r="AF181" s="33" t="s">
        <v>4</v>
      </c>
      <c r="AG181" s="33" t="s">
        <v>4</v>
      </c>
      <c r="AH181" s="33" t="s">
        <v>4</v>
      </c>
      <c r="AI181" s="33" t="s">
        <v>4</v>
      </c>
      <c r="AJ181" s="33" t="s">
        <v>4</v>
      </c>
      <c r="AK181" s="33" t="s">
        <v>4</v>
      </c>
      <c r="AL181" s="33" t="s">
        <v>4</v>
      </c>
      <c r="AM181" s="33" t="s">
        <v>4</v>
      </c>
      <c r="AN181" s="33" t="s">
        <v>4</v>
      </c>
      <c r="AO181" s="33" t="s">
        <v>4</v>
      </c>
      <c r="AP181" s="33" t="s">
        <v>4</v>
      </c>
      <c r="AQ181" s="33" t="s">
        <v>4</v>
      </c>
      <c r="AR181" s="33" t="s">
        <v>4</v>
      </c>
      <c r="AS181" s="33" t="s">
        <v>4</v>
      </c>
      <c r="AT181" s="33" t="s">
        <v>4</v>
      </c>
      <c r="AU181" s="33" t="s">
        <v>4</v>
      </c>
      <c r="AV181" s="33" t="s">
        <v>4</v>
      </c>
      <c r="AW181" s="33" t="s">
        <v>4</v>
      </c>
      <c r="AX181" s="33" t="s">
        <v>4</v>
      </c>
      <c r="AY181" s="33" t="s">
        <v>4</v>
      </c>
      <c r="AZ181" s="33" t="s">
        <v>4</v>
      </c>
      <c r="BA181" s="33" t="s">
        <v>4</v>
      </c>
      <c r="BB181" s="33" t="s">
        <v>4</v>
      </c>
      <c r="BC181" s="36">
        <f t="shared" si="10"/>
        <v>0</v>
      </c>
      <c r="BE181" s="15"/>
    </row>
    <row r="182" spans="1:57" ht="11.25">
      <c r="A182" s="21" t="s">
        <v>27</v>
      </c>
      <c r="B182" s="33" t="s">
        <v>4</v>
      </c>
      <c r="C182" s="33" t="s">
        <v>4</v>
      </c>
      <c r="D182" s="33" t="s">
        <v>4</v>
      </c>
      <c r="E182" s="33" t="s">
        <v>4</v>
      </c>
      <c r="F182" s="33" t="s">
        <v>4</v>
      </c>
      <c r="G182" s="33" t="s">
        <v>4</v>
      </c>
      <c r="H182" s="33" t="s">
        <v>4</v>
      </c>
      <c r="I182" s="33" t="s">
        <v>4</v>
      </c>
      <c r="J182" s="33" t="s">
        <v>4</v>
      </c>
      <c r="K182" s="33" t="s">
        <v>4</v>
      </c>
      <c r="L182" s="33" t="s">
        <v>4</v>
      </c>
      <c r="M182" s="33" t="s">
        <v>4</v>
      </c>
      <c r="N182" s="33" t="s">
        <v>4</v>
      </c>
      <c r="O182" s="33" t="s">
        <v>4</v>
      </c>
      <c r="P182" s="33" t="s">
        <v>4</v>
      </c>
      <c r="Q182" s="33" t="s">
        <v>4</v>
      </c>
      <c r="R182" s="33" t="s">
        <v>4</v>
      </c>
      <c r="S182" s="33" t="s">
        <v>4</v>
      </c>
      <c r="T182" s="33" t="s">
        <v>4</v>
      </c>
      <c r="U182" s="33" t="s">
        <v>4</v>
      </c>
      <c r="V182" s="33" t="s">
        <v>4</v>
      </c>
      <c r="W182" s="33" t="s">
        <v>4</v>
      </c>
      <c r="X182" s="33" t="s">
        <v>4</v>
      </c>
      <c r="Y182" s="33" t="s">
        <v>4</v>
      </c>
      <c r="Z182" s="33" t="s">
        <v>4</v>
      </c>
      <c r="AA182" s="33" t="s">
        <v>4</v>
      </c>
      <c r="AB182" s="33" t="s">
        <v>4</v>
      </c>
      <c r="AC182" s="33" t="s">
        <v>4</v>
      </c>
      <c r="AD182" s="33" t="s">
        <v>4</v>
      </c>
      <c r="AE182" s="33" t="s">
        <v>4</v>
      </c>
      <c r="AF182" s="33" t="s">
        <v>4</v>
      </c>
      <c r="AG182" s="33" t="s">
        <v>4</v>
      </c>
      <c r="AH182" s="33" t="s">
        <v>4</v>
      </c>
      <c r="AI182" s="33" t="s">
        <v>4</v>
      </c>
      <c r="AJ182" s="33" t="s">
        <v>4</v>
      </c>
      <c r="AK182" s="33" t="s">
        <v>4</v>
      </c>
      <c r="AL182" s="33" t="s">
        <v>4</v>
      </c>
      <c r="AM182" s="33" t="s">
        <v>4</v>
      </c>
      <c r="AN182" s="33" t="s">
        <v>4</v>
      </c>
      <c r="AO182" s="33" t="s">
        <v>4</v>
      </c>
      <c r="AP182" s="33" t="s">
        <v>4</v>
      </c>
      <c r="AQ182" s="33" t="s">
        <v>4</v>
      </c>
      <c r="AR182" s="33" t="s">
        <v>4</v>
      </c>
      <c r="AS182" s="33" t="s">
        <v>4</v>
      </c>
      <c r="AT182" s="33" t="s">
        <v>4</v>
      </c>
      <c r="AU182" s="33" t="s">
        <v>4</v>
      </c>
      <c r="AV182" s="33" t="s">
        <v>4</v>
      </c>
      <c r="AW182" s="33" t="s">
        <v>4</v>
      </c>
      <c r="AX182" s="33" t="s">
        <v>4</v>
      </c>
      <c r="AY182" s="33" t="s">
        <v>4</v>
      </c>
      <c r="AZ182" s="33" t="s">
        <v>4</v>
      </c>
      <c r="BA182" s="33" t="s">
        <v>4</v>
      </c>
      <c r="BB182" s="33" t="s">
        <v>4</v>
      </c>
      <c r="BC182" s="36">
        <f t="shared" si="10"/>
        <v>0</v>
      </c>
      <c r="BE182" s="15"/>
    </row>
    <row r="183" spans="1:57" ht="15.75" customHeight="1">
      <c r="A183" s="21" t="s">
        <v>28</v>
      </c>
      <c r="B183" s="33" t="s">
        <v>4</v>
      </c>
      <c r="C183" s="33" t="s">
        <v>4</v>
      </c>
      <c r="D183" s="33" t="s">
        <v>4</v>
      </c>
      <c r="E183" s="33" t="s">
        <v>4</v>
      </c>
      <c r="F183" s="33" t="s">
        <v>4</v>
      </c>
      <c r="G183" s="33" t="s">
        <v>4</v>
      </c>
      <c r="H183" s="33" t="s">
        <v>4</v>
      </c>
      <c r="I183" s="33" t="s">
        <v>4</v>
      </c>
      <c r="J183" s="33" t="s">
        <v>4</v>
      </c>
      <c r="K183" s="33" t="s">
        <v>4</v>
      </c>
      <c r="L183" s="33" t="s">
        <v>4</v>
      </c>
      <c r="M183" s="33" t="s">
        <v>4</v>
      </c>
      <c r="N183" s="33" t="s">
        <v>4</v>
      </c>
      <c r="O183" s="33" t="s">
        <v>4</v>
      </c>
      <c r="P183" s="33" t="s">
        <v>4</v>
      </c>
      <c r="Q183" s="33" t="s">
        <v>4</v>
      </c>
      <c r="R183" s="33" t="s">
        <v>4</v>
      </c>
      <c r="S183" s="33" t="s">
        <v>4</v>
      </c>
      <c r="T183" s="33" t="s">
        <v>4</v>
      </c>
      <c r="U183" s="33" t="s">
        <v>4</v>
      </c>
      <c r="V183" s="33" t="s">
        <v>4</v>
      </c>
      <c r="W183" s="33" t="s">
        <v>4</v>
      </c>
      <c r="X183" s="33" t="s">
        <v>4</v>
      </c>
      <c r="Y183" s="33" t="s">
        <v>4</v>
      </c>
      <c r="Z183" s="33" t="s">
        <v>4</v>
      </c>
      <c r="AA183" s="33" t="s">
        <v>4</v>
      </c>
      <c r="AB183" s="33" t="s">
        <v>4</v>
      </c>
      <c r="AC183" s="33" t="s">
        <v>4</v>
      </c>
      <c r="AD183" s="33" t="s">
        <v>4</v>
      </c>
      <c r="AE183" s="33" t="s">
        <v>4</v>
      </c>
      <c r="AF183" s="33" t="s">
        <v>4</v>
      </c>
      <c r="AG183" s="33" t="s">
        <v>4</v>
      </c>
      <c r="AH183" s="33" t="s">
        <v>4</v>
      </c>
      <c r="AI183" s="33" t="s">
        <v>4</v>
      </c>
      <c r="AJ183" s="33" t="s">
        <v>4</v>
      </c>
      <c r="AK183" s="33" t="s">
        <v>4</v>
      </c>
      <c r="AL183" s="33" t="s">
        <v>4</v>
      </c>
      <c r="AM183" s="33" t="s">
        <v>4</v>
      </c>
      <c r="AN183" s="33" t="s">
        <v>4</v>
      </c>
      <c r="AO183" s="33" t="s">
        <v>4</v>
      </c>
      <c r="AP183" s="33" t="s">
        <v>4</v>
      </c>
      <c r="AQ183" s="33" t="s">
        <v>4</v>
      </c>
      <c r="AR183" s="33" t="s">
        <v>4</v>
      </c>
      <c r="AS183" s="33" t="s">
        <v>4</v>
      </c>
      <c r="AT183" s="33" t="s">
        <v>4</v>
      </c>
      <c r="AU183" s="33" t="s">
        <v>4</v>
      </c>
      <c r="AV183" s="33" t="s">
        <v>4</v>
      </c>
      <c r="AW183" s="33" t="s">
        <v>4</v>
      </c>
      <c r="AX183" s="33" t="s">
        <v>4</v>
      </c>
      <c r="AY183" s="33" t="s">
        <v>4</v>
      </c>
      <c r="AZ183" s="33" t="s">
        <v>4</v>
      </c>
      <c r="BA183" s="33" t="s">
        <v>4</v>
      </c>
      <c r="BB183" s="33" t="s">
        <v>4</v>
      </c>
      <c r="BC183" s="36">
        <f t="shared" si="10"/>
        <v>0</v>
      </c>
      <c r="BE183" s="15"/>
    </row>
    <row r="184" spans="1:57" ht="13.5" customHeight="1">
      <c r="A184" s="21" t="s">
        <v>29</v>
      </c>
      <c r="B184" s="33" t="s">
        <v>4</v>
      </c>
      <c r="C184" s="33" t="s">
        <v>4</v>
      </c>
      <c r="D184" s="33" t="s">
        <v>4</v>
      </c>
      <c r="E184" s="33" t="s">
        <v>4</v>
      </c>
      <c r="F184" s="33" t="s">
        <v>4</v>
      </c>
      <c r="G184" s="33" t="s">
        <v>4</v>
      </c>
      <c r="H184" s="33" t="s">
        <v>4</v>
      </c>
      <c r="I184" s="33" t="s">
        <v>4</v>
      </c>
      <c r="J184" s="33" t="s">
        <v>4</v>
      </c>
      <c r="K184" s="33" t="s">
        <v>4</v>
      </c>
      <c r="L184" s="33" t="s">
        <v>4</v>
      </c>
      <c r="M184" s="33" t="s">
        <v>4</v>
      </c>
      <c r="N184" s="33" t="s">
        <v>4</v>
      </c>
      <c r="O184" s="33" t="s">
        <v>4</v>
      </c>
      <c r="P184" s="33" t="s">
        <v>4</v>
      </c>
      <c r="Q184" s="33" t="s">
        <v>4</v>
      </c>
      <c r="R184" s="33" t="s">
        <v>4</v>
      </c>
      <c r="S184" s="33" t="s">
        <v>4</v>
      </c>
      <c r="T184" s="33" t="s">
        <v>4</v>
      </c>
      <c r="U184" s="33" t="s">
        <v>4</v>
      </c>
      <c r="V184" s="33" t="s">
        <v>4</v>
      </c>
      <c r="W184" s="33" t="s">
        <v>4</v>
      </c>
      <c r="X184" s="33" t="s">
        <v>4</v>
      </c>
      <c r="Y184" s="33" t="s">
        <v>4</v>
      </c>
      <c r="Z184" s="33" t="s">
        <v>4</v>
      </c>
      <c r="AA184" s="33" t="s">
        <v>4</v>
      </c>
      <c r="AB184" s="33" t="s">
        <v>4</v>
      </c>
      <c r="AC184" s="33" t="s">
        <v>4</v>
      </c>
      <c r="AD184" s="33" t="s">
        <v>4</v>
      </c>
      <c r="AE184" s="33" t="s">
        <v>4</v>
      </c>
      <c r="AF184" s="33" t="s">
        <v>4</v>
      </c>
      <c r="AG184" s="33" t="s">
        <v>4</v>
      </c>
      <c r="AH184" s="33" t="s">
        <v>4</v>
      </c>
      <c r="AI184" s="33" t="s">
        <v>4</v>
      </c>
      <c r="AJ184" s="33" t="s">
        <v>4</v>
      </c>
      <c r="AK184" s="33" t="s">
        <v>4</v>
      </c>
      <c r="AL184" s="33" t="s">
        <v>4</v>
      </c>
      <c r="AM184" s="33" t="s">
        <v>4</v>
      </c>
      <c r="AN184" s="33" t="s">
        <v>4</v>
      </c>
      <c r="AO184" s="33" t="s">
        <v>4</v>
      </c>
      <c r="AP184" s="33" t="s">
        <v>4</v>
      </c>
      <c r="AQ184" s="33" t="s">
        <v>4</v>
      </c>
      <c r="AR184" s="33" t="s">
        <v>4</v>
      </c>
      <c r="AS184" s="33" t="s">
        <v>4</v>
      </c>
      <c r="AT184" s="33" t="s">
        <v>4</v>
      </c>
      <c r="AU184" s="33" t="s">
        <v>4</v>
      </c>
      <c r="AV184" s="33" t="s">
        <v>4</v>
      </c>
      <c r="AW184" s="33" t="s">
        <v>4</v>
      </c>
      <c r="AX184" s="33" t="s">
        <v>4</v>
      </c>
      <c r="AY184" s="33" t="s">
        <v>4</v>
      </c>
      <c r="AZ184" s="33" t="s">
        <v>4</v>
      </c>
      <c r="BA184" s="33" t="s">
        <v>4</v>
      </c>
      <c r="BB184" s="33" t="s">
        <v>4</v>
      </c>
      <c r="BC184" s="36">
        <f t="shared" si="10"/>
        <v>0</v>
      </c>
      <c r="BE184" s="15"/>
    </row>
    <row r="185" spans="1:57" ht="13.5" customHeight="1">
      <c r="A185" s="21" t="s">
        <v>30</v>
      </c>
      <c r="B185" s="33" t="s">
        <v>4</v>
      </c>
      <c r="C185" s="33" t="s">
        <v>4</v>
      </c>
      <c r="D185" s="33" t="s">
        <v>4</v>
      </c>
      <c r="E185" s="33" t="s">
        <v>4</v>
      </c>
      <c r="F185" s="33" t="s">
        <v>4</v>
      </c>
      <c r="G185" s="33" t="s">
        <v>4</v>
      </c>
      <c r="H185" s="33" t="s">
        <v>4</v>
      </c>
      <c r="I185" s="33" t="s">
        <v>4</v>
      </c>
      <c r="J185" s="33" t="s">
        <v>4</v>
      </c>
      <c r="K185" s="33" t="s">
        <v>4</v>
      </c>
      <c r="L185" s="33" t="s">
        <v>4</v>
      </c>
      <c r="M185" s="33" t="s">
        <v>4</v>
      </c>
      <c r="N185" s="33" t="s">
        <v>4</v>
      </c>
      <c r="O185" s="33" t="s">
        <v>4</v>
      </c>
      <c r="P185" s="33" t="s">
        <v>4</v>
      </c>
      <c r="Q185" s="33" t="s">
        <v>4</v>
      </c>
      <c r="R185" s="33" t="s">
        <v>4</v>
      </c>
      <c r="S185" s="33" t="s">
        <v>4</v>
      </c>
      <c r="T185" s="33" t="s">
        <v>4</v>
      </c>
      <c r="U185" s="33" t="s">
        <v>4</v>
      </c>
      <c r="V185" s="33" t="s">
        <v>4</v>
      </c>
      <c r="W185" s="33" t="s">
        <v>4</v>
      </c>
      <c r="X185" s="33" t="s">
        <v>4</v>
      </c>
      <c r="Y185" s="33" t="s">
        <v>4</v>
      </c>
      <c r="Z185" s="33" t="s">
        <v>4</v>
      </c>
      <c r="AA185" s="33" t="s">
        <v>4</v>
      </c>
      <c r="AB185" s="33" t="s">
        <v>4</v>
      </c>
      <c r="AC185" s="33" t="s">
        <v>4</v>
      </c>
      <c r="AD185" s="33" t="s">
        <v>4</v>
      </c>
      <c r="AE185" s="33" t="s">
        <v>4</v>
      </c>
      <c r="AF185" s="33" t="s">
        <v>4</v>
      </c>
      <c r="AG185" s="33" t="s">
        <v>4</v>
      </c>
      <c r="AH185" s="33" t="s">
        <v>4</v>
      </c>
      <c r="AI185" s="33" t="s">
        <v>4</v>
      </c>
      <c r="AJ185" s="33" t="s">
        <v>4</v>
      </c>
      <c r="AK185" s="33" t="s">
        <v>4</v>
      </c>
      <c r="AL185" s="33" t="s">
        <v>4</v>
      </c>
      <c r="AM185" s="33" t="s">
        <v>4</v>
      </c>
      <c r="AN185" s="33" t="s">
        <v>4</v>
      </c>
      <c r="AO185" s="33" t="s">
        <v>4</v>
      </c>
      <c r="AP185" s="33" t="s">
        <v>4</v>
      </c>
      <c r="AQ185" s="33" t="s">
        <v>4</v>
      </c>
      <c r="AR185" s="33" t="s">
        <v>4</v>
      </c>
      <c r="AS185" s="33" t="s">
        <v>4</v>
      </c>
      <c r="AT185" s="33" t="s">
        <v>4</v>
      </c>
      <c r="AU185" s="33" t="s">
        <v>4</v>
      </c>
      <c r="AV185" s="33" t="s">
        <v>4</v>
      </c>
      <c r="AW185" s="33" t="s">
        <v>4</v>
      </c>
      <c r="AX185" s="33" t="s">
        <v>4</v>
      </c>
      <c r="AY185" s="33" t="s">
        <v>4</v>
      </c>
      <c r="AZ185" s="33" t="s">
        <v>4</v>
      </c>
      <c r="BA185" s="33" t="s">
        <v>4</v>
      </c>
      <c r="BB185" s="33" t="s">
        <v>4</v>
      </c>
      <c r="BC185" s="36">
        <f t="shared" si="10"/>
        <v>0</v>
      </c>
      <c r="BE185" s="15"/>
    </row>
    <row r="186" spans="1:57" ht="11.25">
      <c r="A186" s="21" t="s">
        <v>31</v>
      </c>
      <c r="B186" s="33" t="s">
        <v>4</v>
      </c>
      <c r="C186" s="33" t="s">
        <v>4</v>
      </c>
      <c r="D186" s="33" t="s">
        <v>4</v>
      </c>
      <c r="E186" s="33" t="s">
        <v>4</v>
      </c>
      <c r="F186" s="33" t="s">
        <v>4</v>
      </c>
      <c r="G186" s="33" t="s">
        <v>4</v>
      </c>
      <c r="H186" s="33" t="s">
        <v>4</v>
      </c>
      <c r="I186" s="33" t="s">
        <v>4</v>
      </c>
      <c r="J186" s="33" t="s">
        <v>4</v>
      </c>
      <c r="K186" s="33" t="s">
        <v>4</v>
      </c>
      <c r="L186" s="33" t="s">
        <v>4</v>
      </c>
      <c r="M186" s="33" t="s">
        <v>4</v>
      </c>
      <c r="N186" s="33" t="s">
        <v>4</v>
      </c>
      <c r="O186" s="33" t="s">
        <v>4</v>
      </c>
      <c r="P186" s="33" t="s">
        <v>4</v>
      </c>
      <c r="Q186" s="33" t="s">
        <v>4</v>
      </c>
      <c r="R186" s="33" t="s">
        <v>4</v>
      </c>
      <c r="S186" s="33" t="s">
        <v>4</v>
      </c>
      <c r="T186" s="33" t="s">
        <v>4</v>
      </c>
      <c r="U186" s="33" t="s">
        <v>4</v>
      </c>
      <c r="V186" s="33" t="s">
        <v>4</v>
      </c>
      <c r="W186" s="33" t="s">
        <v>4</v>
      </c>
      <c r="X186" s="33" t="s">
        <v>4</v>
      </c>
      <c r="Y186" s="33" t="s">
        <v>4</v>
      </c>
      <c r="Z186" s="33" t="s">
        <v>4</v>
      </c>
      <c r="AA186" s="33" t="s">
        <v>4</v>
      </c>
      <c r="AB186" s="33" t="s">
        <v>4</v>
      </c>
      <c r="AC186" s="33" t="s">
        <v>4</v>
      </c>
      <c r="AD186" s="33" t="s">
        <v>4</v>
      </c>
      <c r="AE186" s="33" t="s">
        <v>4</v>
      </c>
      <c r="AF186" s="33" t="s">
        <v>4</v>
      </c>
      <c r="AG186" s="33" t="s">
        <v>4</v>
      </c>
      <c r="AH186" s="33" t="s">
        <v>4</v>
      </c>
      <c r="AI186" s="33" t="s">
        <v>4</v>
      </c>
      <c r="AJ186" s="33" t="s">
        <v>4</v>
      </c>
      <c r="AK186" s="33" t="s">
        <v>4</v>
      </c>
      <c r="AL186" s="33" t="s">
        <v>4</v>
      </c>
      <c r="AM186" s="33" t="s">
        <v>4</v>
      </c>
      <c r="AN186" s="33" t="s">
        <v>4</v>
      </c>
      <c r="AO186" s="33" t="s">
        <v>4</v>
      </c>
      <c r="AP186" s="33" t="s">
        <v>4</v>
      </c>
      <c r="AQ186" s="33" t="s">
        <v>4</v>
      </c>
      <c r="AR186" s="33" t="s">
        <v>4</v>
      </c>
      <c r="AS186" s="33" t="s">
        <v>4</v>
      </c>
      <c r="AT186" s="33" t="s">
        <v>4</v>
      </c>
      <c r="AU186" s="33" t="s">
        <v>4</v>
      </c>
      <c r="AV186" s="33" t="s">
        <v>4</v>
      </c>
      <c r="AW186" s="33" t="s">
        <v>4</v>
      </c>
      <c r="AX186" s="33" t="s">
        <v>4</v>
      </c>
      <c r="AY186" s="33" t="s">
        <v>4</v>
      </c>
      <c r="AZ186" s="33" t="s">
        <v>4</v>
      </c>
      <c r="BA186" s="33" t="s">
        <v>4</v>
      </c>
      <c r="BB186" s="33" t="s">
        <v>4</v>
      </c>
      <c r="BC186" s="36">
        <f t="shared" si="10"/>
        <v>0</v>
      </c>
      <c r="BE186" s="15"/>
    </row>
    <row r="187" spans="1:57" ht="14.25" customHeight="1">
      <c r="A187" s="21" t="s">
        <v>32</v>
      </c>
      <c r="B187" s="33" t="s">
        <v>4</v>
      </c>
      <c r="C187" s="33" t="s">
        <v>4</v>
      </c>
      <c r="D187" s="33" t="s">
        <v>4</v>
      </c>
      <c r="E187" s="33" t="s">
        <v>4</v>
      </c>
      <c r="F187" s="33" t="s">
        <v>4</v>
      </c>
      <c r="G187" s="33" t="s">
        <v>4</v>
      </c>
      <c r="H187" s="33" t="s">
        <v>4</v>
      </c>
      <c r="I187" s="33" t="s">
        <v>4</v>
      </c>
      <c r="J187" s="33" t="s">
        <v>4</v>
      </c>
      <c r="K187" s="33" t="s">
        <v>4</v>
      </c>
      <c r="L187" s="33" t="s">
        <v>4</v>
      </c>
      <c r="M187" s="33" t="s">
        <v>4</v>
      </c>
      <c r="N187" s="33" t="s">
        <v>4</v>
      </c>
      <c r="O187" s="33" t="s">
        <v>4</v>
      </c>
      <c r="P187" s="33" t="s">
        <v>4</v>
      </c>
      <c r="Q187" s="33" t="s">
        <v>4</v>
      </c>
      <c r="R187" s="33" t="s">
        <v>4</v>
      </c>
      <c r="S187" s="33" t="s">
        <v>4</v>
      </c>
      <c r="T187" s="33" t="s">
        <v>4</v>
      </c>
      <c r="U187" s="33" t="s">
        <v>4</v>
      </c>
      <c r="V187" s="33" t="s">
        <v>4</v>
      </c>
      <c r="W187" s="33" t="s">
        <v>4</v>
      </c>
      <c r="X187" s="33" t="s">
        <v>4</v>
      </c>
      <c r="Y187" s="33" t="s">
        <v>4</v>
      </c>
      <c r="Z187" s="33" t="s">
        <v>4</v>
      </c>
      <c r="AA187" s="33" t="s">
        <v>4</v>
      </c>
      <c r="AB187" s="33" t="s">
        <v>4</v>
      </c>
      <c r="AC187" s="33" t="s">
        <v>4</v>
      </c>
      <c r="AD187" s="33" t="s">
        <v>4</v>
      </c>
      <c r="AE187" s="33" t="s">
        <v>4</v>
      </c>
      <c r="AF187" s="33" t="s">
        <v>4</v>
      </c>
      <c r="AG187" s="33" t="s">
        <v>4</v>
      </c>
      <c r="AH187" s="33" t="s">
        <v>4</v>
      </c>
      <c r="AI187" s="33" t="s">
        <v>4</v>
      </c>
      <c r="AJ187" s="33" t="s">
        <v>4</v>
      </c>
      <c r="AK187" s="33" t="s">
        <v>4</v>
      </c>
      <c r="AL187" s="33" t="s">
        <v>4</v>
      </c>
      <c r="AM187" s="33" t="s">
        <v>4</v>
      </c>
      <c r="AN187" s="33" t="s">
        <v>4</v>
      </c>
      <c r="AO187" s="33" t="s">
        <v>4</v>
      </c>
      <c r="AP187" s="33" t="s">
        <v>4</v>
      </c>
      <c r="AQ187" s="33" t="s">
        <v>4</v>
      </c>
      <c r="AR187" s="33" t="s">
        <v>4</v>
      </c>
      <c r="AS187" s="33" t="s">
        <v>4</v>
      </c>
      <c r="AT187" s="33" t="s">
        <v>4</v>
      </c>
      <c r="AU187" s="33" t="s">
        <v>4</v>
      </c>
      <c r="AV187" s="33" t="s">
        <v>4</v>
      </c>
      <c r="AW187" s="33" t="s">
        <v>4</v>
      </c>
      <c r="AX187" s="33" t="s">
        <v>4</v>
      </c>
      <c r="AY187" s="33" t="s">
        <v>4</v>
      </c>
      <c r="AZ187" s="33" t="s">
        <v>4</v>
      </c>
      <c r="BA187" s="33" t="s">
        <v>4</v>
      </c>
      <c r="BB187" s="33" t="s">
        <v>4</v>
      </c>
      <c r="BC187" s="36">
        <f t="shared" si="10"/>
        <v>0</v>
      </c>
      <c r="BE187" s="15"/>
    </row>
    <row r="188" spans="1:57" ht="11.25">
      <c r="A188" s="21" t="s">
        <v>33</v>
      </c>
      <c r="B188" s="33" t="s">
        <v>4</v>
      </c>
      <c r="C188" s="33" t="s">
        <v>4</v>
      </c>
      <c r="D188" s="33" t="s">
        <v>4</v>
      </c>
      <c r="E188" s="33" t="s">
        <v>4</v>
      </c>
      <c r="F188" s="33" t="s">
        <v>4</v>
      </c>
      <c r="G188" s="33" t="s">
        <v>4</v>
      </c>
      <c r="H188" s="33" t="s">
        <v>4</v>
      </c>
      <c r="I188" s="33" t="s">
        <v>4</v>
      </c>
      <c r="J188" s="33" t="s">
        <v>4</v>
      </c>
      <c r="K188" s="33" t="s">
        <v>4</v>
      </c>
      <c r="L188" s="33" t="s">
        <v>4</v>
      </c>
      <c r="M188" s="33" t="s">
        <v>4</v>
      </c>
      <c r="N188" s="33" t="s">
        <v>4</v>
      </c>
      <c r="O188" s="33" t="s">
        <v>4</v>
      </c>
      <c r="P188" s="33" t="s">
        <v>4</v>
      </c>
      <c r="Q188" s="33" t="s">
        <v>4</v>
      </c>
      <c r="R188" s="33" t="s">
        <v>4</v>
      </c>
      <c r="S188" s="33" t="s">
        <v>4</v>
      </c>
      <c r="T188" s="33" t="s">
        <v>4</v>
      </c>
      <c r="U188" s="33" t="s">
        <v>4</v>
      </c>
      <c r="V188" s="33" t="s">
        <v>4</v>
      </c>
      <c r="W188" s="33" t="s">
        <v>4</v>
      </c>
      <c r="X188" s="33" t="s">
        <v>4</v>
      </c>
      <c r="Y188" s="33" t="s">
        <v>4</v>
      </c>
      <c r="Z188" s="33" t="s">
        <v>4</v>
      </c>
      <c r="AA188" s="33" t="s">
        <v>4</v>
      </c>
      <c r="AB188" s="33" t="s">
        <v>4</v>
      </c>
      <c r="AC188" s="33" t="s">
        <v>4</v>
      </c>
      <c r="AD188" s="33" t="s">
        <v>4</v>
      </c>
      <c r="AE188" s="33" t="s">
        <v>4</v>
      </c>
      <c r="AF188" s="33" t="s">
        <v>4</v>
      </c>
      <c r="AG188" s="33" t="s">
        <v>4</v>
      </c>
      <c r="AH188" s="33" t="s">
        <v>4</v>
      </c>
      <c r="AI188" s="33" t="s">
        <v>4</v>
      </c>
      <c r="AJ188" s="33" t="s">
        <v>4</v>
      </c>
      <c r="AK188" s="33" t="s">
        <v>4</v>
      </c>
      <c r="AL188" s="33" t="s">
        <v>4</v>
      </c>
      <c r="AM188" s="33" t="s">
        <v>4</v>
      </c>
      <c r="AN188" s="33" t="s">
        <v>4</v>
      </c>
      <c r="AO188" s="33" t="s">
        <v>4</v>
      </c>
      <c r="AP188" s="33" t="s">
        <v>4</v>
      </c>
      <c r="AQ188" s="33" t="s">
        <v>4</v>
      </c>
      <c r="AR188" s="33" t="s">
        <v>4</v>
      </c>
      <c r="AS188" s="33" t="s">
        <v>4</v>
      </c>
      <c r="AT188" s="33" t="s">
        <v>4</v>
      </c>
      <c r="AU188" s="33" t="s">
        <v>4</v>
      </c>
      <c r="AV188" s="33" t="s">
        <v>4</v>
      </c>
      <c r="AW188" s="33" t="s">
        <v>4</v>
      </c>
      <c r="AX188" s="33" t="s">
        <v>4</v>
      </c>
      <c r="AY188" s="33" t="s">
        <v>4</v>
      </c>
      <c r="AZ188" s="33" t="s">
        <v>4</v>
      </c>
      <c r="BA188" s="33" t="s">
        <v>4</v>
      </c>
      <c r="BB188" s="33" t="s">
        <v>4</v>
      </c>
      <c r="BC188" s="36">
        <f t="shared" si="10"/>
        <v>0</v>
      </c>
      <c r="BE188" s="15"/>
    </row>
    <row r="189" spans="1:57" ht="11.25">
      <c r="A189" s="21" t="s">
        <v>34</v>
      </c>
      <c r="B189" s="33" t="s">
        <v>4</v>
      </c>
      <c r="C189" s="33" t="s">
        <v>4</v>
      </c>
      <c r="D189" s="33" t="s">
        <v>4</v>
      </c>
      <c r="E189" s="33" t="s">
        <v>4</v>
      </c>
      <c r="F189" s="33" t="s">
        <v>4</v>
      </c>
      <c r="G189" s="33" t="s">
        <v>4</v>
      </c>
      <c r="H189" s="33" t="s">
        <v>4</v>
      </c>
      <c r="I189" s="33" t="s">
        <v>4</v>
      </c>
      <c r="J189" s="33" t="s">
        <v>4</v>
      </c>
      <c r="K189" s="33" t="s">
        <v>4</v>
      </c>
      <c r="L189" s="33" t="s">
        <v>4</v>
      </c>
      <c r="M189" s="33" t="s">
        <v>4</v>
      </c>
      <c r="N189" s="33" t="s">
        <v>4</v>
      </c>
      <c r="O189" s="33" t="s">
        <v>4</v>
      </c>
      <c r="P189" s="33" t="s">
        <v>4</v>
      </c>
      <c r="Q189" s="33" t="s">
        <v>4</v>
      </c>
      <c r="R189" s="33" t="s">
        <v>4</v>
      </c>
      <c r="S189" s="33" t="s">
        <v>4</v>
      </c>
      <c r="T189" s="33" t="s">
        <v>4</v>
      </c>
      <c r="U189" s="33" t="s">
        <v>4</v>
      </c>
      <c r="V189" s="33" t="s">
        <v>4</v>
      </c>
      <c r="W189" s="33" t="s">
        <v>4</v>
      </c>
      <c r="X189" s="33" t="s">
        <v>4</v>
      </c>
      <c r="Y189" s="33" t="s">
        <v>4</v>
      </c>
      <c r="Z189" s="33" t="s">
        <v>4</v>
      </c>
      <c r="AA189" s="33" t="s">
        <v>4</v>
      </c>
      <c r="AB189" s="33" t="s">
        <v>4</v>
      </c>
      <c r="AC189" s="33" t="s">
        <v>4</v>
      </c>
      <c r="AD189" s="33" t="s">
        <v>4</v>
      </c>
      <c r="AE189" s="33" t="s">
        <v>4</v>
      </c>
      <c r="AF189" s="33" t="s">
        <v>4</v>
      </c>
      <c r="AG189" s="33" t="s">
        <v>4</v>
      </c>
      <c r="AH189" s="33" t="s">
        <v>4</v>
      </c>
      <c r="AI189" s="33" t="s">
        <v>4</v>
      </c>
      <c r="AJ189" s="33" t="s">
        <v>4</v>
      </c>
      <c r="AK189" s="33" t="s">
        <v>4</v>
      </c>
      <c r="AL189" s="33" t="s">
        <v>4</v>
      </c>
      <c r="AM189" s="33" t="s">
        <v>4</v>
      </c>
      <c r="AN189" s="33" t="s">
        <v>4</v>
      </c>
      <c r="AO189" s="33" t="s">
        <v>4</v>
      </c>
      <c r="AP189" s="33" t="s">
        <v>4</v>
      </c>
      <c r="AQ189" s="33" t="s">
        <v>4</v>
      </c>
      <c r="AR189" s="33" t="s">
        <v>4</v>
      </c>
      <c r="AS189" s="33" t="s">
        <v>4</v>
      </c>
      <c r="AT189" s="33" t="s">
        <v>4</v>
      </c>
      <c r="AU189" s="33" t="s">
        <v>4</v>
      </c>
      <c r="AV189" s="33" t="s">
        <v>4</v>
      </c>
      <c r="AW189" s="33" t="s">
        <v>4</v>
      </c>
      <c r="AX189" s="33" t="s">
        <v>4</v>
      </c>
      <c r="AY189" s="33" t="s">
        <v>4</v>
      </c>
      <c r="AZ189" s="33" t="s">
        <v>4</v>
      </c>
      <c r="BA189" s="33" t="s">
        <v>4</v>
      </c>
      <c r="BB189" s="33" t="s">
        <v>4</v>
      </c>
      <c r="BC189" s="36">
        <f t="shared" si="10"/>
        <v>0</v>
      </c>
      <c r="BE189" s="15"/>
    </row>
    <row r="190" spans="1:57" ht="11.25">
      <c r="A190" s="21" t="s">
        <v>35</v>
      </c>
      <c r="B190" s="33" t="s">
        <v>4</v>
      </c>
      <c r="C190" s="33" t="s">
        <v>4</v>
      </c>
      <c r="D190" s="33" t="s">
        <v>4</v>
      </c>
      <c r="E190" s="33" t="s">
        <v>4</v>
      </c>
      <c r="F190" s="33" t="s">
        <v>4</v>
      </c>
      <c r="G190" s="33" t="s">
        <v>4</v>
      </c>
      <c r="H190" s="33" t="s">
        <v>4</v>
      </c>
      <c r="I190" s="33" t="s">
        <v>4</v>
      </c>
      <c r="J190" s="33" t="s">
        <v>4</v>
      </c>
      <c r="K190" s="33" t="s">
        <v>4</v>
      </c>
      <c r="L190" s="33" t="s">
        <v>4</v>
      </c>
      <c r="M190" s="33" t="s">
        <v>4</v>
      </c>
      <c r="N190" s="33" t="s">
        <v>4</v>
      </c>
      <c r="O190" s="33" t="s">
        <v>4</v>
      </c>
      <c r="P190" s="33" t="s">
        <v>4</v>
      </c>
      <c r="Q190" s="33" t="s">
        <v>4</v>
      </c>
      <c r="R190" s="33" t="s">
        <v>4</v>
      </c>
      <c r="S190" s="33" t="s">
        <v>4</v>
      </c>
      <c r="T190" s="33" t="s">
        <v>4</v>
      </c>
      <c r="U190" s="33" t="s">
        <v>4</v>
      </c>
      <c r="V190" s="33" t="s">
        <v>4</v>
      </c>
      <c r="W190" s="33" t="s">
        <v>4</v>
      </c>
      <c r="X190" s="33" t="s">
        <v>4</v>
      </c>
      <c r="Y190" s="33" t="s">
        <v>4</v>
      </c>
      <c r="Z190" s="33" t="s">
        <v>4</v>
      </c>
      <c r="AA190" s="33" t="s">
        <v>4</v>
      </c>
      <c r="AB190" s="33" t="s">
        <v>4</v>
      </c>
      <c r="AC190" s="33" t="s">
        <v>4</v>
      </c>
      <c r="AD190" s="33" t="s">
        <v>4</v>
      </c>
      <c r="AE190" s="33" t="s">
        <v>4</v>
      </c>
      <c r="AF190" s="33" t="s">
        <v>4</v>
      </c>
      <c r="AG190" s="33" t="s">
        <v>4</v>
      </c>
      <c r="AH190" s="33" t="s">
        <v>4</v>
      </c>
      <c r="AI190" s="33" t="s">
        <v>4</v>
      </c>
      <c r="AJ190" s="33" t="s">
        <v>4</v>
      </c>
      <c r="AK190" s="33" t="s">
        <v>4</v>
      </c>
      <c r="AL190" s="33" t="s">
        <v>4</v>
      </c>
      <c r="AM190" s="33" t="s">
        <v>4</v>
      </c>
      <c r="AN190" s="33" t="s">
        <v>4</v>
      </c>
      <c r="AO190" s="33" t="s">
        <v>4</v>
      </c>
      <c r="AP190" s="33" t="s">
        <v>4</v>
      </c>
      <c r="AQ190" s="33" t="s">
        <v>4</v>
      </c>
      <c r="AR190" s="33" t="s">
        <v>4</v>
      </c>
      <c r="AS190" s="33" t="s">
        <v>4</v>
      </c>
      <c r="AT190" s="33" t="s">
        <v>4</v>
      </c>
      <c r="AU190" s="33" t="s">
        <v>4</v>
      </c>
      <c r="AV190" s="33" t="s">
        <v>4</v>
      </c>
      <c r="AW190" s="33" t="s">
        <v>4</v>
      </c>
      <c r="AX190" s="33" t="s">
        <v>4</v>
      </c>
      <c r="AY190" s="33" t="s">
        <v>4</v>
      </c>
      <c r="AZ190" s="33" t="s">
        <v>4</v>
      </c>
      <c r="BA190" s="33" t="s">
        <v>4</v>
      </c>
      <c r="BB190" s="33" t="s">
        <v>4</v>
      </c>
      <c r="BC190" s="36">
        <f t="shared" si="10"/>
        <v>0</v>
      </c>
      <c r="BE190" s="15"/>
    </row>
    <row r="191" spans="1:57" ht="12" customHeight="1" thickBot="1">
      <c r="A191" s="24" t="s">
        <v>36</v>
      </c>
      <c r="B191" s="33" t="s">
        <v>4</v>
      </c>
      <c r="C191" s="33" t="s">
        <v>4</v>
      </c>
      <c r="D191" s="33" t="s">
        <v>4</v>
      </c>
      <c r="E191" s="33" t="s">
        <v>4</v>
      </c>
      <c r="F191" s="33" t="s">
        <v>4</v>
      </c>
      <c r="G191" s="33" t="s">
        <v>4</v>
      </c>
      <c r="H191" s="33" t="s">
        <v>4</v>
      </c>
      <c r="I191" s="33" t="s">
        <v>4</v>
      </c>
      <c r="J191" s="33" t="s">
        <v>4</v>
      </c>
      <c r="K191" s="33" t="s">
        <v>4</v>
      </c>
      <c r="L191" s="33" t="s">
        <v>4</v>
      </c>
      <c r="M191" s="33" t="s">
        <v>4</v>
      </c>
      <c r="N191" s="33" t="s">
        <v>4</v>
      </c>
      <c r="O191" s="33" t="s">
        <v>4</v>
      </c>
      <c r="P191" s="33" t="s">
        <v>4</v>
      </c>
      <c r="Q191" s="33" t="s">
        <v>4</v>
      </c>
      <c r="R191" s="33" t="s">
        <v>4</v>
      </c>
      <c r="S191" s="33" t="s">
        <v>4</v>
      </c>
      <c r="T191" s="33" t="s">
        <v>4</v>
      </c>
      <c r="U191" s="33" t="s">
        <v>4</v>
      </c>
      <c r="V191" s="33" t="s">
        <v>4</v>
      </c>
      <c r="W191" s="33" t="s">
        <v>4</v>
      </c>
      <c r="X191" s="33" t="s">
        <v>4</v>
      </c>
      <c r="Y191" s="33" t="s">
        <v>4</v>
      </c>
      <c r="Z191" s="33" t="s">
        <v>4</v>
      </c>
      <c r="AA191" s="33" t="s">
        <v>4</v>
      </c>
      <c r="AB191" s="33" t="s">
        <v>4</v>
      </c>
      <c r="AC191" s="33" t="s">
        <v>4</v>
      </c>
      <c r="AD191" s="33" t="s">
        <v>4</v>
      </c>
      <c r="AE191" s="33" t="s">
        <v>4</v>
      </c>
      <c r="AF191" s="33" t="s">
        <v>4</v>
      </c>
      <c r="AG191" s="33" t="s">
        <v>4</v>
      </c>
      <c r="AH191" s="33" t="s">
        <v>4</v>
      </c>
      <c r="AI191" s="33" t="s">
        <v>4</v>
      </c>
      <c r="AJ191" s="33" t="s">
        <v>4</v>
      </c>
      <c r="AK191" s="33" t="s">
        <v>4</v>
      </c>
      <c r="AL191" s="33" t="s">
        <v>4</v>
      </c>
      <c r="AM191" s="33" t="s">
        <v>4</v>
      </c>
      <c r="AN191" s="33" t="s">
        <v>4</v>
      </c>
      <c r="AO191" s="33" t="s">
        <v>4</v>
      </c>
      <c r="AP191" s="33" t="s">
        <v>4</v>
      </c>
      <c r="AQ191" s="33" t="s">
        <v>4</v>
      </c>
      <c r="AR191" s="33" t="s">
        <v>4</v>
      </c>
      <c r="AS191" s="33" t="s">
        <v>4</v>
      </c>
      <c r="AT191" s="33" t="s">
        <v>4</v>
      </c>
      <c r="AU191" s="33" t="s">
        <v>4</v>
      </c>
      <c r="AV191" s="33" t="s">
        <v>4</v>
      </c>
      <c r="AW191" s="33" t="s">
        <v>4</v>
      </c>
      <c r="AX191" s="33" t="s">
        <v>4</v>
      </c>
      <c r="AY191" s="33" t="s">
        <v>4</v>
      </c>
      <c r="AZ191" s="33" t="s">
        <v>4</v>
      </c>
      <c r="BA191" s="33" t="s">
        <v>4</v>
      </c>
      <c r="BB191" s="33" t="s">
        <v>4</v>
      </c>
      <c r="BC191" s="36">
        <f t="shared" si="10"/>
        <v>0</v>
      </c>
      <c r="BD191" s="17"/>
      <c r="BE191" s="18"/>
    </row>
    <row r="192" spans="1:55" ht="12" thickBot="1">
      <c r="A192" s="75" t="s">
        <v>75</v>
      </c>
      <c r="B192" s="76">
        <f>SUM(B159:B191)</f>
        <v>0</v>
      </c>
      <c r="C192" s="76">
        <f aca="true" t="shared" si="11" ref="C192:BB192">SUM(C159:C191)</f>
        <v>0</v>
      </c>
      <c r="D192" s="76">
        <f t="shared" si="11"/>
        <v>0</v>
      </c>
      <c r="E192" s="76">
        <f t="shared" si="11"/>
        <v>0</v>
      </c>
      <c r="F192" s="76">
        <f t="shared" si="11"/>
        <v>0</v>
      </c>
      <c r="G192" s="76">
        <f t="shared" si="11"/>
        <v>0</v>
      </c>
      <c r="H192" s="76">
        <f t="shared" si="11"/>
        <v>0</v>
      </c>
      <c r="I192" s="76">
        <f t="shared" si="11"/>
        <v>0</v>
      </c>
      <c r="J192" s="76">
        <f t="shared" si="11"/>
        <v>0</v>
      </c>
      <c r="K192" s="76">
        <f t="shared" si="11"/>
        <v>0</v>
      </c>
      <c r="L192" s="76">
        <f t="shared" si="11"/>
        <v>1</v>
      </c>
      <c r="M192" s="76">
        <f t="shared" si="11"/>
        <v>0</v>
      </c>
      <c r="N192" s="76">
        <f t="shared" si="11"/>
        <v>0</v>
      </c>
      <c r="O192" s="76">
        <f t="shared" si="11"/>
        <v>0</v>
      </c>
      <c r="P192" s="76">
        <f t="shared" si="11"/>
        <v>1</v>
      </c>
      <c r="Q192" s="76">
        <f t="shared" si="11"/>
        <v>0</v>
      </c>
      <c r="R192" s="76">
        <f t="shared" si="11"/>
        <v>0</v>
      </c>
      <c r="S192" s="76">
        <f t="shared" si="11"/>
        <v>0</v>
      </c>
      <c r="T192" s="76">
        <f t="shared" si="11"/>
        <v>0</v>
      </c>
      <c r="U192" s="76">
        <f t="shared" si="11"/>
        <v>0</v>
      </c>
      <c r="V192" s="76">
        <f t="shared" si="11"/>
        <v>0</v>
      </c>
      <c r="W192" s="76">
        <f t="shared" si="11"/>
        <v>0</v>
      </c>
      <c r="X192" s="76">
        <f t="shared" si="11"/>
        <v>0</v>
      </c>
      <c r="Y192" s="76">
        <f t="shared" si="11"/>
        <v>0</v>
      </c>
      <c r="Z192" s="76">
        <f t="shared" si="11"/>
        <v>0</v>
      </c>
      <c r="AA192" s="76">
        <f t="shared" si="11"/>
        <v>0</v>
      </c>
      <c r="AB192" s="76">
        <f t="shared" si="11"/>
        <v>0</v>
      </c>
      <c r="AC192" s="76">
        <f t="shared" si="11"/>
        <v>0</v>
      </c>
      <c r="AD192" s="76">
        <f t="shared" si="11"/>
        <v>0</v>
      </c>
      <c r="AE192" s="76">
        <f t="shared" si="11"/>
        <v>0</v>
      </c>
      <c r="AF192" s="76">
        <f t="shared" si="11"/>
        <v>0</v>
      </c>
      <c r="AG192" s="76">
        <f t="shared" si="11"/>
        <v>0</v>
      </c>
      <c r="AH192" s="76">
        <f t="shared" si="11"/>
        <v>0</v>
      </c>
      <c r="AI192" s="76">
        <f t="shared" si="11"/>
        <v>0</v>
      </c>
      <c r="AJ192" s="76">
        <f t="shared" si="11"/>
        <v>0</v>
      </c>
      <c r="AK192" s="76">
        <f t="shared" si="11"/>
        <v>0</v>
      </c>
      <c r="AL192" s="76">
        <f t="shared" si="11"/>
        <v>2</v>
      </c>
      <c r="AM192" s="76">
        <f t="shared" si="11"/>
        <v>0</v>
      </c>
      <c r="AN192" s="76">
        <f t="shared" si="11"/>
        <v>0</v>
      </c>
      <c r="AO192" s="76">
        <f t="shared" si="11"/>
        <v>0</v>
      </c>
      <c r="AP192" s="76">
        <f t="shared" si="11"/>
        <v>1</v>
      </c>
      <c r="AQ192" s="76">
        <f t="shared" si="11"/>
        <v>0</v>
      </c>
      <c r="AR192" s="76">
        <f t="shared" si="11"/>
        <v>0</v>
      </c>
      <c r="AS192" s="76">
        <f t="shared" si="11"/>
        <v>0</v>
      </c>
      <c r="AT192" s="76">
        <f t="shared" si="11"/>
        <v>0</v>
      </c>
      <c r="AU192" s="76">
        <f t="shared" si="11"/>
        <v>0</v>
      </c>
      <c r="AV192" s="76">
        <f t="shared" si="11"/>
        <v>0</v>
      </c>
      <c r="AW192" s="76">
        <f t="shared" si="11"/>
        <v>0</v>
      </c>
      <c r="AX192" s="76">
        <f t="shared" si="11"/>
        <v>0</v>
      </c>
      <c r="AY192" s="76">
        <f t="shared" si="11"/>
        <v>0</v>
      </c>
      <c r="AZ192" s="76">
        <f t="shared" si="11"/>
        <v>0</v>
      </c>
      <c r="BA192" s="76">
        <f t="shared" si="11"/>
        <v>0</v>
      </c>
      <c r="BB192" s="76">
        <f t="shared" si="11"/>
        <v>0</v>
      </c>
      <c r="BC192" s="77">
        <f>SUM(BC159:BC191)</f>
        <v>5</v>
      </c>
    </row>
    <row r="195" spans="1:56" s="11" customFormat="1" ht="11.25">
      <c r="A195" s="10" t="s">
        <v>72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BD195" s="12"/>
    </row>
    <row r="196" ht="12" thickBot="1"/>
    <row r="197" spans="1:2" ht="68.25" thickBot="1">
      <c r="A197" s="78" t="s">
        <v>0</v>
      </c>
      <c r="B197" s="40" t="s">
        <v>54</v>
      </c>
    </row>
    <row r="198" spans="1:2" ht="11.25">
      <c r="A198" s="20" t="s">
        <v>3</v>
      </c>
      <c r="B198" s="36">
        <v>5</v>
      </c>
    </row>
    <row r="199" spans="1:2" ht="11.25">
      <c r="A199" s="21" t="s">
        <v>5</v>
      </c>
      <c r="B199" s="30">
        <v>2</v>
      </c>
    </row>
    <row r="200" spans="1:2" ht="11.25">
      <c r="A200" s="21" t="s">
        <v>6</v>
      </c>
      <c r="B200" s="30">
        <v>4</v>
      </c>
    </row>
    <row r="201" spans="1:2" ht="11.25">
      <c r="A201" s="21" t="s">
        <v>7</v>
      </c>
      <c r="B201" s="30">
        <v>1</v>
      </c>
    </row>
    <row r="202" spans="1:2" ht="11.25">
      <c r="A202" s="21" t="s">
        <v>8</v>
      </c>
      <c r="B202" s="30">
        <v>4</v>
      </c>
    </row>
    <row r="203" spans="1:2" ht="11.25">
      <c r="A203" s="21" t="s">
        <v>9</v>
      </c>
      <c r="B203" s="30">
        <v>6</v>
      </c>
    </row>
    <row r="204" spans="1:2" ht="17.25" customHeight="1">
      <c r="A204" s="21" t="s">
        <v>10</v>
      </c>
      <c r="B204" s="30">
        <v>1</v>
      </c>
    </row>
    <row r="205" spans="1:2" ht="11.25">
      <c r="A205" s="21" t="s">
        <v>11</v>
      </c>
      <c r="B205" s="30">
        <v>7</v>
      </c>
    </row>
    <row r="206" spans="1:2" ht="11.25">
      <c r="A206" s="21" t="s">
        <v>12</v>
      </c>
      <c r="B206" s="30">
        <v>3</v>
      </c>
    </row>
    <row r="207" spans="1:2" ht="11.25">
      <c r="A207" s="21" t="s">
        <v>13</v>
      </c>
      <c r="B207" s="30">
        <v>7</v>
      </c>
    </row>
    <row r="208" spans="1:2" ht="11.25">
      <c r="A208" s="21" t="s">
        <v>14</v>
      </c>
      <c r="B208" s="30">
        <v>1</v>
      </c>
    </row>
    <row r="209" spans="1:2" ht="11.25">
      <c r="A209" s="21" t="s">
        <v>15</v>
      </c>
      <c r="B209" s="30">
        <v>1</v>
      </c>
    </row>
    <row r="210" spans="1:2" ht="11.25">
      <c r="A210" s="21" t="s">
        <v>16</v>
      </c>
      <c r="B210" s="30">
        <v>2</v>
      </c>
    </row>
    <row r="211" spans="1:2" ht="11.25">
      <c r="A211" s="21" t="s">
        <v>17</v>
      </c>
      <c r="B211" s="30">
        <v>4</v>
      </c>
    </row>
    <row r="212" spans="1:2" ht="11.25">
      <c r="A212" s="21" t="s">
        <v>18</v>
      </c>
      <c r="B212" s="30">
        <v>21</v>
      </c>
    </row>
    <row r="213" spans="1:2" ht="11.25">
      <c r="A213" s="21" t="s">
        <v>19</v>
      </c>
      <c r="B213" s="30">
        <v>17</v>
      </c>
    </row>
    <row r="214" spans="1:2" ht="11.25">
      <c r="A214" s="21" t="s">
        <v>20</v>
      </c>
      <c r="B214" s="30">
        <v>1</v>
      </c>
    </row>
    <row r="215" spans="1:2" ht="11.25">
      <c r="A215" s="21" t="s">
        <v>21</v>
      </c>
      <c r="B215" s="30">
        <v>14</v>
      </c>
    </row>
    <row r="216" spans="1:2" ht="11.25">
      <c r="A216" s="21" t="s">
        <v>22</v>
      </c>
      <c r="B216" s="30">
        <v>8</v>
      </c>
    </row>
    <row r="217" spans="1:2" ht="11.25">
      <c r="A217" s="21" t="s">
        <v>23</v>
      </c>
      <c r="B217" s="30">
        <v>3</v>
      </c>
    </row>
    <row r="218" spans="1:2" ht="11.25">
      <c r="A218" s="21" t="s">
        <v>24</v>
      </c>
      <c r="B218" s="30">
        <v>8</v>
      </c>
    </row>
    <row r="219" spans="1:2" ht="11.25">
      <c r="A219" s="21" t="s">
        <v>25</v>
      </c>
      <c r="B219" s="30">
        <v>1</v>
      </c>
    </row>
    <row r="220" spans="1:2" ht="11.25">
      <c r="A220" s="21" t="s">
        <v>26</v>
      </c>
      <c r="B220" s="30">
        <v>1</v>
      </c>
    </row>
    <row r="221" spans="1:2" ht="11.25">
      <c r="A221" s="21" t="s">
        <v>27</v>
      </c>
      <c r="B221" s="30">
        <v>13</v>
      </c>
    </row>
    <row r="222" spans="1:2" ht="11.25">
      <c r="A222" s="21" t="s">
        <v>28</v>
      </c>
      <c r="B222" s="30">
        <v>9</v>
      </c>
    </row>
    <row r="223" spans="1:2" ht="11.25">
      <c r="A223" s="21" t="s">
        <v>29</v>
      </c>
      <c r="B223" s="30">
        <v>8</v>
      </c>
    </row>
    <row r="224" spans="1:2" ht="11.25">
      <c r="A224" s="21" t="s">
        <v>30</v>
      </c>
      <c r="B224" s="30">
        <v>9</v>
      </c>
    </row>
    <row r="225" spans="1:2" ht="11.25">
      <c r="A225" s="21" t="s">
        <v>31</v>
      </c>
      <c r="B225" s="30">
        <v>3</v>
      </c>
    </row>
    <row r="226" spans="1:2" ht="11.25">
      <c r="A226" s="21" t="s">
        <v>32</v>
      </c>
      <c r="B226" s="30" t="s">
        <v>4</v>
      </c>
    </row>
    <row r="227" spans="1:2" ht="11.25">
      <c r="A227" s="21" t="s">
        <v>33</v>
      </c>
      <c r="B227" s="30" t="s">
        <v>4</v>
      </c>
    </row>
    <row r="228" spans="1:2" ht="11.25">
      <c r="A228" s="21" t="s">
        <v>34</v>
      </c>
      <c r="B228" s="30">
        <v>16</v>
      </c>
    </row>
    <row r="229" spans="1:2" ht="11.25">
      <c r="A229" s="21" t="s">
        <v>35</v>
      </c>
      <c r="B229" s="30">
        <v>8</v>
      </c>
    </row>
    <row r="230" spans="1:2" ht="12" thickBot="1">
      <c r="A230" s="22" t="s">
        <v>36</v>
      </c>
      <c r="B230" s="79">
        <v>17</v>
      </c>
    </row>
    <row r="231" spans="1:2" ht="12" thickBot="1">
      <c r="A231" s="80" t="s">
        <v>75</v>
      </c>
      <c r="B231" s="81">
        <f>SUM(B198:B230)</f>
        <v>205</v>
      </c>
    </row>
    <row r="234" spans="1:56" s="11" customFormat="1" ht="11.25">
      <c r="A234" s="10" t="s">
        <v>73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BD234" s="12"/>
    </row>
    <row r="235" ht="12" thickBot="1"/>
    <row r="236" spans="1:5" ht="45.75" thickBot="1">
      <c r="A236" s="82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3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4">
        <v>2</v>
      </c>
      <c r="B238" s="30" t="s">
        <v>4</v>
      </c>
      <c r="C238" s="30" t="s">
        <v>4</v>
      </c>
      <c r="D238" s="30" t="s">
        <v>4</v>
      </c>
      <c r="E238" s="30" t="s">
        <v>4</v>
      </c>
    </row>
    <row r="239" spans="1:5" ht="11.25">
      <c r="A239" s="84">
        <v>3</v>
      </c>
      <c r="B239" s="30" t="s">
        <v>4</v>
      </c>
      <c r="C239" s="30" t="s">
        <v>4</v>
      </c>
      <c r="D239" s="30" t="s">
        <v>4</v>
      </c>
      <c r="E239" s="30" t="s">
        <v>4</v>
      </c>
    </row>
    <row r="240" spans="1:5" ht="11.25">
      <c r="A240" s="84">
        <v>4</v>
      </c>
      <c r="B240" s="30" t="s">
        <v>4</v>
      </c>
      <c r="C240" s="30" t="s">
        <v>4</v>
      </c>
      <c r="D240" s="30" t="s">
        <v>4</v>
      </c>
      <c r="E240" s="30" t="s">
        <v>4</v>
      </c>
    </row>
    <row r="241" spans="1:5" ht="11.25">
      <c r="A241" s="84">
        <v>5</v>
      </c>
      <c r="B241" s="30" t="s">
        <v>4</v>
      </c>
      <c r="C241" s="30" t="s">
        <v>4</v>
      </c>
      <c r="D241" s="30" t="s">
        <v>4</v>
      </c>
      <c r="E241" s="30" t="s">
        <v>4</v>
      </c>
    </row>
    <row r="242" spans="1:5" ht="11.25">
      <c r="A242" s="84">
        <v>6</v>
      </c>
      <c r="B242" s="30" t="s">
        <v>4</v>
      </c>
      <c r="C242" s="30" t="s">
        <v>4</v>
      </c>
      <c r="D242" s="30" t="s">
        <v>4</v>
      </c>
      <c r="E242" s="30" t="s">
        <v>4</v>
      </c>
    </row>
    <row r="243" spans="1:5" ht="11.25">
      <c r="A243" s="84">
        <v>7</v>
      </c>
      <c r="B243" s="30" t="s">
        <v>4</v>
      </c>
      <c r="C243" s="30" t="s">
        <v>4</v>
      </c>
      <c r="D243" s="30" t="s">
        <v>4</v>
      </c>
      <c r="E243" s="30" t="s">
        <v>4</v>
      </c>
    </row>
    <row r="244" spans="1:5" ht="11.25">
      <c r="A244" s="84">
        <v>8</v>
      </c>
      <c r="B244" s="30" t="s">
        <v>4</v>
      </c>
      <c r="C244" s="30" t="s">
        <v>4</v>
      </c>
      <c r="D244" s="30" t="s">
        <v>4</v>
      </c>
      <c r="E244" s="30" t="s">
        <v>4</v>
      </c>
    </row>
    <row r="245" spans="1:5" ht="11.25">
      <c r="A245" s="84">
        <v>9</v>
      </c>
      <c r="B245" s="30" t="s">
        <v>4</v>
      </c>
      <c r="C245" s="30" t="s">
        <v>4</v>
      </c>
      <c r="D245" s="30" t="s">
        <v>4</v>
      </c>
      <c r="E245" s="30" t="s">
        <v>4</v>
      </c>
    </row>
    <row r="246" spans="1:5" ht="11.25">
      <c r="A246" s="84">
        <v>10</v>
      </c>
      <c r="B246" s="30" t="s">
        <v>4</v>
      </c>
      <c r="C246" s="30" t="s">
        <v>4</v>
      </c>
      <c r="D246" s="30" t="s">
        <v>4</v>
      </c>
      <c r="E246" s="30" t="s">
        <v>4</v>
      </c>
    </row>
    <row r="247" spans="1:5" ht="11.25">
      <c r="A247" s="84">
        <v>11</v>
      </c>
      <c r="B247" s="30">
        <v>1</v>
      </c>
      <c r="C247" s="30">
        <v>1</v>
      </c>
      <c r="D247" s="30">
        <v>100</v>
      </c>
      <c r="E247" s="30">
        <v>1</v>
      </c>
    </row>
    <row r="248" spans="1:5" ht="11.25">
      <c r="A248" s="84">
        <v>12</v>
      </c>
      <c r="B248" s="30" t="s">
        <v>4</v>
      </c>
      <c r="C248" s="30" t="s">
        <v>4</v>
      </c>
      <c r="D248" s="30" t="s">
        <v>4</v>
      </c>
      <c r="E248" s="30" t="s">
        <v>4</v>
      </c>
    </row>
    <row r="249" spans="1:5" ht="11.25">
      <c r="A249" s="84">
        <v>13</v>
      </c>
      <c r="B249" s="30" t="s">
        <v>4</v>
      </c>
      <c r="C249" s="30" t="s">
        <v>4</v>
      </c>
      <c r="D249" s="30" t="s">
        <v>4</v>
      </c>
      <c r="E249" s="30" t="s">
        <v>4</v>
      </c>
    </row>
    <row r="250" spans="1:5" ht="11.25">
      <c r="A250" s="84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4">
        <v>15</v>
      </c>
      <c r="B251" s="30">
        <v>1</v>
      </c>
      <c r="C251" s="30">
        <v>1</v>
      </c>
      <c r="D251" s="30">
        <v>100</v>
      </c>
      <c r="E251" s="30">
        <v>1</v>
      </c>
    </row>
    <row r="252" spans="1:5" ht="11.25">
      <c r="A252" s="84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4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4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4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4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4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4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4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4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4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4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4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4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4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4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4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4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4">
        <v>33</v>
      </c>
      <c r="B269" s="30" t="s">
        <v>4</v>
      </c>
      <c r="C269" s="30" t="s">
        <v>4</v>
      </c>
      <c r="D269" s="30" t="s">
        <v>4</v>
      </c>
      <c r="E269" s="30" t="s">
        <v>4</v>
      </c>
    </row>
    <row r="270" spans="1:5" ht="11.25">
      <c r="A270" s="84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4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4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4">
        <v>37</v>
      </c>
      <c r="B273" s="30">
        <v>2</v>
      </c>
      <c r="C273" s="30">
        <v>2</v>
      </c>
      <c r="D273" s="30">
        <v>100</v>
      </c>
      <c r="E273" s="30">
        <v>2</v>
      </c>
    </row>
    <row r="274" spans="1:5" ht="11.25">
      <c r="A274" s="84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4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4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4">
        <v>41</v>
      </c>
      <c r="B277" s="30">
        <v>1</v>
      </c>
      <c r="C277" s="30">
        <v>1</v>
      </c>
      <c r="D277" s="30">
        <v>100</v>
      </c>
      <c r="E277" s="30">
        <v>1</v>
      </c>
    </row>
    <row r="278" spans="1:5" ht="11.25">
      <c r="A278" s="84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4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4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4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4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4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4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4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4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4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4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5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7" t="s">
        <v>48</v>
      </c>
      <c r="B290" s="86">
        <f>SUM(B237:B289)</f>
        <v>5</v>
      </c>
      <c r="C290" s="86">
        <f>SUM(C237:C289)</f>
        <v>5</v>
      </c>
      <c r="D290" s="86">
        <v>100</v>
      </c>
      <c r="E290" s="86">
        <f>SUM(E237:E289)</f>
        <v>5</v>
      </c>
    </row>
    <row r="294" spans="1:56" s="11" customFormat="1" ht="11.25">
      <c r="A294" s="10" t="s">
        <v>74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BD294" s="12"/>
    </row>
    <row r="296" ht="12" thickBot="1"/>
    <row r="297" spans="1:12" ht="12" thickBot="1">
      <c r="A297" s="94" t="s">
        <v>76</v>
      </c>
      <c r="B297" s="95"/>
      <c r="C297" s="95"/>
      <c r="D297" s="95" t="s">
        <v>37</v>
      </c>
      <c r="E297" s="95"/>
      <c r="F297" s="95"/>
      <c r="G297" s="96"/>
      <c r="H297" s="97"/>
      <c r="I297" s="95"/>
      <c r="J297" s="95" t="s">
        <v>77</v>
      </c>
      <c r="K297" s="95"/>
      <c r="L297" s="96"/>
    </row>
    <row r="298" spans="1:12" ht="12" thickBot="1">
      <c r="A298" s="98" t="s">
        <v>78</v>
      </c>
      <c r="B298" s="99" t="s">
        <v>79</v>
      </c>
      <c r="C298" s="99" t="s">
        <v>80</v>
      </c>
      <c r="D298" s="99" t="s">
        <v>81</v>
      </c>
      <c r="E298" s="99" t="s">
        <v>82</v>
      </c>
      <c r="F298" s="99" t="s">
        <v>44</v>
      </c>
      <c r="G298" s="100" t="s">
        <v>2</v>
      </c>
      <c r="H298" s="99" t="s">
        <v>45</v>
      </c>
      <c r="I298" s="99" t="s">
        <v>46</v>
      </c>
      <c r="J298" s="99" t="s">
        <v>47</v>
      </c>
      <c r="K298" s="99" t="s">
        <v>44</v>
      </c>
      <c r="L298" s="100" t="s">
        <v>2</v>
      </c>
    </row>
    <row r="299" spans="1:12" ht="11.25">
      <c r="A299" s="89" t="s">
        <v>83</v>
      </c>
      <c r="B299" s="90">
        <f>SUM(B57:B68)</f>
        <v>441</v>
      </c>
      <c r="C299" s="90">
        <f aca="true" t="shared" si="12" ref="C299:K299">SUM(C57:C68)</f>
        <v>1467</v>
      </c>
      <c r="D299" s="90">
        <f t="shared" si="12"/>
        <v>1067</v>
      </c>
      <c r="E299" s="90">
        <f t="shared" si="12"/>
        <v>6010</v>
      </c>
      <c r="F299" s="90">
        <f t="shared" si="12"/>
        <v>46</v>
      </c>
      <c r="G299" s="92">
        <f>SUM(B299:F299)</f>
        <v>9031</v>
      </c>
      <c r="H299" s="90">
        <f t="shared" si="12"/>
        <v>3954</v>
      </c>
      <c r="I299" s="90">
        <f t="shared" si="12"/>
        <v>2307</v>
      </c>
      <c r="J299" s="90">
        <f t="shared" si="12"/>
        <v>2756</v>
      </c>
      <c r="K299" s="90">
        <f t="shared" si="12"/>
        <v>14</v>
      </c>
      <c r="L299" s="91">
        <f>SUM(H299:K299)</f>
        <v>9031</v>
      </c>
    </row>
    <row r="300" spans="1:12" ht="11.25">
      <c r="A300" s="89" t="s">
        <v>84</v>
      </c>
      <c r="B300" s="90">
        <f>SUM(B69:B81)</f>
        <v>468</v>
      </c>
      <c r="C300" s="90">
        <f aca="true" t="shared" si="13" ref="C300:K300">SUM(C69:C81)</f>
        <v>1688</v>
      </c>
      <c r="D300" s="90">
        <f t="shared" si="13"/>
        <v>1191</v>
      </c>
      <c r="E300" s="90">
        <f t="shared" si="13"/>
        <v>6395</v>
      </c>
      <c r="F300" s="90">
        <f t="shared" si="13"/>
        <v>61</v>
      </c>
      <c r="G300" s="92">
        <f>SUM(B300:F300)</f>
        <v>9803</v>
      </c>
      <c r="H300" s="90">
        <f t="shared" si="13"/>
        <v>4773</v>
      </c>
      <c r="I300" s="90">
        <f t="shared" si="13"/>
        <v>2390</v>
      </c>
      <c r="J300" s="90">
        <f t="shared" si="13"/>
        <v>2614</v>
      </c>
      <c r="K300" s="90">
        <f t="shared" si="13"/>
        <v>26</v>
      </c>
      <c r="L300" s="92">
        <f>SUM(H300:K300)</f>
        <v>9803</v>
      </c>
    </row>
    <row r="301" spans="1:12" ht="11.25">
      <c r="A301" s="89" t="s">
        <v>85</v>
      </c>
      <c r="B301" s="90">
        <f>SUM(B82:B94)</f>
        <v>331</v>
      </c>
      <c r="C301" s="90">
        <f aca="true" t="shared" si="14" ref="C301:K301">SUM(C82:C94)</f>
        <v>1199</v>
      </c>
      <c r="D301" s="90">
        <f t="shared" si="14"/>
        <v>823</v>
      </c>
      <c r="E301" s="90">
        <f t="shared" si="14"/>
        <v>4658</v>
      </c>
      <c r="F301" s="90">
        <f t="shared" si="14"/>
        <v>25</v>
      </c>
      <c r="G301" s="92">
        <f>SUM(B301:F301)</f>
        <v>7036</v>
      </c>
      <c r="H301" s="90">
        <f t="shared" si="14"/>
        <v>3709</v>
      </c>
      <c r="I301" s="90">
        <f t="shared" si="14"/>
        <v>1695</v>
      </c>
      <c r="J301" s="90">
        <f t="shared" si="14"/>
        <v>1627</v>
      </c>
      <c r="K301" s="90">
        <f t="shared" si="14"/>
        <v>5</v>
      </c>
      <c r="L301" s="92">
        <f>SUM(H301:K301)</f>
        <v>7036</v>
      </c>
    </row>
    <row r="302" spans="1:12" ht="12" thickBot="1">
      <c r="A302" s="89" t="s">
        <v>86</v>
      </c>
      <c r="B302" s="90">
        <f>SUM(B95:B108)</f>
        <v>486</v>
      </c>
      <c r="C302" s="90">
        <f aca="true" t="shared" si="15" ref="C302:K302">SUM(C95:C108)</f>
        <v>1454</v>
      </c>
      <c r="D302" s="90">
        <f t="shared" si="15"/>
        <v>848</v>
      </c>
      <c r="E302" s="90">
        <f t="shared" si="15"/>
        <v>6403</v>
      </c>
      <c r="F302" s="90">
        <f t="shared" si="15"/>
        <v>18</v>
      </c>
      <c r="G302" s="92">
        <f>SUM(B302:F302)</f>
        <v>9209</v>
      </c>
      <c r="H302" s="90">
        <f t="shared" si="15"/>
        <v>4026</v>
      </c>
      <c r="I302" s="90">
        <f t="shared" si="15"/>
        <v>2527</v>
      </c>
      <c r="J302" s="90">
        <f t="shared" si="15"/>
        <v>2653</v>
      </c>
      <c r="K302" s="90">
        <f t="shared" si="15"/>
        <v>3</v>
      </c>
      <c r="L302" s="92">
        <f>SUM(H302:K302)</f>
        <v>9209</v>
      </c>
    </row>
    <row r="303" spans="1:12" ht="12" thickBot="1">
      <c r="A303" s="80" t="s">
        <v>2</v>
      </c>
      <c r="B303" s="93">
        <f aca="true" t="shared" si="16" ref="B303:L303">SUM(B299:B302)</f>
        <v>1726</v>
      </c>
      <c r="C303" s="93">
        <f t="shared" si="16"/>
        <v>5808</v>
      </c>
      <c r="D303" s="93">
        <f t="shared" si="16"/>
        <v>3929</v>
      </c>
      <c r="E303" s="93">
        <f t="shared" si="16"/>
        <v>23466</v>
      </c>
      <c r="F303" s="81">
        <f t="shared" si="16"/>
        <v>150</v>
      </c>
      <c r="G303" s="81">
        <f t="shared" si="16"/>
        <v>35079</v>
      </c>
      <c r="H303" s="88">
        <f t="shared" si="16"/>
        <v>16462</v>
      </c>
      <c r="I303" s="88">
        <f t="shared" si="16"/>
        <v>8919</v>
      </c>
      <c r="J303" s="88">
        <f t="shared" si="16"/>
        <v>9650</v>
      </c>
      <c r="K303" s="88">
        <f t="shared" si="16"/>
        <v>48</v>
      </c>
      <c r="L303" s="81">
        <f t="shared" si="16"/>
        <v>35079</v>
      </c>
    </row>
  </sheetData>
  <sheetProtection/>
  <mergeCells count="16">
    <mergeCell ref="A10:B10"/>
    <mergeCell ref="A13:A14"/>
    <mergeCell ref="B13:BD13"/>
    <mergeCell ref="A55:A56"/>
    <mergeCell ref="B55:G55"/>
    <mergeCell ref="H55:L55"/>
    <mergeCell ref="M55:M56"/>
    <mergeCell ref="N55:N56"/>
    <mergeCell ref="O55:O56"/>
    <mergeCell ref="P55:P56"/>
    <mergeCell ref="A116:A117"/>
    <mergeCell ref="B116:G116"/>
    <mergeCell ref="H116:L116"/>
    <mergeCell ref="M116:M117"/>
    <mergeCell ref="A157:A158"/>
    <mergeCell ref="B157:BD15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2010-03-22T11:15:33Z</dcterms:created>
  <dcterms:modified xsi:type="dcterms:W3CDTF">2010-07-29T23:46:05Z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