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23 REGISTRO CONSOL 2009" sheetId="1" r:id="rId1"/>
    <sheet name="Gráf1GVE23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<sst xmlns="http://schemas.openxmlformats.org/spreadsheetml/2006/main" count="1525" uniqueCount="74">
  <si>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</si>
  <si>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</si>
  <si>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</si>
  <si>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</si>
  <si>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</si>
  <si>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</si>
  <si>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</si>
  <si>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</si>
  <si>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</si>
  <si>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</si>
  <si>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</si>
  <si>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</si>
  <si>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</si>
  <si>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</si>
  <si>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</si>
  <si>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</si>
  <si>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</si>
  <si>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</si>
  <si>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</si>
  <si>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</si>
  <si>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</si>
  <si>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</si>
  <si>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</si>
  <si>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</si>
  <si>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</si>
  <si>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</si>
  <si>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</si>
  <si>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</si>
  <si>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</si>
  <si>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</si>
  <si>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</si>
  <si>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</si>
  <si>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</si>
  <si>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</si>
  <si>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</si>
  <si>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</si>
  <si>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</si>
  <si>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</si>
  <si>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</si>
  <si>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</si>
  <si>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</si>
  <si>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</si>
  <si>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</si>
  <si>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</si>
  <si>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</si>
  <si>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</si>
  <si>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</si>
  <si>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</si>
  <si>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Planilha 1 - MDDA: Distribuição de casos de diarréia por município e semana epidemiológica, GVE 23 - REGISTRO, 2009</t>
  </si>
  <si>
    <t>Planilha 2 - MDDA: Casos de diarréia por faixa etária, plano de tratamento e outras variáveis, por semana epidemiológica GVE 23 - REGISTRO,  2009</t>
  </si>
  <si>
    <t>Planilha 3 - MDDA: Distribuição dos casos de diarréia por faixa etária, plano de tratamento e outras variáveis, por município, GVE 23 - REGISTRO, 2009</t>
  </si>
  <si>
    <t>Planilha 4 - MDDA: Número de Surtos de Diarréia por semana epidemiológica, por município, GVE 23 - REGISTRO, 2009</t>
  </si>
  <si>
    <t>Planilha 5 - MDDA: Número de Unidades que atendem Casos de Diarréia por município, GVE  23 - REGISTRO, 2009</t>
  </si>
  <si>
    <t>Nº de Unidades de Saúde que atendem Diarréia</t>
  </si>
  <si>
    <t>Fonte: SIVEP_DDA</t>
  </si>
  <si>
    <t>Planilha 6 - MDDA: Número de surtos detectados por semana epidemiológica, por município, GVE  23 - REGISTRO, 2009</t>
  </si>
  <si>
    <t>TOTAL</t>
  </si>
  <si>
    <t>Planilha 7 - MDDA: Número de Casos de Diarréia por Faixa Etária, Plano de Tratamento, por trimestre de ocorrência, GVE  23 - REGISTRO,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</si>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</sst>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1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/>
    </xf>
    <xf numFmtId="0" fontId="49" fillId="0" borderId="2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51" fillId="0" borderId="4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34" borderId="42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176" fontId="49" fillId="0" borderId="42" xfId="0" applyNumberFormat="1" applyFont="1" applyBorder="1" applyAlignment="1">
      <alignment horizontal="center"/>
    </xf>
    <xf numFmtId="176" fontId="49" fillId="0" borderId="33" xfId="0" applyNumberFormat="1" applyFont="1" applyBorder="1" applyAlignment="1">
      <alignment horizontal="center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51" fillId="0" borderId="45" xfId="0" applyFont="1" applyBorder="1" applyAlignment="1">
      <alignment horizontal="center" wrapText="1"/>
    </xf>
    <xf numFmtId="176" fontId="48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176" fontId="49" fillId="0" borderId="15" xfId="0" applyNumberFormat="1" applyFont="1" applyBorder="1" applyAlignment="1">
      <alignment horizontal="center"/>
    </xf>
    <xf numFmtId="0" fontId="7" fillId="35" borderId="46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right" wrapText="1"/>
    </xf>
    <xf numFmtId="0" fontId="52" fillId="0" borderId="36" xfId="0" applyFont="1" applyBorder="1" applyAlignment="1">
      <alignment horizontal="right" wrapText="1"/>
    </xf>
    <xf numFmtId="0" fontId="52" fillId="0" borderId="27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7" fillId="35" borderId="52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822"/>
          <c:h val="0.84125"/>
        </c:manualLayout>
      </c:layout>
      <c:lineChart>
        <c:grouping val="standard"/>
        <c:varyColors val="0"/>
        <c:ser>
          <c:idx val="0"/>
          <c:order val="0"/>
          <c:tx>
            <c:v>GVE 23 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2009'!$B$30:$BA$30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47498150"/>
        <c:axId val="24830167"/>
      </c:lineChart>
      <c:catAx>
        <c:axId val="4749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0167"/>
        <c:crosses val="autoZero"/>
        <c:auto val="1"/>
        <c:lblOffset val="100"/>
        <c:tickLblSkip val="1"/>
        <c:noMultiLvlLbl val="0"/>
      </c:catAx>
      <c:valAx>
        <c:axId val="2483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45"/>
          <c:w val="0.11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2775"/>
          <c:h val="0.796"/>
        </c:manualLayout>
      </c:layout>
      <c:lineChart>
        <c:grouping val="standard"/>
        <c:varyColors val="0"/>
        <c:ser>
          <c:idx val="0"/>
          <c:order val="0"/>
          <c:tx>
            <c:v>Barra do Turvo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9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Cajati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Cananeia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0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  <c:pt idx="24">
                  <c:v>17</c:v>
                </c:pt>
                <c:pt idx="25">
                  <c:v>0</c:v>
                </c:pt>
                <c:pt idx="26">
                  <c:v>8</c:v>
                </c:pt>
                <c:pt idx="27">
                  <c:v>20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17</c:v>
                </c:pt>
                <c:pt idx="33">
                  <c:v>8</c:v>
                </c:pt>
                <c:pt idx="34">
                  <c:v>7</c:v>
                </c:pt>
                <c:pt idx="35">
                  <c:v>18</c:v>
                </c:pt>
                <c:pt idx="36">
                  <c:v>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9</c:v>
                </c:pt>
                <c:pt idx="45">
                  <c:v>6</c:v>
                </c:pt>
                <c:pt idx="46">
                  <c:v>12</c:v>
                </c:pt>
                <c:pt idx="47">
                  <c:v>24</c:v>
                </c:pt>
                <c:pt idx="48">
                  <c:v>0</c:v>
                </c:pt>
                <c:pt idx="49">
                  <c:v>12</c:v>
                </c:pt>
                <c:pt idx="50">
                  <c:v>36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Eldorado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2009'!$B$18:$BA$18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Iguapé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2009'!$B$19:$BA$19</c:f>
              <c:numCache>
                <c:ptCount val="52"/>
                <c:pt idx="0">
                  <c:v>25</c:v>
                </c:pt>
                <c:pt idx="1">
                  <c:v>30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35</c:v>
                </c:pt>
                <c:pt idx="6">
                  <c:v>0</c:v>
                </c:pt>
                <c:pt idx="7">
                  <c:v>33</c:v>
                </c:pt>
                <c:pt idx="8">
                  <c:v>44</c:v>
                </c:pt>
                <c:pt idx="9">
                  <c:v>27</c:v>
                </c:pt>
                <c:pt idx="10">
                  <c:v>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0</c:v>
                </c:pt>
                <c:pt idx="15">
                  <c:v>19</c:v>
                </c:pt>
                <c:pt idx="16">
                  <c:v>19</c:v>
                </c:pt>
                <c:pt idx="17">
                  <c:v>12</c:v>
                </c:pt>
                <c:pt idx="18">
                  <c:v>0</c:v>
                </c:pt>
                <c:pt idx="19">
                  <c:v>15</c:v>
                </c:pt>
                <c:pt idx="20">
                  <c:v>23</c:v>
                </c:pt>
                <c:pt idx="21">
                  <c:v>15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24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19</c:v>
                </c:pt>
                <c:pt idx="36">
                  <c:v>14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14</c:v>
                </c:pt>
                <c:pt idx="41">
                  <c:v>8</c:v>
                </c:pt>
                <c:pt idx="42">
                  <c:v>9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19</c:v>
                </c:pt>
                <c:pt idx="47">
                  <c:v>15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144912"/>
        <c:axId val="65086481"/>
      </c:lineChart>
      <c:catAx>
        <c:axId val="2214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6481"/>
        <c:crosses val="autoZero"/>
        <c:auto val="1"/>
        <c:lblOffset val="100"/>
        <c:tickLblSkip val="1"/>
        <c:noMultiLvlLbl val="0"/>
      </c:catAx>
      <c:valAx>
        <c:axId val="6508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4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77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23 Registro,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1"/>
          <c:h val="0.75"/>
        </c:manualLayout>
      </c:layout>
      <c:lineChart>
        <c:grouping val="standard"/>
        <c:varyColors val="0"/>
        <c:ser>
          <c:idx val="0"/>
          <c:order val="0"/>
          <c:tx>
            <c:v>Ilha Comprida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2009'!$B$20:$BA$20</c:f>
              <c:numCache>
                <c:ptCount val="52"/>
                <c:pt idx="0">
                  <c:v>88</c:v>
                </c:pt>
                <c:pt idx="1">
                  <c:v>42</c:v>
                </c:pt>
                <c:pt idx="2">
                  <c:v>57</c:v>
                </c:pt>
                <c:pt idx="3">
                  <c:v>34</c:v>
                </c:pt>
                <c:pt idx="4">
                  <c:v>35</c:v>
                </c:pt>
                <c:pt idx="5">
                  <c:v>42</c:v>
                </c:pt>
                <c:pt idx="6">
                  <c:v>32</c:v>
                </c:pt>
                <c:pt idx="7">
                  <c:v>68</c:v>
                </c:pt>
                <c:pt idx="8">
                  <c:v>42</c:v>
                </c:pt>
                <c:pt idx="9">
                  <c:v>29</c:v>
                </c:pt>
                <c:pt idx="10">
                  <c:v>21</c:v>
                </c:pt>
                <c:pt idx="11">
                  <c:v>36</c:v>
                </c:pt>
                <c:pt idx="12">
                  <c:v>29</c:v>
                </c:pt>
                <c:pt idx="13">
                  <c:v>32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16</c:v>
                </c:pt>
                <c:pt idx="18">
                  <c:v>13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12</c:v>
                </c:pt>
                <c:pt idx="23">
                  <c:v>13</c:v>
                </c:pt>
                <c:pt idx="24">
                  <c:v>18</c:v>
                </c:pt>
                <c:pt idx="25">
                  <c:v>11</c:v>
                </c:pt>
                <c:pt idx="26">
                  <c:v>15</c:v>
                </c:pt>
                <c:pt idx="27">
                  <c:v>11</c:v>
                </c:pt>
                <c:pt idx="28">
                  <c:v>18</c:v>
                </c:pt>
                <c:pt idx="29">
                  <c:v>6</c:v>
                </c:pt>
                <c:pt idx="30">
                  <c:v>16</c:v>
                </c:pt>
                <c:pt idx="31">
                  <c:v>12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14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15</c:v>
                </c:pt>
                <c:pt idx="42">
                  <c:v>0</c:v>
                </c:pt>
                <c:pt idx="43">
                  <c:v>16</c:v>
                </c:pt>
                <c:pt idx="44">
                  <c:v>15</c:v>
                </c:pt>
                <c:pt idx="45">
                  <c:v>19</c:v>
                </c:pt>
                <c:pt idx="46">
                  <c:v>22</c:v>
                </c:pt>
                <c:pt idx="47">
                  <c:v>12</c:v>
                </c:pt>
                <c:pt idx="48">
                  <c:v>14</c:v>
                </c:pt>
                <c:pt idx="49">
                  <c:v>15</c:v>
                </c:pt>
                <c:pt idx="50">
                  <c:v>54</c:v>
                </c:pt>
                <c:pt idx="51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Iporanga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Itariri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2009'!$B$22:$BA$22</c:f>
              <c:numCache>
                <c:ptCount val="52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27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18</c:v>
                </c:pt>
                <c:pt idx="16">
                  <c:v>8</c:v>
                </c:pt>
                <c:pt idx="17">
                  <c:v>10</c:v>
                </c:pt>
                <c:pt idx="18">
                  <c:v>0</c:v>
                </c:pt>
                <c:pt idx="19">
                  <c:v>7</c:v>
                </c:pt>
                <c:pt idx="20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18</c:v>
                </c:pt>
                <c:pt idx="24">
                  <c:v>14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23</c:v>
                </c:pt>
                <c:pt idx="43">
                  <c:v>0</c:v>
                </c:pt>
                <c:pt idx="44">
                  <c:v>15</c:v>
                </c:pt>
                <c:pt idx="45">
                  <c:v>16</c:v>
                </c:pt>
                <c:pt idx="46">
                  <c:v>22</c:v>
                </c:pt>
                <c:pt idx="47">
                  <c:v>0</c:v>
                </c:pt>
                <c:pt idx="48">
                  <c:v>14</c:v>
                </c:pt>
                <c:pt idx="49">
                  <c:v>22</c:v>
                </c:pt>
                <c:pt idx="50">
                  <c:v>18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Jacupiranga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Juquia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907418"/>
        <c:axId val="37513579"/>
      </c:lineChart>
      <c:catAx>
        <c:axId val="489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3579"/>
        <c:crosses val="autoZero"/>
        <c:auto val="1"/>
        <c:lblOffset val="100"/>
        <c:tickLblSkip val="1"/>
        <c:noMultiLvlLbl val="0"/>
      </c:catAx>
      <c:valAx>
        <c:axId val="375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922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Miracatu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26</c:v>
                </c:pt>
                <c:pt idx="4">
                  <c:v>31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Pariquera-açu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2009'!$B$26:$BA$26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36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18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18</c:v>
                </c:pt>
                <c:pt idx="19">
                  <c:v>12</c:v>
                </c:pt>
                <c:pt idx="20">
                  <c:v>21</c:v>
                </c:pt>
                <c:pt idx="21">
                  <c:v>16</c:v>
                </c:pt>
                <c:pt idx="22">
                  <c:v>5</c:v>
                </c:pt>
                <c:pt idx="23">
                  <c:v>8</c:v>
                </c:pt>
                <c:pt idx="24">
                  <c:v>18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16</c:v>
                </c:pt>
                <c:pt idx="38">
                  <c:v>6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12</c:v>
                </c:pt>
                <c:pt idx="44">
                  <c:v>7</c:v>
                </c:pt>
                <c:pt idx="45">
                  <c:v>13</c:v>
                </c:pt>
                <c:pt idx="46">
                  <c:v>21</c:v>
                </c:pt>
                <c:pt idx="47">
                  <c:v>8</c:v>
                </c:pt>
                <c:pt idx="48">
                  <c:v>5</c:v>
                </c:pt>
                <c:pt idx="49">
                  <c:v>13</c:v>
                </c:pt>
                <c:pt idx="50">
                  <c:v>12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Pedro de Toledo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2009'!$B$27:$BA$27</c:f>
              <c:numCache>
                <c:ptCount val="52"/>
                <c:pt idx="0">
                  <c:v>10</c:v>
                </c:pt>
                <c:pt idx="1">
                  <c:v>32</c:v>
                </c:pt>
                <c:pt idx="2">
                  <c:v>27</c:v>
                </c:pt>
                <c:pt idx="3">
                  <c:v>22</c:v>
                </c:pt>
                <c:pt idx="4">
                  <c:v>14</c:v>
                </c:pt>
                <c:pt idx="5">
                  <c:v>17</c:v>
                </c:pt>
                <c:pt idx="6">
                  <c:v>27</c:v>
                </c:pt>
                <c:pt idx="7">
                  <c:v>37</c:v>
                </c:pt>
                <c:pt idx="8">
                  <c:v>31</c:v>
                </c:pt>
                <c:pt idx="9">
                  <c:v>35</c:v>
                </c:pt>
                <c:pt idx="10">
                  <c:v>38</c:v>
                </c:pt>
                <c:pt idx="11">
                  <c:v>31</c:v>
                </c:pt>
                <c:pt idx="12">
                  <c:v>25</c:v>
                </c:pt>
                <c:pt idx="13">
                  <c:v>23</c:v>
                </c:pt>
                <c:pt idx="14">
                  <c:v>19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10</c:v>
                </c:pt>
                <c:pt idx="23">
                  <c:v>7</c:v>
                </c:pt>
                <c:pt idx="24">
                  <c:v>12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17</c:v>
                </c:pt>
                <c:pt idx="39">
                  <c:v>13</c:v>
                </c:pt>
                <c:pt idx="40">
                  <c:v>18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2009'!$B$28:$BA$28</c:f>
              <c:numCache>
                <c:ptCount val="52"/>
                <c:pt idx="0">
                  <c:v>24</c:v>
                </c:pt>
                <c:pt idx="1">
                  <c:v>36</c:v>
                </c:pt>
                <c:pt idx="2">
                  <c:v>11</c:v>
                </c:pt>
                <c:pt idx="3">
                  <c:v>38</c:v>
                </c:pt>
                <c:pt idx="4">
                  <c:v>33</c:v>
                </c:pt>
                <c:pt idx="5">
                  <c:v>47</c:v>
                </c:pt>
                <c:pt idx="6">
                  <c:v>67</c:v>
                </c:pt>
                <c:pt idx="7">
                  <c:v>39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1">
                  <c:v>49</c:v>
                </c:pt>
                <c:pt idx="12">
                  <c:v>48</c:v>
                </c:pt>
                <c:pt idx="13">
                  <c:v>24</c:v>
                </c:pt>
                <c:pt idx="14">
                  <c:v>29</c:v>
                </c:pt>
                <c:pt idx="15">
                  <c:v>30</c:v>
                </c:pt>
                <c:pt idx="16">
                  <c:v>25</c:v>
                </c:pt>
                <c:pt idx="17">
                  <c:v>36</c:v>
                </c:pt>
                <c:pt idx="18">
                  <c:v>32</c:v>
                </c:pt>
                <c:pt idx="19">
                  <c:v>18</c:v>
                </c:pt>
                <c:pt idx="20">
                  <c:v>20</c:v>
                </c:pt>
                <c:pt idx="21">
                  <c:v>15</c:v>
                </c:pt>
                <c:pt idx="22">
                  <c:v>14</c:v>
                </c:pt>
                <c:pt idx="23">
                  <c:v>37</c:v>
                </c:pt>
                <c:pt idx="24">
                  <c:v>18</c:v>
                </c:pt>
                <c:pt idx="25">
                  <c:v>20</c:v>
                </c:pt>
                <c:pt idx="26">
                  <c:v>7</c:v>
                </c:pt>
                <c:pt idx="27">
                  <c:v>32</c:v>
                </c:pt>
                <c:pt idx="28">
                  <c:v>14</c:v>
                </c:pt>
                <c:pt idx="29">
                  <c:v>20</c:v>
                </c:pt>
                <c:pt idx="30">
                  <c:v>9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19</c:v>
                </c:pt>
                <c:pt idx="35">
                  <c:v>12</c:v>
                </c:pt>
                <c:pt idx="36">
                  <c:v>30</c:v>
                </c:pt>
                <c:pt idx="37">
                  <c:v>25</c:v>
                </c:pt>
                <c:pt idx="38">
                  <c:v>16</c:v>
                </c:pt>
                <c:pt idx="39">
                  <c:v>38</c:v>
                </c:pt>
                <c:pt idx="40">
                  <c:v>19</c:v>
                </c:pt>
                <c:pt idx="41">
                  <c:v>12</c:v>
                </c:pt>
                <c:pt idx="42">
                  <c:v>25</c:v>
                </c:pt>
                <c:pt idx="43">
                  <c:v>28</c:v>
                </c:pt>
                <c:pt idx="44">
                  <c:v>20</c:v>
                </c:pt>
                <c:pt idx="45">
                  <c:v>15</c:v>
                </c:pt>
                <c:pt idx="46">
                  <c:v>33</c:v>
                </c:pt>
                <c:pt idx="47">
                  <c:v>27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v>Sete Barras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7</c:v>
                </c:pt>
                <c:pt idx="45">
                  <c:v>14</c:v>
                </c:pt>
                <c:pt idx="46">
                  <c:v>1</c:v>
                </c:pt>
                <c:pt idx="47">
                  <c:v>7</c:v>
                </c:pt>
                <c:pt idx="48">
                  <c:v>0</c:v>
                </c:pt>
                <c:pt idx="49">
                  <c:v>11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2077892"/>
        <c:axId val="18701029"/>
      </c:lineChart>
      <c:catAx>
        <c:axId val="207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1029"/>
        <c:crosses val="autoZero"/>
        <c:auto val="1"/>
        <c:lblOffset val="100"/>
        <c:tickLblSkip val="1"/>
        <c:noMultiLvlLbl val="0"/>
      </c:catAx>
      <c:valAx>
        <c:axId val="1870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Número de casos de diarréias por faixa etária, por trimestre de ocorrência,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2009'!$B$227:$B$230</c:f>
              <c:numCache>
                <c:ptCount val="4"/>
                <c:pt idx="0">
                  <c:v>105</c:v>
                </c:pt>
                <c:pt idx="1">
                  <c:v>59</c:v>
                </c:pt>
                <c:pt idx="2">
                  <c:v>46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2009'!$C$227:$C$230</c:f>
              <c:numCache>
                <c:ptCount val="4"/>
                <c:pt idx="0">
                  <c:v>399</c:v>
                </c:pt>
                <c:pt idx="1">
                  <c:v>313</c:v>
                </c:pt>
                <c:pt idx="2">
                  <c:v>168</c:v>
                </c:pt>
                <c:pt idx="3">
                  <c:v>321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2009'!$D$227:$D$230</c:f>
              <c:numCache>
                <c:ptCount val="4"/>
                <c:pt idx="0">
                  <c:v>288</c:v>
                </c:pt>
                <c:pt idx="1">
                  <c:v>204</c:v>
                </c:pt>
                <c:pt idx="2">
                  <c:v>140</c:v>
                </c:pt>
                <c:pt idx="3">
                  <c:v>168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2009'!$E$227:$E$230</c:f>
              <c:numCache>
                <c:ptCount val="4"/>
                <c:pt idx="0">
                  <c:v>1417</c:v>
                </c:pt>
                <c:pt idx="1">
                  <c:v>906</c:v>
                </c:pt>
                <c:pt idx="2">
                  <c:v>669</c:v>
                </c:pt>
                <c:pt idx="3">
                  <c:v>969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2009'!$F$227:$F$230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34091534"/>
        <c:axId val="38388351"/>
      </c:barChart>
      <c:catAx>
        <c:axId val="3409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8351"/>
        <c:crosses val="autoZero"/>
        <c:auto val="1"/>
        <c:lblOffset val="100"/>
        <c:tickLblSkip val="1"/>
        <c:noMultiLvlLbl val="0"/>
      </c:catAx>
      <c:valAx>
        <c:axId val="3838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Chart 1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1"/>
  <sheetViews>
    <sheetView tabSelected="1" zoomScale="75" zoomScaleNormal="75" zoomScalePageLayoutView="0" workbookViewId="0" topLeftCell="A3">
      <selection activeCell="A30" sqref="A30"/>
    </sheetView>
  </sheetViews>
  <sheetFormatPr defaultColWidth="9.140625" defaultRowHeight="15"/>
  <cols>
    <col min="1" max="1" width="15.140625" style="6" customWidth="1"/>
    <col min="2" max="2" width="11.00390625" style="6" customWidth="1"/>
    <col min="3" max="3" width="10.8515625" style="6" customWidth="1"/>
    <col min="4" max="12" width="9.140625" style="6" customWidth="1"/>
    <col min="13" max="13" width="10.421875" style="6" customWidth="1"/>
    <col min="14" max="14" width="10.00390625" style="6" bestFit="1" customWidth="1"/>
    <col min="15" max="16384" width="9.140625" style="6" customWidth="1"/>
  </cols>
  <sheetData>
    <row r="1" spans="1:7" ht="11.25">
      <c r="A1" s="4"/>
      <c r="B1" s="5" t="s">
        <v>39</v>
      </c>
      <c r="G1" s="7" t="s">
        <v>40</v>
      </c>
    </row>
    <row r="2" spans="1:2" ht="11.25">
      <c r="A2" s="4"/>
      <c r="B2" s="5" t="s">
        <v>41</v>
      </c>
    </row>
    <row r="3" spans="1:2" ht="11.25">
      <c r="A3" s="4"/>
      <c r="B3" s="5" t="s">
        <v>42</v>
      </c>
    </row>
    <row r="4" spans="1:2" ht="11.25">
      <c r="A4" s="4"/>
      <c r="B4" s="5" t="s">
        <v>43</v>
      </c>
    </row>
    <row r="5" spans="1:2" ht="11.25">
      <c r="A5" s="4"/>
      <c r="B5" s="8" t="s">
        <v>44</v>
      </c>
    </row>
    <row r="6" spans="1:2" ht="11.25">
      <c r="A6" s="4"/>
      <c r="B6" s="8" t="s">
        <v>45</v>
      </c>
    </row>
    <row r="7" spans="1:2" ht="11.25">
      <c r="A7" s="4"/>
      <c r="B7" s="9" t="s">
        <v>46</v>
      </c>
    </row>
    <row r="8" spans="1:10" ht="11.25">
      <c r="A8" s="1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11" t="s">
        <v>47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57" ht="11.25">
      <c r="A11" s="7" t="s">
        <v>48</v>
      </c>
      <c r="B11" s="7"/>
      <c r="C11" s="7"/>
      <c r="D11" s="7"/>
      <c r="E11" s="7"/>
      <c r="F11" s="7"/>
      <c r="G11" s="7"/>
      <c r="H11" s="7"/>
      <c r="I11" s="7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8"/>
      <c r="BE11" s="12"/>
    </row>
    <row r="12" ht="12" thickBot="1"/>
    <row r="13" spans="1:56" ht="12" thickBot="1">
      <c r="A13" s="94" t="s">
        <v>0</v>
      </c>
      <c r="B13" s="96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>
        <v>53</v>
      </c>
      <c r="BC14" s="16" t="s">
        <v>2</v>
      </c>
    </row>
    <row r="15" spans="1:55" ht="11.25">
      <c r="A15" s="43" t="s">
        <v>3</v>
      </c>
      <c r="B15" s="32" t="s">
        <v>4</v>
      </c>
      <c r="C15" s="31">
        <v>6</v>
      </c>
      <c r="D15" s="31">
        <v>15</v>
      </c>
      <c r="E15" s="31">
        <v>6</v>
      </c>
      <c r="F15" s="31">
        <v>9</v>
      </c>
      <c r="G15" s="31">
        <v>3</v>
      </c>
      <c r="H15" s="31">
        <v>4</v>
      </c>
      <c r="I15" s="31">
        <v>6</v>
      </c>
      <c r="J15" s="31">
        <v>7</v>
      </c>
      <c r="K15" s="31">
        <v>9</v>
      </c>
      <c r="L15" s="31" t="s">
        <v>4</v>
      </c>
      <c r="M15" s="31">
        <v>9</v>
      </c>
      <c r="N15" s="31">
        <v>2</v>
      </c>
      <c r="O15" s="31">
        <v>8</v>
      </c>
      <c r="P15" s="31" t="s">
        <v>4</v>
      </c>
      <c r="Q15" s="31" t="s">
        <v>4</v>
      </c>
      <c r="R15" s="31">
        <v>14</v>
      </c>
      <c r="S15" s="31" t="s">
        <v>4</v>
      </c>
      <c r="T15" s="31" t="s">
        <v>4</v>
      </c>
      <c r="U15" s="31">
        <v>9</v>
      </c>
      <c r="V15" s="31" t="s">
        <v>4</v>
      </c>
      <c r="W15" s="31">
        <v>7</v>
      </c>
      <c r="X15" s="31" t="s">
        <v>4</v>
      </c>
      <c r="Y15" s="31">
        <v>2</v>
      </c>
      <c r="Z15" s="31">
        <v>1</v>
      </c>
      <c r="AA15" s="31">
        <v>5</v>
      </c>
      <c r="AB15" s="31">
        <v>3</v>
      </c>
      <c r="AC15" s="31" t="s">
        <v>4</v>
      </c>
      <c r="AD15" s="31">
        <v>0</v>
      </c>
      <c r="AE15" s="31">
        <v>5</v>
      </c>
      <c r="AF15" s="31" t="s">
        <v>4</v>
      </c>
      <c r="AG15" s="31">
        <v>0</v>
      </c>
      <c r="AH15" s="31">
        <v>1</v>
      </c>
      <c r="AI15" s="31" t="s">
        <v>4</v>
      </c>
      <c r="AJ15" s="31" t="s">
        <v>4</v>
      </c>
      <c r="AK15" s="31">
        <v>5</v>
      </c>
      <c r="AL15" s="31" t="s">
        <v>4</v>
      </c>
      <c r="AM15" s="31">
        <v>0</v>
      </c>
      <c r="AN15" s="31" t="s">
        <v>4</v>
      </c>
      <c r="AO15" s="31" t="s">
        <v>4</v>
      </c>
      <c r="AP15" s="31" t="s">
        <v>4</v>
      </c>
      <c r="AQ15" s="31" t="s">
        <v>4</v>
      </c>
      <c r="AR15" s="31" t="s">
        <v>4</v>
      </c>
      <c r="AS15" s="31">
        <v>7</v>
      </c>
      <c r="AT15" s="31">
        <v>6</v>
      </c>
      <c r="AU15" s="31">
        <v>10</v>
      </c>
      <c r="AV15" s="31">
        <v>4</v>
      </c>
      <c r="AW15" s="31" t="s">
        <v>4</v>
      </c>
      <c r="AX15" s="31" t="s">
        <v>4</v>
      </c>
      <c r="AY15" s="31">
        <v>1</v>
      </c>
      <c r="AZ15" s="31" t="s">
        <v>4</v>
      </c>
      <c r="BA15" s="31" t="s">
        <v>4</v>
      </c>
      <c r="BB15" s="20" t="s">
        <v>4</v>
      </c>
      <c r="BC15" s="54">
        <f>SUM(B15:BB15)</f>
        <v>164</v>
      </c>
    </row>
    <row r="16" spans="1:55" ht="11.25">
      <c r="A16" s="43" t="s">
        <v>5</v>
      </c>
      <c r="B16" s="33" t="s">
        <v>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22" t="s">
        <v>4</v>
      </c>
      <c r="BC16" s="54">
        <f aca="true" t="shared" si="0" ref="BC16:BC29">SUM(B16:BB16)</f>
        <v>0</v>
      </c>
    </row>
    <row r="17" spans="1:55" ht="11.25">
      <c r="A17" s="43" t="s">
        <v>6</v>
      </c>
      <c r="B17" s="3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>
        <v>31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>
        <v>8</v>
      </c>
      <c r="O17" s="13">
        <v>10</v>
      </c>
      <c r="P17" s="13" t="s">
        <v>4</v>
      </c>
      <c r="Q17" s="13" t="s">
        <v>4</v>
      </c>
      <c r="R17" s="13">
        <v>24</v>
      </c>
      <c r="S17" s="13">
        <v>20</v>
      </c>
      <c r="T17" s="13">
        <v>12</v>
      </c>
      <c r="U17" s="13">
        <v>9</v>
      </c>
      <c r="V17" s="13" t="s">
        <v>4</v>
      </c>
      <c r="W17" s="13">
        <v>12</v>
      </c>
      <c r="X17" s="13">
        <v>13</v>
      </c>
      <c r="Y17" s="13">
        <v>16</v>
      </c>
      <c r="Z17" s="13">
        <v>17</v>
      </c>
      <c r="AA17" s="13" t="s">
        <v>4</v>
      </c>
      <c r="AB17" s="13">
        <v>8</v>
      </c>
      <c r="AC17" s="13">
        <v>20</v>
      </c>
      <c r="AD17" s="13">
        <v>8</v>
      </c>
      <c r="AE17" s="13">
        <v>4</v>
      </c>
      <c r="AF17" s="13">
        <v>8</v>
      </c>
      <c r="AG17" s="13" t="s">
        <v>4</v>
      </c>
      <c r="AH17" s="13">
        <v>17</v>
      </c>
      <c r="AI17" s="13">
        <v>8</v>
      </c>
      <c r="AJ17" s="13">
        <v>7</v>
      </c>
      <c r="AK17" s="13">
        <v>18</v>
      </c>
      <c r="AL17" s="13">
        <v>9</v>
      </c>
      <c r="AM17" s="13">
        <v>16</v>
      </c>
      <c r="AN17" s="13">
        <v>14</v>
      </c>
      <c r="AO17" s="13">
        <v>15</v>
      </c>
      <c r="AP17" s="13">
        <v>13</v>
      </c>
      <c r="AQ17" s="13">
        <v>20</v>
      </c>
      <c r="AR17" s="13">
        <v>19</v>
      </c>
      <c r="AS17" s="13">
        <v>15</v>
      </c>
      <c r="AT17" s="13">
        <v>9</v>
      </c>
      <c r="AU17" s="13">
        <v>6</v>
      </c>
      <c r="AV17" s="13">
        <v>12</v>
      </c>
      <c r="AW17" s="13">
        <v>24</v>
      </c>
      <c r="AX17" s="13" t="s">
        <v>4</v>
      </c>
      <c r="AY17" s="13">
        <v>12</v>
      </c>
      <c r="AZ17" s="13">
        <v>36</v>
      </c>
      <c r="BA17" s="13">
        <v>38</v>
      </c>
      <c r="BB17" s="22" t="s">
        <v>4</v>
      </c>
      <c r="BC17" s="54">
        <f t="shared" si="0"/>
        <v>528</v>
      </c>
    </row>
    <row r="18" spans="1:55" ht="11.25">
      <c r="A18" s="43" t="s">
        <v>7</v>
      </c>
      <c r="B18" s="33">
        <v>5</v>
      </c>
      <c r="C18" s="13" t="s">
        <v>4</v>
      </c>
      <c r="D18" s="13">
        <v>1</v>
      </c>
      <c r="E18" s="13">
        <v>1</v>
      </c>
      <c r="F18" s="13">
        <v>1</v>
      </c>
      <c r="G18" s="13">
        <v>1</v>
      </c>
      <c r="H18" s="13">
        <v>2</v>
      </c>
      <c r="I18" s="13">
        <v>4</v>
      </c>
      <c r="J18" s="13">
        <v>4</v>
      </c>
      <c r="K18" s="13">
        <v>2</v>
      </c>
      <c r="L18" s="13">
        <v>2</v>
      </c>
      <c r="M18" s="13">
        <v>7</v>
      </c>
      <c r="N18" s="13">
        <v>5</v>
      </c>
      <c r="O18" s="13">
        <v>1</v>
      </c>
      <c r="P18" s="13">
        <v>3</v>
      </c>
      <c r="Q18" s="13">
        <v>2</v>
      </c>
      <c r="R18" s="13">
        <v>4</v>
      </c>
      <c r="S18" s="13">
        <v>2</v>
      </c>
      <c r="T18" s="13">
        <v>3</v>
      </c>
      <c r="U18" s="13">
        <v>5</v>
      </c>
      <c r="V18" s="13" t="s">
        <v>4</v>
      </c>
      <c r="W18" s="13" t="s">
        <v>4</v>
      </c>
      <c r="X18" s="13">
        <v>5</v>
      </c>
      <c r="Y18" s="13">
        <v>2</v>
      </c>
      <c r="Z18" s="13" t="s">
        <v>4</v>
      </c>
      <c r="AA18" s="13">
        <v>4</v>
      </c>
      <c r="AB18" s="13">
        <v>1</v>
      </c>
      <c r="AC18" s="13">
        <v>6</v>
      </c>
      <c r="AD18" s="13">
        <v>3</v>
      </c>
      <c r="AE18" s="13" t="s">
        <v>4</v>
      </c>
      <c r="AF18" s="13" t="s">
        <v>4</v>
      </c>
      <c r="AG18" s="13" t="s">
        <v>4</v>
      </c>
      <c r="AH18" s="13">
        <v>5</v>
      </c>
      <c r="AI18" s="13">
        <v>4</v>
      </c>
      <c r="AJ18" s="13">
        <v>2</v>
      </c>
      <c r="AK18" s="13">
        <v>1</v>
      </c>
      <c r="AL18" s="13">
        <v>2</v>
      </c>
      <c r="AM18" s="13" t="s">
        <v>4</v>
      </c>
      <c r="AN18" s="13">
        <v>1</v>
      </c>
      <c r="AO18" s="13">
        <v>2</v>
      </c>
      <c r="AP18" s="13">
        <v>1</v>
      </c>
      <c r="AQ18" s="13" t="s">
        <v>4</v>
      </c>
      <c r="AR18" s="13">
        <v>6</v>
      </c>
      <c r="AS18" s="13">
        <v>5</v>
      </c>
      <c r="AT18" s="13">
        <v>6</v>
      </c>
      <c r="AU18" s="13">
        <v>7</v>
      </c>
      <c r="AV18" s="13">
        <v>9</v>
      </c>
      <c r="AW18" s="13" t="s">
        <v>4</v>
      </c>
      <c r="AX18" s="13" t="s">
        <v>4</v>
      </c>
      <c r="AY18" s="13" t="s">
        <v>4</v>
      </c>
      <c r="AZ18" s="13" t="s">
        <v>4</v>
      </c>
      <c r="BA18" s="13" t="s">
        <v>4</v>
      </c>
      <c r="BB18" s="22" t="s">
        <v>4</v>
      </c>
      <c r="BC18" s="54">
        <f t="shared" si="0"/>
        <v>127</v>
      </c>
    </row>
    <row r="19" spans="1:55" ht="11.25">
      <c r="A19" s="43" t="s">
        <v>8</v>
      </c>
      <c r="B19" s="33">
        <v>25</v>
      </c>
      <c r="C19" s="13">
        <v>30</v>
      </c>
      <c r="D19" s="13">
        <v>22</v>
      </c>
      <c r="E19" s="13">
        <v>19</v>
      </c>
      <c r="F19" s="13">
        <v>22</v>
      </c>
      <c r="G19" s="13">
        <v>35</v>
      </c>
      <c r="H19" s="13" t="s">
        <v>4</v>
      </c>
      <c r="I19" s="13">
        <v>33</v>
      </c>
      <c r="J19" s="13">
        <v>44</v>
      </c>
      <c r="K19" s="13">
        <v>27</v>
      </c>
      <c r="L19" s="13" t="s">
        <v>4</v>
      </c>
      <c r="M19" s="13">
        <v>16</v>
      </c>
      <c r="N19" s="13">
        <v>21</v>
      </c>
      <c r="O19" s="13">
        <v>22</v>
      </c>
      <c r="P19" s="13" t="s">
        <v>4</v>
      </c>
      <c r="Q19" s="13">
        <v>19</v>
      </c>
      <c r="R19" s="13">
        <v>19</v>
      </c>
      <c r="S19" s="13">
        <v>12</v>
      </c>
      <c r="T19" s="13" t="s">
        <v>4</v>
      </c>
      <c r="U19" s="13">
        <v>15</v>
      </c>
      <c r="V19" s="13">
        <v>23</v>
      </c>
      <c r="W19" s="13">
        <v>15</v>
      </c>
      <c r="X19" s="13">
        <v>20</v>
      </c>
      <c r="Y19" s="13">
        <v>18</v>
      </c>
      <c r="Z19" s="13">
        <v>20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>
        <v>12</v>
      </c>
      <c r="AG19" s="13">
        <v>24</v>
      </c>
      <c r="AH19" s="13" t="s">
        <v>4</v>
      </c>
      <c r="AI19" s="13">
        <v>13</v>
      </c>
      <c r="AJ19" s="13" t="s">
        <v>4</v>
      </c>
      <c r="AK19" s="13">
        <v>19</v>
      </c>
      <c r="AL19" s="13">
        <v>14</v>
      </c>
      <c r="AM19" s="13">
        <v>10</v>
      </c>
      <c r="AN19" s="13">
        <v>9</v>
      </c>
      <c r="AO19" s="13">
        <v>12</v>
      </c>
      <c r="AP19" s="13">
        <v>14</v>
      </c>
      <c r="AQ19" s="13">
        <v>8</v>
      </c>
      <c r="AR19" s="13">
        <v>9</v>
      </c>
      <c r="AS19" s="13">
        <v>16</v>
      </c>
      <c r="AT19" s="13">
        <v>15</v>
      </c>
      <c r="AU19" s="13">
        <v>15</v>
      </c>
      <c r="AV19" s="13">
        <v>19</v>
      </c>
      <c r="AW19" s="13">
        <v>15</v>
      </c>
      <c r="AX19" s="13" t="s">
        <v>4</v>
      </c>
      <c r="AY19" s="13" t="s">
        <v>4</v>
      </c>
      <c r="AZ19" s="13" t="s">
        <v>4</v>
      </c>
      <c r="BA19" s="13" t="s">
        <v>4</v>
      </c>
      <c r="BB19" s="22" t="s">
        <v>4</v>
      </c>
      <c r="BC19" s="54">
        <f t="shared" si="0"/>
        <v>701</v>
      </c>
    </row>
    <row r="20" spans="1:55" ht="11.25">
      <c r="A20" s="43" t="s">
        <v>9</v>
      </c>
      <c r="B20" s="33">
        <v>88</v>
      </c>
      <c r="C20" s="13">
        <v>42</v>
      </c>
      <c r="D20" s="13">
        <v>57</v>
      </c>
      <c r="E20" s="13">
        <v>34</v>
      </c>
      <c r="F20" s="13">
        <v>35</v>
      </c>
      <c r="G20" s="13">
        <v>42</v>
      </c>
      <c r="H20" s="13">
        <v>32</v>
      </c>
      <c r="I20" s="13">
        <v>68</v>
      </c>
      <c r="J20" s="13">
        <v>42</v>
      </c>
      <c r="K20" s="13">
        <v>29</v>
      </c>
      <c r="L20" s="13">
        <v>21</v>
      </c>
      <c r="M20" s="13">
        <v>36</v>
      </c>
      <c r="N20" s="13">
        <v>29</v>
      </c>
      <c r="O20" s="13">
        <v>32</v>
      </c>
      <c r="P20" s="13" t="s">
        <v>4</v>
      </c>
      <c r="Q20" s="13">
        <v>18</v>
      </c>
      <c r="R20" s="13">
        <v>12</v>
      </c>
      <c r="S20" s="13">
        <v>16</v>
      </c>
      <c r="T20" s="13">
        <v>13</v>
      </c>
      <c r="U20" s="13">
        <v>5</v>
      </c>
      <c r="V20" s="13">
        <v>13</v>
      </c>
      <c r="W20" s="13">
        <v>5</v>
      </c>
      <c r="X20" s="13">
        <v>12</v>
      </c>
      <c r="Y20" s="13">
        <v>13</v>
      </c>
      <c r="Z20" s="13">
        <v>18</v>
      </c>
      <c r="AA20" s="13">
        <v>11</v>
      </c>
      <c r="AB20" s="13">
        <v>15</v>
      </c>
      <c r="AC20" s="13">
        <v>11</v>
      </c>
      <c r="AD20" s="13">
        <v>18</v>
      </c>
      <c r="AE20" s="13">
        <v>6</v>
      </c>
      <c r="AF20" s="13">
        <v>16</v>
      </c>
      <c r="AG20" s="13">
        <v>12</v>
      </c>
      <c r="AH20" s="13">
        <v>11</v>
      </c>
      <c r="AI20" s="13">
        <v>5</v>
      </c>
      <c r="AJ20" s="13">
        <v>15</v>
      </c>
      <c r="AK20" s="13">
        <v>13</v>
      </c>
      <c r="AL20" s="13">
        <v>10</v>
      </c>
      <c r="AM20" s="13">
        <v>14</v>
      </c>
      <c r="AN20" s="13">
        <v>3</v>
      </c>
      <c r="AO20" s="13">
        <v>3</v>
      </c>
      <c r="AP20" s="13">
        <v>16</v>
      </c>
      <c r="AQ20" s="13">
        <v>15</v>
      </c>
      <c r="AR20" s="13" t="s">
        <v>4</v>
      </c>
      <c r="AS20" s="13">
        <v>16</v>
      </c>
      <c r="AT20" s="13">
        <v>15</v>
      </c>
      <c r="AU20" s="13">
        <v>19</v>
      </c>
      <c r="AV20" s="13">
        <v>22</v>
      </c>
      <c r="AW20" s="13">
        <v>12</v>
      </c>
      <c r="AX20" s="13">
        <v>14</v>
      </c>
      <c r="AY20" s="13">
        <v>15</v>
      </c>
      <c r="AZ20" s="13">
        <v>54</v>
      </c>
      <c r="BA20" s="13">
        <v>74</v>
      </c>
      <c r="BB20" s="22" t="s">
        <v>4</v>
      </c>
      <c r="BC20" s="54">
        <f t="shared" si="0"/>
        <v>1147</v>
      </c>
    </row>
    <row r="21" spans="1:55" ht="11.25">
      <c r="A21" s="43" t="s">
        <v>10</v>
      </c>
      <c r="B21" s="33" t="s">
        <v>4</v>
      </c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13" t="s">
        <v>4</v>
      </c>
      <c r="AJ21" s="13" t="s">
        <v>4</v>
      </c>
      <c r="AK21" s="13" t="s">
        <v>4</v>
      </c>
      <c r="AL21" s="13" t="s">
        <v>4</v>
      </c>
      <c r="AM21" s="13" t="s">
        <v>4</v>
      </c>
      <c r="AN21" s="13" t="s">
        <v>4</v>
      </c>
      <c r="AO21" s="13" t="s">
        <v>4</v>
      </c>
      <c r="AP21" s="13" t="s">
        <v>4</v>
      </c>
      <c r="AQ21" s="13" t="s">
        <v>4</v>
      </c>
      <c r="AR21" s="13" t="s">
        <v>4</v>
      </c>
      <c r="AS21" s="13" t="s">
        <v>4</v>
      </c>
      <c r="AT21" s="13" t="s">
        <v>4</v>
      </c>
      <c r="AU21" s="13" t="s">
        <v>4</v>
      </c>
      <c r="AV21" s="13" t="s">
        <v>4</v>
      </c>
      <c r="AW21" s="13" t="s">
        <v>4</v>
      </c>
      <c r="AX21" s="13" t="s">
        <v>4</v>
      </c>
      <c r="AY21" s="13" t="s">
        <v>4</v>
      </c>
      <c r="AZ21" s="13" t="s">
        <v>4</v>
      </c>
      <c r="BA21" s="13" t="s">
        <v>4</v>
      </c>
      <c r="BB21" s="22" t="s">
        <v>4</v>
      </c>
      <c r="BC21" s="54">
        <f t="shared" si="0"/>
        <v>0</v>
      </c>
    </row>
    <row r="22" spans="1:55" ht="11.25">
      <c r="A22" s="43" t="s">
        <v>11</v>
      </c>
      <c r="B22" s="33">
        <v>16</v>
      </c>
      <c r="C22" s="13">
        <v>19</v>
      </c>
      <c r="D22" s="13" t="s">
        <v>4</v>
      </c>
      <c r="E22" s="13">
        <v>19</v>
      </c>
      <c r="F22" s="13" t="s">
        <v>4</v>
      </c>
      <c r="G22" s="13">
        <v>25</v>
      </c>
      <c r="H22" s="13" t="s">
        <v>4</v>
      </c>
      <c r="I22" s="13">
        <v>27</v>
      </c>
      <c r="J22" s="13">
        <v>31</v>
      </c>
      <c r="K22" s="13" t="s">
        <v>4</v>
      </c>
      <c r="L22" s="13" t="s">
        <v>4</v>
      </c>
      <c r="M22" s="13">
        <v>23</v>
      </c>
      <c r="N22" s="13">
        <v>15</v>
      </c>
      <c r="O22" s="13">
        <v>13</v>
      </c>
      <c r="P22" s="13">
        <v>12</v>
      </c>
      <c r="Q22" s="13">
        <v>18</v>
      </c>
      <c r="R22" s="13">
        <v>8</v>
      </c>
      <c r="S22" s="13">
        <v>10</v>
      </c>
      <c r="T22" s="13" t="s">
        <v>4</v>
      </c>
      <c r="U22" s="13">
        <v>7</v>
      </c>
      <c r="V22" s="13">
        <v>8</v>
      </c>
      <c r="W22" s="13">
        <v>12</v>
      </c>
      <c r="X22" s="13">
        <v>5</v>
      </c>
      <c r="Y22" s="13">
        <v>18</v>
      </c>
      <c r="Z22" s="13">
        <v>14</v>
      </c>
      <c r="AA22" s="13">
        <v>17</v>
      </c>
      <c r="AB22" s="13" t="s">
        <v>4</v>
      </c>
      <c r="AC22" s="13">
        <v>11</v>
      </c>
      <c r="AD22" s="13">
        <v>10</v>
      </c>
      <c r="AE22" s="13">
        <v>11</v>
      </c>
      <c r="AF22" s="13">
        <v>10</v>
      </c>
      <c r="AG22" s="13">
        <v>8</v>
      </c>
      <c r="AH22" s="13">
        <v>7</v>
      </c>
      <c r="AI22" s="13" t="s">
        <v>4</v>
      </c>
      <c r="AJ22" s="13">
        <v>4</v>
      </c>
      <c r="AK22" s="13">
        <v>5</v>
      </c>
      <c r="AL22" s="13" t="s">
        <v>4</v>
      </c>
      <c r="AM22" s="13">
        <v>7</v>
      </c>
      <c r="AN22" s="13">
        <v>10</v>
      </c>
      <c r="AO22" s="13">
        <v>4</v>
      </c>
      <c r="AP22" s="13">
        <v>5</v>
      </c>
      <c r="AQ22" s="13">
        <v>10</v>
      </c>
      <c r="AR22" s="13">
        <v>23</v>
      </c>
      <c r="AS22" s="13" t="s">
        <v>4</v>
      </c>
      <c r="AT22" s="13">
        <v>15</v>
      </c>
      <c r="AU22" s="13">
        <v>16</v>
      </c>
      <c r="AV22" s="13">
        <v>22</v>
      </c>
      <c r="AW22" s="13" t="s">
        <v>4</v>
      </c>
      <c r="AX22" s="13">
        <v>14</v>
      </c>
      <c r="AY22" s="13">
        <v>22</v>
      </c>
      <c r="AZ22" s="13">
        <v>18</v>
      </c>
      <c r="BA22" s="13">
        <v>38</v>
      </c>
      <c r="BB22" s="22" t="s">
        <v>4</v>
      </c>
      <c r="BC22" s="54">
        <f t="shared" si="0"/>
        <v>587</v>
      </c>
    </row>
    <row r="23" spans="1:55" ht="11.25">
      <c r="A23" s="43" t="s">
        <v>12</v>
      </c>
      <c r="B23" s="33" t="s">
        <v>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13" t="s">
        <v>4</v>
      </c>
      <c r="AJ23" s="13" t="s">
        <v>4</v>
      </c>
      <c r="AK23" s="13" t="s">
        <v>4</v>
      </c>
      <c r="AL23" s="13" t="s">
        <v>4</v>
      </c>
      <c r="AM23" s="13" t="s">
        <v>4</v>
      </c>
      <c r="AN23" s="13" t="s">
        <v>4</v>
      </c>
      <c r="AO23" s="13" t="s">
        <v>4</v>
      </c>
      <c r="AP23" s="13" t="s">
        <v>4</v>
      </c>
      <c r="AQ23" s="13" t="s">
        <v>4</v>
      </c>
      <c r="AR23" s="13" t="s">
        <v>4</v>
      </c>
      <c r="AS23" s="13" t="s">
        <v>4</v>
      </c>
      <c r="AT23" s="13" t="s">
        <v>4</v>
      </c>
      <c r="AU23" s="13" t="s">
        <v>4</v>
      </c>
      <c r="AV23" s="13" t="s">
        <v>4</v>
      </c>
      <c r="AW23" s="13" t="s">
        <v>4</v>
      </c>
      <c r="AX23" s="13" t="s">
        <v>4</v>
      </c>
      <c r="AY23" s="13" t="s">
        <v>4</v>
      </c>
      <c r="AZ23" s="13" t="s">
        <v>4</v>
      </c>
      <c r="BA23" s="13" t="s">
        <v>4</v>
      </c>
      <c r="BB23" s="22" t="s">
        <v>4</v>
      </c>
      <c r="BC23" s="54">
        <f t="shared" si="0"/>
        <v>0</v>
      </c>
    </row>
    <row r="24" spans="1:55" ht="11.25">
      <c r="A24" s="43" t="s">
        <v>13</v>
      </c>
      <c r="B24" s="33" t="s">
        <v>4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>
        <v>5</v>
      </c>
      <c r="AT24" s="13">
        <v>2</v>
      </c>
      <c r="AU24" s="13" t="s">
        <v>4</v>
      </c>
      <c r="AV24" s="13" t="s">
        <v>4</v>
      </c>
      <c r="AW24" s="13">
        <v>7</v>
      </c>
      <c r="AX24" s="13" t="s">
        <v>4</v>
      </c>
      <c r="AY24" s="13" t="s">
        <v>4</v>
      </c>
      <c r="AZ24" s="13" t="s">
        <v>4</v>
      </c>
      <c r="BA24" s="13" t="s">
        <v>4</v>
      </c>
      <c r="BB24" s="22" t="s">
        <v>4</v>
      </c>
      <c r="BC24" s="54">
        <f t="shared" si="0"/>
        <v>14</v>
      </c>
    </row>
    <row r="25" spans="1:55" ht="11.25">
      <c r="A25" s="43" t="s">
        <v>14</v>
      </c>
      <c r="B25" s="33">
        <v>5</v>
      </c>
      <c r="C25" s="13">
        <v>10</v>
      </c>
      <c r="D25" s="13">
        <v>19</v>
      </c>
      <c r="E25" s="13">
        <v>26</v>
      </c>
      <c r="F25" s="13">
        <v>31</v>
      </c>
      <c r="G25" s="13">
        <v>17</v>
      </c>
      <c r="H25" s="13">
        <v>16</v>
      </c>
      <c r="I25" s="13">
        <v>13</v>
      </c>
      <c r="J25" s="13">
        <v>12</v>
      </c>
      <c r="K25" s="13" t="s">
        <v>4</v>
      </c>
      <c r="L25" s="13">
        <v>9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 t="s">
        <v>4</v>
      </c>
      <c r="U25" s="13">
        <v>0</v>
      </c>
      <c r="V25" s="13">
        <v>3</v>
      </c>
      <c r="W25" s="13">
        <v>0</v>
      </c>
      <c r="X25" s="13">
        <v>0</v>
      </c>
      <c r="Y25" s="13">
        <v>0</v>
      </c>
      <c r="Z25" s="13">
        <v>2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1</v>
      </c>
      <c r="AG25" s="13">
        <v>0</v>
      </c>
      <c r="AH25" s="13">
        <v>2</v>
      </c>
      <c r="AI25" s="13">
        <v>13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0</v>
      </c>
      <c r="AU25" s="13">
        <v>1</v>
      </c>
      <c r="AV25" s="13" t="s">
        <v>4</v>
      </c>
      <c r="AW25" s="13">
        <v>1</v>
      </c>
      <c r="AX25" s="13">
        <v>0</v>
      </c>
      <c r="AY25" s="13">
        <v>0</v>
      </c>
      <c r="AZ25" s="13" t="s">
        <v>4</v>
      </c>
      <c r="BA25" s="13" t="s">
        <v>4</v>
      </c>
      <c r="BB25" s="22" t="s">
        <v>4</v>
      </c>
      <c r="BC25" s="54">
        <f t="shared" si="0"/>
        <v>184</v>
      </c>
    </row>
    <row r="26" spans="1:55" ht="11.25">
      <c r="A26" s="43" t="s">
        <v>15</v>
      </c>
      <c r="B26" s="33">
        <v>11</v>
      </c>
      <c r="C26" s="13">
        <v>3</v>
      </c>
      <c r="D26" s="13">
        <v>3</v>
      </c>
      <c r="E26" s="13">
        <v>36</v>
      </c>
      <c r="F26" s="13">
        <v>13</v>
      </c>
      <c r="G26" s="13">
        <v>0</v>
      </c>
      <c r="H26" s="13">
        <v>3</v>
      </c>
      <c r="I26" s="13">
        <v>1</v>
      </c>
      <c r="J26" s="13">
        <v>3</v>
      </c>
      <c r="K26" s="13">
        <v>2</v>
      </c>
      <c r="L26" s="13">
        <v>1</v>
      </c>
      <c r="M26" s="13">
        <v>18</v>
      </c>
      <c r="N26" s="13">
        <v>19</v>
      </c>
      <c r="O26" s="13">
        <v>17</v>
      </c>
      <c r="P26" s="13">
        <v>14</v>
      </c>
      <c r="Q26" s="13">
        <v>3</v>
      </c>
      <c r="R26" s="13">
        <v>5</v>
      </c>
      <c r="S26" s="13">
        <v>4</v>
      </c>
      <c r="T26" s="13">
        <v>18</v>
      </c>
      <c r="U26" s="13">
        <v>12</v>
      </c>
      <c r="V26" s="13">
        <v>21</v>
      </c>
      <c r="W26" s="13">
        <v>16</v>
      </c>
      <c r="X26" s="13">
        <v>5</v>
      </c>
      <c r="Y26" s="13">
        <v>8</v>
      </c>
      <c r="Z26" s="13">
        <v>18</v>
      </c>
      <c r="AA26" s="13">
        <v>3</v>
      </c>
      <c r="AB26" s="13">
        <v>6</v>
      </c>
      <c r="AC26" s="13">
        <v>8</v>
      </c>
      <c r="AD26" s="13">
        <v>8</v>
      </c>
      <c r="AE26" s="13">
        <v>10</v>
      </c>
      <c r="AF26" s="13">
        <v>10</v>
      </c>
      <c r="AG26" s="13">
        <v>6</v>
      </c>
      <c r="AH26" s="13">
        <v>3</v>
      </c>
      <c r="AI26" s="13">
        <v>5</v>
      </c>
      <c r="AJ26" s="13">
        <v>4</v>
      </c>
      <c r="AK26" s="13">
        <v>7</v>
      </c>
      <c r="AL26" s="13">
        <v>5</v>
      </c>
      <c r="AM26" s="13">
        <v>16</v>
      </c>
      <c r="AN26" s="13">
        <v>6</v>
      </c>
      <c r="AO26" s="13">
        <v>10</v>
      </c>
      <c r="AP26" s="13">
        <v>4</v>
      </c>
      <c r="AQ26" s="13">
        <v>4</v>
      </c>
      <c r="AR26" s="13">
        <v>0</v>
      </c>
      <c r="AS26" s="13">
        <v>12</v>
      </c>
      <c r="AT26" s="13">
        <v>7</v>
      </c>
      <c r="AU26" s="13">
        <v>13</v>
      </c>
      <c r="AV26" s="13">
        <v>21</v>
      </c>
      <c r="AW26" s="13">
        <v>8</v>
      </c>
      <c r="AX26" s="13">
        <v>5</v>
      </c>
      <c r="AY26" s="13">
        <v>13</v>
      </c>
      <c r="AZ26" s="13">
        <v>12</v>
      </c>
      <c r="BA26" s="13">
        <v>29</v>
      </c>
      <c r="BB26" s="22" t="s">
        <v>4</v>
      </c>
      <c r="BC26" s="54">
        <f t="shared" si="0"/>
        <v>489</v>
      </c>
    </row>
    <row r="27" spans="1:55" ht="11.25">
      <c r="A27" s="43" t="s">
        <v>16</v>
      </c>
      <c r="B27" s="33">
        <v>10</v>
      </c>
      <c r="C27" s="13">
        <v>32</v>
      </c>
      <c r="D27" s="13">
        <v>27</v>
      </c>
      <c r="E27" s="13">
        <v>22</v>
      </c>
      <c r="F27" s="13">
        <v>14</v>
      </c>
      <c r="G27" s="13">
        <v>17</v>
      </c>
      <c r="H27" s="13">
        <v>27</v>
      </c>
      <c r="I27" s="13">
        <v>37</v>
      </c>
      <c r="J27" s="13">
        <v>31</v>
      </c>
      <c r="K27" s="13">
        <v>35</v>
      </c>
      <c r="L27" s="13">
        <v>38</v>
      </c>
      <c r="M27" s="13">
        <v>31</v>
      </c>
      <c r="N27" s="13">
        <v>25</v>
      </c>
      <c r="O27" s="13">
        <v>23</v>
      </c>
      <c r="P27" s="13">
        <v>19</v>
      </c>
      <c r="Q27" s="13">
        <v>13</v>
      </c>
      <c r="R27" s="13">
        <v>13</v>
      </c>
      <c r="S27" s="13">
        <v>10</v>
      </c>
      <c r="T27" s="13">
        <v>14</v>
      </c>
      <c r="U27" s="13">
        <v>12</v>
      </c>
      <c r="V27" s="13">
        <v>16</v>
      </c>
      <c r="W27" s="13">
        <v>15</v>
      </c>
      <c r="X27" s="13">
        <v>10</v>
      </c>
      <c r="Y27" s="13">
        <v>7</v>
      </c>
      <c r="Z27" s="13">
        <v>12</v>
      </c>
      <c r="AA27" s="13">
        <v>11</v>
      </c>
      <c r="AB27" s="13">
        <v>6</v>
      </c>
      <c r="AC27" s="13">
        <v>13</v>
      </c>
      <c r="AD27" s="13">
        <v>9</v>
      </c>
      <c r="AE27" s="13">
        <v>10</v>
      </c>
      <c r="AF27" s="13">
        <v>14</v>
      </c>
      <c r="AG27" s="13">
        <v>12</v>
      </c>
      <c r="AH27" s="13">
        <v>9</v>
      </c>
      <c r="AI27" s="13">
        <v>10</v>
      </c>
      <c r="AJ27" s="13">
        <v>11</v>
      </c>
      <c r="AK27" s="13">
        <v>7</v>
      </c>
      <c r="AL27" s="13">
        <v>14</v>
      </c>
      <c r="AM27" s="13">
        <v>13</v>
      </c>
      <c r="AN27" s="13">
        <v>17</v>
      </c>
      <c r="AO27" s="13">
        <v>13</v>
      </c>
      <c r="AP27" s="13">
        <v>18</v>
      </c>
      <c r="AQ27" s="13">
        <v>4</v>
      </c>
      <c r="AR27" s="13">
        <v>11</v>
      </c>
      <c r="AS27" s="13">
        <v>3</v>
      </c>
      <c r="AT27" s="13">
        <v>0</v>
      </c>
      <c r="AU27" s="13">
        <v>3</v>
      </c>
      <c r="AV27" s="13">
        <v>10</v>
      </c>
      <c r="AW27" s="13">
        <v>0</v>
      </c>
      <c r="AX27" s="13">
        <v>0</v>
      </c>
      <c r="AY27" s="13">
        <v>4</v>
      </c>
      <c r="AZ27" s="13">
        <v>0</v>
      </c>
      <c r="BA27" s="13">
        <v>0</v>
      </c>
      <c r="BB27" s="22" t="s">
        <v>4</v>
      </c>
      <c r="BC27" s="54">
        <f t="shared" si="0"/>
        <v>732</v>
      </c>
    </row>
    <row r="28" spans="1:55" ht="11.25">
      <c r="A28" s="43" t="s">
        <v>17</v>
      </c>
      <c r="B28" s="33">
        <v>24</v>
      </c>
      <c r="C28" s="13">
        <v>36</v>
      </c>
      <c r="D28" s="13">
        <v>11</v>
      </c>
      <c r="E28" s="13">
        <v>38</v>
      </c>
      <c r="F28" s="13">
        <v>33</v>
      </c>
      <c r="G28" s="13">
        <v>47</v>
      </c>
      <c r="H28" s="13">
        <v>67</v>
      </c>
      <c r="I28" s="13">
        <v>39</v>
      </c>
      <c r="J28" s="13">
        <v>40</v>
      </c>
      <c r="K28" s="13">
        <v>40</v>
      </c>
      <c r="L28" s="13">
        <v>60</v>
      </c>
      <c r="M28" s="13">
        <v>49</v>
      </c>
      <c r="N28" s="13">
        <v>48</v>
      </c>
      <c r="O28" s="13">
        <v>24</v>
      </c>
      <c r="P28" s="13">
        <v>29</v>
      </c>
      <c r="Q28" s="13">
        <v>30</v>
      </c>
      <c r="R28" s="13">
        <v>25</v>
      </c>
      <c r="S28" s="13">
        <v>36</v>
      </c>
      <c r="T28" s="13">
        <v>32</v>
      </c>
      <c r="U28" s="13">
        <v>18</v>
      </c>
      <c r="V28" s="13">
        <v>20</v>
      </c>
      <c r="W28" s="13">
        <v>15</v>
      </c>
      <c r="X28" s="13">
        <v>14</v>
      </c>
      <c r="Y28" s="13">
        <v>37</v>
      </c>
      <c r="Z28" s="13">
        <v>18</v>
      </c>
      <c r="AA28" s="13">
        <v>20</v>
      </c>
      <c r="AB28" s="13">
        <v>7</v>
      </c>
      <c r="AC28" s="13">
        <v>32</v>
      </c>
      <c r="AD28" s="13">
        <v>14</v>
      </c>
      <c r="AE28" s="13">
        <v>20</v>
      </c>
      <c r="AF28" s="13">
        <v>9</v>
      </c>
      <c r="AG28" s="13">
        <v>19</v>
      </c>
      <c r="AH28" s="13">
        <v>15</v>
      </c>
      <c r="AI28" s="13">
        <v>13</v>
      </c>
      <c r="AJ28" s="13">
        <v>19</v>
      </c>
      <c r="AK28" s="13">
        <v>12</v>
      </c>
      <c r="AL28" s="13">
        <v>30</v>
      </c>
      <c r="AM28" s="13">
        <v>25</v>
      </c>
      <c r="AN28" s="13">
        <v>16</v>
      </c>
      <c r="AO28" s="13">
        <v>38</v>
      </c>
      <c r="AP28" s="13">
        <v>19</v>
      </c>
      <c r="AQ28" s="13">
        <v>12</v>
      </c>
      <c r="AR28" s="13">
        <v>25</v>
      </c>
      <c r="AS28" s="13">
        <v>28</v>
      </c>
      <c r="AT28" s="13">
        <v>20</v>
      </c>
      <c r="AU28" s="13">
        <v>15</v>
      </c>
      <c r="AV28" s="13">
        <v>33</v>
      </c>
      <c r="AW28" s="13">
        <v>27</v>
      </c>
      <c r="AX28" s="13">
        <v>23</v>
      </c>
      <c r="AY28" s="13">
        <v>19</v>
      </c>
      <c r="AZ28" s="13" t="s">
        <v>4</v>
      </c>
      <c r="BA28" s="13">
        <v>36</v>
      </c>
      <c r="BB28" s="22" t="s">
        <v>4</v>
      </c>
      <c r="BC28" s="54">
        <f t="shared" si="0"/>
        <v>1376</v>
      </c>
    </row>
    <row r="29" spans="1:55" ht="12" thickBot="1">
      <c r="A29" s="3" t="s">
        <v>18</v>
      </c>
      <c r="B29" s="23">
        <v>3</v>
      </c>
      <c r="C29" s="24">
        <v>3</v>
      </c>
      <c r="D29" s="24">
        <v>4</v>
      </c>
      <c r="E29" s="24">
        <v>7</v>
      </c>
      <c r="F29" s="24">
        <v>5</v>
      </c>
      <c r="G29" s="24">
        <v>4</v>
      </c>
      <c r="H29" s="24">
        <v>4</v>
      </c>
      <c r="I29" s="24">
        <v>6</v>
      </c>
      <c r="J29" s="24">
        <v>6</v>
      </c>
      <c r="K29" s="24">
        <v>7</v>
      </c>
      <c r="L29" s="24">
        <v>4</v>
      </c>
      <c r="M29" s="24">
        <v>7</v>
      </c>
      <c r="N29" s="24">
        <v>5</v>
      </c>
      <c r="O29" s="24">
        <v>4</v>
      </c>
      <c r="P29" s="24">
        <v>3</v>
      </c>
      <c r="Q29" s="24">
        <v>6</v>
      </c>
      <c r="R29" s="24">
        <v>4</v>
      </c>
      <c r="S29" s="24">
        <v>2</v>
      </c>
      <c r="T29" s="24">
        <v>3</v>
      </c>
      <c r="U29" s="24">
        <v>2</v>
      </c>
      <c r="V29" s="24">
        <v>1</v>
      </c>
      <c r="W29" s="24">
        <v>1</v>
      </c>
      <c r="X29" s="24">
        <v>1</v>
      </c>
      <c r="Y29" s="24">
        <v>0</v>
      </c>
      <c r="Z29" s="24">
        <v>3</v>
      </c>
      <c r="AA29" s="24">
        <v>3</v>
      </c>
      <c r="AB29" s="24">
        <v>3</v>
      </c>
      <c r="AC29" s="24">
        <v>4</v>
      </c>
      <c r="AD29" s="24">
        <v>2</v>
      </c>
      <c r="AE29" s="24" t="s">
        <v>4</v>
      </c>
      <c r="AF29" s="24" t="s">
        <v>4</v>
      </c>
      <c r="AG29" s="24">
        <v>8</v>
      </c>
      <c r="AH29" s="24">
        <v>3</v>
      </c>
      <c r="AI29" s="24" t="s">
        <v>4</v>
      </c>
      <c r="AJ29" s="24">
        <v>0</v>
      </c>
      <c r="AK29" s="24">
        <v>1</v>
      </c>
      <c r="AL29" s="24">
        <v>5</v>
      </c>
      <c r="AM29" s="24">
        <v>3</v>
      </c>
      <c r="AN29" s="24">
        <v>4</v>
      </c>
      <c r="AO29" s="24">
        <v>5</v>
      </c>
      <c r="AP29" s="24">
        <v>2</v>
      </c>
      <c r="AQ29" s="24">
        <v>3</v>
      </c>
      <c r="AR29" s="24">
        <v>6</v>
      </c>
      <c r="AS29" s="24">
        <v>3</v>
      </c>
      <c r="AT29" s="24">
        <v>7</v>
      </c>
      <c r="AU29" s="24">
        <v>14</v>
      </c>
      <c r="AV29" s="24">
        <v>1</v>
      </c>
      <c r="AW29" s="24">
        <v>7</v>
      </c>
      <c r="AX29" s="24" t="s">
        <v>4</v>
      </c>
      <c r="AY29" s="24">
        <v>11</v>
      </c>
      <c r="AZ29" s="24">
        <v>12</v>
      </c>
      <c r="BA29" s="24">
        <v>14</v>
      </c>
      <c r="BB29" s="42" t="s">
        <v>4</v>
      </c>
      <c r="BC29" s="55">
        <f t="shared" si="0"/>
        <v>216</v>
      </c>
    </row>
    <row r="30" spans="1:55" ht="12" thickBot="1">
      <c r="A30" s="59" t="s">
        <v>56</v>
      </c>
      <c r="B30" s="57">
        <f>SUM(B15:B29)</f>
        <v>187</v>
      </c>
      <c r="C30" s="57">
        <f aca="true" t="shared" si="1" ref="C30:BC30">SUM(C15:C29)</f>
        <v>181</v>
      </c>
      <c r="D30" s="57">
        <f t="shared" si="1"/>
        <v>159</v>
      </c>
      <c r="E30" s="57">
        <f t="shared" si="1"/>
        <v>208</v>
      </c>
      <c r="F30" s="57">
        <f t="shared" si="1"/>
        <v>163</v>
      </c>
      <c r="G30" s="57">
        <f t="shared" si="1"/>
        <v>222</v>
      </c>
      <c r="H30" s="57">
        <f t="shared" si="1"/>
        <v>155</v>
      </c>
      <c r="I30" s="57">
        <f t="shared" si="1"/>
        <v>234</v>
      </c>
      <c r="J30" s="57">
        <f t="shared" si="1"/>
        <v>220</v>
      </c>
      <c r="K30" s="57">
        <f t="shared" si="1"/>
        <v>151</v>
      </c>
      <c r="L30" s="57">
        <f t="shared" si="1"/>
        <v>135</v>
      </c>
      <c r="M30" s="57">
        <f t="shared" si="1"/>
        <v>196</v>
      </c>
      <c r="N30" s="57">
        <f t="shared" si="1"/>
        <v>177</v>
      </c>
      <c r="O30" s="57">
        <f t="shared" si="1"/>
        <v>155</v>
      </c>
      <c r="P30" s="57">
        <f t="shared" si="1"/>
        <v>80</v>
      </c>
      <c r="Q30" s="57">
        <f t="shared" si="1"/>
        <v>109</v>
      </c>
      <c r="R30" s="57">
        <f t="shared" si="1"/>
        <v>128</v>
      </c>
      <c r="S30" s="57">
        <f t="shared" si="1"/>
        <v>112</v>
      </c>
      <c r="T30" s="57">
        <f t="shared" si="1"/>
        <v>95</v>
      </c>
      <c r="U30" s="57">
        <f t="shared" si="1"/>
        <v>94</v>
      </c>
      <c r="V30" s="57">
        <f t="shared" si="1"/>
        <v>105</v>
      </c>
      <c r="W30" s="57">
        <f t="shared" si="1"/>
        <v>98</v>
      </c>
      <c r="X30" s="57">
        <f t="shared" si="1"/>
        <v>85</v>
      </c>
      <c r="Y30" s="57">
        <f t="shared" si="1"/>
        <v>121</v>
      </c>
      <c r="Z30" s="57">
        <f t="shared" si="1"/>
        <v>123</v>
      </c>
      <c r="AA30" s="57">
        <f t="shared" si="1"/>
        <v>74</v>
      </c>
      <c r="AB30" s="57">
        <f t="shared" si="1"/>
        <v>50</v>
      </c>
      <c r="AC30" s="57">
        <f t="shared" si="1"/>
        <v>105</v>
      </c>
      <c r="AD30" s="57">
        <f t="shared" si="1"/>
        <v>72</v>
      </c>
      <c r="AE30" s="57">
        <f t="shared" si="1"/>
        <v>66</v>
      </c>
      <c r="AF30" s="57">
        <f t="shared" si="1"/>
        <v>80</v>
      </c>
      <c r="AG30" s="57">
        <f t="shared" si="1"/>
        <v>89</v>
      </c>
      <c r="AH30" s="57">
        <f t="shared" si="1"/>
        <v>73</v>
      </c>
      <c r="AI30" s="57">
        <f t="shared" si="1"/>
        <v>71</v>
      </c>
      <c r="AJ30" s="57">
        <f t="shared" si="1"/>
        <v>62</v>
      </c>
      <c r="AK30" s="57">
        <f t="shared" si="1"/>
        <v>88</v>
      </c>
      <c r="AL30" s="57">
        <f t="shared" si="1"/>
        <v>89</v>
      </c>
      <c r="AM30" s="57">
        <f t="shared" si="1"/>
        <v>104</v>
      </c>
      <c r="AN30" s="57">
        <f t="shared" si="1"/>
        <v>80</v>
      </c>
      <c r="AO30" s="57">
        <f t="shared" si="1"/>
        <v>102</v>
      </c>
      <c r="AP30" s="57">
        <f t="shared" si="1"/>
        <v>92</v>
      </c>
      <c r="AQ30" s="57">
        <f t="shared" si="1"/>
        <v>76</v>
      </c>
      <c r="AR30" s="57">
        <f t="shared" si="1"/>
        <v>100</v>
      </c>
      <c r="AS30" s="57">
        <f t="shared" si="1"/>
        <v>110</v>
      </c>
      <c r="AT30" s="57">
        <f t="shared" si="1"/>
        <v>102</v>
      </c>
      <c r="AU30" s="57">
        <f t="shared" si="1"/>
        <v>119</v>
      </c>
      <c r="AV30" s="57">
        <f t="shared" si="1"/>
        <v>153</v>
      </c>
      <c r="AW30" s="57">
        <f t="shared" si="1"/>
        <v>101</v>
      </c>
      <c r="AX30" s="57">
        <f t="shared" si="1"/>
        <v>56</v>
      </c>
      <c r="AY30" s="57">
        <f t="shared" si="1"/>
        <v>97</v>
      </c>
      <c r="AZ30" s="57">
        <f t="shared" si="1"/>
        <v>132</v>
      </c>
      <c r="BA30" s="57">
        <f t="shared" si="1"/>
        <v>229</v>
      </c>
      <c r="BB30" s="58">
        <f t="shared" si="1"/>
        <v>0</v>
      </c>
      <c r="BC30" s="56">
        <f t="shared" si="1"/>
        <v>6265</v>
      </c>
    </row>
    <row r="31" ht="11.25">
      <c r="A31" s="30" t="s">
        <v>54</v>
      </c>
    </row>
    <row r="32" spans="1:55" ht="11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7" ht="11.25">
      <c r="A33" s="11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8"/>
      <c r="BE33" s="12"/>
    </row>
    <row r="34" ht="12" thickBot="1"/>
    <row r="35" spans="1:17" s="12" customFormat="1" ht="33.75" customHeight="1" thickBot="1">
      <c r="A35" s="94" t="s">
        <v>31</v>
      </c>
      <c r="B35" s="96" t="s">
        <v>19</v>
      </c>
      <c r="C35" s="97"/>
      <c r="D35" s="97"/>
      <c r="E35" s="97"/>
      <c r="F35" s="97"/>
      <c r="G35" s="98"/>
      <c r="H35" s="96" t="s">
        <v>20</v>
      </c>
      <c r="I35" s="97"/>
      <c r="J35" s="97"/>
      <c r="K35" s="97"/>
      <c r="L35" s="98"/>
      <c r="M35" s="104" t="s">
        <v>32</v>
      </c>
      <c r="N35" s="106" t="s">
        <v>33</v>
      </c>
      <c r="O35" s="108" t="s">
        <v>69</v>
      </c>
      <c r="P35" s="92" t="s">
        <v>70</v>
      </c>
      <c r="Q35" s="81" t="s">
        <v>71</v>
      </c>
    </row>
    <row r="36" spans="1:17" s="12" customFormat="1" ht="12" thickBot="1">
      <c r="A36" s="95"/>
      <c r="B36" s="17" t="s">
        <v>22</v>
      </c>
      <c r="C36" s="18" t="s">
        <v>23</v>
      </c>
      <c r="D36" s="18" t="s">
        <v>24</v>
      </c>
      <c r="E36" s="18" t="s">
        <v>25</v>
      </c>
      <c r="F36" s="19" t="s">
        <v>26</v>
      </c>
      <c r="G36" s="16" t="s">
        <v>2</v>
      </c>
      <c r="H36" s="2" t="s">
        <v>27</v>
      </c>
      <c r="I36" s="18" t="s">
        <v>28</v>
      </c>
      <c r="J36" s="18" t="s">
        <v>29</v>
      </c>
      <c r="K36" s="19" t="s">
        <v>26</v>
      </c>
      <c r="L36" s="16" t="s">
        <v>2</v>
      </c>
      <c r="M36" s="105"/>
      <c r="N36" s="107"/>
      <c r="O36" s="109"/>
      <c r="P36" s="93"/>
      <c r="Q36" s="86" t="s">
        <v>72</v>
      </c>
    </row>
    <row r="37" spans="1:17" ht="11.25">
      <c r="A37" s="29">
        <v>1</v>
      </c>
      <c r="B37" s="32">
        <v>7</v>
      </c>
      <c r="C37" s="31">
        <v>23</v>
      </c>
      <c r="D37" s="31">
        <v>29</v>
      </c>
      <c r="E37" s="31">
        <v>128</v>
      </c>
      <c r="F37" s="20">
        <v>0</v>
      </c>
      <c r="G37" s="34">
        <v>187</v>
      </c>
      <c r="H37" s="32">
        <v>61</v>
      </c>
      <c r="I37" s="31">
        <v>31</v>
      </c>
      <c r="J37" s="31">
        <v>95</v>
      </c>
      <c r="K37" s="20">
        <v>0</v>
      </c>
      <c r="L37" s="34">
        <v>187</v>
      </c>
      <c r="M37" s="47">
        <v>54</v>
      </c>
      <c r="N37" s="84">
        <v>9</v>
      </c>
      <c r="O37" s="83">
        <f>(N37*100/M37)</f>
        <v>16.666666666666668</v>
      </c>
      <c r="P37" s="70">
        <v>54</v>
      </c>
      <c r="Q37" s="82">
        <f aca="true" t="shared" si="2" ref="Q37:Q68">(M37*100/P37)</f>
        <v>100</v>
      </c>
    </row>
    <row r="38" spans="1:17" ht="11.25">
      <c r="A38" s="21">
        <v>2</v>
      </c>
      <c r="B38" s="33">
        <v>4</v>
      </c>
      <c r="C38" s="13">
        <v>26</v>
      </c>
      <c r="D38" s="13">
        <v>19</v>
      </c>
      <c r="E38" s="13">
        <v>132</v>
      </c>
      <c r="F38" s="22">
        <v>0</v>
      </c>
      <c r="G38" s="35">
        <v>181</v>
      </c>
      <c r="H38" s="33">
        <v>58</v>
      </c>
      <c r="I38" s="13">
        <v>33</v>
      </c>
      <c r="J38" s="13">
        <v>90</v>
      </c>
      <c r="K38" s="22">
        <v>0</v>
      </c>
      <c r="L38" s="35">
        <v>181</v>
      </c>
      <c r="M38" s="47">
        <v>54</v>
      </c>
      <c r="N38" s="85">
        <v>9</v>
      </c>
      <c r="O38" s="83">
        <f aca="true" t="shared" si="3" ref="O38:O90">(N38*100/M38)</f>
        <v>16.666666666666668</v>
      </c>
      <c r="P38" s="71">
        <v>54</v>
      </c>
      <c r="Q38" s="83">
        <f t="shared" si="2"/>
        <v>100</v>
      </c>
    </row>
    <row r="39" spans="1:17" ht="11.25">
      <c r="A39" s="21">
        <v>3</v>
      </c>
      <c r="B39" s="33">
        <v>5</v>
      </c>
      <c r="C39" s="13">
        <v>20</v>
      </c>
      <c r="D39" s="13">
        <v>22</v>
      </c>
      <c r="E39" s="13">
        <v>112</v>
      </c>
      <c r="F39" s="22">
        <v>0</v>
      </c>
      <c r="G39" s="35">
        <v>159</v>
      </c>
      <c r="H39" s="33">
        <v>62</v>
      </c>
      <c r="I39" s="13">
        <v>25</v>
      </c>
      <c r="J39" s="13">
        <v>72</v>
      </c>
      <c r="K39" s="22">
        <v>0</v>
      </c>
      <c r="L39" s="35">
        <v>159</v>
      </c>
      <c r="M39" s="47">
        <v>54</v>
      </c>
      <c r="N39" s="85">
        <v>9</v>
      </c>
      <c r="O39" s="83">
        <f t="shared" si="3"/>
        <v>16.666666666666668</v>
      </c>
      <c r="P39" s="71">
        <v>54</v>
      </c>
      <c r="Q39" s="83">
        <f t="shared" si="2"/>
        <v>100</v>
      </c>
    </row>
    <row r="40" spans="1:17" ht="11.25">
      <c r="A40" s="21">
        <v>4</v>
      </c>
      <c r="B40" s="33">
        <v>10</v>
      </c>
      <c r="C40" s="13">
        <v>29</v>
      </c>
      <c r="D40" s="13">
        <v>28</v>
      </c>
      <c r="E40" s="13">
        <v>141</v>
      </c>
      <c r="F40" s="22">
        <v>0</v>
      </c>
      <c r="G40" s="35">
        <v>208</v>
      </c>
      <c r="H40" s="33">
        <v>84</v>
      </c>
      <c r="I40" s="13">
        <v>63</v>
      </c>
      <c r="J40" s="13">
        <v>61</v>
      </c>
      <c r="K40" s="22">
        <v>0</v>
      </c>
      <c r="L40" s="35">
        <v>208</v>
      </c>
      <c r="M40" s="47">
        <v>54</v>
      </c>
      <c r="N40" s="85">
        <v>10</v>
      </c>
      <c r="O40" s="83">
        <f t="shared" si="3"/>
        <v>18.51851851851852</v>
      </c>
      <c r="P40" s="71">
        <v>54</v>
      </c>
      <c r="Q40" s="83">
        <f t="shared" si="2"/>
        <v>100</v>
      </c>
    </row>
    <row r="41" spans="1:17" ht="11.25">
      <c r="A41" s="21">
        <v>5</v>
      </c>
      <c r="B41" s="33">
        <v>5</v>
      </c>
      <c r="C41" s="13">
        <v>32</v>
      </c>
      <c r="D41" s="13">
        <v>20</v>
      </c>
      <c r="E41" s="13">
        <v>106</v>
      </c>
      <c r="F41" s="22">
        <v>0</v>
      </c>
      <c r="G41" s="35">
        <v>163</v>
      </c>
      <c r="H41" s="33">
        <v>73</v>
      </c>
      <c r="I41" s="13">
        <v>38</v>
      </c>
      <c r="J41" s="13">
        <v>52</v>
      </c>
      <c r="K41" s="22">
        <v>0</v>
      </c>
      <c r="L41" s="35">
        <v>163</v>
      </c>
      <c r="M41" s="47">
        <v>54</v>
      </c>
      <c r="N41" s="85">
        <v>9</v>
      </c>
      <c r="O41" s="83">
        <f t="shared" si="3"/>
        <v>16.666666666666668</v>
      </c>
      <c r="P41" s="71">
        <v>54</v>
      </c>
      <c r="Q41" s="83">
        <f t="shared" si="2"/>
        <v>100</v>
      </c>
    </row>
    <row r="42" spans="1:17" ht="11.25">
      <c r="A42" s="21">
        <v>6</v>
      </c>
      <c r="B42" s="33">
        <v>12</v>
      </c>
      <c r="C42" s="13">
        <v>33</v>
      </c>
      <c r="D42" s="13">
        <v>20</v>
      </c>
      <c r="E42" s="13">
        <v>157</v>
      </c>
      <c r="F42" s="22">
        <v>0</v>
      </c>
      <c r="G42" s="35">
        <v>222</v>
      </c>
      <c r="H42" s="33">
        <v>76</v>
      </c>
      <c r="I42" s="13">
        <v>58</v>
      </c>
      <c r="J42" s="13">
        <v>88</v>
      </c>
      <c r="K42" s="22">
        <v>0</v>
      </c>
      <c r="L42" s="35">
        <v>222</v>
      </c>
      <c r="M42" s="47">
        <v>54</v>
      </c>
      <c r="N42" s="85">
        <v>11</v>
      </c>
      <c r="O42" s="83">
        <f t="shared" si="3"/>
        <v>20.37037037037037</v>
      </c>
      <c r="P42" s="71">
        <v>54</v>
      </c>
      <c r="Q42" s="83">
        <f t="shared" si="2"/>
        <v>100</v>
      </c>
    </row>
    <row r="43" spans="1:17" ht="11.25">
      <c r="A43" s="21">
        <v>7</v>
      </c>
      <c r="B43" s="33">
        <v>14</v>
      </c>
      <c r="C43" s="13">
        <v>44</v>
      </c>
      <c r="D43" s="13">
        <v>25</v>
      </c>
      <c r="E43" s="13">
        <v>72</v>
      </c>
      <c r="F43" s="22">
        <v>0</v>
      </c>
      <c r="G43" s="35">
        <v>155</v>
      </c>
      <c r="H43" s="33">
        <v>87</v>
      </c>
      <c r="I43" s="13">
        <v>29</v>
      </c>
      <c r="J43" s="13">
        <v>39</v>
      </c>
      <c r="K43" s="22">
        <v>0</v>
      </c>
      <c r="L43" s="35">
        <v>155</v>
      </c>
      <c r="M43" s="47">
        <v>54</v>
      </c>
      <c r="N43" s="85">
        <v>8</v>
      </c>
      <c r="O43" s="83">
        <f t="shared" si="3"/>
        <v>14.814814814814815</v>
      </c>
      <c r="P43" s="71">
        <v>54</v>
      </c>
      <c r="Q43" s="83">
        <f t="shared" si="2"/>
        <v>100</v>
      </c>
    </row>
    <row r="44" spans="1:17" ht="11.25">
      <c r="A44" s="21">
        <v>8</v>
      </c>
      <c r="B44" s="33">
        <v>9</v>
      </c>
      <c r="C44" s="13">
        <v>42</v>
      </c>
      <c r="D44" s="13">
        <v>28</v>
      </c>
      <c r="E44" s="13">
        <v>155</v>
      </c>
      <c r="F44" s="22">
        <v>0</v>
      </c>
      <c r="G44" s="35">
        <v>234</v>
      </c>
      <c r="H44" s="33">
        <v>60</v>
      </c>
      <c r="I44" s="13">
        <v>55</v>
      </c>
      <c r="J44" s="13">
        <v>119</v>
      </c>
      <c r="K44" s="22">
        <v>0</v>
      </c>
      <c r="L44" s="35">
        <v>234</v>
      </c>
      <c r="M44" s="47">
        <v>54</v>
      </c>
      <c r="N44" s="85">
        <v>10</v>
      </c>
      <c r="O44" s="83">
        <f t="shared" si="3"/>
        <v>18.51851851851852</v>
      </c>
      <c r="P44" s="71">
        <v>54</v>
      </c>
      <c r="Q44" s="83">
        <f t="shared" si="2"/>
        <v>100</v>
      </c>
    </row>
    <row r="45" spans="1:17" ht="11.25">
      <c r="A45" s="21">
        <v>9</v>
      </c>
      <c r="B45" s="33">
        <v>11</v>
      </c>
      <c r="C45" s="13">
        <v>51</v>
      </c>
      <c r="D45" s="13">
        <v>34</v>
      </c>
      <c r="E45" s="13">
        <v>124</v>
      </c>
      <c r="F45" s="22">
        <v>0</v>
      </c>
      <c r="G45" s="35">
        <v>220</v>
      </c>
      <c r="H45" s="33">
        <v>71</v>
      </c>
      <c r="I45" s="13">
        <v>52</v>
      </c>
      <c r="J45" s="13">
        <v>97</v>
      </c>
      <c r="K45" s="22">
        <v>0</v>
      </c>
      <c r="L45" s="35">
        <v>220</v>
      </c>
      <c r="M45" s="47">
        <v>54</v>
      </c>
      <c r="N45" s="85">
        <v>10</v>
      </c>
      <c r="O45" s="83">
        <f t="shared" si="3"/>
        <v>18.51851851851852</v>
      </c>
      <c r="P45" s="71">
        <v>54</v>
      </c>
      <c r="Q45" s="83">
        <f t="shared" si="2"/>
        <v>100</v>
      </c>
    </row>
    <row r="46" spans="1:17" ht="11.25">
      <c r="A46" s="21">
        <v>10</v>
      </c>
      <c r="B46" s="33">
        <v>14</v>
      </c>
      <c r="C46" s="13">
        <v>27</v>
      </c>
      <c r="D46" s="13">
        <v>22</v>
      </c>
      <c r="E46" s="13">
        <v>88</v>
      </c>
      <c r="F46" s="22">
        <v>0</v>
      </c>
      <c r="G46" s="35">
        <v>151</v>
      </c>
      <c r="H46" s="33">
        <v>65</v>
      </c>
      <c r="I46" s="13">
        <v>26</v>
      </c>
      <c r="J46" s="13">
        <v>60</v>
      </c>
      <c r="K46" s="22">
        <v>0</v>
      </c>
      <c r="L46" s="35">
        <v>151</v>
      </c>
      <c r="M46" s="47">
        <v>54</v>
      </c>
      <c r="N46" s="85">
        <v>8</v>
      </c>
      <c r="O46" s="83">
        <f t="shared" si="3"/>
        <v>14.814814814814815</v>
      </c>
      <c r="P46" s="71">
        <v>54</v>
      </c>
      <c r="Q46" s="83">
        <f t="shared" si="2"/>
        <v>100</v>
      </c>
    </row>
    <row r="47" spans="1:17" ht="11.25">
      <c r="A47" s="21">
        <v>11</v>
      </c>
      <c r="B47" s="33">
        <v>6</v>
      </c>
      <c r="C47" s="13">
        <v>28</v>
      </c>
      <c r="D47" s="13">
        <v>17</v>
      </c>
      <c r="E47" s="13">
        <v>84</v>
      </c>
      <c r="F47" s="22">
        <v>0</v>
      </c>
      <c r="G47" s="35">
        <v>135</v>
      </c>
      <c r="H47" s="33">
        <v>57</v>
      </c>
      <c r="I47" s="13">
        <v>29</v>
      </c>
      <c r="J47" s="13">
        <v>49</v>
      </c>
      <c r="K47" s="22">
        <v>0</v>
      </c>
      <c r="L47" s="35">
        <v>135</v>
      </c>
      <c r="M47" s="47">
        <v>54</v>
      </c>
      <c r="N47" s="85">
        <v>7</v>
      </c>
      <c r="O47" s="83">
        <f t="shared" si="3"/>
        <v>12.962962962962964</v>
      </c>
      <c r="P47" s="71">
        <v>54</v>
      </c>
      <c r="Q47" s="83">
        <f t="shared" si="2"/>
        <v>100</v>
      </c>
    </row>
    <row r="48" spans="1:17" ht="11.25">
      <c r="A48" s="21">
        <v>12</v>
      </c>
      <c r="B48" s="33">
        <v>8</v>
      </c>
      <c r="C48" s="13">
        <v>44</v>
      </c>
      <c r="D48" s="13">
        <v>24</v>
      </c>
      <c r="E48" s="13">
        <v>118</v>
      </c>
      <c r="F48" s="22">
        <v>2</v>
      </c>
      <c r="G48" s="35">
        <v>196</v>
      </c>
      <c r="H48" s="33">
        <v>67</v>
      </c>
      <c r="I48" s="13">
        <v>58</v>
      </c>
      <c r="J48" s="13">
        <v>64</v>
      </c>
      <c r="K48" s="22">
        <v>7</v>
      </c>
      <c r="L48" s="35">
        <v>196</v>
      </c>
      <c r="M48" s="47">
        <v>54</v>
      </c>
      <c r="N48" s="85">
        <v>10</v>
      </c>
      <c r="O48" s="83">
        <f t="shared" si="3"/>
        <v>18.51851851851852</v>
      </c>
      <c r="P48" s="71">
        <v>54</v>
      </c>
      <c r="Q48" s="83">
        <f t="shared" si="2"/>
        <v>100</v>
      </c>
    </row>
    <row r="49" spans="1:17" ht="11.25">
      <c r="A49" s="21">
        <v>13</v>
      </c>
      <c r="B49" s="33">
        <v>12</v>
      </c>
      <c r="C49" s="13">
        <v>45</v>
      </c>
      <c r="D49" s="13">
        <v>19</v>
      </c>
      <c r="E49" s="13">
        <v>101</v>
      </c>
      <c r="F49" s="22">
        <v>0</v>
      </c>
      <c r="G49" s="35">
        <v>177</v>
      </c>
      <c r="H49" s="33">
        <v>58</v>
      </c>
      <c r="I49" s="13">
        <v>46</v>
      </c>
      <c r="J49" s="13">
        <v>73</v>
      </c>
      <c r="K49" s="22">
        <v>0</v>
      </c>
      <c r="L49" s="35">
        <v>177</v>
      </c>
      <c r="M49" s="47">
        <v>54</v>
      </c>
      <c r="N49" s="85">
        <v>11</v>
      </c>
      <c r="O49" s="83">
        <f t="shared" si="3"/>
        <v>20.37037037037037</v>
      </c>
      <c r="P49" s="71">
        <v>54</v>
      </c>
      <c r="Q49" s="83">
        <f t="shared" si="2"/>
        <v>100</v>
      </c>
    </row>
    <row r="50" spans="1:17" ht="11.25">
      <c r="A50" s="21">
        <v>14</v>
      </c>
      <c r="B50" s="33">
        <v>8</v>
      </c>
      <c r="C50" s="13">
        <v>30</v>
      </c>
      <c r="D50" s="13">
        <v>15</v>
      </c>
      <c r="E50" s="13">
        <v>102</v>
      </c>
      <c r="F50" s="22">
        <v>0</v>
      </c>
      <c r="G50" s="35">
        <v>155</v>
      </c>
      <c r="H50" s="33">
        <v>53</v>
      </c>
      <c r="I50" s="13">
        <v>44</v>
      </c>
      <c r="J50" s="13">
        <v>58</v>
      </c>
      <c r="K50" s="22">
        <v>0</v>
      </c>
      <c r="L50" s="35">
        <v>155</v>
      </c>
      <c r="M50" s="47">
        <v>54</v>
      </c>
      <c r="N50" s="85">
        <v>11</v>
      </c>
      <c r="O50" s="83">
        <f t="shared" si="3"/>
        <v>20.37037037037037</v>
      </c>
      <c r="P50" s="71">
        <v>54</v>
      </c>
      <c r="Q50" s="83">
        <f t="shared" si="2"/>
        <v>100</v>
      </c>
    </row>
    <row r="51" spans="1:17" ht="11.25">
      <c r="A51" s="21">
        <v>15</v>
      </c>
      <c r="B51" s="33">
        <v>4</v>
      </c>
      <c r="C51" s="13">
        <v>12</v>
      </c>
      <c r="D51" s="13">
        <v>14</v>
      </c>
      <c r="E51" s="13">
        <v>50</v>
      </c>
      <c r="F51" s="22">
        <v>0</v>
      </c>
      <c r="G51" s="35">
        <v>80</v>
      </c>
      <c r="H51" s="33">
        <v>31</v>
      </c>
      <c r="I51" s="13">
        <v>24</v>
      </c>
      <c r="J51" s="13">
        <v>25</v>
      </c>
      <c r="K51" s="22">
        <v>0</v>
      </c>
      <c r="L51" s="35">
        <v>80</v>
      </c>
      <c r="M51" s="47">
        <v>54</v>
      </c>
      <c r="N51" s="85">
        <v>7</v>
      </c>
      <c r="O51" s="83">
        <f t="shared" si="3"/>
        <v>12.962962962962964</v>
      </c>
      <c r="P51" s="71">
        <v>54</v>
      </c>
      <c r="Q51" s="83">
        <f t="shared" si="2"/>
        <v>100</v>
      </c>
    </row>
    <row r="52" spans="1:17" ht="11.25">
      <c r="A52" s="21">
        <v>16</v>
      </c>
      <c r="B52" s="33">
        <v>2</v>
      </c>
      <c r="C52" s="13">
        <v>22</v>
      </c>
      <c r="D52" s="13">
        <v>17</v>
      </c>
      <c r="E52" s="13">
        <v>68</v>
      </c>
      <c r="F52" s="22">
        <v>0</v>
      </c>
      <c r="G52" s="35">
        <v>109</v>
      </c>
      <c r="H52" s="33">
        <v>31</v>
      </c>
      <c r="I52" s="13">
        <v>26</v>
      </c>
      <c r="J52" s="13">
        <v>52</v>
      </c>
      <c r="K52" s="22">
        <v>0</v>
      </c>
      <c r="L52" s="35">
        <v>109</v>
      </c>
      <c r="M52" s="47">
        <v>54</v>
      </c>
      <c r="N52" s="85">
        <v>9</v>
      </c>
      <c r="O52" s="83">
        <f t="shared" si="3"/>
        <v>16.666666666666668</v>
      </c>
      <c r="P52" s="71">
        <v>54</v>
      </c>
      <c r="Q52" s="83">
        <f t="shared" si="2"/>
        <v>100</v>
      </c>
    </row>
    <row r="53" spans="1:17" ht="11.25">
      <c r="A53" s="21">
        <v>17</v>
      </c>
      <c r="B53" s="33">
        <v>3</v>
      </c>
      <c r="C53" s="13">
        <v>24</v>
      </c>
      <c r="D53" s="13">
        <v>26</v>
      </c>
      <c r="E53" s="13">
        <v>75</v>
      </c>
      <c r="F53" s="22">
        <v>0</v>
      </c>
      <c r="G53" s="35">
        <v>128</v>
      </c>
      <c r="H53" s="33">
        <v>52</v>
      </c>
      <c r="I53" s="13">
        <v>36</v>
      </c>
      <c r="J53" s="13">
        <v>40</v>
      </c>
      <c r="K53" s="22">
        <v>0</v>
      </c>
      <c r="L53" s="35">
        <v>128</v>
      </c>
      <c r="M53" s="47">
        <v>54</v>
      </c>
      <c r="N53" s="85">
        <v>11</v>
      </c>
      <c r="O53" s="83">
        <f t="shared" si="3"/>
        <v>20.37037037037037</v>
      </c>
      <c r="P53" s="71">
        <v>54</v>
      </c>
      <c r="Q53" s="83">
        <f t="shared" si="2"/>
        <v>100</v>
      </c>
    </row>
    <row r="54" spans="1:17" ht="11.25">
      <c r="A54" s="21">
        <v>18</v>
      </c>
      <c r="B54" s="33">
        <v>0</v>
      </c>
      <c r="C54" s="13">
        <v>27</v>
      </c>
      <c r="D54" s="13">
        <v>16</v>
      </c>
      <c r="E54" s="13">
        <v>69</v>
      </c>
      <c r="F54" s="22">
        <v>0</v>
      </c>
      <c r="G54" s="35">
        <v>112</v>
      </c>
      <c r="H54" s="33">
        <v>45</v>
      </c>
      <c r="I54" s="13">
        <v>31</v>
      </c>
      <c r="J54" s="13">
        <v>36</v>
      </c>
      <c r="K54" s="22">
        <v>0</v>
      </c>
      <c r="L54" s="35">
        <v>112</v>
      </c>
      <c r="M54" s="47">
        <v>54</v>
      </c>
      <c r="N54" s="85">
        <v>10</v>
      </c>
      <c r="O54" s="83">
        <f t="shared" si="3"/>
        <v>18.51851851851852</v>
      </c>
      <c r="P54" s="71">
        <v>54</v>
      </c>
      <c r="Q54" s="83">
        <f t="shared" si="2"/>
        <v>100</v>
      </c>
    </row>
    <row r="55" spans="1:17" ht="11.25">
      <c r="A55" s="21">
        <v>19</v>
      </c>
      <c r="B55" s="33">
        <v>6</v>
      </c>
      <c r="C55" s="13">
        <v>24</v>
      </c>
      <c r="D55" s="13">
        <v>9</v>
      </c>
      <c r="E55" s="13">
        <v>56</v>
      </c>
      <c r="F55" s="22">
        <v>0</v>
      </c>
      <c r="G55" s="35">
        <v>95</v>
      </c>
      <c r="H55" s="33">
        <v>25</v>
      </c>
      <c r="I55" s="13">
        <v>30</v>
      </c>
      <c r="J55" s="13">
        <v>40</v>
      </c>
      <c r="K55" s="22">
        <v>0</v>
      </c>
      <c r="L55" s="35">
        <v>95</v>
      </c>
      <c r="M55" s="47">
        <v>54</v>
      </c>
      <c r="N55" s="85">
        <v>7</v>
      </c>
      <c r="O55" s="83">
        <f t="shared" si="3"/>
        <v>12.962962962962964</v>
      </c>
      <c r="P55" s="71">
        <v>54</v>
      </c>
      <c r="Q55" s="83">
        <f t="shared" si="2"/>
        <v>100</v>
      </c>
    </row>
    <row r="56" spans="1:17" ht="11.25">
      <c r="A56" s="21">
        <v>20</v>
      </c>
      <c r="B56" s="33">
        <v>4</v>
      </c>
      <c r="C56" s="13">
        <v>25</v>
      </c>
      <c r="D56" s="13">
        <v>12</v>
      </c>
      <c r="E56" s="13">
        <v>53</v>
      </c>
      <c r="F56" s="22">
        <v>0</v>
      </c>
      <c r="G56" s="35">
        <v>94</v>
      </c>
      <c r="H56" s="33">
        <v>42</v>
      </c>
      <c r="I56" s="13">
        <v>28</v>
      </c>
      <c r="J56" s="13">
        <v>24</v>
      </c>
      <c r="K56" s="22">
        <v>0</v>
      </c>
      <c r="L56" s="35">
        <v>94</v>
      </c>
      <c r="M56" s="47">
        <v>54</v>
      </c>
      <c r="N56" s="85">
        <v>11</v>
      </c>
      <c r="O56" s="83">
        <f t="shared" si="3"/>
        <v>20.37037037037037</v>
      </c>
      <c r="P56" s="71">
        <v>54</v>
      </c>
      <c r="Q56" s="83">
        <f t="shared" si="2"/>
        <v>100</v>
      </c>
    </row>
    <row r="57" spans="1:17" ht="11.25">
      <c r="A57" s="21">
        <v>21</v>
      </c>
      <c r="B57" s="33">
        <v>6</v>
      </c>
      <c r="C57" s="13">
        <v>17</v>
      </c>
      <c r="D57" s="13">
        <v>16</v>
      </c>
      <c r="E57" s="13">
        <v>66</v>
      </c>
      <c r="F57" s="22">
        <v>0</v>
      </c>
      <c r="G57" s="35">
        <v>105</v>
      </c>
      <c r="H57" s="33">
        <v>37</v>
      </c>
      <c r="I57" s="13">
        <v>38</v>
      </c>
      <c r="J57" s="13">
        <v>30</v>
      </c>
      <c r="K57" s="22">
        <v>0</v>
      </c>
      <c r="L57" s="35">
        <v>105</v>
      </c>
      <c r="M57" s="47">
        <v>54</v>
      </c>
      <c r="N57" s="85">
        <v>8</v>
      </c>
      <c r="O57" s="83">
        <f t="shared" si="3"/>
        <v>14.814814814814815</v>
      </c>
      <c r="P57" s="71">
        <v>54</v>
      </c>
      <c r="Q57" s="83">
        <f t="shared" si="2"/>
        <v>100</v>
      </c>
    </row>
    <row r="58" spans="1:17" ht="11.25">
      <c r="A58" s="21">
        <v>22</v>
      </c>
      <c r="B58" s="33">
        <v>2</v>
      </c>
      <c r="C58" s="13">
        <v>15</v>
      </c>
      <c r="D58" s="13">
        <v>20</v>
      </c>
      <c r="E58" s="13">
        <v>61</v>
      </c>
      <c r="F58" s="22">
        <v>0</v>
      </c>
      <c r="G58" s="35">
        <v>98</v>
      </c>
      <c r="H58" s="33">
        <v>42</v>
      </c>
      <c r="I58" s="13">
        <v>29</v>
      </c>
      <c r="J58" s="13">
        <v>27</v>
      </c>
      <c r="K58" s="22">
        <v>0</v>
      </c>
      <c r="L58" s="35">
        <v>98</v>
      </c>
      <c r="M58" s="47">
        <v>54</v>
      </c>
      <c r="N58" s="85">
        <v>10</v>
      </c>
      <c r="O58" s="83">
        <f t="shared" si="3"/>
        <v>18.51851851851852</v>
      </c>
      <c r="P58" s="71">
        <v>54</v>
      </c>
      <c r="Q58" s="83">
        <f t="shared" si="2"/>
        <v>100</v>
      </c>
    </row>
    <row r="59" spans="1:17" ht="11.25">
      <c r="A59" s="21">
        <v>23</v>
      </c>
      <c r="B59" s="33">
        <v>6</v>
      </c>
      <c r="C59" s="13">
        <v>13</v>
      </c>
      <c r="D59" s="13">
        <v>8</v>
      </c>
      <c r="E59" s="13">
        <v>58</v>
      </c>
      <c r="F59" s="22">
        <v>0</v>
      </c>
      <c r="G59" s="35">
        <v>85</v>
      </c>
      <c r="H59" s="33">
        <v>35</v>
      </c>
      <c r="I59" s="13">
        <v>12</v>
      </c>
      <c r="J59" s="13">
        <v>38</v>
      </c>
      <c r="K59" s="22">
        <v>0</v>
      </c>
      <c r="L59" s="35">
        <v>85</v>
      </c>
      <c r="M59" s="47">
        <v>54</v>
      </c>
      <c r="N59" s="85">
        <v>10</v>
      </c>
      <c r="O59" s="83">
        <f t="shared" si="3"/>
        <v>18.51851851851852</v>
      </c>
      <c r="P59" s="71">
        <v>54</v>
      </c>
      <c r="Q59" s="83">
        <f t="shared" si="2"/>
        <v>100</v>
      </c>
    </row>
    <row r="60" spans="1:17" ht="11.25">
      <c r="A60" s="21">
        <v>24</v>
      </c>
      <c r="B60" s="33">
        <v>4</v>
      </c>
      <c r="C60" s="13">
        <v>25</v>
      </c>
      <c r="D60" s="13">
        <v>13</v>
      </c>
      <c r="E60" s="13">
        <v>79</v>
      </c>
      <c r="F60" s="22">
        <v>0</v>
      </c>
      <c r="G60" s="35">
        <v>121</v>
      </c>
      <c r="H60" s="33">
        <v>65</v>
      </c>
      <c r="I60" s="13">
        <v>18</v>
      </c>
      <c r="J60" s="13">
        <v>38</v>
      </c>
      <c r="K60" s="22">
        <v>0</v>
      </c>
      <c r="L60" s="35">
        <v>121</v>
      </c>
      <c r="M60" s="47">
        <v>54</v>
      </c>
      <c r="N60" s="85">
        <v>11</v>
      </c>
      <c r="O60" s="83">
        <f t="shared" si="3"/>
        <v>20.37037037037037</v>
      </c>
      <c r="P60" s="71">
        <v>54</v>
      </c>
      <c r="Q60" s="83">
        <f t="shared" si="2"/>
        <v>100</v>
      </c>
    </row>
    <row r="61" spans="1:17" ht="11.25">
      <c r="A61" s="21">
        <v>25</v>
      </c>
      <c r="B61" s="33">
        <v>2</v>
      </c>
      <c r="C61" s="13">
        <v>34</v>
      </c>
      <c r="D61" s="13">
        <v>19</v>
      </c>
      <c r="E61" s="13">
        <v>68</v>
      </c>
      <c r="F61" s="22">
        <v>0</v>
      </c>
      <c r="G61" s="35">
        <v>123</v>
      </c>
      <c r="H61" s="33">
        <v>49</v>
      </c>
      <c r="I61" s="13">
        <v>34</v>
      </c>
      <c r="J61" s="13">
        <v>40</v>
      </c>
      <c r="K61" s="22">
        <v>0</v>
      </c>
      <c r="L61" s="35">
        <v>123</v>
      </c>
      <c r="M61" s="47">
        <v>54</v>
      </c>
      <c r="N61" s="85">
        <v>10</v>
      </c>
      <c r="O61" s="83">
        <f t="shared" si="3"/>
        <v>18.51851851851852</v>
      </c>
      <c r="P61" s="71">
        <v>54</v>
      </c>
      <c r="Q61" s="83">
        <f t="shared" si="2"/>
        <v>100</v>
      </c>
    </row>
    <row r="62" spans="1:17" ht="11.25">
      <c r="A62" s="21">
        <v>26</v>
      </c>
      <c r="B62" s="33">
        <v>7</v>
      </c>
      <c r="C62" s="13">
        <v>15</v>
      </c>
      <c r="D62" s="13">
        <v>9</v>
      </c>
      <c r="E62" s="13">
        <v>43</v>
      </c>
      <c r="F62" s="22">
        <v>0</v>
      </c>
      <c r="G62" s="35">
        <v>74</v>
      </c>
      <c r="H62" s="33">
        <v>30</v>
      </c>
      <c r="I62" s="13">
        <v>16</v>
      </c>
      <c r="J62" s="13">
        <v>28</v>
      </c>
      <c r="K62" s="22">
        <v>0</v>
      </c>
      <c r="L62" s="35">
        <v>74</v>
      </c>
      <c r="M62" s="47">
        <v>54</v>
      </c>
      <c r="N62" s="85">
        <v>9</v>
      </c>
      <c r="O62" s="83">
        <f t="shared" si="3"/>
        <v>16.666666666666668</v>
      </c>
      <c r="P62" s="71">
        <v>54</v>
      </c>
      <c r="Q62" s="83">
        <f t="shared" si="2"/>
        <v>100</v>
      </c>
    </row>
    <row r="63" spans="1:17" ht="11.25">
      <c r="A63" s="21">
        <v>27</v>
      </c>
      <c r="B63" s="33">
        <v>3</v>
      </c>
      <c r="C63" s="13">
        <v>8</v>
      </c>
      <c r="D63" s="13">
        <v>5</v>
      </c>
      <c r="E63" s="13">
        <v>34</v>
      </c>
      <c r="F63" s="22">
        <v>0</v>
      </c>
      <c r="G63" s="35">
        <v>50</v>
      </c>
      <c r="H63" s="33">
        <v>16</v>
      </c>
      <c r="I63" s="13">
        <v>17</v>
      </c>
      <c r="J63" s="13">
        <v>17</v>
      </c>
      <c r="K63" s="22">
        <v>0</v>
      </c>
      <c r="L63" s="35">
        <v>50</v>
      </c>
      <c r="M63" s="47">
        <v>54</v>
      </c>
      <c r="N63" s="85">
        <v>9</v>
      </c>
      <c r="O63" s="83">
        <f t="shared" si="3"/>
        <v>16.666666666666668</v>
      </c>
      <c r="P63" s="71">
        <v>54</v>
      </c>
      <c r="Q63" s="83">
        <f t="shared" si="2"/>
        <v>100</v>
      </c>
    </row>
    <row r="64" spans="1:17" ht="11.25">
      <c r="A64" s="21">
        <v>28</v>
      </c>
      <c r="B64" s="33">
        <v>6</v>
      </c>
      <c r="C64" s="13">
        <v>20</v>
      </c>
      <c r="D64" s="13">
        <v>16</v>
      </c>
      <c r="E64" s="13">
        <v>63</v>
      </c>
      <c r="F64" s="22">
        <v>0</v>
      </c>
      <c r="G64" s="35">
        <v>105</v>
      </c>
      <c r="H64" s="33">
        <v>38</v>
      </c>
      <c r="I64" s="13">
        <v>36</v>
      </c>
      <c r="J64" s="13">
        <v>31</v>
      </c>
      <c r="K64" s="22">
        <v>0</v>
      </c>
      <c r="L64" s="35">
        <v>105</v>
      </c>
      <c r="M64" s="47">
        <v>54</v>
      </c>
      <c r="N64" s="85">
        <v>9</v>
      </c>
      <c r="O64" s="83">
        <f t="shared" si="3"/>
        <v>16.666666666666668</v>
      </c>
      <c r="P64" s="71">
        <v>54</v>
      </c>
      <c r="Q64" s="83">
        <f t="shared" si="2"/>
        <v>100</v>
      </c>
    </row>
    <row r="65" spans="1:17" ht="11.25">
      <c r="A65" s="21">
        <v>29</v>
      </c>
      <c r="B65" s="33">
        <v>5</v>
      </c>
      <c r="C65" s="13">
        <v>13</v>
      </c>
      <c r="D65" s="13">
        <v>8</v>
      </c>
      <c r="E65" s="13">
        <v>46</v>
      </c>
      <c r="F65" s="22">
        <v>0</v>
      </c>
      <c r="G65" s="35">
        <v>72</v>
      </c>
      <c r="H65" s="33">
        <v>27</v>
      </c>
      <c r="I65" s="13">
        <v>20</v>
      </c>
      <c r="J65" s="13">
        <v>25</v>
      </c>
      <c r="K65" s="22">
        <v>0</v>
      </c>
      <c r="L65" s="35">
        <v>72</v>
      </c>
      <c r="M65" s="47">
        <v>54</v>
      </c>
      <c r="N65" s="85">
        <v>10</v>
      </c>
      <c r="O65" s="83">
        <f t="shared" si="3"/>
        <v>18.51851851851852</v>
      </c>
      <c r="P65" s="71">
        <v>54</v>
      </c>
      <c r="Q65" s="83">
        <f t="shared" si="2"/>
        <v>100</v>
      </c>
    </row>
    <row r="66" spans="1:17" ht="11.25">
      <c r="A66" s="21">
        <v>30</v>
      </c>
      <c r="B66" s="33">
        <v>1</v>
      </c>
      <c r="C66" s="13">
        <v>16</v>
      </c>
      <c r="D66" s="13">
        <v>11</v>
      </c>
      <c r="E66" s="13">
        <v>38</v>
      </c>
      <c r="F66" s="22">
        <v>0</v>
      </c>
      <c r="G66" s="35">
        <v>66</v>
      </c>
      <c r="H66" s="33">
        <v>24</v>
      </c>
      <c r="I66" s="13">
        <v>23</v>
      </c>
      <c r="J66" s="13">
        <v>19</v>
      </c>
      <c r="K66" s="22">
        <v>0</v>
      </c>
      <c r="L66" s="35">
        <v>66</v>
      </c>
      <c r="M66" s="47">
        <v>54</v>
      </c>
      <c r="N66" s="85">
        <v>8</v>
      </c>
      <c r="O66" s="83">
        <f t="shared" si="3"/>
        <v>14.814814814814815</v>
      </c>
      <c r="P66" s="71">
        <v>54</v>
      </c>
      <c r="Q66" s="83">
        <f t="shared" si="2"/>
        <v>100</v>
      </c>
    </row>
    <row r="67" spans="1:17" ht="11.25">
      <c r="A67" s="21">
        <v>31</v>
      </c>
      <c r="B67" s="33">
        <v>1</v>
      </c>
      <c r="C67" s="13">
        <v>13</v>
      </c>
      <c r="D67" s="13">
        <v>5</v>
      </c>
      <c r="E67" s="13">
        <v>61</v>
      </c>
      <c r="F67" s="22">
        <v>0</v>
      </c>
      <c r="G67" s="35">
        <v>80</v>
      </c>
      <c r="H67" s="33">
        <v>25</v>
      </c>
      <c r="I67" s="13">
        <v>23</v>
      </c>
      <c r="J67" s="13">
        <v>32</v>
      </c>
      <c r="K67" s="22">
        <v>0</v>
      </c>
      <c r="L67" s="35">
        <v>80</v>
      </c>
      <c r="M67" s="47">
        <v>54</v>
      </c>
      <c r="N67" s="85">
        <v>8</v>
      </c>
      <c r="O67" s="83">
        <f t="shared" si="3"/>
        <v>14.814814814814815</v>
      </c>
      <c r="P67" s="71">
        <v>54</v>
      </c>
      <c r="Q67" s="83">
        <f t="shared" si="2"/>
        <v>100</v>
      </c>
    </row>
    <row r="68" spans="1:17" ht="11.25">
      <c r="A68" s="21">
        <v>32</v>
      </c>
      <c r="B68" s="33">
        <v>2</v>
      </c>
      <c r="C68" s="13">
        <v>8</v>
      </c>
      <c r="D68" s="13">
        <v>13</v>
      </c>
      <c r="E68" s="13">
        <v>66</v>
      </c>
      <c r="F68" s="22">
        <v>0</v>
      </c>
      <c r="G68" s="35">
        <v>89</v>
      </c>
      <c r="H68" s="33">
        <v>32</v>
      </c>
      <c r="I68" s="13">
        <v>13</v>
      </c>
      <c r="J68" s="13">
        <v>44</v>
      </c>
      <c r="K68" s="22">
        <v>0</v>
      </c>
      <c r="L68" s="35">
        <v>89</v>
      </c>
      <c r="M68" s="47">
        <v>54</v>
      </c>
      <c r="N68" s="85">
        <v>9</v>
      </c>
      <c r="O68" s="83">
        <f t="shared" si="3"/>
        <v>16.666666666666668</v>
      </c>
      <c r="P68" s="71">
        <v>54</v>
      </c>
      <c r="Q68" s="83">
        <f t="shared" si="2"/>
        <v>100</v>
      </c>
    </row>
    <row r="69" spans="1:17" ht="11.25">
      <c r="A69" s="21">
        <v>33</v>
      </c>
      <c r="B69" s="33">
        <v>2</v>
      </c>
      <c r="C69" s="13">
        <v>7</v>
      </c>
      <c r="D69" s="13">
        <v>10</v>
      </c>
      <c r="E69" s="13">
        <v>54</v>
      </c>
      <c r="F69" s="22">
        <v>0</v>
      </c>
      <c r="G69" s="35">
        <v>73</v>
      </c>
      <c r="H69" s="33">
        <v>30</v>
      </c>
      <c r="I69" s="13">
        <v>19</v>
      </c>
      <c r="J69" s="13">
        <v>24</v>
      </c>
      <c r="K69" s="22">
        <v>0</v>
      </c>
      <c r="L69" s="35">
        <v>73</v>
      </c>
      <c r="M69" s="47">
        <v>54</v>
      </c>
      <c r="N69" s="85">
        <v>10</v>
      </c>
      <c r="O69" s="83">
        <f t="shared" si="3"/>
        <v>18.51851851851852</v>
      </c>
      <c r="P69" s="71">
        <v>54</v>
      </c>
      <c r="Q69" s="83">
        <f aca="true" t="shared" si="4" ref="Q69:Q90">(M69*100/P69)</f>
        <v>100</v>
      </c>
    </row>
    <row r="70" spans="1:17" ht="11.25">
      <c r="A70" s="21">
        <v>34</v>
      </c>
      <c r="B70" s="33">
        <v>2</v>
      </c>
      <c r="C70" s="13">
        <v>14</v>
      </c>
      <c r="D70" s="13">
        <v>9</v>
      </c>
      <c r="E70" s="13">
        <v>46</v>
      </c>
      <c r="F70" s="22">
        <v>0</v>
      </c>
      <c r="G70" s="35">
        <v>71</v>
      </c>
      <c r="H70" s="33">
        <v>23</v>
      </c>
      <c r="I70" s="13">
        <v>19</v>
      </c>
      <c r="J70" s="13">
        <v>29</v>
      </c>
      <c r="K70" s="22">
        <v>0</v>
      </c>
      <c r="L70" s="35">
        <v>71</v>
      </c>
      <c r="M70" s="47">
        <v>54</v>
      </c>
      <c r="N70" s="85">
        <v>8</v>
      </c>
      <c r="O70" s="83">
        <f t="shared" si="3"/>
        <v>14.814814814814815</v>
      </c>
      <c r="P70" s="71">
        <v>54</v>
      </c>
      <c r="Q70" s="83">
        <f t="shared" si="4"/>
        <v>100</v>
      </c>
    </row>
    <row r="71" spans="1:17" ht="11.25">
      <c r="A71" s="21">
        <v>35</v>
      </c>
      <c r="B71" s="33">
        <v>3</v>
      </c>
      <c r="C71" s="13">
        <v>5</v>
      </c>
      <c r="D71" s="13">
        <v>10</v>
      </c>
      <c r="E71" s="13">
        <v>44</v>
      </c>
      <c r="F71" s="22">
        <v>0</v>
      </c>
      <c r="G71" s="35">
        <v>62</v>
      </c>
      <c r="H71" s="33">
        <v>17</v>
      </c>
      <c r="I71" s="13">
        <v>21</v>
      </c>
      <c r="J71" s="13">
        <v>24</v>
      </c>
      <c r="K71" s="22">
        <v>0</v>
      </c>
      <c r="L71" s="35">
        <v>62</v>
      </c>
      <c r="M71" s="47">
        <v>54</v>
      </c>
      <c r="N71" s="85">
        <v>9</v>
      </c>
      <c r="O71" s="83">
        <f t="shared" si="3"/>
        <v>16.666666666666668</v>
      </c>
      <c r="P71" s="71">
        <v>54</v>
      </c>
      <c r="Q71" s="83">
        <f t="shared" si="4"/>
        <v>100</v>
      </c>
    </row>
    <row r="72" spans="1:17" ht="11.25">
      <c r="A72" s="21">
        <v>36</v>
      </c>
      <c r="B72" s="33">
        <v>2</v>
      </c>
      <c r="C72" s="13">
        <v>13</v>
      </c>
      <c r="D72" s="13">
        <v>12</v>
      </c>
      <c r="E72" s="13">
        <v>61</v>
      </c>
      <c r="F72" s="22">
        <v>0</v>
      </c>
      <c r="G72" s="35">
        <v>88</v>
      </c>
      <c r="H72" s="33">
        <v>36</v>
      </c>
      <c r="I72" s="13">
        <v>24</v>
      </c>
      <c r="J72" s="13">
        <v>28</v>
      </c>
      <c r="K72" s="22">
        <v>0</v>
      </c>
      <c r="L72" s="35">
        <v>88</v>
      </c>
      <c r="M72" s="47">
        <v>54</v>
      </c>
      <c r="N72" s="85">
        <v>11</v>
      </c>
      <c r="O72" s="83">
        <f t="shared" si="3"/>
        <v>20.37037037037037</v>
      </c>
      <c r="P72" s="71">
        <v>54</v>
      </c>
      <c r="Q72" s="83">
        <f t="shared" si="4"/>
        <v>100</v>
      </c>
    </row>
    <row r="73" spans="1:17" ht="11.25">
      <c r="A73" s="21">
        <v>37</v>
      </c>
      <c r="B73" s="33">
        <v>4</v>
      </c>
      <c r="C73" s="13">
        <v>17</v>
      </c>
      <c r="D73" s="13">
        <v>11</v>
      </c>
      <c r="E73" s="13">
        <v>57</v>
      </c>
      <c r="F73" s="22">
        <v>0</v>
      </c>
      <c r="G73" s="35">
        <v>89</v>
      </c>
      <c r="H73" s="33">
        <v>32</v>
      </c>
      <c r="I73" s="13">
        <v>14</v>
      </c>
      <c r="J73" s="13">
        <v>43</v>
      </c>
      <c r="K73" s="22">
        <v>0</v>
      </c>
      <c r="L73" s="35">
        <v>89</v>
      </c>
      <c r="M73" s="47">
        <v>54</v>
      </c>
      <c r="N73" s="85">
        <v>9</v>
      </c>
      <c r="O73" s="83">
        <f t="shared" si="3"/>
        <v>16.666666666666668</v>
      </c>
      <c r="P73" s="71">
        <v>54</v>
      </c>
      <c r="Q73" s="83">
        <f t="shared" si="4"/>
        <v>100</v>
      </c>
    </row>
    <row r="74" spans="1:17" ht="11.25">
      <c r="A74" s="21">
        <v>38</v>
      </c>
      <c r="B74" s="33">
        <v>8</v>
      </c>
      <c r="C74" s="13">
        <v>19</v>
      </c>
      <c r="D74" s="13">
        <v>21</v>
      </c>
      <c r="E74" s="13">
        <v>56</v>
      </c>
      <c r="F74" s="22">
        <v>0</v>
      </c>
      <c r="G74" s="35">
        <v>104</v>
      </c>
      <c r="H74" s="33">
        <v>37</v>
      </c>
      <c r="I74" s="13">
        <v>38</v>
      </c>
      <c r="J74" s="13">
        <v>29</v>
      </c>
      <c r="K74" s="22">
        <v>0</v>
      </c>
      <c r="L74" s="35">
        <v>104</v>
      </c>
      <c r="M74" s="47">
        <v>54</v>
      </c>
      <c r="N74" s="85">
        <v>10</v>
      </c>
      <c r="O74" s="83">
        <f t="shared" si="3"/>
        <v>18.51851851851852</v>
      </c>
      <c r="P74" s="71">
        <v>54</v>
      </c>
      <c r="Q74" s="83">
        <f t="shared" si="4"/>
        <v>100</v>
      </c>
    </row>
    <row r="75" spans="1:17" ht="11.25">
      <c r="A75" s="21">
        <v>39</v>
      </c>
      <c r="B75" s="33">
        <v>4</v>
      </c>
      <c r="C75" s="13">
        <v>15</v>
      </c>
      <c r="D75" s="13">
        <v>12</v>
      </c>
      <c r="E75" s="13">
        <v>49</v>
      </c>
      <c r="F75" s="22">
        <v>0</v>
      </c>
      <c r="G75" s="35">
        <v>80</v>
      </c>
      <c r="H75" s="33">
        <v>32</v>
      </c>
      <c r="I75" s="13">
        <v>23</v>
      </c>
      <c r="J75" s="13">
        <v>25</v>
      </c>
      <c r="K75" s="22">
        <v>0</v>
      </c>
      <c r="L75" s="35">
        <v>80</v>
      </c>
      <c r="M75" s="47">
        <v>54</v>
      </c>
      <c r="N75" s="85">
        <v>10</v>
      </c>
      <c r="O75" s="83">
        <f t="shared" si="3"/>
        <v>18.51851851851852</v>
      </c>
      <c r="P75" s="71">
        <v>54</v>
      </c>
      <c r="Q75" s="83">
        <f t="shared" si="4"/>
        <v>100</v>
      </c>
    </row>
    <row r="76" spans="1:17" ht="11.25">
      <c r="A76" s="21">
        <v>40</v>
      </c>
      <c r="B76" s="33">
        <v>7</v>
      </c>
      <c r="C76" s="13">
        <v>26</v>
      </c>
      <c r="D76" s="13">
        <v>15</v>
      </c>
      <c r="E76" s="13">
        <v>54</v>
      </c>
      <c r="F76" s="22">
        <v>0</v>
      </c>
      <c r="G76" s="35">
        <v>102</v>
      </c>
      <c r="H76" s="33">
        <v>34</v>
      </c>
      <c r="I76" s="13">
        <v>30</v>
      </c>
      <c r="J76" s="13">
        <v>38</v>
      </c>
      <c r="K76" s="22">
        <v>0</v>
      </c>
      <c r="L76" s="35">
        <v>102</v>
      </c>
      <c r="M76" s="47">
        <v>54</v>
      </c>
      <c r="N76" s="85">
        <v>10</v>
      </c>
      <c r="O76" s="83">
        <f t="shared" si="3"/>
        <v>18.51851851851852</v>
      </c>
      <c r="P76" s="71">
        <v>54</v>
      </c>
      <c r="Q76" s="83">
        <f t="shared" si="4"/>
        <v>100</v>
      </c>
    </row>
    <row r="77" spans="1:17" ht="11.25">
      <c r="A77" s="21">
        <v>41</v>
      </c>
      <c r="B77" s="33">
        <v>6</v>
      </c>
      <c r="C77" s="13">
        <v>14</v>
      </c>
      <c r="D77" s="13">
        <v>15</v>
      </c>
      <c r="E77" s="13">
        <v>57</v>
      </c>
      <c r="F77" s="22">
        <v>0</v>
      </c>
      <c r="G77" s="35">
        <v>92</v>
      </c>
      <c r="H77" s="33">
        <v>43</v>
      </c>
      <c r="I77" s="13">
        <v>18</v>
      </c>
      <c r="J77" s="13">
        <v>31</v>
      </c>
      <c r="K77" s="22">
        <v>0</v>
      </c>
      <c r="L77" s="35">
        <v>92</v>
      </c>
      <c r="M77" s="47">
        <v>54</v>
      </c>
      <c r="N77" s="85">
        <v>10</v>
      </c>
      <c r="O77" s="83">
        <f t="shared" si="3"/>
        <v>18.51851851851852</v>
      </c>
      <c r="P77" s="71">
        <v>54</v>
      </c>
      <c r="Q77" s="83">
        <f t="shared" si="4"/>
        <v>100</v>
      </c>
    </row>
    <row r="78" spans="1:17" ht="11.25">
      <c r="A78" s="21">
        <v>42</v>
      </c>
      <c r="B78" s="33">
        <v>6</v>
      </c>
      <c r="C78" s="13">
        <v>23</v>
      </c>
      <c r="D78" s="13">
        <v>8</v>
      </c>
      <c r="E78" s="13">
        <v>39</v>
      </c>
      <c r="F78" s="22">
        <v>0</v>
      </c>
      <c r="G78" s="35">
        <v>76</v>
      </c>
      <c r="H78" s="33">
        <v>31</v>
      </c>
      <c r="I78" s="13">
        <v>23</v>
      </c>
      <c r="J78" s="13">
        <v>22</v>
      </c>
      <c r="K78" s="22">
        <v>0</v>
      </c>
      <c r="L78" s="35">
        <v>76</v>
      </c>
      <c r="M78" s="47">
        <v>54</v>
      </c>
      <c r="N78" s="85">
        <v>9</v>
      </c>
      <c r="O78" s="83">
        <f t="shared" si="3"/>
        <v>16.666666666666668</v>
      </c>
      <c r="P78" s="71">
        <v>54</v>
      </c>
      <c r="Q78" s="83">
        <f t="shared" si="4"/>
        <v>100</v>
      </c>
    </row>
    <row r="79" spans="1:17" ht="11.25">
      <c r="A79" s="21">
        <v>43</v>
      </c>
      <c r="B79" s="33">
        <v>8</v>
      </c>
      <c r="C79" s="13">
        <v>24</v>
      </c>
      <c r="D79" s="13">
        <v>15</v>
      </c>
      <c r="E79" s="13">
        <v>52</v>
      </c>
      <c r="F79" s="22">
        <v>1</v>
      </c>
      <c r="G79" s="35">
        <v>100</v>
      </c>
      <c r="H79" s="33">
        <v>46</v>
      </c>
      <c r="I79" s="13">
        <v>17</v>
      </c>
      <c r="J79" s="13">
        <v>37</v>
      </c>
      <c r="K79" s="22">
        <v>0</v>
      </c>
      <c r="L79" s="35">
        <v>100</v>
      </c>
      <c r="M79" s="47">
        <v>54</v>
      </c>
      <c r="N79" s="85">
        <v>9</v>
      </c>
      <c r="O79" s="83">
        <f t="shared" si="3"/>
        <v>16.666666666666668</v>
      </c>
      <c r="P79" s="71">
        <v>54</v>
      </c>
      <c r="Q79" s="83">
        <f t="shared" si="4"/>
        <v>100</v>
      </c>
    </row>
    <row r="80" spans="1:17" ht="11.25">
      <c r="A80" s="21">
        <v>44</v>
      </c>
      <c r="B80" s="33">
        <v>5</v>
      </c>
      <c r="C80" s="13">
        <v>27</v>
      </c>
      <c r="D80" s="13">
        <v>10</v>
      </c>
      <c r="E80" s="13">
        <v>68</v>
      </c>
      <c r="F80" s="22">
        <v>0</v>
      </c>
      <c r="G80" s="35">
        <v>110</v>
      </c>
      <c r="H80" s="33">
        <v>46</v>
      </c>
      <c r="I80" s="13">
        <v>33</v>
      </c>
      <c r="J80" s="13">
        <v>31</v>
      </c>
      <c r="K80" s="22">
        <v>0</v>
      </c>
      <c r="L80" s="35">
        <v>110</v>
      </c>
      <c r="M80" s="47">
        <v>54</v>
      </c>
      <c r="N80" s="85">
        <v>11</v>
      </c>
      <c r="O80" s="83">
        <f t="shared" si="3"/>
        <v>20.37037037037037</v>
      </c>
      <c r="P80" s="71">
        <v>54</v>
      </c>
      <c r="Q80" s="83">
        <f t="shared" si="4"/>
        <v>100</v>
      </c>
    </row>
    <row r="81" spans="1:17" ht="11.25">
      <c r="A81" s="21">
        <v>45</v>
      </c>
      <c r="B81" s="33">
        <v>6</v>
      </c>
      <c r="C81" s="13">
        <v>23</v>
      </c>
      <c r="D81" s="13">
        <v>6</v>
      </c>
      <c r="E81" s="13">
        <v>67</v>
      </c>
      <c r="F81" s="22">
        <v>0</v>
      </c>
      <c r="G81" s="35">
        <v>102</v>
      </c>
      <c r="H81" s="33">
        <v>36</v>
      </c>
      <c r="I81" s="13">
        <v>22</v>
      </c>
      <c r="J81" s="13">
        <v>44</v>
      </c>
      <c r="K81" s="22">
        <v>0</v>
      </c>
      <c r="L81" s="35">
        <v>102</v>
      </c>
      <c r="M81" s="47">
        <v>54</v>
      </c>
      <c r="N81" s="85">
        <v>12</v>
      </c>
      <c r="O81" s="83">
        <f t="shared" si="3"/>
        <v>22.22222222222222</v>
      </c>
      <c r="P81" s="71">
        <v>54</v>
      </c>
      <c r="Q81" s="83">
        <f t="shared" si="4"/>
        <v>100</v>
      </c>
    </row>
    <row r="82" spans="1:17" ht="11.25">
      <c r="A82" s="21">
        <v>46</v>
      </c>
      <c r="B82" s="33">
        <v>6</v>
      </c>
      <c r="C82" s="13">
        <v>26</v>
      </c>
      <c r="D82" s="13">
        <v>8</v>
      </c>
      <c r="E82" s="13">
        <v>79</v>
      </c>
      <c r="F82" s="22">
        <v>0</v>
      </c>
      <c r="G82" s="35">
        <v>119</v>
      </c>
      <c r="H82" s="33">
        <v>42</v>
      </c>
      <c r="I82" s="13">
        <v>27</v>
      </c>
      <c r="J82" s="13">
        <v>50</v>
      </c>
      <c r="K82" s="22">
        <v>0</v>
      </c>
      <c r="L82" s="35">
        <v>119</v>
      </c>
      <c r="M82" s="47">
        <v>54</v>
      </c>
      <c r="N82" s="85">
        <v>11</v>
      </c>
      <c r="O82" s="83">
        <f t="shared" si="3"/>
        <v>20.37037037037037</v>
      </c>
      <c r="P82" s="71">
        <v>54</v>
      </c>
      <c r="Q82" s="83">
        <f t="shared" si="4"/>
        <v>100</v>
      </c>
    </row>
    <row r="83" spans="1:17" ht="11.25">
      <c r="A83" s="21">
        <v>47</v>
      </c>
      <c r="B83" s="33">
        <v>12</v>
      </c>
      <c r="C83" s="13">
        <v>33</v>
      </c>
      <c r="D83" s="13">
        <v>21</v>
      </c>
      <c r="E83" s="13">
        <v>87</v>
      </c>
      <c r="F83" s="22">
        <v>0</v>
      </c>
      <c r="G83" s="35">
        <v>153</v>
      </c>
      <c r="H83" s="33">
        <v>57</v>
      </c>
      <c r="I83" s="13">
        <v>46</v>
      </c>
      <c r="J83" s="13">
        <v>50</v>
      </c>
      <c r="K83" s="22">
        <v>0</v>
      </c>
      <c r="L83" s="35">
        <v>153</v>
      </c>
      <c r="M83" s="47">
        <v>54</v>
      </c>
      <c r="N83" s="85">
        <v>10</v>
      </c>
      <c r="O83" s="83">
        <f t="shared" si="3"/>
        <v>18.51851851851852</v>
      </c>
      <c r="P83" s="71">
        <v>54</v>
      </c>
      <c r="Q83" s="83">
        <f t="shared" si="4"/>
        <v>100</v>
      </c>
    </row>
    <row r="84" spans="1:17" ht="11.25">
      <c r="A84" s="21">
        <v>48</v>
      </c>
      <c r="B84" s="33">
        <v>7</v>
      </c>
      <c r="C84" s="13">
        <v>15</v>
      </c>
      <c r="D84" s="13">
        <v>9</v>
      </c>
      <c r="E84" s="13">
        <v>70</v>
      </c>
      <c r="F84" s="22">
        <v>0</v>
      </c>
      <c r="G84" s="35">
        <v>101</v>
      </c>
      <c r="H84" s="33">
        <v>33</v>
      </c>
      <c r="I84" s="13">
        <v>34</v>
      </c>
      <c r="J84" s="13">
        <v>34</v>
      </c>
      <c r="K84" s="22">
        <v>0</v>
      </c>
      <c r="L84" s="35">
        <v>101</v>
      </c>
      <c r="M84" s="47">
        <v>54</v>
      </c>
      <c r="N84" s="85">
        <v>9</v>
      </c>
      <c r="O84" s="83">
        <f t="shared" si="3"/>
        <v>16.666666666666668</v>
      </c>
      <c r="P84" s="71">
        <v>54</v>
      </c>
      <c r="Q84" s="83">
        <f t="shared" si="4"/>
        <v>100</v>
      </c>
    </row>
    <row r="85" spans="1:17" ht="11.25">
      <c r="A85" s="21">
        <v>49</v>
      </c>
      <c r="B85" s="33">
        <v>2</v>
      </c>
      <c r="C85" s="13">
        <v>12</v>
      </c>
      <c r="D85" s="13">
        <v>9</v>
      </c>
      <c r="E85" s="13">
        <v>33</v>
      </c>
      <c r="F85" s="22">
        <v>0</v>
      </c>
      <c r="G85" s="35">
        <v>56</v>
      </c>
      <c r="H85" s="33">
        <v>8</v>
      </c>
      <c r="I85" s="13">
        <v>20</v>
      </c>
      <c r="J85" s="13">
        <v>28</v>
      </c>
      <c r="K85" s="22">
        <v>0</v>
      </c>
      <c r="L85" s="35">
        <v>56</v>
      </c>
      <c r="M85" s="47">
        <v>54</v>
      </c>
      <c r="N85" s="85">
        <v>6</v>
      </c>
      <c r="O85" s="83">
        <f t="shared" si="3"/>
        <v>11.11111111111111</v>
      </c>
      <c r="P85" s="71">
        <v>54</v>
      </c>
      <c r="Q85" s="83">
        <f t="shared" si="4"/>
        <v>100</v>
      </c>
    </row>
    <row r="86" spans="1:17" ht="11.25">
      <c r="A86" s="21">
        <v>50</v>
      </c>
      <c r="B86" s="33">
        <v>2</v>
      </c>
      <c r="C86" s="13">
        <v>26</v>
      </c>
      <c r="D86" s="13">
        <v>12</v>
      </c>
      <c r="E86" s="13">
        <v>57</v>
      </c>
      <c r="F86" s="22">
        <v>0</v>
      </c>
      <c r="G86" s="35">
        <v>97</v>
      </c>
      <c r="H86" s="33">
        <v>24</v>
      </c>
      <c r="I86" s="13">
        <v>28</v>
      </c>
      <c r="J86" s="13">
        <v>45</v>
      </c>
      <c r="K86" s="22">
        <v>0</v>
      </c>
      <c r="L86" s="35">
        <v>97</v>
      </c>
      <c r="M86" s="47">
        <v>54</v>
      </c>
      <c r="N86" s="85">
        <v>9</v>
      </c>
      <c r="O86" s="83">
        <f t="shared" si="3"/>
        <v>16.666666666666668</v>
      </c>
      <c r="P86" s="71">
        <v>54</v>
      </c>
      <c r="Q86" s="83">
        <f t="shared" si="4"/>
        <v>100</v>
      </c>
    </row>
    <row r="87" spans="1:17" ht="11.25">
      <c r="A87" s="21">
        <v>51</v>
      </c>
      <c r="B87" s="33">
        <v>8</v>
      </c>
      <c r="C87" s="13">
        <v>20</v>
      </c>
      <c r="D87" s="13">
        <v>11</v>
      </c>
      <c r="E87" s="13">
        <v>93</v>
      </c>
      <c r="F87" s="22">
        <v>0</v>
      </c>
      <c r="G87" s="35">
        <v>132</v>
      </c>
      <c r="H87" s="33">
        <v>24</v>
      </c>
      <c r="I87" s="13">
        <v>49</v>
      </c>
      <c r="J87" s="13">
        <v>59</v>
      </c>
      <c r="K87" s="22">
        <v>0</v>
      </c>
      <c r="L87" s="35">
        <v>132</v>
      </c>
      <c r="M87" s="47">
        <v>54</v>
      </c>
      <c r="N87" s="85">
        <v>6</v>
      </c>
      <c r="O87" s="83">
        <f t="shared" si="3"/>
        <v>11.11111111111111</v>
      </c>
      <c r="P87" s="71">
        <v>54</v>
      </c>
      <c r="Q87" s="83">
        <f t="shared" si="4"/>
        <v>100</v>
      </c>
    </row>
    <row r="88" spans="1:17" ht="11.25">
      <c r="A88" s="21">
        <v>52</v>
      </c>
      <c r="B88" s="33">
        <v>11</v>
      </c>
      <c r="C88" s="13">
        <v>37</v>
      </c>
      <c r="D88" s="13">
        <v>17</v>
      </c>
      <c r="E88" s="13">
        <v>164</v>
      </c>
      <c r="F88" s="22">
        <v>0</v>
      </c>
      <c r="G88" s="35">
        <v>229</v>
      </c>
      <c r="H88" s="33">
        <v>46</v>
      </c>
      <c r="I88" s="13">
        <v>94</v>
      </c>
      <c r="J88" s="13">
        <v>89</v>
      </c>
      <c r="K88" s="22">
        <v>0</v>
      </c>
      <c r="L88" s="35">
        <v>229</v>
      </c>
      <c r="M88" s="47">
        <v>54</v>
      </c>
      <c r="N88" s="85">
        <v>7</v>
      </c>
      <c r="O88" s="83">
        <f t="shared" si="3"/>
        <v>12.962962962962964</v>
      </c>
      <c r="P88" s="71">
        <v>54</v>
      </c>
      <c r="Q88" s="83">
        <f t="shared" si="4"/>
        <v>100</v>
      </c>
    </row>
    <row r="89" spans="1:17" ht="12" thickBot="1">
      <c r="A89" s="40">
        <v>53</v>
      </c>
      <c r="B89" s="39" t="s">
        <v>4</v>
      </c>
      <c r="C89" s="36" t="s">
        <v>4</v>
      </c>
      <c r="D89" s="36" t="s">
        <v>4</v>
      </c>
      <c r="E89" s="36" t="s">
        <v>4</v>
      </c>
      <c r="F89" s="37" t="s">
        <v>4</v>
      </c>
      <c r="G89" s="38" t="s">
        <v>4</v>
      </c>
      <c r="H89" s="39" t="s">
        <v>4</v>
      </c>
      <c r="I89" s="36" t="s">
        <v>4</v>
      </c>
      <c r="J89" s="36" t="s">
        <v>4</v>
      </c>
      <c r="K89" s="37" t="s">
        <v>4</v>
      </c>
      <c r="L89" s="38" t="s">
        <v>4</v>
      </c>
      <c r="M89" s="48" t="s">
        <v>4</v>
      </c>
      <c r="N89" s="87" t="s">
        <v>4</v>
      </c>
      <c r="O89" s="87" t="s">
        <v>4</v>
      </c>
      <c r="P89" s="87" t="s">
        <v>4</v>
      </c>
      <c r="Q89" s="40" t="s">
        <v>4</v>
      </c>
    </row>
    <row r="90" spans="1:17" ht="12" thickBot="1">
      <c r="A90" s="25" t="s">
        <v>35</v>
      </c>
      <c r="B90" s="41">
        <f aca="true" t="shared" si="5" ref="B90:L90">SUM(B37:B89)</f>
        <v>300</v>
      </c>
      <c r="C90" s="41">
        <f t="shared" si="5"/>
        <v>1201</v>
      </c>
      <c r="D90" s="41">
        <f t="shared" si="5"/>
        <v>800</v>
      </c>
      <c r="E90" s="41">
        <f t="shared" si="5"/>
        <v>3961</v>
      </c>
      <c r="F90" s="26">
        <f t="shared" si="5"/>
        <v>3</v>
      </c>
      <c r="G90" s="25">
        <f t="shared" si="5"/>
        <v>6265</v>
      </c>
      <c r="H90" s="41">
        <f t="shared" si="5"/>
        <v>2255</v>
      </c>
      <c r="I90" s="41">
        <f t="shared" si="5"/>
        <v>1640</v>
      </c>
      <c r="J90" s="41">
        <f t="shared" si="5"/>
        <v>2363</v>
      </c>
      <c r="K90" s="26">
        <f t="shared" si="5"/>
        <v>7</v>
      </c>
      <c r="L90" s="25">
        <f t="shared" si="5"/>
        <v>6265</v>
      </c>
      <c r="M90" s="26">
        <v>54</v>
      </c>
      <c r="N90" s="88">
        <f>AVERAGE(N37:N89)</f>
        <v>9.307692307692308</v>
      </c>
      <c r="O90" s="91">
        <f t="shared" si="3"/>
        <v>17.236467236467238</v>
      </c>
      <c r="P90" s="90">
        <v>54</v>
      </c>
      <c r="Q90" s="91">
        <f t="shared" si="4"/>
        <v>100</v>
      </c>
    </row>
    <row r="91" spans="1:14" ht="11.25">
      <c r="A91" s="30" t="s">
        <v>54</v>
      </c>
      <c r="N91" s="89" t="s">
        <v>73</v>
      </c>
    </row>
    <row r="94" spans="1:56" ht="11.25">
      <c r="A94" s="11" t="s">
        <v>50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28"/>
    </row>
    <row r="95" spans="1:14" ht="12" thickBo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</row>
    <row r="96" spans="1:14" ht="12" thickBot="1">
      <c r="A96" s="94" t="s">
        <v>0</v>
      </c>
      <c r="B96" s="96" t="s">
        <v>19</v>
      </c>
      <c r="C96" s="97"/>
      <c r="D96" s="97"/>
      <c r="E96" s="97"/>
      <c r="F96" s="97"/>
      <c r="G96" s="98"/>
      <c r="H96" s="96" t="s">
        <v>20</v>
      </c>
      <c r="I96" s="97"/>
      <c r="J96" s="97"/>
      <c r="K96" s="97"/>
      <c r="L96" s="97"/>
      <c r="M96" s="94" t="s">
        <v>21</v>
      </c>
      <c r="N96" s="14"/>
    </row>
    <row r="97" spans="1:14" ht="12" thickBot="1">
      <c r="A97" s="95"/>
      <c r="B97" s="17" t="s">
        <v>22</v>
      </c>
      <c r="C97" s="18" t="s">
        <v>23</v>
      </c>
      <c r="D97" s="18" t="s">
        <v>24</v>
      </c>
      <c r="E97" s="18" t="s">
        <v>25</v>
      </c>
      <c r="F97" s="19" t="s">
        <v>26</v>
      </c>
      <c r="G97" s="16" t="s">
        <v>2</v>
      </c>
      <c r="H97" s="2" t="s">
        <v>27</v>
      </c>
      <c r="I97" s="18" t="s">
        <v>28</v>
      </c>
      <c r="J97" s="18" t="s">
        <v>29</v>
      </c>
      <c r="K97" s="19" t="s">
        <v>26</v>
      </c>
      <c r="L97" s="16" t="s">
        <v>2</v>
      </c>
      <c r="M97" s="95"/>
      <c r="N97" s="14"/>
    </row>
    <row r="98" spans="1:14" ht="11.25">
      <c r="A98" s="43" t="s">
        <v>3</v>
      </c>
      <c r="B98" s="32">
        <v>11</v>
      </c>
      <c r="C98" s="31">
        <v>35</v>
      </c>
      <c r="D98" s="31">
        <v>21</v>
      </c>
      <c r="E98" s="31">
        <v>95</v>
      </c>
      <c r="F98" s="20">
        <v>2</v>
      </c>
      <c r="G98" s="34">
        <v>164</v>
      </c>
      <c r="H98" s="32">
        <v>142</v>
      </c>
      <c r="I98" s="31">
        <v>6</v>
      </c>
      <c r="J98" s="31">
        <v>16</v>
      </c>
      <c r="K98" s="20">
        <v>0</v>
      </c>
      <c r="L98" s="34">
        <v>164</v>
      </c>
      <c r="M98" s="29">
        <v>5</v>
      </c>
      <c r="N98" s="14"/>
    </row>
    <row r="99" spans="1:14" ht="11.25">
      <c r="A99" s="43" t="s">
        <v>5</v>
      </c>
      <c r="B99" s="33" t="s">
        <v>4</v>
      </c>
      <c r="C99" s="13" t="s">
        <v>4</v>
      </c>
      <c r="D99" s="13" t="s">
        <v>4</v>
      </c>
      <c r="E99" s="13" t="s">
        <v>4</v>
      </c>
      <c r="F99" s="22" t="s">
        <v>4</v>
      </c>
      <c r="G99" s="35" t="s">
        <v>4</v>
      </c>
      <c r="H99" s="33" t="s">
        <v>4</v>
      </c>
      <c r="I99" s="13" t="s">
        <v>4</v>
      </c>
      <c r="J99" s="13" t="s">
        <v>4</v>
      </c>
      <c r="K99" s="22" t="s">
        <v>4</v>
      </c>
      <c r="L99" s="35" t="s">
        <v>4</v>
      </c>
      <c r="M99" s="21" t="s">
        <v>4</v>
      </c>
      <c r="N99" s="14"/>
    </row>
    <row r="100" spans="1:14" ht="11.25">
      <c r="A100" s="43" t="s">
        <v>6</v>
      </c>
      <c r="B100" s="33">
        <v>25</v>
      </c>
      <c r="C100" s="13">
        <v>78</v>
      </c>
      <c r="D100" s="13">
        <v>89</v>
      </c>
      <c r="E100" s="13">
        <v>336</v>
      </c>
      <c r="F100" s="22">
        <v>0</v>
      </c>
      <c r="G100" s="35">
        <v>528</v>
      </c>
      <c r="H100" s="33">
        <v>340</v>
      </c>
      <c r="I100" s="13">
        <v>188</v>
      </c>
      <c r="J100" s="13">
        <v>0</v>
      </c>
      <c r="K100" s="22">
        <v>0</v>
      </c>
      <c r="L100" s="35">
        <v>528</v>
      </c>
      <c r="M100" s="21">
        <v>6</v>
      </c>
      <c r="N100" s="14"/>
    </row>
    <row r="101" spans="1:14" ht="11.25">
      <c r="A101" s="43" t="s">
        <v>7</v>
      </c>
      <c r="B101" s="33">
        <v>19</v>
      </c>
      <c r="C101" s="13">
        <v>39</v>
      </c>
      <c r="D101" s="13">
        <v>17</v>
      </c>
      <c r="E101" s="13">
        <v>52</v>
      </c>
      <c r="F101" s="22">
        <v>0</v>
      </c>
      <c r="G101" s="35">
        <v>127</v>
      </c>
      <c r="H101" s="33">
        <v>124</v>
      </c>
      <c r="I101" s="13">
        <v>3</v>
      </c>
      <c r="J101" s="13">
        <v>0</v>
      </c>
      <c r="K101" s="22">
        <v>0</v>
      </c>
      <c r="L101" s="35">
        <v>127</v>
      </c>
      <c r="M101" s="21">
        <v>1</v>
      </c>
      <c r="N101" s="14"/>
    </row>
    <row r="102" spans="1:14" ht="11.25">
      <c r="A102" s="43" t="s">
        <v>8</v>
      </c>
      <c r="B102" s="33">
        <v>29</v>
      </c>
      <c r="C102" s="13">
        <v>135</v>
      </c>
      <c r="D102" s="13">
        <v>87</v>
      </c>
      <c r="E102" s="13">
        <v>450</v>
      </c>
      <c r="F102" s="22">
        <v>0</v>
      </c>
      <c r="G102" s="35">
        <v>701</v>
      </c>
      <c r="H102" s="33">
        <v>290</v>
      </c>
      <c r="I102" s="13">
        <v>8</v>
      </c>
      <c r="J102" s="13">
        <v>403</v>
      </c>
      <c r="K102" s="22">
        <v>0</v>
      </c>
      <c r="L102" s="35">
        <v>701</v>
      </c>
      <c r="M102" s="21">
        <v>1</v>
      </c>
      <c r="N102" s="14"/>
    </row>
    <row r="103" spans="1:14" ht="11.25">
      <c r="A103" s="43" t="s">
        <v>9</v>
      </c>
      <c r="B103" s="33">
        <v>31</v>
      </c>
      <c r="C103" s="13">
        <v>155</v>
      </c>
      <c r="D103" s="13">
        <v>111</v>
      </c>
      <c r="E103" s="13">
        <v>850</v>
      </c>
      <c r="F103" s="22">
        <v>0</v>
      </c>
      <c r="G103" s="35">
        <v>1147</v>
      </c>
      <c r="H103" s="33">
        <v>159</v>
      </c>
      <c r="I103" s="13">
        <v>391</v>
      </c>
      <c r="J103" s="13">
        <v>597</v>
      </c>
      <c r="K103" s="22">
        <v>0</v>
      </c>
      <c r="L103" s="35">
        <v>1147</v>
      </c>
      <c r="M103" s="21">
        <v>10</v>
      </c>
      <c r="N103" s="14"/>
    </row>
    <row r="104" spans="1:14" ht="11.25">
      <c r="A104" s="43" t="s">
        <v>10</v>
      </c>
      <c r="B104" s="33" t="s">
        <v>4</v>
      </c>
      <c r="C104" s="13" t="s">
        <v>4</v>
      </c>
      <c r="D104" s="13" t="s">
        <v>4</v>
      </c>
      <c r="E104" s="13" t="s">
        <v>4</v>
      </c>
      <c r="F104" s="22" t="s">
        <v>4</v>
      </c>
      <c r="G104" s="35" t="s">
        <v>4</v>
      </c>
      <c r="H104" s="33" t="s">
        <v>4</v>
      </c>
      <c r="I104" s="13" t="s">
        <v>4</v>
      </c>
      <c r="J104" s="13" t="s">
        <v>4</v>
      </c>
      <c r="K104" s="22" t="s">
        <v>4</v>
      </c>
      <c r="L104" s="35" t="s">
        <v>4</v>
      </c>
      <c r="M104" s="21" t="s">
        <v>4</v>
      </c>
      <c r="N104" s="14"/>
    </row>
    <row r="105" spans="1:14" ht="11.25">
      <c r="A105" s="43" t="s">
        <v>11</v>
      </c>
      <c r="B105" s="33">
        <v>21</v>
      </c>
      <c r="C105" s="13">
        <v>108</v>
      </c>
      <c r="D105" s="13">
        <v>84</v>
      </c>
      <c r="E105" s="13">
        <v>374</v>
      </c>
      <c r="F105" s="22">
        <v>0</v>
      </c>
      <c r="G105" s="35">
        <v>587</v>
      </c>
      <c r="H105" s="33">
        <v>156</v>
      </c>
      <c r="I105" s="13">
        <v>93</v>
      </c>
      <c r="J105" s="13">
        <v>338</v>
      </c>
      <c r="K105" s="22">
        <v>0</v>
      </c>
      <c r="L105" s="35">
        <v>587</v>
      </c>
      <c r="M105" s="21">
        <v>1</v>
      </c>
      <c r="N105" s="14"/>
    </row>
    <row r="106" spans="1:14" ht="11.25">
      <c r="A106" s="43" t="s">
        <v>12</v>
      </c>
      <c r="B106" s="33" t="s">
        <v>4</v>
      </c>
      <c r="C106" s="13" t="s">
        <v>4</v>
      </c>
      <c r="D106" s="13" t="s">
        <v>4</v>
      </c>
      <c r="E106" s="13" t="s">
        <v>4</v>
      </c>
      <c r="F106" s="22" t="s">
        <v>4</v>
      </c>
      <c r="G106" s="35" t="s">
        <v>4</v>
      </c>
      <c r="H106" s="33" t="s">
        <v>4</v>
      </c>
      <c r="I106" s="13" t="s">
        <v>4</v>
      </c>
      <c r="J106" s="13" t="s">
        <v>4</v>
      </c>
      <c r="K106" s="22" t="s">
        <v>4</v>
      </c>
      <c r="L106" s="35" t="s">
        <v>4</v>
      </c>
      <c r="M106" s="21" t="s">
        <v>4</v>
      </c>
      <c r="N106" s="14"/>
    </row>
    <row r="107" spans="1:14" ht="11.25">
      <c r="A107" s="43" t="s">
        <v>13</v>
      </c>
      <c r="B107" s="33">
        <v>1</v>
      </c>
      <c r="C107" s="13">
        <v>1</v>
      </c>
      <c r="D107" s="13">
        <v>2</v>
      </c>
      <c r="E107" s="13">
        <v>10</v>
      </c>
      <c r="F107" s="22">
        <v>0</v>
      </c>
      <c r="G107" s="35">
        <v>14</v>
      </c>
      <c r="H107" s="33">
        <v>3</v>
      </c>
      <c r="I107" s="13">
        <v>7</v>
      </c>
      <c r="J107" s="13">
        <v>4</v>
      </c>
      <c r="K107" s="22">
        <v>0</v>
      </c>
      <c r="L107" s="35">
        <v>14</v>
      </c>
      <c r="M107" s="21">
        <v>5</v>
      </c>
      <c r="N107" s="14"/>
    </row>
    <row r="108" spans="1:14" ht="11.25">
      <c r="A108" s="43" t="s">
        <v>14</v>
      </c>
      <c r="B108" s="33">
        <v>8</v>
      </c>
      <c r="C108" s="13">
        <v>38</v>
      </c>
      <c r="D108" s="13">
        <v>20</v>
      </c>
      <c r="E108" s="13">
        <v>118</v>
      </c>
      <c r="F108" s="22">
        <v>0</v>
      </c>
      <c r="G108" s="35">
        <v>184</v>
      </c>
      <c r="H108" s="33">
        <v>103</v>
      </c>
      <c r="I108" s="13">
        <v>70</v>
      </c>
      <c r="J108" s="13">
        <v>11</v>
      </c>
      <c r="K108" s="22">
        <v>0</v>
      </c>
      <c r="L108" s="35">
        <v>184</v>
      </c>
      <c r="M108" s="21">
        <v>1</v>
      </c>
      <c r="N108" s="14"/>
    </row>
    <row r="109" spans="1:14" ht="11.25">
      <c r="A109" s="43" t="s">
        <v>15</v>
      </c>
      <c r="B109" s="33">
        <v>21</v>
      </c>
      <c r="C109" s="13">
        <v>86</v>
      </c>
      <c r="D109" s="13">
        <v>44</v>
      </c>
      <c r="E109" s="13">
        <v>338</v>
      </c>
      <c r="F109" s="22">
        <v>0</v>
      </c>
      <c r="G109" s="35">
        <v>489</v>
      </c>
      <c r="H109" s="33">
        <v>59</v>
      </c>
      <c r="I109" s="13">
        <v>420</v>
      </c>
      <c r="J109" s="13">
        <v>10</v>
      </c>
      <c r="K109" s="22">
        <v>0</v>
      </c>
      <c r="L109" s="35">
        <v>489</v>
      </c>
      <c r="M109" s="21">
        <v>5</v>
      </c>
      <c r="N109" s="14"/>
    </row>
    <row r="110" spans="1:14" ht="11.25">
      <c r="A110" s="43" t="s">
        <v>16</v>
      </c>
      <c r="B110" s="33">
        <v>31</v>
      </c>
      <c r="C110" s="13">
        <v>132</v>
      </c>
      <c r="D110" s="13">
        <v>114</v>
      </c>
      <c r="E110" s="13">
        <v>455</v>
      </c>
      <c r="F110" s="22">
        <v>0</v>
      </c>
      <c r="G110" s="35">
        <v>732</v>
      </c>
      <c r="H110" s="33">
        <v>436</v>
      </c>
      <c r="I110" s="13">
        <v>3</v>
      </c>
      <c r="J110" s="13">
        <v>293</v>
      </c>
      <c r="K110" s="22">
        <v>0</v>
      </c>
      <c r="L110" s="35">
        <v>732</v>
      </c>
      <c r="M110" s="21">
        <v>3</v>
      </c>
      <c r="N110" s="14"/>
    </row>
    <row r="111" spans="1:14" ht="11.25">
      <c r="A111" s="43" t="s">
        <v>17</v>
      </c>
      <c r="B111" s="33">
        <v>84</v>
      </c>
      <c r="C111" s="13">
        <v>339</v>
      </c>
      <c r="D111" s="13">
        <v>191</v>
      </c>
      <c r="E111" s="13">
        <v>762</v>
      </c>
      <c r="F111" s="22">
        <v>0</v>
      </c>
      <c r="G111" s="35">
        <v>1376</v>
      </c>
      <c r="H111" s="33">
        <v>435</v>
      </c>
      <c r="I111" s="13">
        <v>445</v>
      </c>
      <c r="J111" s="13">
        <v>496</v>
      </c>
      <c r="K111" s="22">
        <v>0</v>
      </c>
      <c r="L111" s="35">
        <v>1376</v>
      </c>
      <c r="M111" s="21">
        <v>15</v>
      </c>
      <c r="N111" s="14"/>
    </row>
    <row r="112" spans="1:14" ht="12" thickBot="1">
      <c r="A112" s="43" t="s">
        <v>18</v>
      </c>
      <c r="B112" s="39">
        <v>19</v>
      </c>
      <c r="C112" s="36">
        <v>55</v>
      </c>
      <c r="D112" s="36">
        <v>20</v>
      </c>
      <c r="E112" s="36">
        <v>121</v>
      </c>
      <c r="F112" s="37">
        <v>1</v>
      </c>
      <c r="G112" s="38">
        <v>216</v>
      </c>
      <c r="H112" s="39">
        <v>8</v>
      </c>
      <c r="I112" s="36">
        <v>6</v>
      </c>
      <c r="J112" s="36">
        <v>195</v>
      </c>
      <c r="K112" s="37">
        <v>7</v>
      </c>
      <c r="L112" s="38">
        <v>216</v>
      </c>
      <c r="M112" s="40">
        <v>1</v>
      </c>
      <c r="N112" s="14"/>
    </row>
    <row r="113" spans="1:14" ht="12" thickBot="1">
      <c r="A113" s="25" t="s">
        <v>30</v>
      </c>
      <c r="B113" s="49">
        <f>SUM(B98:B112)</f>
        <v>300</v>
      </c>
      <c r="C113" s="49">
        <f aca="true" t="shared" si="6" ref="C113:L113">SUM(C98:C112)</f>
        <v>1201</v>
      </c>
      <c r="D113" s="49">
        <f t="shared" si="6"/>
        <v>800</v>
      </c>
      <c r="E113" s="49">
        <f t="shared" si="6"/>
        <v>3961</v>
      </c>
      <c r="F113" s="49">
        <f t="shared" si="6"/>
        <v>3</v>
      </c>
      <c r="G113" s="49">
        <f t="shared" si="6"/>
        <v>6265</v>
      </c>
      <c r="H113" s="49">
        <f t="shared" si="6"/>
        <v>2255</v>
      </c>
      <c r="I113" s="49">
        <f t="shared" si="6"/>
        <v>1640</v>
      </c>
      <c r="J113" s="49">
        <f t="shared" si="6"/>
        <v>2363</v>
      </c>
      <c r="K113" s="49">
        <f t="shared" si="6"/>
        <v>7</v>
      </c>
      <c r="L113" s="49">
        <f t="shared" si="6"/>
        <v>6265</v>
      </c>
      <c r="M113" s="25">
        <f>SUM(M98:M112)</f>
        <v>54</v>
      </c>
      <c r="N113" s="15"/>
    </row>
    <row r="114" ht="11.25">
      <c r="A114" s="30" t="s">
        <v>54</v>
      </c>
    </row>
    <row r="116" spans="1:57" ht="11.25">
      <c r="A116" s="11" t="s">
        <v>51</v>
      </c>
      <c r="B116" s="7"/>
      <c r="C116" s="7"/>
      <c r="D116" s="7"/>
      <c r="E116" s="7"/>
      <c r="F116" s="7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28"/>
      <c r="BE116" s="12"/>
    </row>
    <row r="117" ht="12" thickBot="1"/>
    <row r="118" spans="1:56" ht="12" thickBot="1">
      <c r="A118" s="94" t="s">
        <v>0</v>
      </c>
      <c r="B118" s="96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55" ht="12" thickBot="1">
      <c r="A119" s="95"/>
      <c r="B119" s="17">
        <v>1</v>
      </c>
      <c r="C119" s="18">
        <v>2</v>
      </c>
      <c r="D119" s="18">
        <v>3</v>
      </c>
      <c r="E119" s="18">
        <v>4</v>
      </c>
      <c r="F119" s="18">
        <v>5</v>
      </c>
      <c r="G119" s="18">
        <v>6</v>
      </c>
      <c r="H119" s="18">
        <v>7</v>
      </c>
      <c r="I119" s="18">
        <v>8</v>
      </c>
      <c r="J119" s="18">
        <v>9</v>
      </c>
      <c r="K119" s="18">
        <v>10</v>
      </c>
      <c r="L119" s="18">
        <v>11</v>
      </c>
      <c r="M119" s="18">
        <v>12</v>
      </c>
      <c r="N119" s="18">
        <v>13</v>
      </c>
      <c r="O119" s="18">
        <v>14</v>
      </c>
      <c r="P119" s="18">
        <v>15</v>
      </c>
      <c r="Q119" s="18">
        <v>16</v>
      </c>
      <c r="R119" s="18">
        <v>17</v>
      </c>
      <c r="S119" s="18">
        <v>18</v>
      </c>
      <c r="T119" s="18">
        <v>19</v>
      </c>
      <c r="U119" s="18">
        <v>20</v>
      </c>
      <c r="V119" s="18">
        <v>21</v>
      </c>
      <c r="W119" s="18">
        <v>22</v>
      </c>
      <c r="X119" s="18">
        <v>23</v>
      </c>
      <c r="Y119" s="18">
        <v>24</v>
      </c>
      <c r="Z119" s="18">
        <v>25</v>
      </c>
      <c r="AA119" s="18">
        <v>26</v>
      </c>
      <c r="AB119" s="18">
        <v>27</v>
      </c>
      <c r="AC119" s="18">
        <v>28</v>
      </c>
      <c r="AD119" s="18">
        <v>29</v>
      </c>
      <c r="AE119" s="18">
        <v>30</v>
      </c>
      <c r="AF119" s="18">
        <v>31</v>
      </c>
      <c r="AG119" s="18">
        <v>32</v>
      </c>
      <c r="AH119" s="18">
        <v>33</v>
      </c>
      <c r="AI119" s="18">
        <v>34</v>
      </c>
      <c r="AJ119" s="18">
        <v>35</v>
      </c>
      <c r="AK119" s="18">
        <v>36</v>
      </c>
      <c r="AL119" s="18">
        <v>37</v>
      </c>
      <c r="AM119" s="18">
        <v>38</v>
      </c>
      <c r="AN119" s="18">
        <v>39</v>
      </c>
      <c r="AO119" s="18">
        <v>40</v>
      </c>
      <c r="AP119" s="18">
        <v>41</v>
      </c>
      <c r="AQ119" s="18">
        <v>42</v>
      </c>
      <c r="AR119" s="18">
        <v>43</v>
      </c>
      <c r="AS119" s="18">
        <v>44</v>
      </c>
      <c r="AT119" s="18">
        <v>45</v>
      </c>
      <c r="AU119" s="18">
        <v>46</v>
      </c>
      <c r="AV119" s="18">
        <v>47</v>
      </c>
      <c r="AW119" s="18">
        <v>48</v>
      </c>
      <c r="AX119" s="18">
        <v>49</v>
      </c>
      <c r="AY119" s="18">
        <v>50</v>
      </c>
      <c r="AZ119" s="18">
        <v>51</v>
      </c>
      <c r="BA119" s="18">
        <v>52</v>
      </c>
      <c r="BB119" s="19">
        <v>53</v>
      </c>
      <c r="BC119" s="16" t="s">
        <v>2</v>
      </c>
    </row>
    <row r="120" spans="1:55" ht="11.25">
      <c r="A120" s="43" t="s">
        <v>3</v>
      </c>
      <c r="B120" s="32" t="s">
        <v>4</v>
      </c>
      <c r="C120" s="31" t="s">
        <v>4</v>
      </c>
      <c r="D120" s="31" t="s">
        <v>4</v>
      </c>
      <c r="E120" s="31" t="s">
        <v>4</v>
      </c>
      <c r="F120" s="31" t="s">
        <v>4</v>
      </c>
      <c r="G120" s="31" t="s">
        <v>4</v>
      </c>
      <c r="H120" s="31" t="s">
        <v>4</v>
      </c>
      <c r="I120" s="31" t="s">
        <v>4</v>
      </c>
      <c r="J120" s="31" t="s">
        <v>4</v>
      </c>
      <c r="K120" s="31" t="s">
        <v>4</v>
      </c>
      <c r="L120" s="31" t="s">
        <v>4</v>
      </c>
      <c r="M120" s="31" t="s">
        <v>4</v>
      </c>
      <c r="N120" s="31" t="s">
        <v>4</v>
      </c>
      <c r="O120" s="31" t="s">
        <v>4</v>
      </c>
      <c r="P120" s="31" t="s">
        <v>4</v>
      </c>
      <c r="Q120" s="31" t="s">
        <v>4</v>
      </c>
      <c r="R120" s="31" t="s">
        <v>4</v>
      </c>
      <c r="S120" s="31" t="s">
        <v>4</v>
      </c>
      <c r="T120" s="31" t="s">
        <v>4</v>
      </c>
      <c r="U120" s="31" t="s">
        <v>4</v>
      </c>
      <c r="V120" s="31" t="s">
        <v>4</v>
      </c>
      <c r="W120" s="31" t="s">
        <v>4</v>
      </c>
      <c r="X120" s="31" t="s">
        <v>4</v>
      </c>
      <c r="Y120" s="31" t="s">
        <v>4</v>
      </c>
      <c r="Z120" s="31" t="s">
        <v>4</v>
      </c>
      <c r="AA120" s="31" t="s">
        <v>4</v>
      </c>
      <c r="AB120" s="31" t="s">
        <v>4</v>
      </c>
      <c r="AC120" s="31" t="s">
        <v>4</v>
      </c>
      <c r="AD120" s="31" t="s">
        <v>4</v>
      </c>
      <c r="AE120" s="31" t="s">
        <v>4</v>
      </c>
      <c r="AF120" s="31" t="s">
        <v>4</v>
      </c>
      <c r="AG120" s="31" t="s">
        <v>4</v>
      </c>
      <c r="AH120" s="31" t="s">
        <v>4</v>
      </c>
      <c r="AI120" s="31" t="s">
        <v>4</v>
      </c>
      <c r="AJ120" s="31" t="s">
        <v>4</v>
      </c>
      <c r="AK120" s="31" t="s">
        <v>4</v>
      </c>
      <c r="AL120" s="31" t="s">
        <v>4</v>
      </c>
      <c r="AM120" s="31" t="s">
        <v>4</v>
      </c>
      <c r="AN120" s="31" t="s">
        <v>4</v>
      </c>
      <c r="AO120" s="31" t="s">
        <v>4</v>
      </c>
      <c r="AP120" s="31" t="s">
        <v>4</v>
      </c>
      <c r="AQ120" s="31" t="s">
        <v>4</v>
      </c>
      <c r="AR120" s="31" t="s">
        <v>4</v>
      </c>
      <c r="AS120" s="31" t="s">
        <v>4</v>
      </c>
      <c r="AT120" s="31" t="s">
        <v>4</v>
      </c>
      <c r="AU120" s="31" t="s">
        <v>4</v>
      </c>
      <c r="AV120" s="31" t="s">
        <v>4</v>
      </c>
      <c r="AW120" s="31" t="s">
        <v>4</v>
      </c>
      <c r="AX120" s="31" t="s">
        <v>4</v>
      </c>
      <c r="AY120" s="31" t="s">
        <v>4</v>
      </c>
      <c r="AZ120" s="31" t="s">
        <v>4</v>
      </c>
      <c r="BA120" s="31" t="s">
        <v>4</v>
      </c>
      <c r="BB120" s="20" t="s">
        <v>4</v>
      </c>
      <c r="BC120" s="29">
        <v>0</v>
      </c>
    </row>
    <row r="121" spans="1:55" ht="11.25">
      <c r="A121" s="43" t="s">
        <v>5</v>
      </c>
      <c r="B121" s="33" t="s">
        <v>4</v>
      </c>
      <c r="C121" s="13" t="s">
        <v>4</v>
      </c>
      <c r="D121" s="13" t="s">
        <v>4</v>
      </c>
      <c r="E121" s="13" t="s">
        <v>4</v>
      </c>
      <c r="F121" s="13" t="s">
        <v>4</v>
      </c>
      <c r="G121" s="13" t="s">
        <v>4</v>
      </c>
      <c r="H121" s="13" t="s">
        <v>4</v>
      </c>
      <c r="I121" s="13" t="s">
        <v>4</v>
      </c>
      <c r="J121" s="13" t="s">
        <v>4</v>
      </c>
      <c r="K121" s="13" t="s">
        <v>4</v>
      </c>
      <c r="L121" s="13" t="s">
        <v>4</v>
      </c>
      <c r="M121" s="13" t="s">
        <v>4</v>
      </c>
      <c r="N121" s="13" t="s">
        <v>4</v>
      </c>
      <c r="O121" s="13" t="s">
        <v>4</v>
      </c>
      <c r="P121" s="13" t="s">
        <v>4</v>
      </c>
      <c r="Q121" s="13" t="s">
        <v>4</v>
      </c>
      <c r="R121" s="13" t="s">
        <v>4</v>
      </c>
      <c r="S121" s="13" t="s">
        <v>4</v>
      </c>
      <c r="T121" s="13" t="s">
        <v>4</v>
      </c>
      <c r="U121" s="13" t="s">
        <v>4</v>
      </c>
      <c r="V121" s="13" t="s">
        <v>4</v>
      </c>
      <c r="W121" s="13" t="s">
        <v>4</v>
      </c>
      <c r="X121" s="13" t="s">
        <v>4</v>
      </c>
      <c r="Y121" s="13" t="s">
        <v>4</v>
      </c>
      <c r="Z121" s="13" t="s">
        <v>4</v>
      </c>
      <c r="AA121" s="13" t="s">
        <v>4</v>
      </c>
      <c r="AB121" s="13" t="s">
        <v>4</v>
      </c>
      <c r="AC121" s="13" t="s">
        <v>4</v>
      </c>
      <c r="AD121" s="13" t="s">
        <v>4</v>
      </c>
      <c r="AE121" s="13" t="s">
        <v>4</v>
      </c>
      <c r="AF121" s="13" t="s">
        <v>4</v>
      </c>
      <c r="AG121" s="13" t="s">
        <v>4</v>
      </c>
      <c r="AH121" s="13" t="s">
        <v>4</v>
      </c>
      <c r="AI121" s="13" t="s">
        <v>4</v>
      </c>
      <c r="AJ121" s="13" t="s">
        <v>4</v>
      </c>
      <c r="AK121" s="13" t="s">
        <v>4</v>
      </c>
      <c r="AL121" s="13" t="s">
        <v>4</v>
      </c>
      <c r="AM121" s="13" t="s">
        <v>4</v>
      </c>
      <c r="AN121" s="13" t="s">
        <v>4</v>
      </c>
      <c r="AO121" s="13" t="s">
        <v>4</v>
      </c>
      <c r="AP121" s="13" t="s">
        <v>4</v>
      </c>
      <c r="AQ121" s="13" t="s">
        <v>4</v>
      </c>
      <c r="AR121" s="13" t="s">
        <v>4</v>
      </c>
      <c r="AS121" s="13" t="s">
        <v>4</v>
      </c>
      <c r="AT121" s="13" t="s">
        <v>4</v>
      </c>
      <c r="AU121" s="13" t="s">
        <v>4</v>
      </c>
      <c r="AV121" s="13" t="s">
        <v>4</v>
      </c>
      <c r="AW121" s="13" t="s">
        <v>4</v>
      </c>
      <c r="AX121" s="13" t="s">
        <v>4</v>
      </c>
      <c r="AY121" s="13" t="s">
        <v>4</v>
      </c>
      <c r="AZ121" s="13" t="s">
        <v>4</v>
      </c>
      <c r="BA121" s="13" t="s">
        <v>4</v>
      </c>
      <c r="BB121" s="22" t="s">
        <v>4</v>
      </c>
      <c r="BC121" s="21">
        <v>0</v>
      </c>
    </row>
    <row r="122" spans="1:55" ht="11.25">
      <c r="A122" s="43" t="s">
        <v>6</v>
      </c>
      <c r="B122" s="33" t="s">
        <v>4</v>
      </c>
      <c r="C122" s="13" t="s">
        <v>4</v>
      </c>
      <c r="D122" s="13" t="s">
        <v>4</v>
      </c>
      <c r="E122" s="13" t="s">
        <v>4</v>
      </c>
      <c r="F122" s="13" t="s">
        <v>4</v>
      </c>
      <c r="G122" s="13" t="s">
        <v>4</v>
      </c>
      <c r="H122" s="13" t="s">
        <v>4</v>
      </c>
      <c r="I122" s="13" t="s">
        <v>4</v>
      </c>
      <c r="J122" s="13" t="s">
        <v>4</v>
      </c>
      <c r="K122" s="13" t="s">
        <v>4</v>
      </c>
      <c r="L122" s="13" t="s">
        <v>4</v>
      </c>
      <c r="M122" s="13" t="s">
        <v>4</v>
      </c>
      <c r="N122" s="13" t="s">
        <v>4</v>
      </c>
      <c r="O122" s="13" t="s">
        <v>4</v>
      </c>
      <c r="P122" s="13" t="s">
        <v>4</v>
      </c>
      <c r="Q122" s="13" t="s">
        <v>4</v>
      </c>
      <c r="R122" s="13" t="s">
        <v>4</v>
      </c>
      <c r="S122" s="13" t="s">
        <v>4</v>
      </c>
      <c r="T122" s="13" t="s">
        <v>4</v>
      </c>
      <c r="U122" s="13" t="s">
        <v>4</v>
      </c>
      <c r="V122" s="13" t="s">
        <v>4</v>
      </c>
      <c r="W122" s="13" t="s">
        <v>4</v>
      </c>
      <c r="X122" s="13" t="s">
        <v>4</v>
      </c>
      <c r="Y122" s="13" t="s">
        <v>4</v>
      </c>
      <c r="Z122" s="13" t="s">
        <v>4</v>
      </c>
      <c r="AA122" s="13" t="s">
        <v>4</v>
      </c>
      <c r="AB122" s="13" t="s">
        <v>4</v>
      </c>
      <c r="AC122" s="13" t="s">
        <v>4</v>
      </c>
      <c r="AD122" s="13" t="s">
        <v>4</v>
      </c>
      <c r="AE122" s="13" t="s">
        <v>4</v>
      </c>
      <c r="AF122" s="13" t="s">
        <v>4</v>
      </c>
      <c r="AG122" s="13" t="s">
        <v>4</v>
      </c>
      <c r="AH122" s="13" t="s">
        <v>4</v>
      </c>
      <c r="AI122" s="13" t="s">
        <v>4</v>
      </c>
      <c r="AJ122" s="13" t="s">
        <v>4</v>
      </c>
      <c r="AK122" s="13" t="s">
        <v>4</v>
      </c>
      <c r="AL122" s="13" t="s">
        <v>4</v>
      </c>
      <c r="AM122" s="13" t="s">
        <v>4</v>
      </c>
      <c r="AN122" s="13" t="s">
        <v>4</v>
      </c>
      <c r="AO122" s="13" t="s">
        <v>4</v>
      </c>
      <c r="AP122" s="13" t="s">
        <v>4</v>
      </c>
      <c r="AQ122" s="13" t="s">
        <v>4</v>
      </c>
      <c r="AR122" s="13" t="s">
        <v>4</v>
      </c>
      <c r="AS122" s="13" t="s">
        <v>4</v>
      </c>
      <c r="AT122" s="13" t="s">
        <v>4</v>
      </c>
      <c r="AU122" s="13" t="s">
        <v>4</v>
      </c>
      <c r="AV122" s="13" t="s">
        <v>4</v>
      </c>
      <c r="AW122" s="13" t="s">
        <v>4</v>
      </c>
      <c r="AX122" s="13" t="s">
        <v>4</v>
      </c>
      <c r="AY122" s="13" t="s">
        <v>4</v>
      </c>
      <c r="AZ122" s="13" t="s">
        <v>4</v>
      </c>
      <c r="BA122" s="13" t="s">
        <v>4</v>
      </c>
      <c r="BB122" s="22" t="s">
        <v>4</v>
      </c>
      <c r="BC122" s="21">
        <v>0</v>
      </c>
    </row>
    <row r="123" spans="1:55" ht="11.25">
      <c r="A123" s="43" t="s">
        <v>7</v>
      </c>
      <c r="B123" s="33" t="s">
        <v>4</v>
      </c>
      <c r="C123" s="13" t="s">
        <v>4</v>
      </c>
      <c r="D123" s="13" t="s">
        <v>4</v>
      </c>
      <c r="E123" s="13" t="s">
        <v>4</v>
      </c>
      <c r="F123" s="13" t="s">
        <v>4</v>
      </c>
      <c r="G123" s="13" t="s">
        <v>4</v>
      </c>
      <c r="H123" s="13" t="s">
        <v>4</v>
      </c>
      <c r="I123" s="13" t="s">
        <v>4</v>
      </c>
      <c r="J123" s="13" t="s">
        <v>4</v>
      </c>
      <c r="K123" s="13" t="s">
        <v>4</v>
      </c>
      <c r="L123" s="13" t="s">
        <v>4</v>
      </c>
      <c r="M123" s="13" t="s">
        <v>4</v>
      </c>
      <c r="N123" s="13" t="s">
        <v>4</v>
      </c>
      <c r="O123" s="13" t="s">
        <v>4</v>
      </c>
      <c r="P123" s="13" t="s">
        <v>4</v>
      </c>
      <c r="Q123" s="13" t="s">
        <v>4</v>
      </c>
      <c r="R123" s="13" t="s">
        <v>4</v>
      </c>
      <c r="S123" s="13" t="s">
        <v>4</v>
      </c>
      <c r="T123" s="13" t="s">
        <v>4</v>
      </c>
      <c r="U123" s="13" t="s">
        <v>4</v>
      </c>
      <c r="V123" s="13" t="s">
        <v>4</v>
      </c>
      <c r="W123" s="13" t="s">
        <v>4</v>
      </c>
      <c r="X123" s="13" t="s">
        <v>4</v>
      </c>
      <c r="Y123" s="13" t="s">
        <v>4</v>
      </c>
      <c r="Z123" s="13" t="s">
        <v>4</v>
      </c>
      <c r="AA123" s="13" t="s">
        <v>4</v>
      </c>
      <c r="AB123" s="13" t="s">
        <v>4</v>
      </c>
      <c r="AC123" s="13" t="s">
        <v>4</v>
      </c>
      <c r="AD123" s="13" t="s">
        <v>4</v>
      </c>
      <c r="AE123" s="13" t="s">
        <v>4</v>
      </c>
      <c r="AF123" s="13" t="s">
        <v>4</v>
      </c>
      <c r="AG123" s="13" t="s">
        <v>4</v>
      </c>
      <c r="AH123" s="13" t="s">
        <v>4</v>
      </c>
      <c r="AI123" s="13" t="s">
        <v>4</v>
      </c>
      <c r="AJ123" s="13" t="s">
        <v>4</v>
      </c>
      <c r="AK123" s="13" t="s">
        <v>4</v>
      </c>
      <c r="AL123" s="13" t="s">
        <v>4</v>
      </c>
      <c r="AM123" s="13" t="s">
        <v>4</v>
      </c>
      <c r="AN123" s="13" t="s">
        <v>4</v>
      </c>
      <c r="AO123" s="13" t="s">
        <v>4</v>
      </c>
      <c r="AP123" s="13" t="s">
        <v>4</v>
      </c>
      <c r="AQ123" s="13" t="s">
        <v>4</v>
      </c>
      <c r="AR123" s="13" t="s">
        <v>4</v>
      </c>
      <c r="AS123" s="13" t="s">
        <v>4</v>
      </c>
      <c r="AT123" s="13" t="s">
        <v>4</v>
      </c>
      <c r="AU123" s="13" t="s">
        <v>4</v>
      </c>
      <c r="AV123" s="13" t="s">
        <v>4</v>
      </c>
      <c r="AW123" s="13" t="s">
        <v>4</v>
      </c>
      <c r="AX123" s="13" t="s">
        <v>4</v>
      </c>
      <c r="AY123" s="13" t="s">
        <v>4</v>
      </c>
      <c r="AZ123" s="13" t="s">
        <v>4</v>
      </c>
      <c r="BA123" s="13" t="s">
        <v>4</v>
      </c>
      <c r="BB123" s="22" t="s">
        <v>4</v>
      </c>
      <c r="BC123" s="21">
        <v>0</v>
      </c>
    </row>
    <row r="124" spans="1:55" ht="11.25">
      <c r="A124" s="43" t="s">
        <v>8</v>
      </c>
      <c r="B124" s="33" t="s">
        <v>4</v>
      </c>
      <c r="C124" s="13" t="s">
        <v>4</v>
      </c>
      <c r="D124" s="13" t="s">
        <v>4</v>
      </c>
      <c r="E124" s="13" t="s">
        <v>4</v>
      </c>
      <c r="F124" s="13" t="s">
        <v>4</v>
      </c>
      <c r="G124" s="13" t="s">
        <v>4</v>
      </c>
      <c r="H124" s="13" t="s">
        <v>4</v>
      </c>
      <c r="I124" s="13" t="s">
        <v>4</v>
      </c>
      <c r="J124" s="13" t="s">
        <v>4</v>
      </c>
      <c r="K124" s="13" t="s">
        <v>4</v>
      </c>
      <c r="L124" s="13" t="s">
        <v>4</v>
      </c>
      <c r="M124" s="13" t="s">
        <v>4</v>
      </c>
      <c r="N124" s="13" t="s">
        <v>4</v>
      </c>
      <c r="O124" s="13" t="s">
        <v>4</v>
      </c>
      <c r="P124" s="13" t="s">
        <v>4</v>
      </c>
      <c r="Q124" s="13" t="s">
        <v>4</v>
      </c>
      <c r="R124" s="13" t="s">
        <v>4</v>
      </c>
      <c r="S124" s="13" t="s">
        <v>4</v>
      </c>
      <c r="T124" s="13" t="s">
        <v>4</v>
      </c>
      <c r="U124" s="13" t="s">
        <v>4</v>
      </c>
      <c r="V124" s="13" t="s">
        <v>4</v>
      </c>
      <c r="W124" s="13" t="s">
        <v>4</v>
      </c>
      <c r="X124" s="13" t="s">
        <v>4</v>
      </c>
      <c r="Y124" s="13" t="s">
        <v>4</v>
      </c>
      <c r="Z124" s="13" t="s">
        <v>4</v>
      </c>
      <c r="AA124" s="13" t="s">
        <v>4</v>
      </c>
      <c r="AB124" s="13" t="s">
        <v>4</v>
      </c>
      <c r="AC124" s="13" t="s">
        <v>4</v>
      </c>
      <c r="AD124" s="13" t="s">
        <v>4</v>
      </c>
      <c r="AE124" s="13" t="s">
        <v>4</v>
      </c>
      <c r="AF124" s="13" t="s">
        <v>4</v>
      </c>
      <c r="AG124" s="13" t="s">
        <v>4</v>
      </c>
      <c r="AH124" s="13" t="s">
        <v>4</v>
      </c>
      <c r="AI124" s="13" t="s">
        <v>4</v>
      </c>
      <c r="AJ124" s="13" t="s">
        <v>4</v>
      </c>
      <c r="AK124" s="13" t="s">
        <v>4</v>
      </c>
      <c r="AL124" s="13" t="s">
        <v>4</v>
      </c>
      <c r="AM124" s="13" t="s">
        <v>4</v>
      </c>
      <c r="AN124" s="13" t="s">
        <v>4</v>
      </c>
      <c r="AO124" s="13" t="s">
        <v>4</v>
      </c>
      <c r="AP124" s="13" t="s">
        <v>4</v>
      </c>
      <c r="AQ124" s="13" t="s">
        <v>4</v>
      </c>
      <c r="AR124" s="13" t="s">
        <v>4</v>
      </c>
      <c r="AS124" s="13" t="s">
        <v>4</v>
      </c>
      <c r="AT124" s="13" t="s">
        <v>4</v>
      </c>
      <c r="AU124" s="13" t="s">
        <v>4</v>
      </c>
      <c r="AV124" s="13" t="s">
        <v>4</v>
      </c>
      <c r="AW124" s="13" t="s">
        <v>4</v>
      </c>
      <c r="AX124" s="13" t="s">
        <v>4</v>
      </c>
      <c r="AY124" s="13" t="s">
        <v>4</v>
      </c>
      <c r="AZ124" s="13" t="s">
        <v>4</v>
      </c>
      <c r="BA124" s="13" t="s">
        <v>4</v>
      </c>
      <c r="BB124" s="22" t="s">
        <v>4</v>
      </c>
      <c r="BC124" s="21">
        <v>0</v>
      </c>
    </row>
    <row r="125" spans="1:55" ht="11.25">
      <c r="A125" s="43" t="s">
        <v>9</v>
      </c>
      <c r="B125" s="33" t="s">
        <v>4</v>
      </c>
      <c r="C125" s="13" t="s">
        <v>4</v>
      </c>
      <c r="D125" s="13" t="s">
        <v>4</v>
      </c>
      <c r="E125" s="13" t="s">
        <v>4</v>
      </c>
      <c r="F125" s="13" t="s">
        <v>4</v>
      </c>
      <c r="G125" s="13" t="s">
        <v>4</v>
      </c>
      <c r="H125" s="13" t="s">
        <v>4</v>
      </c>
      <c r="I125" s="13" t="s">
        <v>4</v>
      </c>
      <c r="J125" s="13" t="s">
        <v>4</v>
      </c>
      <c r="K125" s="13" t="s">
        <v>4</v>
      </c>
      <c r="L125" s="13" t="s">
        <v>4</v>
      </c>
      <c r="M125" s="13" t="s">
        <v>4</v>
      </c>
      <c r="N125" s="13" t="s">
        <v>4</v>
      </c>
      <c r="O125" s="13" t="s">
        <v>4</v>
      </c>
      <c r="P125" s="13" t="s">
        <v>4</v>
      </c>
      <c r="Q125" s="13" t="s">
        <v>4</v>
      </c>
      <c r="R125" s="13" t="s">
        <v>4</v>
      </c>
      <c r="S125" s="13" t="s">
        <v>4</v>
      </c>
      <c r="T125" s="13" t="s">
        <v>4</v>
      </c>
      <c r="U125" s="13" t="s">
        <v>4</v>
      </c>
      <c r="V125" s="13" t="s">
        <v>4</v>
      </c>
      <c r="W125" s="13" t="s">
        <v>4</v>
      </c>
      <c r="X125" s="13" t="s">
        <v>4</v>
      </c>
      <c r="Y125" s="13" t="s">
        <v>4</v>
      </c>
      <c r="Z125" s="13" t="s">
        <v>4</v>
      </c>
      <c r="AA125" s="13" t="s">
        <v>4</v>
      </c>
      <c r="AB125" s="13" t="s">
        <v>4</v>
      </c>
      <c r="AC125" s="13" t="s">
        <v>4</v>
      </c>
      <c r="AD125" s="13" t="s">
        <v>4</v>
      </c>
      <c r="AE125" s="13" t="s">
        <v>4</v>
      </c>
      <c r="AF125" s="13" t="s">
        <v>4</v>
      </c>
      <c r="AG125" s="13" t="s">
        <v>4</v>
      </c>
      <c r="AH125" s="13" t="s">
        <v>4</v>
      </c>
      <c r="AI125" s="13" t="s">
        <v>4</v>
      </c>
      <c r="AJ125" s="13" t="s">
        <v>4</v>
      </c>
      <c r="AK125" s="13" t="s">
        <v>4</v>
      </c>
      <c r="AL125" s="13" t="s">
        <v>4</v>
      </c>
      <c r="AM125" s="13" t="s">
        <v>4</v>
      </c>
      <c r="AN125" s="13" t="s">
        <v>4</v>
      </c>
      <c r="AO125" s="13" t="s">
        <v>4</v>
      </c>
      <c r="AP125" s="13" t="s">
        <v>4</v>
      </c>
      <c r="AQ125" s="13" t="s">
        <v>4</v>
      </c>
      <c r="AR125" s="13" t="s">
        <v>4</v>
      </c>
      <c r="AS125" s="13" t="s">
        <v>4</v>
      </c>
      <c r="AT125" s="13" t="s">
        <v>4</v>
      </c>
      <c r="AU125" s="13" t="s">
        <v>4</v>
      </c>
      <c r="AV125" s="13" t="s">
        <v>4</v>
      </c>
      <c r="AW125" s="13" t="s">
        <v>4</v>
      </c>
      <c r="AX125" s="13" t="s">
        <v>4</v>
      </c>
      <c r="AY125" s="13" t="s">
        <v>4</v>
      </c>
      <c r="AZ125" s="13" t="s">
        <v>4</v>
      </c>
      <c r="BA125" s="13" t="s">
        <v>4</v>
      </c>
      <c r="BB125" s="22" t="s">
        <v>4</v>
      </c>
      <c r="BC125" s="21">
        <v>0</v>
      </c>
    </row>
    <row r="126" spans="1:55" ht="11.25">
      <c r="A126" s="43" t="s">
        <v>10</v>
      </c>
      <c r="B126" s="33" t="s">
        <v>4</v>
      </c>
      <c r="C126" s="13" t="s">
        <v>4</v>
      </c>
      <c r="D126" s="13" t="s">
        <v>4</v>
      </c>
      <c r="E126" s="13" t="s">
        <v>4</v>
      </c>
      <c r="F126" s="13" t="s">
        <v>4</v>
      </c>
      <c r="G126" s="13" t="s">
        <v>4</v>
      </c>
      <c r="H126" s="13" t="s">
        <v>4</v>
      </c>
      <c r="I126" s="13" t="s">
        <v>4</v>
      </c>
      <c r="J126" s="13" t="s">
        <v>4</v>
      </c>
      <c r="K126" s="13" t="s">
        <v>4</v>
      </c>
      <c r="L126" s="13" t="s">
        <v>4</v>
      </c>
      <c r="M126" s="13" t="s">
        <v>4</v>
      </c>
      <c r="N126" s="13" t="s">
        <v>4</v>
      </c>
      <c r="O126" s="13" t="s">
        <v>4</v>
      </c>
      <c r="P126" s="13" t="s">
        <v>4</v>
      </c>
      <c r="Q126" s="13" t="s">
        <v>4</v>
      </c>
      <c r="R126" s="13" t="s">
        <v>4</v>
      </c>
      <c r="S126" s="13" t="s">
        <v>4</v>
      </c>
      <c r="T126" s="13" t="s">
        <v>4</v>
      </c>
      <c r="U126" s="13" t="s">
        <v>4</v>
      </c>
      <c r="V126" s="13" t="s">
        <v>4</v>
      </c>
      <c r="W126" s="13" t="s">
        <v>4</v>
      </c>
      <c r="X126" s="13" t="s">
        <v>4</v>
      </c>
      <c r="Y126" s="13" t="s">
        <v>4</v>
      </c>
      <c r="Z126" s="13" t="s">
        <v>4</v>
      </c>
      <c r="AA126" s="13" t="s">
        <v>4</v>
      </c>
      <c r="AB126" s="13" t="s">
        <v>4</v>
      </c>
      <c r="AC126" s="13" t="s">
        <v>4</v>
      </c>
      <c r="AD126" s="13" t="s">
        <v>4</v>
      </c>
      <c r="AE126" s="13" t="s">
        <v>4</v>
      </c>
      <c r="AF126" s="13" t="s">
        <v>4</v>
      </c>
      <c r="AG126" s="13" t="s">
        <v>4</v>
      </c>
      <c r="AH126" s="13" t="s">
        <v>4</v>
      </c>
      <c r="AI126" s="13" t="s">
        <v>4</v>
      </c>
      <c r="AJ126" s="13" t="s">
        <v>4</v>
      </c>
      <c r="AK126" s="13" t="s">
        <v>4</v>
      </c>
      <c r="AL126" s="13" t="s">
        <v>4</v>
      </c>
      <c r="AM126" s="13" t="s">
        <v>4</v>
      </c>
      <c r="AN126" s="13" t="s">
        <v>4</v>
      </c>
      <c r="AO126" s="13" t="s">
        <v>4</v>
      </c>
      <c r="AP126" s="13" t="s">
        <v>4</v>
      </c>
      <c r="AQ126" s="13" t="s">
        <v>4</v>
      </c>
      <c r="AR126" s="13" t="s">
        <v>4</v>
      </c>
      <c r="AS126" s="13" t="s">
        <v>4</v>
      </c>
      <c r="AT126" s="13" t="s">
        <v>4</v>
      </c>
      <c r="AU126" s="13" t="s">
        <v>4</v>
      </c>
      <c r="AV126" s="13" t="s">
        <v>4</v>
      </c>
      <c r="AW126" s="13" t="s">
        <v>4</v>
      </c>
      <c r="AX126" s="13" t="s">
        <v>4</v>
      </c>
      <c r="AY126" s="13" t="s">
        <v>4</v>
      </c>
      <c r="AZ126" s="13" t="s">
        <v>4</v>
      </c>
      <c r="BA126" s="13" t="s">
        <v>4</v>
      </c>
      <c r="BB126" s="22" t="s">
        <v>4</v>
      </c>
      <c r="BC126" s="21">
        <v>0</v>
      </c>
    </row>
    <row r="127" spans="1:55" ht="11.25">
      <c r="A127" s="43" t="s">
        <v>11</v>
      </c>
      <c r="B127" s="33" t="s">
        <v>4</v>
      </c>
      <c r="C127" s="13" t="s">
        <v>4</v>
      </c>
      <c r="D127" s="13" t="s">
        <v>4</v>
      </c>
      <c r="E127" s="13" t="s">
        <v>4</v>
      </c>
      <c r="F127" s="13" t="s">
        <v>4</v>
      </c>
      <c r="G127" s="13" t="s">
        <v>4</v>
      </c>
      <c r="H127" s="13" t="s">
        <v>4</v>
      </c>
      <c r="I127" s="13" t="s">
        <v>4</v>
      </c>
      <c r="J127" s="13" t="s">
        <v>4</v>
      </c>
      <c r="K127" s="13" t="s">
        <v>4</v>
      </c>
      <c r="L127" s="13" t="s">
        <v>4</v>
      </c>
      <c r="M127" s="13" t="s">
        <v>4</v>
      </c>
      <c r="N127" s="13" t="s">
        <v>4</v>
      </c>
      <c r="O127" s="13" t="s">
        <v>4</v>
      </c>
      <c r="P127" s="13" t="s">
        <v>4</v>
      </c>
      <c r="Q127" s="13" t="s">
        <v>4</v>
      </c>
      <c r="R127" s="13" t="s">
        <v>4</v>
      </c>
      <c r="S127" s="13" t="s">
        <v>4</v>
      </c>
      <c r="T127" s="13" t="s">
        <v>4</v>
      </c>
      <c r="U127" s="13" t="s">
        <v>4</v>
      </c>
      <c r="V127" s="13" t="s">
        <v>4</v>
      </c>
      <c r="W127" s="13" t="s">
        <v>4</v>
      </c>
      <c r="X127" s="13" t="s">
        <v>4</v>
      </c>
      <c r="Y127" s="13" t="s">
        <v>4</v>
      </c>
      <c r="Z127" s="13" t="s">
        <v>4</v>
      </c>
      <c r="AA127" s="13" t="s">
        <v>4</v>
      </c>
      <c r="AB127" s="13" t="s">
        <v>4</v>
      </c>
      <c r="AC127" s="13" t="s">
        <v>4</v>
      </c>
      <c r="AD127" s="13" t="s">
        <v>4</v>
      </c>
      <c r="AE127" s="13" t="s">
        <v>4</v>
      </c>
      <c r="AF127" s="13" t="s">
        <v>4</v>
      </c>
      <c r="AG127" s="13" t="s">
        <v>4</v>
      </c>
      <c r="AH127" s="13" t="s">
        <v>4</v>
      </c>
      <c r="AI127" s="13" t="s">
        <v>4</v>
      </c>
      <c r="AJ127" s="13" t="s">
        <v>4</v>
      </c>
      <c r="AK127" s="13" t="s">
        <v>4</v>
      </c>
      <c r="AL127" s="13" t="s">
        <v>4</v>
      </c>
      <c r="AM127" s="13" t="s">
        <v>4</v>
      </c>
      <c r="AN127" s="13" t="s">
        <v>4</v>
      </c>
      <c r="AO127" s="13" t="s">
        <v>4</v>
      </c>
      <c r="AP127" s="13" t="s">
        <v>4</v>
      </c>
      <c r="AQ127" s="13" t="s">
        <v>4</v>
      </c>
      <c r="AR127" s="13" t="s">
        <v>4</v>
      </c>
      <c r="AS127" s="13" t="s">
        <v>4</v>
      </c>
      <c r="AT127" s="13" t="s">
        <v>4</v>
      </c>
      <c r="AU127" s="13" t="s">
        <v>4</v>
      </c>
      <c r="AV127" s="13" t="s">
        <v>4</v>
      </c>
      <c r="AW127" s="13" t="s">
        <v>4</v>
      </c>
      <c r="AX127" s="13" t="s">
        <v>4</v>
      </c>
      <c r="AY127" s="13" t="s">
        <v>4</v>
      </c>
      <c r="AZ127" s="13" t="s">
        <v>4</v>
      </c>
      <c r="BA127" s="13" t="s">
        <v>4</v>
      </c>
      <c r="BB127" s="22" t="s">
        <v>4</v>
      </c>
      <c r="BC127" s="21">
        <v>0</v>
      </c>
    </row>
    <row r="128" spans="1:55" ht="11.25">
      <c r="A128" s="43" t="s">
        <v>12</v>
      </c>
      <c r="B128" s="33" t="s">
        <v>4</v>
      </c>
      <c r="C128" s="13" t="s">
        <v>4</v>
      </c>
      <c r="D128" s="13" t="s">
        <v>4</v>
      </c>
      <c r="E128" s="13" t="s">
        <v>4</v>
      </c>
      <c r="F128" s="13" t="s">
        <v>4</v>
      </c>
      <c r="G128" s="13" t="s">
        <v>4</v>
      </c>
      <c r="H128" s="13" t="s">
        <v>4</v>
      </c>
      <c r="I128" s="13" t="s">
        <v>4</v>
      </c>
      <c r="J128" s="13" t="s">
        <v>4</v>
      </c>
      <c r="K128" s="13" t="s">
        <v>4</v>
      </c>
      <c r="L128" s="13" t="s">
        <v>4</v>
      </c>
      <c r="M128" s="13" t="s">
        <v>4</v>
      </c>
      <c r="N128" s="13" t="s">
        <v>4</v>
      </c>
      <c r="O128" s="13" t="s">
        <v>4</v>
      </c>
      <c r="P128" s="13" t="s">
        <v>4</v>
      </c>
      <c r="Q128" s="13" t="s">
        <v>4</v>
      </c>
      <c r="R128" s="13" t="s">
        <v>4</v>
      </c>
      <c r="S128" s="13" t="s">
        <v>4</v>
      </c>
      <c r="T128" s="13" t="s">
        <v>4</v>
      </c>
      <c r="U128" s="13" t="s">
        <v>4</v>
      </c>
      <c r="V128" s="13" t="s">
        <v>4</v>
      </c>
      <c r="W128" s="13" t="s">
        <v>4</v>
      </c>
      <c r="X128" s="13" t="s">
        <v>4</v>
      </c>
      <c r="Y128" s="13" t="s">
        <v>4</v>
      </c>
      <c r="Z128" s="13" t="s">
        <v>4</v>
      </c>
      <c r="AA128" s="13" t="s">
        <v>4</v>
      </c>
      <c r="AB128" s="13" t="s">
        <v>4</v>
      </c>
      <c r="AC128" s="13" t="s">
        <v>4</v>
      </c>
      <c r="AD128" s="13" t="s">
        <v>4</v>
      </c>
      <c r="AE128" s="13" t="s">
        <v>4</v>
      </c>
      <c r="AF128" s="13" t="s">
        <v>4</v>
      </c>
      <c r="AG128" s="13" t="s">
        <v>4</v>
      </c>
      <c r="AH128" s="13" t="s">
        <v>4</v>
      </c>
      <c r="AI128" s="13" t="s">
        <v>4</v>
      </c>
      <c r="AJ128" s="13" t="s">
        <v>4</v>
      </c>
      <c r="AK128" s="13" t="s">
        <v>4</v>
      </c>
      <c r="AL128" s="13" t="s">
        <v>4</v>
      </c>
      <c r="AM128" s="13" t="s">
        <v>4</v>
      </c>
      <c r="AN128" s="13" t="s">
        <v>4</v>
      </c>
      <c r="AO128" s="13" t="s">
        <v>4</v>
      </c>
      <c r="AP128" s="13" t="s">
        <v>4</v>
      </c>
      <c r="AQ128" s="13" t="s">
        <v>4</v>
      </c>
      <c r="AR128" s="13" t="s">
        <v>4</v>
      </c>
      <c r="AS128" s="13" t="s">
        <v>4</v>
      </c>
      <c r="AT128" s="13" t="s">
        <v>4</v>
      </c>
      <c r="AU128" s="13" t="s">
        <v>4</v>
      </c>
      <c r="AV128" s="13" t="s">
        <v>4</v>
      </c>
      <c r="AW128" s="13" t="s">
        <v>4</v>
      </c>
      <c r="AX128" s="13" t="s">
        <v>4</v>
      </c>
      <c r="AY128" s="13" t="s">
        <v>4</v>
      </c>
      <c r="AZ128" s="13" t="s">
        <v>4</v>
      </c>
      <c r="BA128" s="13" t="s">
        <v>4</v>
      </c>
      <c r="BB128" s="22" t="s">
        <v>4</v>
      </c>
      <c r="BC128" s="21">
        <v>0</v>
      </c>
    </row>
    <row r="129" spans="1:55" ht="11.25">
      <c r="A129" s="43" t="s">
        <v>13</v>
      </c>
      <c r="B129" s="33" t="s">
        <v>4</v>
      </c>
      <c r="C129" s="13" t="s">
        <v>4</v>
      </c>
      <c r="D129" s="13" t="s">
        <v>4</v>
      </c>
      <c r="E129" s="13" t="s">
        <v>4</v>
      </c>
      <c r="F129" s="13" t="s">
        <v>4</v>
      </c>
      <c r="G129" s="13" t="s">
        <v>4</v>
      </c>
      <c r="H129" s="13" t="s">
        <v>4</v>
      </c>
      <c r="I129" s="13" t="s">
        <v>4</v>
      </c>
      <c r="J129" s="13" t="s">
        <v>4</v>
      </c>
      <c r="K129" s="13" t="s">
        <v>4</v>
      </c>
      <c r="L129" s="13" t="s">
        <v>4</v>
      </c>
      <c r="M129" s="13" t="s">
        <v>4</v>
      </c>
      <c r="N129" s="13" t="s">
        <v>4</v>
      </c>
      <c r="O129" s="13" t="s">
        <v>4</v>
      </c>
      <c r="P129" s="13" t="s">
        <v>4</v>
      </c>
      <c r="Q129" s="13" t="s">
        <v>4</v>
      </c>
      <c r="R129" s="13" t="s">
        <v>4</v>
      </c>
      <c r="S129" s="13" t="s">
        <v>4</v>
      </c>
      <c r="T129" s="13" t="s">
        <v>4</v>
      </c>
      <c r="U129" s="13" t="s">
        <v>4</v>
      </c>
      <c r="V129" s="13" t="s">
        <v>4</v>
      </c>
      <c r="W129" s="13" t="s">
        <v>4</v>
      </c>
      <c r="X129" s="13" t="s">
        <v>4</v>
      </c>
      <c r="Y129" s="13" t="s">
        <v>4</v>
      </c>
      <c r="Z129" s="13" t="s">
        <v>4</v>
      </c>
      <c r="AA129" s="13" t="s">
        <v>4</v>
      </c>
      <c r="AB129" s="13" t="s">
        <v>4</v>
      </c>
      <c r="AC129" s="13" t="s">
        <v>4</v>
      </c>
      <c r="AD129" s="13" t="s">
        <v>4</v>
      </c>
      <c r="AE129" s="13" t="s">
        <v>4</v>
      </c>
      <c r="AF129" s="13" t="s">
        <v>4</v>
      </c>
      <c r="AG129" s="13" t="s">
        <v>4</v>
      </c>
      <c r="AH129" s="13" t="s">
        <v>4</v>
      </c>
      <c r="AI129" s="13" t="s">
        <v>4</v>
      </c>
      <c r="AJ129" s="13" t="s">
        <v>4</v>
      </c>
      <c r="AK129" s="13" t="s">
        <v>4</v>
      </c>
      <c r="AL129" s="13" t="s">
        <v>4</v>
      </c>
      <c r="AM129" s="13" t="s">
        <v>4</v>
      </c>
      <c r="AN129" s="13" t="s">
        <v>4</v>
      </c>
      <c r="AO129" s="13" t="s">
        <v>4</v>
      </c>
      <c r="AP129" s="13" t="s">
        <v>4</v>
      </c>
      <c r="AQ129" s="13" t="s">
        <v>4</v>
      </c>
      <c r="AR129" s="13" t="s">
        <v>4</v>
      </c>
      <c r="AS129" s="13" t="s">
        <v>4</v>
      </c>
      <c r="AT129" s="13" t="s">
        <v>4</v>
      </c>
      <c r="AU129" s="13" t="s">
        <v>4</v>
      </c>
      <c r="AV129" s="13" t="s">
        <v>4</v>
      </c>
      <c r="AW129" s="13" t="s">
        <v>4</v>
      </c>
      <c r="AX129" s="13" t="s">
        <v>4</v>
      </c>
      <c r="AY129" s="13" t="s">
        <v>4</v>
      </c>
      <c r="AZ129" s="13" t="s">
        <v>4</v>
      </c>
      <c r="BA129" s="13" t="s">
        <v>4</v>
      </c>
      <c r="BB129" s="22" t="s">
        <v>4</v>
      </c>
      <c r="BC129" s="21">
        <v>0</v>
      </c>
    </row>
    <row r="130" spans="1:55" ht="11.25">
      <c r="A130" s="43" t="s">
        <v>14</v>
      </c>
      <c r="B130" s="33" t="s">
        <v>4</v>
      </c>
      <c r="C130" s="13" t="s">
        <v>4</v>
      </c>
      <c r="D130" s="13" t="s">
        <v>4</v>
      </c>
      <c r="E130" s="13" t="s">
        <v>4</v>
      </c>
      <c r="F130" s="13" t="s">
        <v>4</v>
      </c>
      <c r="G130" s="13" t="s">
        <v>4</v>
      </c>
      <c r="H130" s="13" t="s">
        <v>4</v>
      </c>
      <c r="I130" s="13" t="s">
        <v>4</v>
      </c>
      <c r="J130" s="13" t="s">
        <v>4</v>
      </c>
      <c r="K130" s="13" t="s">
        <v>4</v>
      </c>
      <c r="L130" s="13" t="s">
        <v>4</v>
      </c>
      <c r="M130" s="13" t="s">
        <v>4</v>
      </c>
      <c r="N130" s="13" t="s">
        <v>4</v>
      </c>
      <c r="O130" s="13" t="s">
        <v>4</v>
      </c>
      <c r="P130" s="13" t="s">
        <v>4</v>
      </c>
      <c r="Q130" s="13" t="s">
        <v>4</v>
      </c>
      <c r="R130" s="13" t="s">
        <v>4</v>
      </c>
      <c r="S130" s="13" t="s">
        <v>4</v>
      </c>
      <c r="T130" s="13" t="s">
        <v>4</v>
      </c>
      <c r="U130" s="13" t="s">
        <v>4</v>
      </c>
      <c r="V130" s="13" t="s">
        <v>4</v>
      </c>
      <c r="W130" s="13" t="s">
        <v>4</v>
      </c>
      <c r="X130" s="13" t="s">
        <v>4</v>
      </c>
      <c r="Y130" s="13" t="s">
        <v>4</v>
      </c>
      <c r="Z130" s="13" t="s">
        <v>4</v>
      </c>
      <c r="AA130" s="13" t="s">
        <v>4</v>
      </c>
      <c r="AB130" s="13" t="s">
        <v>4</v>
      </c>
      <c r="AC130" s="13" t="s">
        <v>4</v>
      </c>
      <c r="AD130" s="13" t="s">
        <v>4</v>
      </c>
      <c r="AE130" s="13" t="s">
        <v>4</v>
      </c>
      <c r="AF130" s="13" t="s">
        <v>4</v>
      </c>
      <c r="AG130" s="13" t="s">
        <v>4</v>
      </c>
      <c r="AH130" s="13" t="s">
        <v>4</v>
      </c>
      <c r="AI130" s="13" t="s">
        <v>4</v>
      </c>
      <c r="AJ130" s="13" t="s">
        <v>4</v>
      </c>
      <c r="AK130" s="13" t="s">
        <v>4</v>
      </c>
      <c r="AL130" s="13" t="s">
        <v>4</v>
      </c>
      <c r="AM130" s="13" t="s">
        <v>4</v>
      </c>
      <c r="AN130" s="13" t="s">
        <v>4</v>
      </c>
      <c r="AO130" s="13" t="s">
        <v>4</v>
      </c>
      <c r="AP130" s="13" t="s">
        <v>4</v>
      </c>
      <c r="AQ130" s="13" t="s">
        <v>4</v>
      </c>
      <c r="AR130" s="13" t="s">
        <v>4</v>
      </c>
      <c r="AS130" s="13" t="s">
        <v>4</v>
      </c>
      <c r="AT130" s="13" t="s">
        <v>4</v>
      </c>
      <c r="AU130" s="13" t="s">
        <v>4</v>
      </c>
      <c r="AV130" s="13" t="s">
        <v>4</v>
      </c>
      <c r="AW130" s="13" t="s">
        <v>4</v>
      </c>
      <c r="AX130" s="13" t="s">
        <v>4</v>
      </c>
      <c r="AY130" s="13" t="s">
        <v>4</v>
      </c>
      <c r="AZ130" s="13" t="s">
        <v>4</v>
      </c>
      <c r="BA130" s="13" t="s">
        <v>4</v>
      </c>
      <c r="BB130" s="22" t="s">
        <v>4</v>
      </c>
      <c r="BC130" s="21">
        <v>0</v>
      </c>
    </row>
    <row r="131" spans="1:55" ht="11.25">
      <c r="A131" s="43" t="s">
        <v>15</v>
      </c>
      <c r="B131" s="33" t="s">
        <v>4</v>
      </c>
      <c r="C131" s="13" t="s">
        <v>4</v>
      </c>
      <c r="D131" s="13" t="s">
        <v>4</v>
      </c>
      <c r="E131" s="13" t="s">
        <v>4</v>
      </c>
      <c r="F131" s="13" t="s">
        <v>4</v>
      </c>
      <c r="G131" s="13" t="s">
        <v>4</v>
      </c>
      <c r="H131" s="13" t="s">
        <v>4</v>
      </c>
      <c r="I131" s="13" t="s">
        <v>4</v>
      </c>
      <c r="J131" s="13" t="s">
        <v>4</v>
      </c>
      <c r="K131" s="13" t="s">
        <v>4</v>
      </c>
      <c r="L131" s="13" t="s">
        <v>4</v>
      </c>
      <c r="M131" s="13" t="s">
        <v>4</v>
      </c>
      <c r="N131" s="13" t="s">
        <v>4</v>
      </c>
      <c r="O131" s="13" t="s">
        <v>4</v>
      </c>
      <c r="P131" s="13" t="s">
        <v>4</v>
      </c>
      <c r="Q131" s="13" t="s">
        <v>4</v>
      </c>
      <c r="R131" s="13" t="s">
        <v>4</v>
      </c>
      <c r="S131" s="13" t="s">
        <v>4</v>
      </c>
      <c r="T131" s="13" t="s">
        <v>4</v>
      </c>
      <c r="U131" s="13" t="s">
        <v>4</v>
      </c>
      <c r="V131" s="13" t="s">
        <v>4</v>
      </c>
      <c r="W131" s="13" t="s">
        <v>4</v>
      </c>
      <c r="X131" s="13" t="s">
        <v>4</v>
      </c>
      <c r="Y131" s="13" t="s">
        <v>4</v>
      </c>
      <c r="Z131" s="13" t="s">
        <v>4</v>
      </c>
      <c r="AA131" s="13" t="s">
        <v>4</v>
      </c>
      <c r="AB131" s="13" t="s">
        <v>4</v>
      </c>
      <c r="AC131" s="13" t="s">
        <v>4</v>
      </c>
      <c r="AD131" s="13" t="s">
        <v>4</v>
      </c>
      <c r="AE131" s="13" t="s">
        <v>4</v>
      </c>
      <c r="AF131" s="13" t="s">
        <v>4</v>
      </c>
      <c r="AG131" s="13" t="s">
        <v>4</v>
      </c>
      <c r="AH131" s="13" t="s">
        <v>4</v>
      </c>
      <c r="AI131" s="13" t="s">
        <v>4</v>
      </c>
      <c r="AJ131" s="13" t="s">
        <v>4</v>
      </c>
      <c r="AK131" s="13" t="s">
        <v>4</v>
      </c>
      <c r="AL131" s="13" t="s">
        <v>4</v>
      </c>
      <c r="AM131" s="13" t="s">
        <v>4</v>
      </c>
      <c r="AN131" s="13" t="s">
        <v>4</v>
      </c>
      <c r="AO131" s="13" t="s">
        <v>4</v>
      </c>
      <c r="AP131" s="13" t="s">
        <v>4</v>
      </c>
      <c r="AQ131" s="13" t="s">
        <v>4</v>
      </c>
      <c r="AR131" s="13" t="s">
        <v>4</v>
      </c>
      <c r="AS131" s="13" t="s">
        <v>4</v>
      </c>
      <c r="AT131" s="13" t="s">
        <v>4</v>
      </c>
      <c r="AU131" s="13" t="s">
        <v>4</v>
      </c>
      <c r="AV131" s="13" t="s">
        <v>4</v>
      </c>
      <c r="AW131" s="13" t="s">
        <v>4</v>
      </c>
      <c r="AX131" s="13" t="s">
        <v>4</v>
      </c>
      <c r="AY131" s="13" t="s">
        <v>4</v>
      </c>
      <c r="AZ131" s="13" t="s">
        <v>4</v>
      </c>
      <c r="BA131" s="13" t="s">
        <v>4</v>
      </c>
      <c r="BB131" s="22" t="s">
        <v>4</v>
      </c>
      <c r="BC131" s="21">
        <v>0</v>
      </c>
    </row>
    <row r="132" spans="1:55" ht="11.25">
      <c r="A132" s="43" t="s">
        <v>16</v>
      </c>
      <c r="B132" s="33" t="s">
        <v>4</v>
      </c>
      <c r="C132" s="13" t="s">
        <v>4</v>
      </c>
      <c r="D132" s="13" t="s">
        <v>4</v>
      </c>
      <c r="E132" s="13" t="s">
        <v>4</v>
      </c>
      <c r="F132" s="13" t="s">
        <v>4</v>
      </c>
      <c r="G132" s="13" t="s">
        <v>4</v>
      </c>
      <c r="H132" s="13" t="s">
        <v>4</v>
      </c>
      <c r="I132" s="13" t="s">
        <v>4</v>
      </c>
      <c r="J132" s="13" t="s">
        <v>4</v>
      </c>
      <c r="K132" s="13" t="s">
        <v>4</v>
      </c>
      <c r="L132" s="13" t="s">
        <v>4</v>
      </c>
      <c r="M132" s="13" t="s">
        <v>4</v>
      </c>
      <c r="N132" s="13" t="s">
        <v>4</v>
      </c>
      <c r="O132" s="13" t="s">
        <v>4</v>
      </c>
      <c r="P132" s="13" t="s">
        <v>4</v>
      </c>
      <c r="Q132" s="13" t="s">
        <v>4</v>
      </c>
      <c r="R132" s="13" t="s">
        <v>4</v>
      </c>
      <c r="S132" s="13" t="s">
        <v>4</v>
      </c>
      <c r="T132" s="13" t="s">
        <v>4</v>
      </c>
      <c r="U132" s="13" t="s">
        <v>4</v>
      </c>
      <c r="V132" s="13" t="s">
        <v>4</v>
      </c>
      <c r="W132" s="13" t="s">
        <v>4</v>
      </c>
      <c r="X132" s="13" t="s">
        <v>4</v>
      </c>
      <c r="Y132" s="13" t="s">
        <v>4</v>
      </c>
      <c r="Z132" s="13" t="s">
        <v>4</v>
      </c>
      <c r="AA132" s="13" t="s">
        <v>4</v>
      </c>
      <c r="AB132" s="13" t="s">
        <v>4</v>
      </c>
      <c r="AC132" s="13" t="s">
        <v>4</v>
      </c>
      <c r="AD132" s="13" t="s">
        <v>4</v>
      </c>
      <c r="AE132" s="13" t="s">
        <v>4</v>
      </c>
      <c r="AF132" s="13" t="s">
        <v>4</v>
      </c>
      <c r="AG132" s="13" t="s">
        <v>4</v>
      </c>
      <c r="AH132" s="13" t="s">
        <v>4</v>
      </c>
      <c r="AI132" s="13" t="s">
        <v>4</v>
      </c>
      <c r="AJ132" s="13" t="s">
        <v>4</v>
      </c>
      <c r="AK132" s="13" t="s">
        <v>4</v>
      </c>
      <c r="AL132" s="13" t="s">
        <v>4</v>
      </c>
      <c r="AM132" s="13" t="s">
        <v>4</v>
      </c>
      <c r="AN132" s="13" t="s">
        <v>4</v>
      </c>
      <c r="AO132" s="13" t="s">
        <v>4</v>
      </c>
      <c r="AP132" s="13" t="s">
        <v>4</v>
      </c>
      <c r="AQ132" s="13" t="s">
        <v>4</v>
      </c>
      <c r="AR132" s="13" t="s">
        <v>4</v>
      </c>
      <c r="AS132" s="13" t="s">
        <v>4</v>
      </c>
      <c r="AT132" s="13" t="s">
        <v>4</v>
      </c>
      <c r="AU132" s="13" t="s">
        <v>4</v>
      </c>
      <c r="AV132" s="13" t="s">
        <v>4</v>
      </c>
      <c r="AW132" s="13" t="s">
        <v>4</v>
      </c>
      <c r="AX132" s="13" t="s">
        <v>4</v>
      </c>
      <c r="AY132" s="13" t="s">
        <v>4</v>
      </c>
      <c r="AZ132" s="13" t="s">
        <v>4</v>
      </c>
      <c r="BA132" s="13" t="s">
        <v>4</v>
      </c>
      <c r="BB132" s="22" t="s">
        <v>4</v>
      </c>
      <c r="BC132" s="21">
        <v>0</v>
      </c>
    </row>
    <row r="133" spans="1:55" ht="11.25">
      <c r="A133" s="43" t="s">
        <v>17</v>
      </c>
      <c r="B133" s="33" t="s">
        <v>4</v>
      </c>
      <c r="C133" s="13" t="s">
        <v>4</v>
      </c>
      <c r="D133" s="13" t="s">
        <v>4</v>
      </c>
      <c r="E133" s="13" t="s">
        <v>4</v>
      </c>
      <c r="F133" s="13" t="s">
        <v>4</v>
      </c>
      <c r="G133" s="13" t="s">
        <v>4</v>
      </c>
      <c r="H133" s="13">
        <v>1</v>
      </c>
      <c r="I133" s="13" t="s">
        <v>4</v>
      </c>
      <c r="J133" s="13" t="s">
        <v>4</v>
      </c>
      <c r="K133" s="13" t="s">
        <v>4</v>
      </c>
      <c r="L133" s="13" t="s">
        <v>4</v>
      </c>
      <c r="M133" s="13" t="s">
        <v>4</v>
      </c>
      <c r="N133" s="13" t="s">
        <v>4</v>
      </c>
      <c r="O133" s="13" t="s">
        <v>4</v>
      </c>
      <c r="P133" s="13" t="s">
        <v>4</v>
      </c>
      <c r="Q133" s="13" t="s">
        <v>4</v>
      </c>
      <c r="R133" s="13" t="s">
        <v>4</v>
      </c>
      <c r="S133" s="13" t="s">
        <v>4</v>
      </c>
      <c r="T133" s="13" t="s">
        <v>4</v>
      </c>
      <c r="U133" s="13" t="s">
        <v>4</v>
      </c>
      <c r="V133" s="13" t="s">
        <v>4</v>
      </c>
      <c r="W133" s="13" t="s">
        <v>4</v>
      </c>
      <c r="X133" s="13" t="s">
        <v>4</v>
      </c>
      <c r="Y133" s="13" t="s">
        <v>4</v>
      </c>
      <c r="Z133" s="13" t="s">
        <v>4</v>
      </c>
      <c r="AA133" s="13" t="s">
        <v>4</v>
      </c>
      <c r="AB133" s="13" t="s">
        <v>4</v>
      </c>
      <c r="AC133" s="13" t="s">
        <v>4</v>
      </c>
      <c r="AD133" s="13" t="s">
        <v>4</v>
      </c>
      <c r="AE133" s="13" t="s">
        <v>4</v>
      </c>
      <c r="AF133" s="13" t="s">
        <v>4</v>
      </c>
      <c r="AG133" s="13" t="s">
        <v>4</v>
      </c>
      <c r="AH133" s="13" t="s">
        <v>4</v>
      </c>
      <c r="AI133" s="13" t="s">
        <v>4</v>
      </c>
      <c r="AJ133" s="13" t="s">
        <v>4</v>
      </c>
      <c r="AK133" s="13" t="s">
        <v>4</v>
      </c>
      <c r="AL133" s="13" t="s">
        <v>4</v>
      </c>
      <c r="AM133" s="13" t="s">
        <v>4</v>
      </c>
      <c r="AN133" s="13" t="s">
        <v>4</v>
      </c>
      <c r="AO133" s="13" t="s">
        <v>4</v>
      </c>
      <c r="AP133" s="13" t="s">
        <v>4</v>
      </c>
      <c r="AQ133" s="13" t="s">
        <v>4</v>
      </c>
      <c r="AR133" s="13" t="s">
        <v>4</v>
      </c>
      <c r="AS133" s="13" t="s">
        <v>4</v>
      </c>
      <c r="AT133" s="13" t="s">
        <v>4</v>
      </c>
      <c r="AU133" s="13" t="s">
        <v>4</v>
      </c>
      <c r="AV133" s="13" t="s">
        <v>4</v>
      </c>
      <c r="AW133" s="13" t="s">
        <v>4</v>
      </c>
      <c r="AX133" s="13" t="s">
        <v>4</v>
      </c>
      <c r="AY133" s="13" t="s">
        <v>4</v>
      </c>
      <c r="AZ133" s="13" t="s">
        <v>4</v>
      </c>
      <c r="BA133" s="13" t="s">
        <v>4</v>
      </c>
      <c r="BB133" s="22" t="s">
        <v>4</v>
      </c>
      <c r="BC133" s="21">
        <v>1</v>
      </c>
    </row>
    <row r="134" spans="1:55" ht="12" thickBot="1">
      <c r="A134" s="3" t="s">
        <v>18</v>
      </c>
      <c r="B134" s="23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42" t="s">
        <v>4</v>
      </c>
      <c r="BC134" s="60">
        <v>0</v>
      </c>
    </row>
    <row r="135" spans="1:55" ht="12" thickBot="1">
      <c r="A135" s="59" t="s">
        <v>56</v>
      </c>
      <c r="B135" s="62">
        <f>SUM(B120:B134)</f>
        <v>0</v>
      </c>
      <c r="C135" s="57">
        <f aca="true" t="shared" si="7" ref="C135:BC135">SUM(C120:C134)</f>
        <v>0</v>
      </c>
      <c r="D135" s="57">
        <f t="shared" si="7"/>
        <v>0</v>
      </c>
      <c r="E135" s="57">
        <f t="shared" si="7"/>
        <v>0</v>
      </c>
      <c r="F135" s="57">
        <f t="shared" si="7"/>
        <v>0</v>
      </c>
      <c r="G135" s="57">
        <f t="shared" si="7"/>
        <v>0</v>
      </c>
      <c r="H135" s="57">
        <f t="shared" si="7"/>
        <v>1</v>
      </c>
      <c r="I135" s="57">
        <f t="shared" si="7"/>
        <v>0</v>
      </c>
      <c r="J135" s="57">
        <f t="shared" si="7"/>
        <v>0</v>
      </c>
      <c r="K135" s="57">
        <f t="shared" si="7"/>
        <v>0</v>
      </c>
      <c r="L135" s="57">
        <f t="shared" si="7"/>
        <v>0</v>
      </c>
      <c r="M135" s="57">
        <f t="shared" si="7"/>
        <v>0</v>
      </c>
      <c r="N135" s="57">
        <f t="shared" si="7"/>
        <v>0</v>
      </c>
      <c r="O135" s="57">
        <f t="shared" si="7"/>
        <v>0</v>
      </c>
      <c r="P135" s="57">
        <f t="shared" si="7"/>
        <v>0</v>
      </c>
      <c r="Q135" s="57">
        <f t="shared" si="7"/>
        <v>0</v>
      </c>
      <c r="R135" s="57">
        <f t="shared" si="7"/>
        <v>0</v>
      </c>
      <c r="S135" s="57">
        <f t="shared" si="7"/>
        <v>0</v>
      </c>
      <c r="T135" s="57">
        <f t="shared" si="7"/>
        <v>0</v>
      </c>
      <c r="U135" s="57">
        <f t="shared" si="7"/>
        <v>0</v>
      </c>
      <c r="V135" s="57">
        <f t="shared" si="7"/>
        <v>0</v>
      </c>
      <c r="W135" s="57">
        <f t="shared" si="7"/>
        <v>0</v>
      </c>
      <c r="X135" s="57">
        <f t="shared" si="7"/>
        <v>0</v>
      </c>
      <c r="Y135" s="57">
        <f t="shared" si="7"/>
        <v>0</v>
      </c>
      <c r="Z135" s="57">
        <f t="shared" si="7"/>
        <v>0</v>
      </c>
      <c r="AA135" s="57">
        <f t="shared" si="7"/>
        <v>0</v>
      </c>
      <c r="AB135" s="57">
        <f t="shared" si="7"/>
        <v>0</v>
      </c>
      <c r="AC135" s="57">
        <f t="shared" si="7"/>
        <v>0</v>
      </c>
      <c r="AD135" s="57">
        <f t="shared" si="7"/>
        <v>0</v>
      </c>
      <c r="AE135" s="57">
        <f t="shared" si="7"/>
        <v>0</v>
      </c>
      <c r="AF135" s="57">
        <f t="shared" si="7"/>
        <v>0</v>
      </c>
      <c r="AG135" s="57">
        <f t="shared" si="7"/>
        <v>0</v>
      </c>
      <c r="AH135" s="57">
        <f t="shared" si="7"/>
        <v>0</v>
      </c>
      <c r="AI135" s="57">
        <f t="shared" si="7"/>
        <v>0</v>
      </c>
      <c r="AJ135" s="57">
        <f t="shared" si="7"/>
        <v>0</v>
      </c>
      <c r="AK135" s="57">
        <f t="shared" si="7"/>
        <v>0</v>
      </c>
      <c r="AL135" s="57">
        <f t="shared" si="7"/>
        <v>0</v>
      </c>
      <c r="AM135" s="57">
        <f t="shared" si="7"/>
        <v>0</v>
      </c>
      <c r="AN135" s="57">
        <f t="shared" si="7"/>
        <v>0</v>
      </c>
      <c r="AO135" s="57">
        <f t="shared" si="7"/>
        <v>0</v>
      </c>
      <c r="AP135" s="57">
        <f t="shared" si="7"/>
        <v>0</v>
      </c>
      <c r="AQ135" s="57">
        <f t="shared" si="7"/>
        <v>0</v>
      </c>
      <c r="AR135" s="57">
        <f t="shared" si="7"/>
        <v>0</v>
      </c>
      <c r="AS135" s="57">
        <f t="shared" si="7"/>
        <v>0</v>
      </c>
      <c r="AT135" s="57">
        <f t="shared" si="7"/>
        <v>0</v>
      </c>
      <c r="AU135" s="57">
        <f t="shared" si="7"/>
        <v>0</v>
      </c>
      <c r="AV135" s="57">
        <f t="shared" si="7"/>
        <v>0</v>
      </c>
      <c r="AW135" s="57">
        <f t="shared" si="7"/>
        <v>0</v>
      </c>
      <c r="AX135" s="57">
        <f t="shared" si="7"/>
        <v>0</v>
      </c>
      <c r="AY135" s="57">
        <f t="shared" si="7"/>
        <v>0</v>
      </c>
      <c r="AZ135" s="57">
        <f t="shared" si="7"/>
        <v>0</v>
      </c>
      <c r="BA135" s="57">
        <f t="shared" si="7"/>
        <v>0</v>
      </c>
      <c r="BB135" s="58">
        <f t="shared" si="7"/>
        <v>0</v>
      </c>
      <c r="BC135" s="61">
        <f t="shared" si="7"/>
        <v>1</v>
      </c>
    </row>
    <row r="136" ht="11.25">
      <c r="A136" s="30" t="s">
        <v>54</v>
      </c>
    </row>
    <row r="139" spans="1:56" ht="11.25">
      <c r="A139" s="11" t="s">
        <v>52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28"/>
    </row>
    <row r="140" ht="12" thickBot="1"/>
    <row r="141" spans="1:2" ht="57" thickBot="1">
      <c r="A141" s="16" t="s">
        <v>0</v>
      </c>
      <c r="B141" s="46" t="s">
        <v>53</v>
      </c>
    </row>
    <row r="142" spans="1:2" ht="11.25">
      <c r="A142" s="43" t="s">
        <v>3</v>
      </c>
      <c r="B142" s="52">
        <v>5</v>
      </c>
    </row>
    <row r="143" spans="1:2" ht="11.25">
      <c r="A143" s="43" t="s">
        <v>5</v>
      </c>
      <c r="B143" s="50" t="s">
        <v>4</v>
      </c>
    </row>
    <row r="144" spans="1:2" ht="11.25">
      <c r="A144" s="43" t="s">
        <v>6</v>
      </c>
      <c r="B144" s="50">
        <v>6</v>
      </c>
    </row>
    <row r="145" spans="1:2" ht="11.25">
      <c r="A145" s="43" t="s">
        <v>7</v>
      </c>
      <c r="B145" s="50">
        <v>1</v>
      </c>
    </row>
    <row r="146" spans="1:2" ht="11.25">
      <c r="A146" s="43" t="s">
        <v>8</v>
      </c>
      <c r="B146" s="50">
        <v>1</v>
      </c>
    </row>
    <row r="147" spans="1:2" ht="11.25">
      <c r="A147" s="43" t="s">
        <v>9</v>
      </c>
      <c r="B147" s="50">
        <v>10</v>
      </c>
    </row>
    <row r="148" spans="1:2" ht="11.25">
      <c r="A148" s="43" t="s">
        <v>10</v>
      </c>
      <c r="B148" s="50" t="s">
        <v>4</v>
      </c>
    </row>
    <row r="149" spans="1:2" ht="11.25">
      <c r="A149" s="43" t="s">
        <v>11</v>
      </c>
      <c r="B149" s="50">
        <v>1</v>
      </c>
    </row>
    <row r="150" spans="1:2" ht="11.25">
      <c r="A150" s="43" t="s">
        <v>12</v>
      </c>
      <c r="B150" s="50" t="s">
        <v>4</v>
      </c>
    </row>
    <row r="151" spans="1:2" ht="11.25">
      <c r="A151" s="43" t="s">
        <v>13</v>
      </c>
      <c r="B151" s="50">
        <v>5</v>
      </c>
    </row>
    <row r="152" spans="1:2" ht="11.25">
      <c r="A152" s="43" t="s">
        <v>14</v>
      </c>
      <c r="B152" s="50">
        <v>1</v>
      </c>
    </row>
    <row r="153" spans="1:2" ht="11.25">
      <c r="A153" s="43" t="s">
        <v>15</v>
      </c>
      <c r="B153" s="50">
        <v>5</v>
      </c>
    </row>
    <row r="154" spans="1:2" ht="11.25">
      <c r="A154" s="43" t="s">
        <v>16</v>
      </c>
      <c r="B154" s="50">
        <v>3</v>
      </c>
    </row>
    <row r="155" spans="1:2" ht="11.25">
      <c r="A155" s="43" t="s">
        <v>17</v>
      </c>
      <c r="B155" s="50">
        <v>15</v>
      </c>
    </row>
    <row r="156" spans="1:2" ht="12" thickBot="1">
      <c r="A156" s="3" t="s">
        <v>18</v>
      </c>
      <c r="B156" s="51">
        <v>1</v>
      </c>
    </row>
    <row r="157" spans="1:2" ht="12" thickBot="1">
      <c r="A157" s="25" t="s">
        <v>30</v>
      </c>
      <c r="B157" s="63">
        <f>SUM(B142:B156)</f>
        <v>54</v>
      </c>
    </row>
    <row r="158" ht="11.25">
      <c r="A158" s="30" t="s">
        <v>54</v>
      </c>
    </row>
    <row r="161" spans="1:56" ht="11.25">
      <c r="A161" s="11" t="s">
        <v>55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28"/>
    </row>
    <row r="163" ht="12" thickBot="1"/>
    <row r="164" spans="1:5" ht="45.75" thickBot="1">
      <c r="A164" s="27" t="s">
        <v>31</v>
      </c>
      <c r="B164" s="27" t="s">
        <v>36</v>
      </c>
      <c r="C164" s="27" t="s">
        <v>37</v>
      </c>
      <c r="D164" s="27" t="s">
        <v>34</v>
      </c>
      <c r="E164" s="27" t="s">
        <v>38</v>
      </c>
    </row>
    <row r="165" spans="1:5" ht="11.25">
      <c r="A165" s="44">
        <v>1</v>
      </c>
      <c r="B165" s="44" t="s">
        <v>4</v>
      </c>
      <c r="C165" s="44" t="s">
        <v>4</v>
      </c>
      <c r="D165" s="44" t="s">
        <v>4</v>
      </c>
      <c r="E165" s="44" t="s">
        <v>4</v>
      </c>
    </row>
    <row r="166" spans="1:5" ht="11.25">
      <c r="A166" s="45">
        <v>2</v>
      </c>
      <c r="B166" s="45" t="s">
        <v>4</v>
      </c>
      <c r="C166" s="45" t="s">
        <v>4</v>
      </c>
      <c r="D166" s="45" t="s">
        <v>4</v>
      </c>
      <c r="E166" s="45" t="s">
        <v>4</v>
      </c>
    </row>
    <row r="167" spans="1:5" ht="11.25">
      <c r="A167" s="45">
        <v>3</v>
      </c>
      <c r="B167" s="45" t="s">
        <v>4</v>
      </c>
      <c r="C167" s="45" t="s">
        <v>4</v>
      </c>
      <c r="D167" s="45" t="s">
        <v>4</v>
      </c>
      <c r="E167" s="45" t="s">
        <v>4</v>
      </c>
    </row>
    <row r="168" spans="1:5" ht="11.25">
      <c r="A168" s="45">
        <v>4</v>
      </c>
      <c r="B168" s="45" t="s">
        <v>4</v>
      </c>
      <c r="C168" s="45" t="s">
        <v>4</v>
      </c>
      <c r="D168" s="45" t="s">
        <v>4</v>
      </c>
      <c r="E168" s="45" t="s">
        <v>4</v>
      </c>
    </row>
    <row r="169" spans="1:5" ht="11.25">
      <c r="A169" s="45">
        <v>5</v>
      </c>
      <c r="B169" s="45" t="s">
        <v>4</v>
      </c>
      <c r="C169" s="45" t="s">
        <v>4</v>
      </c>
      <c r="D169" s="45" t="s">
        <v>4</v>
      </c>
      <c r="E169" s="45" t="s">
        <v>4</v>
      </c>
    </row>
    <row r="170" spans="1:5" ht="11.25">
      <c r="A170" s="45">
        <v>6</v>
      </c>
      <c r="B170" s="45" t="s">
        <v>4</v>
      </c>
      <c r="C170" s="45" t="s">
        <v>4</v>
      </c>
      <c r="D170" s="45" t="s">
        <v>4</v>
      </c>
      <c r="E170" s="45" t="s">
        <v>4</v>
      </c>
    </row>
    <row r="171" spans="1:5" ht="11.25">
      <c r="A171" s="45">
        <v>7</v>
      </c>
      <c r="B171" s="45">
        <v>1</v>
      </c>
      <c r="C171" s="45">
        <v>1</v>
      </c>
      <c r="D171" s="45">
        <v>100</v>
      </c>
      <c r="E171" s="45">
        <v>1</v>
      </c>
    </row>
    <row r="172" spans="1:5" ht="11.25">
      <c r="A172" s="45">
        <v>8</v>
      </c>
      <c r="B172" s="45" t="s">
        <v>4</v>
      </c>
      <c r="C172" s="45" t="s">
        <v>4</v>
      </c>
      <c r="D172" s="45" t="s">
        <v>4</v>
      </c>
      <c r="E172" s="45" t="s">
        <v>4</v>
      </c>
    </row>
    <row r="173" spans="1:5" ht="11.25">
      <c r="A173" s="45">
        <v>9</v>
      </c>
      <c r="B173" s="45" t="s">
        <v>4</v>
      </c>
      <c r="C173" s="45" t="s">
        <v>4</v>
      </c>
      <c r="D173" s="45" t="s">
        <v>4</v>
      </c>
      <c r="E173" s="45" t="s">
        <v>4</v>
      </c>
    </row>
    <row r="174" spans="1:5" ht="11.25">
      <c r="A174" s="45">
        <v>10</v>
      </c>
      <c r="B174" s="45" t="s">
        <v>4</v>
      </c>
      <c r="C174" s="45" t="s">
        <v>4</v>
      </c>
      <c r="D174" s="45" t="s">
        <v>4</v>
      </c>
      <c r="E174" s="45" t="s">
        <v>4</v>
      </c>
    </row>
    <row r="175" spans="1:5" ht="11.25">
      <c r="A175" s="45">
        <v>11</v>
      </c>
      <c r="B175" s="45" t="s">
        <v>4</v>
      </c>
      <c r="C175" s="45" t="s">
        <v>4</v>
      </c>
      <c r="D175" s="45" t="s">
        <v>4</v>
      </c>
      <c r="E175" s="45" t="s">
        <v>4</v>
      </c>
    </row>
    <row r="176" spans="1:5" ht="11.25">
      <c r="A176" s="45">
        <v>12</v>
      </c>
      <c r="B176" s="45" t="s">
        <v>4</v>
      </c>
      <c r="C176" s="45" t="s">
        <v>4</v>
      </c>
      <c r="D176" s="45" t="s">
        <v>4</v>
      </c>
      <c r="E176" s="45" t="s">
        <v>4</v>
      </c>
    </row>
    <row r="177" spans="1:5" ht="11.25">
      <c r="A177" s="45">
        <v>13</v>
      </c>
      <c r="B177" s="45" t="s">
        <v>4</v>
      </c>
      <c r="C177" s="45" t="s">
        <v>4</v>
      </c>
      <c r="D177" s="45" t="s">
        <v>4</v>
      </c>
      <c r="E177" s="45" t="s">
        <v>4</v>
      </c>
    </row>
    <row r="178" spans="1:5" ht="11.25">
      <c r="A178" s="45">
        <v>14</v>
      </c>
      <c r="B178" s="45" t="s">
        <v>4</v>
      </c>
      <c r="C178" s="45" t="s">
        <v>4</v>
      </c>
      <c r="D178" s="45" t="s">
        <v>4</v>
      </c>
      <c r="E178" s="45" t="s">
        <v>4</v>
      </c>
    </row>
    <row r="179" spans="1:5" ht="11.25">
      <c r="A179" s="45">
        <v>15</v>
      </c>
      <c r="B179" s="45" t="s">
        <v>4</v>
      </c>
      <c r="C179" s="45" t="s">
        <v>4</v>
      </c>
      <c r="D179" s="45" t="s">
        <v>4</v>
      </c>
      <c r="E179" s="45" t="s">
        <v>4</v>
      </c>
    </row>
    <row r="180" spans="1:5" ht="11.25">
      <c r="A180" s="45">
        <v>16</v>
      </c>
      <c r="B180" s="45" t="s">
        <v>4</v>
      </c>
      <c r="C180" s="45" t="s">
        <v>4</v>
      </c>
      <c r="D180" s="45" t="s">
        <v>4</v>
      </c>
      <c r="E180" s="45" t="s">
        <v>4</v>
      </c>
    </row>
    <row r="181" spans="1:5" ht="11.25">
      <c r="A181" s="45">
        <v>17</v>
      </c>
      <c r="B181" s="45" t="s">
        <v>4</v>
      </c>
      <c r="C181" s="45" t="s">
        <v>4</v>
      </c>
      <c r="D181" s="45" t="s">
        <v>4</v>
      </c>
      <c r="E181" s="45" t="s">
        <v>4</v>
      </c>
    </row>
    <row r="182" spans="1:5" ht="11.25">
      <c r="A182" s="45">
        <v>18</v>
      </c>
      <c r="B182" s="45" t="s">
        <v>4</v>
      </c>
      <c r="C182" s="45" t="s">
        <v>4</v>
      </c>
      <c r="D182" s="45" t="s">
        <v>4</v>
      </c>
      <c r="E182" s="45" t="s">
        <v>4</v>
      </c>
    </row>
    <row r="183" spans="1:5" ht="11.25">
      <c r="A183" s="45">
        <v>19</v>
      </c>
      <c r="B183" s="45" t="s">
        <v>4</v>
      </c>
      <c r="C183" s="45" t="s">
        <v>4</v>
      </c>
      <c r="D183" s="45" t="s">
        <v>4</v>
      </c>
      <c r="E183" s="45" t="s">
        <v>4</v>
      </c>
    </row>
    <row r="184" spans="1:5" ht="11.25">
      <c r="A184" s="45">
        <v>20</v>
      </c>
      <c r="B184" s="45" t="s">
        <v>4</v>
      </c>
      <c r="C184" s="45" t="s">
        <v>4</v>
      </c>
      <c r="D184" s="45" t="s">
        <v>4</v>
      </c>
      <c r="E184" s="45" t="s">
        <v>4</v>
      </c>
    </row>
    <row r="185" spans="1:5" ht="11.25">
      <c r="A185" s="45">
        <v>21</v>
      </c>
      <c r="B185" s="45" t="s">
        <v>4</v>
      </c>
      <c r="C185" s="45" t="s">
        <v>4</v>
      </c>
      <c r="D185" s="45" t="s">
        <v>4</v>
      </c>
      <c r="E185" s="45" t="s">
        <v>4</v>
      </c>
    </row>
    <row r="186" spans="1:5" ht="11.25">
      <c r="A186" s="45">
        <v>22</v>
      </c>
      <c r="B186" s="45" t="s">
        <v>4</v>
      </c>
      <c r="C186" s="45" t="s">
        <v>4</v>
      </c>
      <c r="D186" s="45" t="s">
        <v>4</v>
      </c>
      <c r="E186" s="45" t="s">
        <v>4</v>
      </c>
    </row>
    <row r="187" spans="1:5" ht="11.25">
      <c r="A187" s="45">
        <v>23</v>
      </c>
      <c r="B187" s="45" t="s">
        <v>4</v>
      </c>
      <c r="C187" s="45" t="s">
        <v>4</v>
      </c>
      <c r="D187" s="45" t="s">
        <v>4</v>
      </c>
      <c r="E187" s="45" t="s">
        <v>4</v>
      </c>
    </row>
    <row r="188" spans="1:5" ht="11.25">
      <c r="A188" s="45">
        <v>24</v>
      </c>
      <c r="B188" s="45" t="s">
        <v>4</v>
      </c>
      <c r="C188" s="45" t="s">
        <v>4</v>
      </c>
      <c r="D188" s="45" t="s">
        <v>4</v>
      </c>
      <c r="E188" s="45" t="s">
        <v>4</v>
      </c>
    </row>
    <row r="189" spans="1:5" ht="11.25">
      <c r="A189" s="45">
        <v>25</v>
      </c>
      <c r="B189" s="45" t="s">
        <v>4</v>
      </c>
      <c r="C189" s="45" t="s">
        <v>4</v>
      </c>
      <c r="D189" s="45" t="s">
        <v>4</v>
      </c>
      <c r="E189" s="45" t="s">
        <v>4</v>
      </c>
    </row>
    <row r="190" spans="1:5" ht="11.25">
      <c r="A190" s="45">
        <v>26</v>
      </c>
      <c r="B190" s="45" t="s">
        <v>4</v>
      </c>
      <c r="C190" s="45" t="s">
        <v>4</v>
      </c>
      <c r="D190" s="45" t="s">
        <v>4</v>
      </c>
      <c r="E190" s="45" t="s">
        <v>4</v>
      </c>
    </row>
    <row r="191" spans="1:5" ht="11.25">
      <c r="A191" s="45">
        <v>27</v>
      </c>
      <c r="B191" s="45" t="s">
        <v>4</v>
      </c>
      <c r="C191" s="45" t="s">
        <v>4</v>
      </c>
      <c r="D191" s="45" t="s">
        <v>4</v>
      </c>
      <c r="E191" s="45" t="s">
        <v>4</v>
      </c>
    </row>
    <row r="192" spans="1:5" ht="11.25">
      <c r="A192" s="45">
        <v>28</v>
      </c>
      <c r="B192" s="45" t="s">
        <v>4</v>
      </c>
      <c r="C192" s="45" t="s">
        <v>4</v>
      </c>
      <c r="D192" s="45" t="s">
        <v>4</v>
      </c>
      <c r="E192" s="45" t="s">
        <v>4</v>
      </c>
    </row>
    <row r="193" spans="1:5" ht="11.25">
      <c r="A193" s="45">
        <v>29</v>
      </c>
      <c r="B193" s="45" t="s">
        <v>4</v>
      </c>
      <c r="C193" s="45" t="s">
        <v>4</v>
      </c>
      <c r="D193" s="45" t="s">
        <v>4</v>
      </c>
      <c r="E193" s="45" t="s">
        <v>4</v>
      </c>
    </row>
    <row r="194" spans="1:5" ht="11.25">
      <c r="A194" s="45">
        <v>30</v>
      </c>
      <c r="B194" s="45" t="s">
        <v>4</v>
      </c>
      <c r="C194" s="45" t="s">
        <v>4</v>
      </c>
      <c r="D194" s="45" t="s">
        <v>4</v>
      </c>
      <c r="E194" s="45" t="s">
        <v>4</v>
      </c>
    </row>
    <row r="195" spans="1:5" ht="11.25">
      <c r="A195" s="45">
        <v>31</v>
      </c>
      <c r="B195" s="45" t="s">
        <v>4</v>
      </c>
      <c r="C195" s="45" t="s">
        <v>4</v>
      </c>
      <c r="D195" s="45" t="s">
        <v>4</v>
      </c>
      <c r="E195" s="45" t="s">
        <v>4</v>
      </c>
    </row>
    <row r="196" spans="1:5" ht="11.25">
      <c r="A196" s="45">
        <v>32</v>
      </c>
      <c r="B196" s="45" t="s">
        <v>4</v>
      </c>
      <c r="C196" s="45" t="s">
        <v>4</v>
      </c>
      <c r="D196" s="45" t="s">
        <v>4</v>
      </c>
      <c r="E196" s="45" t="s">
        <v>4</v>
      </c>
    </row>
    <row r="197" spans="1:5" ht="11.25">
      <c r="A197" s="45">
        <v>33</v>
      </c>
      <c r="B197" s="45" t="s">
        <v>4</v>
      </c>
      <c r="C197" s="45" t="s">
        <v>4</v>
      </c>
      <c r="D197" s="45" t="s">
        <v>4</v>
      </c>
      <c r="E197" s="45" t="s">
        <v>4</v>
      </c>
    </row>
    <row r="198" spans="1:5" ht="11.25">
      <c r="A198" s="45">
        <v>34</v>
      </c>
      <c r="B198" s="45" t="s">
        <v>4</v>
      </c>
      <c r="C198" s="45" t="s">
        <v>4</v>
      </c>
      <c r="D198" s="45" t="s">
        <v>4</v>
      </c>
      <c r="E198" s="45" t="s">
        <v>4</v>
      </c>
    </row>
    <row r="199" spans="1:5" ht="11.25">
      <c r="A199" s="45">
        <v>35</v>
      </c>
      <c r="B199" s="45" t="s">
        <v>4</v>
      </c>
      <c r="C199" s="45" t="s">
        <v>4</v>
      </c>
      <c r="D199" s="45" t="s">
        <v>4</v>
      </c>
      <c r="E199" s="45" t="s">
        <v>4</v>
      </c>
    </row>
    <row r="200" spans="1:5" ht="11.25">
      <c r="A200" s="45">
        <v>36</v>
      </c>
      <c r="B200" s="45" t="s">
        <v>4</v>
      </c>
      <c r="C200" s="45" t="s">
        <v>4</v>
      </c>
      <c r="D200" s="45" t="s">
        <v>4</v>
      </c>
      <c r="E200" s="45" t="s">
        <v>4</v>
      </c>
    </row>
    <row r="201" spans="1:5" ht="11.25">
      <c r="A201" s="45">
        <v>37</v>
      </c>
      <c r="B201" s="45" t="s">
        <v>4</v>
      </c>
      <c r="C201" s="45" t="s">
        <v>4</v>
      </c>
      <c r="D201" s="45" t="s">
        <v>4</v>
      </c>
      <c r="E201" s="45" t="s">
        <v>4</v>
      </c>
    </row>
    <row r="202" spans="1:5" ht="11.25">
      <c r="A202" s="45">
        <v>38</v>
      </c>
      <c r="B202" s="45" t="s">
        <v>4</v>
      </c>
      <c r="C202" s="45" t="s">
        <v>4</v>
      </c>
      <c r="D202" s="45" t="s">
        <v>4</v>
      </c>
      <c r="E202" s="45" t="s">
        <v>4</v>
      </c>
    </row>
    <row r="203" spans="1:5" ht="11.25">
      <c r="A203" s="45">
        <v>39</v>
      </c>
      <c r="B203" s="45" t="s">
        <v>4</v>
      </c>
      <c r="C203" s="45" t="s">
        <v>4</v>
      </c>
      <c r="D203" s="45" t="s">
        <v>4</v>
      </c>
      <c r="E203" s="45" t="s">
        <v>4</v>
      </c>
    </row>
    <row r="204" spans="1:5" ht="11.25">
      <c r="A204" s="45">
        <v>40</v>
      </c>
      <c r="B204" s="45" t="s">
        <v>4</v>
      </c>
      <c r="C204" s="45" t="s">
        <v>4</v>
      </c>
      <c r="D204" s="45" t="s">
        <v>4</v>
      </c>
      <c r="E204" s="45" t="s">
        <v>4</v>
      </c>
    </row>
    <row r="205" spans="1:5" ht="11.25">
      <c r="A205" s="45">
        <v>41</v>
      </c>
      <c r="B205" s="45" t="s">
        <v>4</v>
      </c>
      <c r="C205" s="45" t="s">
        <v>4</v>
      </c>
      <c r="D205" s="45" t="s">
        <v>4</v>
      </c>
      <c r="E205" s="45" t="s">
        <v>4</v>
      </c>
    </row>
    <row r="206" spans="1:5" ht="11.25">
      <c r="A206" s="45">
        <v>42</v>
      </c>
      <c r="B206" s="45" t="s">
        <v>4</v>
      </c>
      <c r="C206" s="45" t="s">
        <v>4</v>
      </c>
      <c r="D206" s="45" t="s">
        <v>4</v>
      </c>
      <c r="E206" s="45" t="s">
        <v>4</v>
      </c>
    </row>
    <row r="207" spans="1:5" ht="11.25">
      <c r="A207" s="45">
        <v>43</v>
      </c>
      <c r="B207" s="45" t="s">
        <v>4</v>
      </c>
      <c r="C207" s="45" t="s">
        <v>4</v>
      </c>
      <c r="D207" s="45" t="s">
        <v>4</v>
      </c>
      <c r="E207" s="45" t="s">
        <v>4</v>
      </c>
    </row>
    <row r="208" spans="1:5" ht="11.25">
      <c r="A208" s="45">
        <v>44</v>
      </c>
      <c r="B208" s="45" t="s">
        <v>4</v>
      </c>
      <c r="C208" s="45" t="s">
        <v>4</v>
      </c>
      <c r="D208" s="45" t="s">
        <v>4</v>
      </c>
      <c r="E208" s="45" t="s">
        <v>4</v>
      </c>
    </row>
    <row r="209" spans="1:5" ht="11.25">
      <c r="A209" s="45">
        <v>45</v>
      </c>
      <c r="B209" s="45" t="s">
        <v>4</v>
      </c>
      <c r="C209" s="45" t="s">
        <v>4</v>
      </c>
      <c r="D209" s="45" t="s">
        <v>4</v>
      </c>
      <c r="E209" s="45" t="s">
        <v>4</v>
      </c>
    </row>
    <row r="210" spans="1:5" ht="11.25">
      <c r="A210" s="45">
        <v>46</v>
      </c>
      <c r="B210" s="45" t="s">
        <v>4</v>
      </c>
      <c r="C210" s="45" t="s">
        <v>4</v>
      </c>
      <c r="D210" s="45" t="s">
        <v>4</v>
      </c>
      <c r="E210" s="45" t="s">
        <v>4</v>
      </c>
    </row>
    <row r="211" spans="1:5" ht="11.25">
      <c r="A211" s="45">
        <v>47</v>
      </c>
      <c r="B211" s="45" t="s">
        <v>4</v>
      </c>
      <c r="C211" s="45" t="s">
        <v>4</v>
      </c>
      <c r="D211" s="45" t="s">
        <v>4</v>
      </c>
      <c r="E211" s="45" t="s">
        <v>4</v>
      </c>
    </row>
    <row r="212" spans="1:5" ht="11.25">
      <c r="A212" s="45">
        <v>48</v>
      </c>
      <c r="B212" s="45" t="s">
        <v>4</v>
      </c>
      <c r="C212" s="45" t="s">
        <v>4</v>
      </c>
      <c r="D212" s="45" t="s">
        <v>4</v>
      </c>
      <c r="E212" s="45" t="s">
        <v>4</v>
      </c>
    </row>
    <row r="213" spans="1:5" ht="11.25">
      <c r="A213" s="45">
        <v>49</v>
      </c>
      <c r="B213" s="45" t="s">
        <v>4</v>
      </c>
      <c r="C213" s="45" t="s">
        <v>4</v>
      </c>
      <c r="D213" s="45" t="s">
        <v>4</v>
      </c>
      <c r="E213" s="45" t="s">
        <v>4</v>
      </c>
    </row>
    <row r="214" spans="1:5" ht="11.25">
      <c r="A214" s="45">
        <v>50</v>
      </c>
      <c r="B214" s="45" t="s">
        <v>4</v>
      </c>
      <c r="C214" s="45" t="s">
        <v>4</v>
      </c>
      <c r="D214" s="45" t="s">
        <v>4</v>
      </c>
      <c r="E214" s="45" t="s">
        <v>4</v>
      </c>
    </row>
    <row r="215" spans="1:5" ht="11.25">
      <c r="A215" s="45">
        <v>51</v>
      </c>
      <c r="B215" s="45" t="s">
        <v>4</v>
      </c>
      <c r="C215" s="45" t="s">
        <v>4</v>
      </c>
      <c r="D215" s="45" t="s">
        <v>4</v>
      </c>
      <c r="E215" s="45" t="s">
        <v>4</v>
      </c>
    </row>
    <row r="216" spans="1:5" ht="11.25">
      <c r="A216" s="45">
        <v>52</v>
      </c>
      <c r="B216" s="45" t="s">
        <v>4</v>
      </c>
      <c r="C216" s="45" t="s">
        <v>4</v>
      </c>
      <c r="D216" s="45" t="s">
        <v>4</v>
      </c>
      <c r="E216" s="45" t="s">
        <v>4</v>
      </c>
    </row>
    <row r="217" spans="1:5" ht="12" thickBot="1">
      <c r="A217" s="53">
        <v>53</v>
      </c>
      <c r="B217" s="53" t="s">
        <v>4</v>
      </c>
      <c r="C217" s="53" t="s">
        <v>4</v>
      </c>
      <c r="D217" s="53" t="s">
        <v>4</v>
      </c>
      <c r="E217" s="53" t="s">
        <v>4</v>
      </c>
    </row>
    <row r="218" spans="1:5" ht="12" thickBot="1">
      <c r="A218" s="64" t="s">
        <v>30</v>
      </c>
      <c r="B218" s="64">
        <f>SUM(B165:B217)</f>
        <v>1</v>
      </c>
      <c r="C218" s="64">
        <f>SUM(C165:C217)</f>
        <v>1</v>
      </c>
      <c r="D218" s="64">
        <v>100</v>
      </c>
      <c r="E218" s="65">
        <f>SUM(E165:E217)</f>
        <v>1</v>
      </c>
    </row>
    <row r="219" ht="11.25">
      <c r="A219" s="30" t="s">
        <v>54</v>
      </c>
    </row>
    <row r="222" spans="1:56" ht="11.25">
      <c r="A222" s="11" t="s">
        <v>57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28"/>
    </row>
    <row r="224" ht="12" thickBot="1"/>
    <row r="225" spans="1:12" ht="12" thickBot="1">
      <c r="A225" s="74" t="s">
        <v>58</v>
      </c>
      <c r="B225" s="75"/>
      <c r="C225" s="75"/>
      <c r="D225" s="75" t="s">
        <v>19</v>
      </c>
      <c r="E225" s="75"/>
      <c r="F225" s="75"/>
      <c r="G225" s="76"/>
      <c r="H225" s="77"/>
      <c r="I225" s="75"/>
      <c r="J225" s="75" t="s">
        <v>59</v>
      </c>
      <c r="K225" s="75"/>
      <c r="L225" s="76"/>
    </row>
    <row r="226" spans="1:12" ht="12" thickBot="1">
      <c r="A226" s="78" t="s">
        <v>60</v>
      </c>
      <c r="B226" s="79" t="s">
        <v>61</v>
      </c>
      <c r="C226" s="79" t="s">
        <v>62</v>
      </c>
      <c r="D226" s="79" t="s">
        <v>63</v>
      </c>
      <c r="E226" s="79" t="s">
        <v>64</v>
      </c>
      <c r="F226" s="79" t="s">
        <v>26</v>
      </c>
      <c r="G226" s="80" t="s">
        <v>2</v>
      </c>
      <c r="H226" s="79" t="s">
        <v>27</v>
      </c>
      <c r="I226" s="79" t="s">
        <v>28</v>
      </c>
      <c r="J226" s="79" t="s">
        <v>29</v>
      </c>
      <c r="K226" s="79" t="s">
        <v>26</v>
      </c>
      <c r="L226" s="80" t="s">
        <v>2</v>
      </c>
    </row>
    <row r="227" spans="1:12" ht="11.25">
      <c r="A227" s="68" t="s">
        <v>65</v>
      </c>
      <c r="B227" s="69">
        <f>SUM(B37:B48)</f>
        <v>105</v>
      </c>
      <c r="C227" s="69">
        <f>SUM(C37:C48)</f>
        <v>399</v>
      </c>
      <c r="D227" s="69">
        <f>SUM(D37:D48)</f>
        <v>288</v>
      </c>
      <c r="E227" s="69">
        <f>SUM(E37:E48)</f>
        <v>1417</v>
      </c>
      <c r="F227" s="69">
        <f>SUM(F37:F48)</f>
        <v>2</v>
      </c>
      <c r="G227" s="71">
        <f>SUM(B227:F227)</f>
        <v>2211</v>
      </c>
      <c r="H227" s="69">
        <f>SUM(H37:H48)</f>
        <v>821</v>
      </c>
      <c r="I227" s="69">
        <f>SUM(I37:I48)</f>
        <v>497</v>
      </c>
      <c r="J227" s="69">
        <f>SUM(J37:J48)</f>
        <v>886</v>
      </c>
      <c r="K227" s="69">
        <f>SUM(K37:K48)</f>
        <v>7</v>
      </c>
      <c r="L227" s="70">
        <f>SUM(H227:K227)</f>
        <v>2211</v>
      </c>
    </row>
    <row r="228" spans="1:12" ht="11.25">
      <c r="A228" s="68" t="s">
        <v>66</v>
      </c>
      <c r="B228" s="69">
        <f>SUM(B49:B61)</f>
        <v>59</v>
      </c>
      <c r="C228" s="69">
        <f>SUM(C49:C61)</f>
        <v>313</v>
      </c>
      <c r="D228" s="69">
        <f>SUM(D49:D61)</f>
        <v>204</v>
      </c>
      <c r="E228" s="69">
        <f>SUM(E49:E61)</f>
        <v>906</v>
      </c>
      <c r="F228" s="69">
        <f>SUM(F49:F61)</f>
        <v>0</v>
      </c>
      <c r="G228" s="71">
        <f>SUM(B228:F228)</f>
        <v>1482</v>
      </c>
      <c r="H228" s="69">
        <f>SUM(H49:H61)</f>
        <v>565</v>
      </c>
      <c r="I228" s="69">
        <f>SUM(I49:I61)</f>
        <v>396</v>
      </c>
      <c r="J228" s="69">
        <f>SUM(J49:J61)</f>
        <v>521</v>
      </c>
      <c r="K228" s="69">
        <f>SUM(K49:K61)</f>
        <v>0</v>
      </c>
      <c r="L228" s="71">
        <f>SUM(H228:K228)</f>
        <v>1482</v>
      </c>
    </row>
    <row r="229" spans="1:12" ht="11.25">
      <c r="A229" s="68" t="s">
        <v>67</v>
      </c>
      <c r="B229" s="69">
        <f>SUM(B62:B74)</f>
        <v>46</v>
      </c>
      <c r="C229" s="69">
        <f>SUM(C62:C74)</f>
        <v>168</v>
      </c>
      <c r="D229" s="69">
        <f>SUM(D62:D74)</f>
        <v>140</v>
      </c>
      <c r="E229" s="69">
        <f>SUM(E62:E74)</f>
        <v>669</v>
      </c>
      <c r="F229" s="69">
        <f>SUM(F62:F74)</f>
        <v>0</v>
      </c>
      <c r="G229" s="71">
        <f>SUM(B229:F229)</f>
        <v>1023</v>
      </c>
      <c r="H229" s="69">
        <f>SUM(H62:H74)</f>
        <v>367</v>
      </c>
      <c r="I229" s="69">
        <f>SUM(I62:I74)</f>
        <v>283</v>
      </c>
      <c r="J229" s="69">
        <f>SUM(J62:J74)</f>
        <v>373</v>
      </c>
      <c r="K229" s="69">
        <f>SUM(K62:K74)</f>
        <v>0</v>
      </c>
      <c r="L229" s="71">
        <f>SUM(H229:K229)</f>
        <v>1023</v>
      </c>
    </row>
    <row r="230" spans="1:12" ht="12" thickBot="1">
      <c r="A230" s="68" t="s">
        <v>68</v>
      </c>
      <c r="B230" s="69">
        <f>SUM(B75:B88)</f>
        <v>90</v>
      </c>
      <c r="C230" s="69">
        <f>SUM(C75:C88)</f>
        <v>321</v>
      </c>
      <c r="D230" s="69">
        <f>SUM(D75:D88)</f>
        <v>168</v>
      </c>
      <c r="E230" s="69">
        <f>SUM(E75:E88)</f>
        <v>969</v>
      </c>
      <c r="F230" s="69">
        <f>SUM(F75:F88)</f>
        <v>1</v>
      </c>
      <c r="G230" s="71">
        <f>SUM(B230:F230)</f>
        <v>1549</v>
      </c>
      <c r="H230" s="69">
        <f>SUM(H75:H88)</f>
        <v>502</v>
      </c>
      <c r="I230" s="69">
        <f>SUM(I75:I88)</f>
        <v>464</v>
      </c>
      <c r="J230" s="69">
        <f>SUM(J75:J88)</f>
        <v>583</v>
      </c>
      <c r="K230" s="69">
        <f>SUM(K75:K88)</f>
        <v>0</v>
      </c>
      <c r="L230" s="71">
        <f>SUM(H230:K230)</f>
        <v>1549</v>
      </c>
    </row>
    <row r="231" spans="1:12" ht="12" thickBot="1">
      <c r="A231" s="73" t="s">
        <v>2</v>
      </c>
      <c r="B231" s="72">
        <f aca="true" t="shared" si="8" ref="B231:L231">SUM(B227:B230)</f>
        <v>300</v>
      </c>
      <c r="C231" s="72">
        <f t="shared" si="8"/>
        <v>1201</v>
      </c>
      <c r="D231" s="72">
        <f t="shared" si="8"/>
        <v>800</v>
      </c>
      <c r="E231" s="72">
        <f t="shared" si="8"/>
        <v>3961</v>
      </c>
      <c r="F231" s="67">
        <f t="shared" si="8"/>
        <v>3</v>
      </c>
      <c r="G231" s="67">
        <f t="shared" si="8"/>
        <v>6265</v>
      </c>
      <c r="H231" s="66">
        <f t="shared" si="8"/>
        <v>2255</v>
      </c>
      <c r="I231" s="66">
        <f t="shared" si="8"/>
        <v>1640</v>
      </c>
      <c r="J231" s="66">
        <f t="shared" si="8"/>
        <v>2363</v>
      </c>
      <c r="K231" s="66">
        <f t="shared" si="8"/>
        <v>7</v>
      </c>
      <c r="L231" s="67">
        <f t="shared" si="8"/>
        <v>6265</v>
      </c>
    </row>
  </sheetData>
  <sheetProtection/>
  <mergeCells count="18">
    <mergeCell ref="A10:B10"/>
    <mergeCell ref="A13:A14"/>
    <mergeCell ref="B13:BD13"/>
    <mergeCell ref="A32:BC32"/>
    <mergeCell ref="A35:A36"/>
    <mergeCell ref="B35:G35"/>
    <mergeCell ref="H35:L35"/>
    <mergeCell ref="M35:M36"/>
    <mergeCell ref="N35:N36"/>
    <mergeCell ref="O35:O36"/>
    <mergeCell ref="P35:P36"/>
    <mergeCell ref="A118:A119"/>
    <mergeCell ref="B118:BD118"/>
    <mergeCell ref="A95:N95"/>
    <mergeCell ref="A96:A97"/>
    <mergeCell ref="B96:G96"/>
    <mergeCell ref="H96:L96"/>
    <mergeCell ref="M96:M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2010-07-29T20:00:27Z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