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3" sheetId="1" r:id="rId1"/>
    <sheet name="Gráf1MUn1" sheetId="2" r:id="rId2"/>
    <sheet name="Gráf2 Mun2" sheetId="3" r:id="rId3"/>
    <sheet name="Gráf3Mun3" sheetId="4" r:id="rId4"/>
    <sheet name="Gráf4Mun4" sheetId="5" r:id="rId5"/>
    <sheet name="Gráf5Fet" sheetId="6" r:id="rId6"/>
    <sheet name="Gráf6PlTrat" sheetId="7" r:id="rId7"/>
    <sheet name="Gráf7FetTrim" sheetId="8" r:id="rId8"/>
    <sheet name="Gráf8PlTratTrim" sheetId="9" r:id="rId9"/>
  </sheets>
  <definedNames/>
  <calcPr fullCalcOnLoad="1"/>
</workbook>
</file>

<file path=xl/sharedStrings.xml><?xml version="1.0" encoding="utf-8"?>
<sst xmlns="http://schemas.openxmlformats.org/spreadsheetml/2006/main" count="1275" uniqueCount="71">
  <si>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</si>
  <si>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</si>
  <si>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</si>
  <si>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</si>
  <si>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</si>
  <si>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</si>
  <si>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</si>
  <si>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</si>
  <si>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</si>
  <si>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</si>
  <si>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</si>
  <si>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</si>
  <si>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</si>
  <si>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</si>
  <si>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</si>
  <si>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</si>
  <si>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</si>
  <si>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</si>
  <si>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</si>
  <si>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</si>
  <si>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</si>
  <si>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</si>
  <si>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</si>
  <si>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</si>
  <si>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</si>
  <si>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</si>
  <si>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</si>
  <si>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</si>
  <si>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</si>
  <si>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23 -Registro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</si>
  <si>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23 -Registro, 2008</t>
    </r>
  </si>
  <si>
    <t>Totais:</t>
  </si>
  <si>
    <t>-</t>
  </si>
  <si>
    <t>BARRA DO TURVO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</si>
  <si>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</si>
  <si>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</si>
  <si>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</si>
  <si>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</si>
  <si>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</si>
  <si>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</si>
  <si>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</si>
  <si>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</si>
  <si>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</si>
  <si>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</si>
  <si>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</si>
  <si>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</si>
  <si>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</si>
  <si>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</si>
  <si>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23 - Registro, 2008</t>
    </r>
  </si>
  <si>
    <t>SEMANA EPIDEMIOLÓGICA</t>
  </si>
  <si>
    <t>MUNICÍPIO</t>
  </si>
  <si>
    <t>% US c/</t>
  </si>
  <si>
    <t>No. Surtos</t>
  </si>
  <si>
    <t>No. Amostras</t>
  </si>
  <si>
    <t>MDDA</t>
  </si>
  <si>
    <t>Identif.</t>
  </si>
  <si>
    <t>Inv.</t>
  </si>
  <si>
    <t>Coletadas</t>
  </si>
  <si>
    <t>Nº US  inform</t>
  </si>
  <si>
    <t>Nº US c/ MDDA implant</t>
  </si>
  <si>
    <t>Média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</si>
  <si>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23  - Registro,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</si>
  <si>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Casos de Diarréia por semana epidemiológica, por município, GVE 23 -Registro,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</si>
  <si>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</si>
  <si>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</si>
  <si>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</si>
  <si>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</si>
  <si>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</si>
  <si>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</si>
  <si>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</si>
  <si>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23 -Registro, 2008</t>
    </r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</si>
</sst>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8"/>
      <name val="Verdana"/>
      <family val="2"/>
    </font>
    <font>
      <b/>
      <sz val="7"/>
      <color indexed="8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2" fillId="0" borderId="1" xfId="0" applyFont="1" applyBorder="1" applyAlignment="1">
      <alignment/>
    </xf>
    <xf numFmtId="0" fontId="4" fillId="2" borderId="22" xfId="0" applyFont="1" applyFill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23" xfId="0" applyFont="1" applyBorder="1" applyAlignment="1">
      <alignment/>
    </xf>
    <xf numFmtId="0" fontId="6" fillId="0" borderId="24" xfId="0" applyFont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1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173" fontId="6" fillId="0" borderId="13" xfId="0" applyNumberFormat="1" applyFont="1" applyBorder="1" applyAlignment="1">
      <alignment horizontal="center" wrapText="1"/>
    </xf>
    <xf numFmtId="173" fontId="6" fillId="0" borderId="40" xfId="0" applyNumberFormat="1" applyFont="1" applyBorder="1" applyAlignment="1">
      <alignment horizontal="center" wrapText="1"/>
    </xf>
    <xf numFmtId="173" fontId="4" fillId="0" borderId="6" xfId="0" applyNumberFormat="1" applyFont="1" applyBorder="1" applyAlignment="1">
      <alignment horizontal="center" wrapText="1"/>
    </xf>
    <xf numFmtId="173" fontId="2" fillId="0" borderId="6" xfId="0" applyNumberFormat="1" applyFont="1" applyBorder="1" applyAlignment="1">
      <alignment/>
    </xf>
    <xf numFmtId="173" fontId="6" fillId="0" borderId="33" xfId="0" applyNumberFormat="1" applyFont="1" applyBorder="1" applyAlignment="1">
      <alignment horizontal="center" wrapText="1"/>
    </xf>
    <xf numFmtId="173" fontId="3" fillId="0" borderId="23" xfId="0" applyNumberFormat="1" applyFont="1" applyBorder="1" applyAlignment="1">
      <alignment/>
    </xf>
    <xf numFmtId="0" fontId="6" fillId="0" borderId="41" xfId="0" applyFont="1" applyBorder="1" applyAlignment="1">
      <alignment horizontal="center" wrapText="1"/>
    </xf>
    <xf numFmtId="173" fontId="3" fillId="0" borderId="42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2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15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 wrapText="1"/>
    </xf>
    <xf numFmtId="0" fontId="10" fillId="2" borderId="47" xfId="0" applyFont="1" applyFill="1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0" fillId="2" borderId="50" xfId="0" applyFont="1" applyFill="1" applyBorder="1" applyAlignment="1">
      <alignment horizontal="center" wrapText="1"/>
    </xf>
    <xf numFmtId="0" fontId="10" fillId="2" borderId="51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  <xf numFmtId="0" fontId="4" fillId="2" borderId="5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23 - Registro,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ConsolidadoGVE23!$B$30:$BB$30</c:f>
              <c:numCache>
                <c:ptCount val="53"/>
                <c:pt idx="0">
                  <c:v>239</c:v>
                </c:pt>
                <c:pt idx="1">
                  <c:v>235</c:v>
                </c:pt>
                <c:pt idx="2">
                  <c:v>206</c:v>
                </c:pt>
                <c:pt idx="3">
                  <c:v>201</c:v>
                </c:pt>
                <c:pt idx="4">
                  <c:v>114</c:v>
                </c:pt>
                <c:pt idx="5">
                  <c:v>203</c:v>
                </c:pt>
                <c:pt idx="6">
                  <c:v>136</c:v>
                </c:pt>
                <c:pt idx="7">
                  <c:v>186</c:v>
                </c:pt>
                <c:pt idx="8">
                  <c:v>175</c:v>
                </c:pt>
                <c:pt idx="9">
                  <c:v>157</c:v>
                </c:pt>
                <c:pt idx="10">
                  <c:v>153</c:v>
                </c:pt>
                <c:pt idx="11">
                  <c:v>115</c:v>
                </c:pt>
                <c:pt idx="12">
                  <c:v>151</c:v>
                </c:pt>
                <c:pt idx="13">
                  <c:v>161</c:v>
                </c:pt>
                <c:pt idx="14">
                  <c:v>129</c:v>
                </c:pt>
                <c:pt idx="15">
                  <c:v>114</c:v>
                </c:pt>
                <c:pt idx="16">
                  <c:v>126</c:v>
                </c:pt>
                <c:pt idx="17">
                  <c:v>124</c:v>
                </c:pt>
                <c:pt idx="18">
                  <c:v>95</c:v>
                </c:pt>
                <c:pt idx="19">
                  <c:v>121</c:v>
                </c:pt>
                <c:pt idx="20">
                  <c:v>108</c:v>
                </c:pt>
                <c:pt idx="21">
                  <c:v>109</c:v>
                </c:pt>
                <c:pt idx="22">
                  <c:v>88</c:v>
                </c:pt>
                <c:pt idx="23">
                  <c:v>114</c:v>
                </c:pt>
                <c:pt idx="24">
                  <c:v>70</c:v>
                </c:pt>
                <c:pt idx="25">
                  <c:v>108</c:v>
                </c:pt>
                <c:pt idx="26">
                  <c:v>127</c:v>
                </c:pt>
                <c:pt idx="27">
                  <c:v>104</c:v>
                </c:pt>
                <c:pt idx="28">
                  <c:v>113</c:v>
                </c:pt>
                <c:pt idx="29">
                  <c:v>117</c:v>
                </c:pt>
                <c:pt idx="30">
                  <c:v>98</c:v>
                </c:pt>
                <c:pt idx="31">
                  <c:v>128</c:v>
                </c:pt>
                <c:pt idx="32">
                  <c:v>94</c:v>
                </c:pt>
                <c:pt idx="33">
                  <c:v>129</c:v>
                </c:pt>
                <c:pt idx="34">
                  <c:v>126</c:v>
                </c:pt>
                <c:pt idx="35">
                  <c:v>116</c:v>
                </c:pt>
                <c:pt idx="36">
                  <c:v>102</c:v>
                </c:pt>
                <c:pt idx="37">
                  <c:v>112</c:v>
                </c:pt>
                <c:pt idx="38">
                  <c:v>151</c:v>
                </c:pt>
                <c:pt idx="39">
                  <c:v>126</c:v>
                </c:pt>
                <c:pt idx="40">
                  <c:v>82</c:v>
                </c:pt>
                <c:pt idx="41">
                  <c:v>132</c:v>
                </c:pt>
                <c:pt idx="42">
                  <c:v>114</c:v>
                </c:pt>
                <c:pt idx="43">
                  <c:v>132</c:v>
                </c:pt>
                <c:pt idx="44">
                  <c:v>74</c:v>
                </c:pt>
                <c:pt idx="45">
                  <c:v>84</c:v>
                </c:pt>
                <c:pt idx="46">
                  <c:v>95</c:v>
                </c:pt>
                <c:pt idx="47">
                  <c:v>93</c:v>
                </c:pt>
                <c:pt idx="48">
                  <c:v>138</c:v>
                </c:pt>
                <c:pt idx="49">
                  <c:v>70</c:v>
                </c:pt>
                <c:pt idx="50">
                  <c:v>72</c:v>
                </c:pt>
                <c:pt idx="51">
                  <c:v>111</c:v>
                </c:pt>
                <c:pt idx="52">
                  <c:v>211</c:v>
                </c:pt>
              </c:numCache>
            </c:numRef>
          </c:val>
          <c:smooth val="0"/>
        </c:ser>
        <c:axId val="22003125"/>
        <c:axId val="63810398"/>
      </c:lineChart>
      <c:catAx>
        <c:axId val="22003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10398"/>
        <c:crosses val="autoZero"/>
        <c:auto val="1"/>
        <c:lblOffset val="100"/>
        <c:noMultiLvlLbl val="0"/>
      </c:catAx>
      <c:valAx>
        <c:axId val="63810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03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23 - Registro,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ConsolidadoGVE23!$A$15</c:f>
              <c:strCache>
                <c:ptCount val="1"/>
                <c:pt idx="0">
                  <c:v>BARRA DO TURVO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ConsolidadoGVE23!$B$15:$BB$15</c:f>
              <c:numCache>
                <c:ptCount val="53"/>
                <c:pt idx="0">
                  <c:v>2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15</c:v>
                </c:pt>
                <c:pt idx="16">
                  <c:v>19</c:v>
                </c:pt>
                <c:pt idx="17">
                  <c:v>12</c:v>
                </c:pt>
                <c:pt idx="18">
                  <c:v>14</c:v>
                </c:pt>
                <c:pt idx="19">
                  <c:v>21</c:v>
                </c:pt>
                <c:pt idx="20">
                  <c:v>14</c:v>
                </c:pt>
                <c:pt idx="21">
                  <c:v>7</c:v>
                </c:pt>
                <c:pt idx="22">
                  <c:v>0</c:v>
                </c:pt>
                <c:pt idx="23">
                  <c:v>15</c:v>
                </c:pt>
                <c:pt idx="24">
                  <c:v>5</c:v>
                </c:pt>
                <c:pt idx="25">
                  <c:v>0</c:v>
                </c:pt>
                <c:pt idx="26">
                  <c:v>6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8</c:v>
                </c:pt>
                <c:pt idx="38">
                  <c:v>0</c:v>
                </c:pt>
                <c:pt idx="39">
                  <c:v>12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3</c:v>
                </c:pt>
                <c:pt idx="46">
                  <c:v>9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ConsolidadoGVE23!$A$16</c:f>
              <c:strCache>
                <c:ptCount val="1"/>
                <c:pt idx="0">
                  <c:v>CAJATI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ConsolidadoGVE23!$B$16:$BB$16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ConsolidadoGVE23!$A$17</c:f>
              <c:strCache>
                <c:ptCount val="1"/>
                <c:pt idx="0">
                  <c:v>CANANEIA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ConsolidadoGVE23!$B$17:$BB$17</c:f>
              <c:numCache>
                <c:ptCount val="53"/>
                <c:pt idx="0">
                  <c:v>14</c:v>
                </c:pt>
                <c:pt idx="1">
                  <c:v>28</c:v>
                </c:pt>
                <c:pt idx="2">
                  <c:v>0</c:v>
                </c:pt>
                <c:pt idx="3">
                  <c:v>27</c:v>
                </c:pt>
                <c:pt idx="4">
                  <c:v>26</c:v>
                </c:pt>
                <c:pt idx="5">
                  <c:v>43</c:v>
                </c:pt>
                <c:pt idx="6">
                  <c:v>0</c:v>
                </c:pt>
                <c:pt idx="7">
                  <c:v>0</c:v>
                </c:pt>
                <c:pt idx="8">
                  <c:v>13</c:v>
                </c:pt>
                <c:pt idx="9">
                  <c:v>16</c:v>
                </c:pt>
                <c:pt idx="10">
                  <c:v>9</c:v>
                </c:pt>
                <c:pt idx="11">
                  <c:v>15</c:v>
                </c:pt>
                <c:pt idx="12">
                  <c:v>10</c:v>
                </c:pt>
                <c:pt idx="13">
                  <c:v>7</c:v>
                </c:pt>
                <c:pt idx="14">
                  <c:v>14</c:v>
                </c:pt>
                <c:pt idx="15">
                  <c:v>2</c:v>
                </c:pt>
                <c:pt idx="16">
                  <c:v>6</c:v>
                </c:pt>
                <c:pt idx="17">
                  <c:v>4</c:v>
                </c:pt>
                <c:pt idx="18">
                  <c:v>9</c:v>
                </c:pt>
                <c:pt idx="19">
                  <c:v>9</c:v>
                </c:pt>
                <c:pt idx="20">
                  <c:v>10</c:v>
                </c:pt>
                <c:pt idx="21">
                  <c:v>8</c:v>
                </c:pt>
                <c:pt idx="22">
                  <c:v>16</c:v>
                </c:pt>
                <c:pt idx="23">
                  <c:v>10</c:v>
                </c:pt>
                <c:pt idx="24">
                  <c:v>9</c:v>
                </c:pt>
                <c:pt idx="25">
                  <c:v>7</c:v>
                </c:pt>
                <c:pt idx="26">
                  <c:v>5</c:v>
                </c:pt>
                <c:pt idx="27">
                  <c:v>0</c:v>
                </c:pt>
                <c:pt idx="28">
                  <c:v>14</c:v>
                </c:pt>
                <c:pt idx="29">
                  <c:v>20</c:v>
                </c:pt>
                <c:pt idx="30">
                  <c:v>25</c:v>
                </c:pt>
                <c:pt idx="31">
                  <c:v>20</c:v>
                </c:pt>
                <c:pt idx="32">
                  <c:v>0</c:v>
                </c:pt>
                <c:pt idx="33">
                  <c:v>19</c:v>
                </c:pt>
                <c:pt idx="34">
                  <c:v>17</c:v>
                </c:pt>
                <c:pt idx="35">
                  <c:v>16</c:v>
                </c:pt>
                <c:pt idx="36">
                  <c:v>10</c:v>
                </c:pt>
                <c:pt idx="37">
                  <c:v>0</c:v>
                </c:pt>
                <c:pt idx="38">
                  <c:v>12</c:v>
                </c:pt>
                <c:pt idx="39">
                  <c:v>7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7</c:v>
                </c:pt>
                <c:pt idx="44">
                  <c:v>5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3</c:v>
                </c:pt>
                <c:pt idx="50">
                  <c:v>0</c:v>
                </c:pt>
                <c:pt idx="51">
                  <c:v>8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ConsolidadoGVE23!$A$18</c:f>
              <c:strCache>
                <c:ptCount val="1"/>
                <c:pt idx="0">
                  <c:v>ELDORADO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ConsolidadoGVE23!$B$18:$BB$18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7</c:v>
                </c:pt>
                <c:pt idx="17">
                  <c:v>5</c:v>
                </c:pt>
                <c:pt idx="18">
                  <c:v>10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5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9</c:v>
                </c:pt>
                <c:pt idx="27">
                  <c:v>1</c:v>
                </c:pt>
                <c:pt idx="28">
                  <c:v>5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2</c:v>
                </c:pt>
                <c:pt idx="33">
                  <c:v>3</c:v>
                </c:pt>
                <c:pt idx="34">
                  <c:v>5</c:v>
                </c:pt>
                <c:pt idx="35">
                  <c:v>7</c:v>
                </c:pt>
                <c:pt idx="36">
                  <c:v>7</c:v>
                </c:pt>
                <c:pt idx="37">
                  <c:v>6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6</c:v>
                </c:pt>
                <c:pt idx="43">
                  <c:v>4</c:v>
                </c:pt>
                <c:pt idx="44">
                  <c:v>3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ConsolidadoGVE23!$A$19</c:f>
              <c:strCache>
                <c:ptCount val="1"/>
                <c:pt idx="0">
                  <c:v>IGUAPE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ConsolidadoGVE23!$B$19:$BB$19</c:f>
              <c:numCache>
                <c:ptCount val="53"/>
                <c:pt idx="0">
                  <c:v>24</c:v>
                </c:pt>
                <c:pt idx="1">
                  <c:v>17</c:v>
                </c:pt>
                <c:pt idx="2">
                  <c:v>22</c:v>
                </c:pt>
                <c:pt idx="3">
                  <c:v>26</c:v>
                </c:pt>
                <c:pt idx="4">
                  <c:v>0</c:v>
                </c:pt>
                <c:pt idx="5">
                  <c:v>26</c:v>
                </c:pt>
                <c:pt idx="6">
                  <c:v>24</c:v>
                </c:pt>
                <c:pt idx="7">
                  <c:v>36</c:v>
                </c:pt>
                <c:pt idx="8">
                  <c:v>44</c:v>
                </c:pt>
                <c:pt idx="9">
                  <c:v>38</c:v>
                </c:pt>
                <c:pt idx="10">
                  <c:v>33</c:v>
                </c:pt>
                <c:pt idx="11">
                  <c:v>31</c:v>
                </c:pt>
                <c:pt idx="12">
                  <c:v>25</c:v>
                </c:pt>
                <c:pt idx="13">
                  <c:v>21</c:v>
                </c:pt>
                <c:pt idx="14">
                  <c:v>23</c:v>
                </c:pt>
                <c:pt idx="15">
                  <c:v>16</c:v>
                </c:pt>
                <c:pt idx="16">
                  <c:v>26</c:v>
                </c:pt>
                <c:pt idx="17">
                  <c:v>16</c:v>
                </c:pt>
                <c:pt idx="18">
                  <c:v>14</c:v>
                </c:pt>
                <c:pt idx="19">
                  <c:v>17</c:v>
                </c:pt>
                <c:pt idx="20">
                  <c:v>15</c:v>
                </c:pt>
                <c:pt idx="21">
                  <c:v>15</c:v>
                </c:pt>
                <c:pt idx="22">
                  <c:v>16</c:v>
                </c:pt>
                <c:pt idx="23">
                  <c:v>21</c:v>
                </c:pt>
                <c:pt idx="24">
                  <c:v>18</c:v>
                </c:pt>
                <c:pt idx="25">
                  <c:v>24</c:v>
                </c:pt>
                <c:pt idx="26">
                  <c:v>0</c:v>
                </c:pt>
                <c:pt idx="27">
                  <c:v>34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14</c:v>
                </c:pt>
                <c:pt idx="32">
                  <c:v>19</c:v>
                </c:pt>
                <c:pt idx="33">
                  <c:v>16</c:v>
                </c:pt>
                <c:pt idx="34">
                  <c:v>0</c:v>
                </c:pt>
                <c:pt idx="35">
                  <c:v>15</c:v>
                </c:pt>
                <c:pt idx="36">
                  <c:v>0</c:v>
                </c:pt>
                <c:pt idx="37">
                  <c:v>23</c:v>
                </c:pt>
                <c:pt idx="38">
                  <c:v>17</c:v>
                </c:pt>
                <c:pt idx="39">
                  <c:v>14</c:v>
                </c:pt>
                <c:pt idx="40">
                  <c:v>21</c:v>
                </c:pt>
                <c:pt idx="41">
                  <c:v>19</c:v>
                </c:pt>
                <c:pt idx="42">
                  <c:v>16</c:v>
                </c:pt>
                <c:pt idx="43">
                  <c:v>18</c:v>
                </c:pt>
                <c:pt idx="44">
                  <c:v>23</c:v>
                </c:pt>
                <c:pt idx="45">
                  <c:v>16</c:v>
                </c:pt>
                <c:pt idx="46">
                  <c:v>20</c:v>
                </c:pt>
                <c:pt idx="47">
                  <c:v>0</c:v>
                </c:pt>
                <c:pt idx="48">
                  <c:v>20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43</c:v>
                </c:pt>
              </c:numCache>
            </c:numRef>
          </c:val>
          <c:smooth val="0"/>
        </c:ser>
        <c:axId val="37422671"/>
        <c:axId val="1259720"/>
      </c:lineChart>
      <c:catAx>
        <c:axId val="37422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Epidemiolóigca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9720"/>
        <c:crosses val="autoZero"/>
        <c:auto val="1"/>
        <c:lblOffset val="100"/>
        <c:noMultiLvlLbl val="0"/>
      </c:catAx>
      <c:valAx>
        <c:axId val="1259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226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23 - Registro,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7"/>
          <c:order val="0"/>
          <c:tx>
            <c:strRef>
              <c:f>ConsolidadoGVE23!$A$20</c:f>
              <c:strCache>
                <c:ptCount val="1"/>
                <c:pt idx="0">
                  <c:v>ILHA COMPRIDA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ConsolidadoGVE23!$B$20:$BB$20</c:f>
              <c:numCache>
                <c:ptCount val="53"/>
                <c:pt idx="0">
                  <c:v>107</c:v>
                </c:pt>
                <c:pt idx="1">
                  <c:v>67</c:v>
                </c:pt>
                <c:pt idx="2">
                  <c:v>77</c:v>
                </c:pt>
                <c:pt idx="3">
                  <c:v>76</c:v>
                </c:pt>
                <c:pt idx="4">
                  <c:v>55</c:v>
                </c:pt>
                <c:pt idx="5">
                  <c:v>61</c:v>
                </c:pt>
                <c:pt idx="6">
                  <c:v>36</c:v>
                </c:pt>
                <c:pt idx="7">
                  <c:v>34</c:v>
                </c:pt>
                <c:pt idx="8">
                  <c:v>27</c:v>
                </c:pt>
                <c:pt idx="9">
                  <c:v>30</c:v>
                </c:pt>
                <c:pt idx="10">
                  <c:v>26</c:v>
                </c:pt>
                <c:pt idx="11">
                  <c:v>25</c:v>
                </c:pt>
                <c:pt idx="12">
                  <c:v>44</c:v>
                </c:pt>
                <c:pt idx="13">
                  <c:v>31</c:v>
                </c:pt>
                <c:pt idx="14">
                  <c:v>18</c:v>
                </c:pt>
                <c:pt idx="15">
                  <c:v>10</c:v>
                </c:pt>
                <c:pt idx="16">
                  <c:v>12</c:v>
                </c:pt>
                <c:pt idx="17">
                  <c:v>18</c:v>
                </c:pt>
                <c:pt idx="18">
                  <c:v>12</c:v>
                </c:pt>
                <c:pt idx="19">
                  <c:v>17</c:v>
                </c:pt>
                <c:pt idx="20">
                  <c:v>25</c:v>
                </c:pt>
                <c:pt idx="21">
                  <c:v>14</c:v>
                </c:pt>
                <c:pt idx="22">
                  <c:v>11</c:v>
                </c:pt>
                <c:pt idx="23">
                  <c:v>16</c:v>
                </c:pt>
                <c:pt idx="24">
                  <c:v>11</c:v>
                </c:pt>
                <c:pt idx="25">
                  <c:v>18</c:v>
                </c:pt>
                <c:pt idx="26">
                  <c:v>20</c:v>
                </c:pt>
                <c:pt idx="27">
                  <c:v>12</c:v>
                </c:pt>
                <c:pt idx="28">
                  <c:v>22</c:v>
                </c:pt>
                <c:pt idx="29">
                  <c:v>17</c:v>
                </c:pt>
                <c:pt idx="30">
                  <c:v>0</c:v>
                </c:pt>
                <c:pt idx="31">
                  <c:v>21</c:v>
                </c:pt>
                <c:pt idx="32">
                  <c:v>38</c:v>
                </c:pt>
                <c:pt idx="33">
                  <c:v>34</c:v>
                </c:pt>
                <c:pt idx="34">
                  <c:v>36</c:v>
                </c:pt>
                <c:pt idx="35">
                  <c:v>25</c:v>
                </c:pt>
                <c:pt idx="36">
                  <c:v>25</c:v>
                </c:pt>
                <c:pt idx="37">
                  <c:v>11</c:v>
                </c:pt>
                <c:pt idx="38">
                  <c:v>25</c:v>
                </c:pt>
                <c:pt idx="39">
                  <c:v>23</c:v>
                </c:pt>
                <c:pt idx="40">
                  <c:v>14</c:v>
                </c:pt>
                <c:pt idx="41">
                  <c:v>17</c:v>
                </c:pt>
                <c:pt idx="42">
                  <c:v>16</c:v>
                </c:pt>
                <c:pt idx="43">
                  <c:v>17</c:v>
                </c:pt>
                <c:pt idx="44">
                  <c:v>9</c:v>
                </c:pt>
                <c:pt idx="45">
                  <c:v>6</c:v>
                </c:pt>
                <c:pt idx="46">
                  <c:v>10</c:v>
                </c:pt>
                <c:pt idx="47">
                  <c:v>8</c:v>
                </c:pt>
                <c:pt idx="48">
                  <c:v>5</c:v>
                </c:pt>
                <c:pt idx="49">
                  <c:v>11</c:v>
                </c:pt>
                <c:pt idx="50">
                  <c:v>5</c:v>
                </c:pt>
                <c:pt idx="51">
                  <c:v>40</c:v>
                </c:pt>
                <c:pt idx="52">
                  <c:v>120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ConsolidadoGVE23!$A$21</c:f>
              <c:strCache>
                <c:ptCount val="1"/>
                <c:pt idx="0">
                  <c:v>IPORANGA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ConsolidadoGVE23!$B$21:$BB$21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ConsolidadoGVE23!$A$22</c:f>
              <c:strCache>
                <c:ptCount val="1"/>
                <c:pt idx="0">
                  <c:v>ITARIRI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ConsolidadoGVE23!$B$22:$BB$22</c:f>
              <c:numCache>
                <c:ptCount val="53"/>
                <c:pt idx="0">
                  <c:v>4</c:v>
                </c:pt>
                <c:pt idx="1">
                  <c:v>11</c:v>
                </c:pt>
                <c:pt idx="2">
                  <c:v>3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8</c:v>
                </c:pt>
                <c:pt idx="8">
                  <c:v>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9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4</c:v>
                </c:pt>
                <c:pt idx="18">
                  <c:v>7</c:v>
                </c:pt>
                <c:pt idx="19">
                  <c:v>3</c:v>
                </c:pt>
                <c:pt idx="20">
                  <c:v>0</c:v>
                </c:pt>
                <c:pt idx="21">
                  <c:v>7</c:v>
                </c:pt>
                <c:pt idx="22">
                  <c:v>5</c:v>
                </c:pt>
                <c:pt idx="23">
                  <c:v>5</c:v>
                </c:pt>
                <c:pt idx="24">
                  <c:v>4</c:v>
                </c:pt>
                <c:pt idx="25">
                  <c:v>0</c:v>
                </c:pt>
                <c:pt idx="26">
                  <c:v>28</c:v>
                </c:pt>
                <c:pt idx="27">
                  <c:v>3</c:v>
                </c:pt>
                <c:pt idx="28">
                  <c:v>4</c:v>
                </c:pt>
                <c:pt idx="29">
                  <c:v>12</c:v>
                </c:pt>
                <c:pt idx="30">
                  <c:v>6</c:v>
                </c:pt>
                <c:pt idx="31">
                  <c:v>0</c:v>
                </c:pt>
                <c:pt idx="32">
                  <c:v>12</c:v>
                </c:pt>
                <c:pt idx="33">
                  <c:v>17</c:v>
                </c:pt>
                <c:pt idx="34">
                  <c:v>22</c:v>
                </c:pt>
                <c:pt idx="35">
                  <c:v>3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7</c:v>
                </c:pt>
                <c:pt idx="41">
                  <c:v>10</c:v>
                </c:pt>
                <c:pt idx="42">
                  <c:v>14</c:v>
                </c:pt>
                <c:pt idx="43">
                  <c:v>11</c:v>
                </c:pt>
                <c:pt idx="44">
                  <c:v>0</c:v>
                </c:pt>
                <c:pt idx="45">
                  <c:v>0</c:v>
                </c:pt>
                <c:pt idx="46">
                  <c:v>28</c:v>
                </c:pt>
                <c:pt idx="47">
                  <c:v>0</c:v>
                </c:pt>
                <c:pt idx="48">
                  <c:v>30</c:v>
                </c:pt>
                <c:pt idx="49">
                  <c:v>0</c:v>
                </c:pt>
                <c:pt idx="50">
                  <c:v>0</c:v>
                </c:pt>
                <c:pt idx="51">
                  <c:v>23</c:v>
                </c:pt>
                <c:pt idx="52">
                  <c:v>18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ConsolidadoGVE23!$A$23</c:f>
              <c:strCache>
                <c:ptCount val="1"/>
                <c:pt idx="0">
                  <c:v>JACUPIRANGA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ConsolidadoGVE23!$B$23:$BB$23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11337481"/>
        <c:axId val="34928466"/>
      </c:lineChart>
      <c:catAx>
        <c:axId val="11337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28466"/>
        <c:crosses val="autoZero"/>
        <c:auto val="1"/>
        <c:lblOffset val="100"/>
        <c:noMultiLvlLbl val="0"/>
      </c:catAx>
      <c:valAx>
        <c:axId val="34928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37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23 - Registro,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0375"/>
          <c:w val="0.7815"/>
          <c:h val="0.80425"/>
        </c:manualLayout>
      </c:layout>
      <c:lineChart>
        <c:grouping val="standard"/>
        <c:varyColors val="0"/>
        <c:ser>
          <c:idx val="11"/>
          <c:order val="0"/>
          <c:tx>
            <c:strRef>
              <c:f>ConsolidadoGVE23!$A$24</c:f>
              <c:strCache>
                <c:ptCount val="1"/>
                <c:pt idx="0">
                  <c:v>JUQUIA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ConsolidadoGVE23!$B$24:$BB$24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1"/>
          <c:tx>
            <c:strRef>
              <c:f>ConsolidadoGVE23!$A$25</c:f>
              <c:strCache>
                <c:ptCount val="1"/>
                <c:pt idx="0">
                  <c:v>MIRACATU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ConsolidadoGVE23!$B$25:$BB$25</c:f>
              <c:numCache>
                <c:ptCount val="53"/>
                <c:pt idx="0">
                  <c:v>2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</c:v>
                </c:pt>
                <c:pt idx="6">
                  <c:v>10</c:v>
                </c:pt>
                <c:pt idx="7">
                  <c:v>15</c:v>
                </c:pt>
                <c:pt idx="8">
                  <c:v>2</c:v>
                </c:pt>
                <c:pt idx="9">
                  <c:v>2</c:v>
                </c:pt>
                <c:pt idx="10">
                  <c:v>9</c:v>
                </c:pt>
                <c:pt idx="11">
                  <c:v>0</c:v>
                </c:pt>
                <c:pt idx="12">
                  <c:v>4</c:v>
                </c:pt>
                <c:pt idx="13">
                  <c:v>20</c:v>
                </c:pt>
                <c:pt idx="14">
                  <c:v>10</c:v>
                </c:pt>
                <c:pt idx="15">
                  <c:v>5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9</c:v>
                </c:pt>
                <c:pt idx="20">
                  <c:v>0</c:v>
                </c:pt>
                <c:pt idx="21">
                  <c:v>8</c:v>
                </c:pt>
                <c:pt idx="22">
                  <c:v>9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9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6</c:v>
                </c:pt>
                <c:pt idx="34">
                  <c:v>13</c:v>
                </c:pt>
                <c:pt idx="35">
                  <c:v>17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8</c:v>
                </c:pt>
                <c:pt idx="40">
                  <c:v>3</c:v>
                </c:pt>
                <c:pt idx="41">
                  <c:v>6</c:v>
                </c:pt>
                <c:pt idx="42">
                  <c:v>8</c:v>
                </c:pt>
                <c:pt idx="43">
                  <c:v>25</c:v>
                </c:pt>
                <c:pt idx="44">
                  <c:v>3</c:v>
                </c:pt>
                <c:pt idx="45">
                  <c:v>14</c:v>
                </c:pt>
                <c:pt idx="46">
                  <c:v>11</c:v>
                </c:pt>
                <c:pt idx="47">
                  <c:v>11</c:v>
                </c:pt>
                <c:pt idx="48">
                  <c:v>13</c:v>
                </c:pt>
                <c:pt idx="49">
                  <c:v>5</c:v>
                </c:pt>
                <c:pt idx="50">
                  <c:v>9</c:v>
                </c:pt>
                <c:pt idx="51">
                  <c:v>0</c:v>
                </c:pt>
                <c:pt idx="52">
                  <c:v>9</c:v>
                </c:pt>
              </c:numCache>
            </c:numRef>
          </c:val>
          <c:smooth val="0"/>
        </c:ser>
        <c:ser>
          <c:idx val="13"/>
          <c:order val="2"/>
          <c:tx>
            <c:strRef>
              <c:f>ConsolidadoGVE23!$A$26</c:f>
              <c:strCache>
                <c:ptCount val="1"/>
                <c:pt idx="0">
                  <c:v>PARIQUERA-ACU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ConsolidadoGVE23!$B$26:$BB$26</c:f>
              <c:numCache>
                <c:ptCount val="53"/>
                <c:pt idx="0">
                  <c:v>12</c:v>
                </c:pt>
                <c:pt idx="1">
                  <c:v>19</c:v>
                </c:pt>
                <c:pt idx="2">
                  <c:v>25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27</c:v>
                </c:pt>
                <c:pt idx="7">
                  <c:v>14</c:v>
                </c:pt>
                <c:pt idx="8">
                  <c:v>17</c:v>
                </c:pt>
                <c:pt idx="9">
                  <c:v>8</c:v>
                </c:pt>
                <c:pt idx="10">
                  <c:v>3</c:v>
                </c:pt>
                <c:pt idx="11">
                  <c:v>1</c:v>
                </c:pt>
                <c:pt idx="12">
                  <c:v>18</c:v>
                </c:pt>
                <c:pt idx="13">
                  <c:v>20</c:v>
                </c:pt>
                <c:pt idx="14">
                  <c:v>1</c:v>
                </c:pt>
                <c:pt idx="15">
                  <c:v>0</c:v>
                </c:pt>
                <c:pt idx="16">
                  <c:v>13</c:v>
                </c:pt>
                <c:pt idx="17">
                  <c:v>14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12</c:v>
                </c:pt>
                <c:pt idx="22">
                  <c:v>0</c:v>
                </c:pt>
                <c:pt idx="23">
                  <c:v>2</c:v>
                </c:pt>
                <c:pt idx="24">
                  <c:v>6</c:v>
                </c:pt>
                <c:pt idx="25">
                  <c:v>18</c:v>
                </c:pt>
                <c:pt idx="26">
                  <c:v>11</c:v>
                </c:pt>
                <c:pt idx="27">
                  <c:v>0</c:v>
                </c:pt>
                <c:pt idx="28">
                  <c:v>16</c:v>
                </c:pt>
                <c:pt idx="29">
                  <c:v>14</c:v>
                </c:pt>
                <c:pt idx="30">
                  <c:v>18</c:v>
                </c:pt>
                <c:pt idx="31">
                  <c:v>5</c:v>
                </c:pt>
                <c:pt idx="32">
                  <c:v>14</c:v>
                </c:pt>
                <c:pt idx="33">
                  <c:v>13</c:v>
                </c:pt>
                <c:pt idx="34">
                  <c:v>10</c:v>
                </c:pt>
                <c:pt idx="35">
                  <c:v>19</c:v>
                </c:pt>
                <c:pt idx="36">
                  <c:v>18</c:v>
                </c:pt>
                <c:pt idx="37">
                  <c:v>22</c:v>
                </c:pt>
                <c:pt idx="38">
                  <c:v>28</c:v>
                </c:pt>
                <c:pt idx="39">
                  <c:v>11</c:v>
                </c:pt>
                <c:pt idx="40">
                  <c:v>6</c:v>
                </c:pt>
                <c:pt idx="41">
                  <c:v>8</c:v>
                </c:pt>
                <c:pt idx="42">
                  <c:v>0</c:v>
                </c:pt>
                <c:pt idx="43">
                  <c:v>15</c:v>
                </c:pt>
                <c:pt idx="44">
                  <c:v>17</c:v>
                </c:pt>
                <c:pt idx="45">
                  <c:v>9</c:v>
                </c:pt>
                <c:pt idx="46">
                  <c:v>1</c:v>
                </c:pt>
                <c:pt idx="47">
                  <c:v>46</c:v>
                </c:pt>
                <c:pt idx="48">
                  <c:v>13</c:v>
                </c:pt>
                <c:pt idx="49">
                  <c:v>11</c:v>
                </c:pt>
                <c:pt idx="50">
                  <c:v>16</c:v>
                </c:pt>
                <c:pt idx="51">
                  <c:v>8</c:v>
                </c:pt>
                <c:pt idx="52">
                  <c:v>0</c:v>
                </c:pt>
              </c:numCache>
            </c:numRef>
          </c:val>
          <c:smooth val="0"/>
        </c:ser>
        <c:ser>
          <c:idx val="14"/>
          <c:order val="3"/>
          <c:tx>
            <c:strRef>
              <c:f>ConsolidadoGVE23!$A$27</c:f>
              <c:strCache>
                <c:ptCount val="1"/>
                <c:pt idx="0">
                  <c:v>PEDRO DE TOLEDO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ConsolidadoGVE23!$B$27:$BB$27</c:f>
              <c:numCache>
                <c:ptCount val="53"/>
                <c:pt idx="0">
                  <c:v>23</c:v>
                </c:pt>
                <c:pt idx="1">
                  <c:v>14</c:v>
                </c:pt>
                <c:pt idx="2">
                  <c:v>13</c:v>
                </c:pt>
                <c:pt idx="3">
                  <c:v>0</c:v>
                </c:pt>
                <c:pt idx="4">
                  <c:v>12</c:v>
                </c:pt>
                <c:pt idx="5">
                  <c:v>9</c:v>
                </c:pt>
                <c:pt idx="6">
                  <c:v>14</c:v>
                </c:pt>
                <c:pt idx="7">
                  <c:v>8</c:v>
                </c:pt>
                <c:pt idx="8">
                  <c:v>8</c:v>
                </c:pt>
                <c:pt idx="9">
                  <c:v>15</c:v>
                </c:pt>
                <c:pt idx="10">
                  <c:v>9</c:v>
                </c:pt>
                <c:pt idx="11">
                  <c:v>5</c:v>
                </c:pt>
                <c:pt idx="12">
                  <c:v>7</c:v>
                </c:pt>
                <c:pt idx="13">
                  <c:v>12</c:v>
                </c:pt>
                <c:pt idx="14">
                  <c:v>10</c:v>
                </c:pt>
                <c:pt idx="15">
                  <c:v>12</c:v>
                </c:pt>
                <c:pt idx="16">
                  <c:v>13</c:v>
                </c:pt>
                <c:pt idx="17">
                  <c:v>6</c:v>
                </c:pt>
                <c:pt idx="18">
                  <c:v>7</c:v>
                </c:pt>
                <c:pt idx="19">
                  <c:v>19</c:v>
                </c:pt>
                <c:pt idx="20">
                  <c:v>12</c:v>
                </c:pt>
                <c:pt idx="21">
                  <c:v>5</c:v>
                </c:pt>
                <c:pt idx="22">
                  <c:v>5</c:v>
                </c:pt>
                <c:pt idx="23">
                  <c:v>8</c:v>
                </c:pt>
                <c:pt idx="24">
                  <c:v>5</c:v>
                </c:pt>
                <c:pt idx="25">
                  <c:v>12</c:v>
                </c:pt>
                <c:pt idx="26">
                  <c:v>9</c:v>
                </c:pt>
                <c:pt idx="27">
                  <c:v>11</c:v>
                </c:pt>
                <c:pt idx="28">
                  <c:v>6</c:v>
                </c:pt>
                <c:pt idx="29">
                  <c:v>8</c:v>
                </c:pt>
                <c:pt idx="30">
                  <c:v>9</c:v>
                </c:pt>
                <c:pt idx="31">
                  <c:v>14</c:v>
                </c:pt>
                <c:pt idx="32">
                  <c:v>5</c:v>
                </c:pt>
                <c:pt idx="33">
                  <c:v>15</c:v>
                </c:pt>
                <c:pt idx="34">
                  <c:v>10</c:v>
                </c:pt>
                <c:pt idx="35">
                  <c:v>9</c:v>
                </c:pt>
                <c:pt idx="36">
                  <c:v>3</c:v>
                </c:pt>
                <c:pt idx="37">
                  <c:v>7</c:v>
                </c:pt>
                <c:pt idx="38">
                  <c:v>15</c:v>
                </c:pt>
                <c:pt idx="39">
                  <c:v>7</c:v>
                </c:pt>
                <c:pt idx="40">
                  <c:v>6</c:v>
                </c:pt>
                <c:pt idx="41">
                  <c:v>17</c:v>
                </c:pt>
                <c:pt idx="42">
                  <c:v>11</c:v>
                </c:pt>
                <c:pt idx="43">
                  <c:v>16</c:v>
                </c:pt>
                <c:pt idx="44">
                  <c:v>8</c:v>
                </c:pt>
                <c:pt idx="45">
                  <c:v>4</c:v>
                </c:pt>
                <c:pt idx="46">
                  <c:v>11</c:v>
                </c:pt>
                <c:pt idx="47">
                  <c:v>8</c:v>
                </c:pt>
                <c:pt idx="48">
                  <c:v>10</c:v>
                </c:pt>
                <c:pt idx="49">
                  <c:v>8</c:v>
                </c:pt>
                <c:pt idx="50">
                  <c:v>19</c:v>
                </c:pt>
                <c:pt idx="51">
                  <c:v>14</c:v>
                </c:pt>
                <c:pt idx="52">
                  <c:v>19</c:v>
                </c:pt>
              </c:numCache>
            </c:numRef>
          </c:val>
          <c:smooth val="0"/>
        </c:ser>
        <c:ser>
          <c:idx val="15"/>
          <c:order val="4"/>
          <c:tx>
            <c:strRef>
              <c:f>ConsolidadoGVE23!$A$28</c:f>
              <c:strCache>
                <c:ptCount val="1"/>
                <c:pt idx="0">
                  <c:v>REGISTRO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ConsolidadoGVE23!$B$28:$BB$28</c:f>
              <c:numCache>
                <c:ptCount val="53"/>
                <c:pt idx="0">
                  <c:v>50</c:v>
                </c:pt>
                <c:pt idx="1">
                  <c:v>62</c:v>
                </c:pt>
                <c:pt idx="2">
                  <c:v>60</c:v>
                </c:pt>
                <c:pt idx="3">
                  <c:v>52</c:v>
                </c:pt>
                <c:pt idx="4">
                  <c:v>9</c:v>
                </c:pt>
                <c:pt idx="5">
                  <c:v>37</c:v>
                </c:pt>
                <c:pt idx="6">
                  <c:v>22</c:v>
                </c:pt>
                <c:pt idx="7">
                  <c:v>68</c:v>
                </c:pt>
                <c:pt idx="8">
                  <c:v>50</c:v>
                </c:pt>
                <c:pt idx="9">
                  <c:v>42</c:v>
                </c:pt>
                <c:pt idx="10">
                  <c:v>53</c:v>
                </c:pt>
                <c:pt idx="11">
                  <c:v>36</c:v>
                </c:pt>
                <c:pt idx="12">
                  <c:v>32</c:v>
                </c:pt>
                <c:pt idx="13">
                  <c:v>35</c:v>
                </c:pt>
                <c:pt idx="14">
                  <c:v>40</c:v>
                </c:pt>
                <c:pt idx="15">
                  <c:v>41</c:v>
                </c:pt>
                <c:pt idx="16">
                  <c:v>30</c:v>
                </c:pt>
                <c:pt idx="17">
                  <c:v>41</c:v>
                </c:pt>
                <c:pt idx="18">
                  <c:v>19</c:v>
                </c:pt>
                <c:pt idx="19">
                  <c:v>23</c:v>
                </c:pt>
                <c:pt idx="20">
                  <c:v>29</c:v>
                </c:pt>
                <c:pt idx="21">
                  <c:v>28</c:v>
                </c:pt>
                <c:pt idx="22">
                  <c:v>16</c:v>
                </c:pt>
                <c:pt idx="23">
                  <c:v>33</c:v>
                </c:pt>
                <c:pt idx="24">
                  <c:v>0</c:v>
                </c:pt>
                <c:pt idx="25">
                  <c:v>20</c:v>
                </c:pt>
                <c:pt idx="26">
                  <c:v>30</c:v>
                </c:pt>
                <c:pt idx="27">
                  <c:v>32</c:v>
                </c:pt>
                <c:pt idx="28">
                  <c:v>26</c:v>
                </c:pt>
                <c:pt idx="29">
                  <c:v>32</c:v>
                </c:pt>
                <c:pt idx="30">
                  <c:v>30</c:v>
                </c:pt>
                <c:pt idx="31">
                  <c:v>31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25</c:v>
                </c:pt>
                <c:pt idx="37">
                  <c:v>27</c:v>
                </c:pt>
                <c:pt idx="38">
                  <c:v>41</c:v>
                </c:pt>
                <c:pt idx="39">
                  <c:v>30</c:v>
                </c:pt>
                <c:pt idx="40">
                  <c:v>17</c:v>
                </c:pt>
                <c:pt idx="41">
                  <c:v>37</c:v>
                </c:pt>
                <c:pt idx="42">
                  <c:v>31</c:v>
                </c:pt>
                <c:pt idx="43">
                  <c:v>15</c:v>
                </c:pt>
                <c:pt idx="44">
                  <c:v>0</c:v>
                </c:pt>
                <c:pt idx="45">
                  <c:v>18</c:v>
                </c:pt>
                <c:pt idx="46">
                  <c:v>0</c:v>
                </c:pt>
                <c:pt idx="47">
                  <c:v>15</c:v>
                </c:pt>
                <c:pt idx="48">
                  <c:v>38</c:v>
                </c:pt>
                <c:pt idx="49">
                  <c:v>24</c:v>
                </c:pt>
                <c:pt idx="50">
                  <c:v>23</c:v>
                </c:pt>
                <c:pt idx="51">
                  <c:v>18</c:v>
                </c:pt>
                <c:pt idx="52">
                  <c:v>0</c:v>
                </c:pt>
              </c:numCache>
            </c:numRef>
          </c:val>
          <c:smooth val="0"/>
        </c:ser>
        <c:ser>
          <c:idx val="16"/>
          <c:order val="5"/>
          <c:tx>
            <c:strRef>
              <c:f>ConsolidadoGVE23!$A$29</c:f>
              <c:strCache>
                <c:ptCount val="1"/>
                <c:pt idx="0">
                  <c:v>SETE BARRAS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ConsolidadoGVE23!$B$29:$BB$29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4</c:v>
                </c:pt>
                <c:pt idx="22">
                  <c:v>5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0</c:v>
                </c:pt>
                <c:pt idx="27">
                  <c:v>7</c:v>
                </c:pt>
                <c:pt idx="28">
                  <c:v>17</c:v>
                </c:pt>
                <c:pt idx="29">
                  <c:v>10</c:v>
                </c:pt>
                <c:pt idx="30">
                  <c:v>3</c:v>
                </c:pt>
                <c:pt idx="31">
                  <c:v>7</c:v>
                </c:pt>
                <c:pt idx="32">
                  <c:v>2</c:v>
                </c:pt>
                <c:pt idx="33">
                  <c:v>6</c:v>
                </c:pt>
                <c:pt idx="34">
                  <c:v>13</c:v>
                </c:pt>
                <c:pt idx="35">
                  <c:v>5</c:v>
                </c:pt>
                <c:pt idx="36">
                  <c:v>4</c:v>
                </c:pt>
                <c:pt idx="37">
                  <c:v>8</c:v>
                </c:pt>
                <c:pt idx="38">
                  <c:v>5</c:v>
                </c:pt>
                <c:pt idx="39">
                  <c:v>6</c:v>
                </c:pt>
                <c:pt idx="40">
                  <c:v>2</c:v>
                </c:pt>
                <c:pt idx="41">
                  <c:v>7</c:v>
                </c:pt>
                <c:pt idx="42">
                  <c:v>10</c:v>
                </c:pt>
                <c:pt idx="43">
                  <c:v>4</c:v>
                </c:pt>
                <c:pt idx="44">
                  <c:v>3</c:v>
                </c:pt>
                <c:pt idx="45">
                  <c:v>7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axId val="45920739"/>
        <c:axId val="10633468"/>
      </c:lineChart>
      <c:catAx>
        <c:axId val="45920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33468"/>
        <c:crosses val="autoZero"/>
        <c:auto val="1"/>
        <c:lblOffset val="100"/>
        <c:noMultiLvlLbl val="0"/>
      </c:catAx>
      <c:valAx>
        <c:axId val="10633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20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23 Registro,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ConsolidadoGVE23!$B$37:$F$37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ConsolidadoGVE23!$B$91:$F$91</c:f>
              <c:numCache>
                <c:ptCount val="5"/>
                <c:pt idx="0">
                  <c:v>269</c:v>
                </c:pt>
                <c:pt idx="1">
                  <c:v>1389</c:v>
                </c:pt>
                <c:pt idx="2">
                  <c:v>958</c:v>
                </c:pt>
                <c:pt idx="3">
                  <c:v>4164</c:v>
                </c:pt>
                <c:pt idx="4">
                  <c:v>9</c:v>
                </c:pt>
              </c:numCache>
            </c:numRef>
          </c:val>
        </c:ser>
        <c:gapWidth val="0"/>
        <c:axId val="28592349"/>
        <c:axId val="56004550"/>
      </c:barChart>
      <c:catAx>
        <c:axId val="28592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04550"/>
        <c:crosses val="autoZero"/>
        <c:auto val="1"/>
        <c:lblOffset val="100"/>
        <c:noMultiLvlLbl val="0"/>
      </c:catAx>
      <c:valAx>
        <c:axId val="56004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923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23 Registro,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ConsolidadoGVE23!$H$37:$K$37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ConsolidadoGVE23!$H$91:$K$91</c:f>
              <c:numCache>
                <c:ptCount val="4"/>
                <c:pt idx="0">
                  <c:v>2556</c:v>
                </c:pt>
                <c:pt idx="1">
                  <c:v>1703</c:v>
                </c:pt>
                <c:pt idx="2">
                  <c:v>2473</c:v>
                </c:pt>
                <c:pt idx="3">
                  <c:v>57</c:v>
                </c:pt>
              </c:numCache>
            </c:numRef>
          </c:val>
        </c:ser>
        <c:gapWidth val="0"/>
        <c:axId val="34278903"/>
        <c:axId val="40074672"/>
      </c:barChart>
      <c:catAx>
        <c:axId val="34278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74672"/>
        <c:crosses val="autoZero"/>
        <c:auto val="1"/>
        <c:lblOffset val="100"/>
        <c:noMultiLvlLbl val="0"/>
      </c:catAx>
      <c:valAx>
        <c:axId val="40074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789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23 Registro,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ConsolidadoGVE23!$B$145:$B$148</c:f>
              <c:numCache>
                <c:ptCount val="4"/>
                <c:pt idx="0">
                  <c:v>92</c:v>
                </c:pt>
                <c:pt idx="1">
                  <c:v>61</c:v>
                </c:pt>
                <c:pt idx="2">
                  <c:v>60</c:v>
                </c:pt>
                <c:pt idx="3">
                  <c:v>56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ConsolidadoGVE23!$C$145:$C$148</c:f>
              <c:numCache>
                <c:ptCount val="4"/>
                <c:pt idx="0">
                  <c:v>388</c:v>
                </c:pt>
                <c:pt idx="1">
                  <c:v>324</c:v>
                </c:pt>
                <c:pt idx="2">
                  <c:v>362</c:v>
                </c:pt>
                <c:pt idx="3">
                  <c:v>315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ConsolidadoGVE23!$D$145:$D$148</c:f>
              <c:numCache>
                <c:ptCount val="4"/>
                <c:pt idx="0">
                  <c:v>253</c:v>
                </c:pt>
                <c:pt idx="1">
                  <c:v>244</c:v>
                </c:pt>
                <c:pt idx="2">
                  <c:v>248</c:v>
                </c:pt>
                <c:pt idx="3">
                  <c:v>213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ConsolidadoGVE23!$E$145:$E$148</c:f>
              <c:numCache>
                <c:ptCount val="4"/>
                <c:pt idx="0">
                  <c:v>1537</c:v>
                </c:pt>
                <c:pt idx="1">
                  <c:v>836</c:v>
                </c:pt>
                <c:pt idx="2">
                  <c:v>841</c:v>
                </c:pt>
                <c:pt idx="3">
                  <c:v>950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ConsolidadoGVE23!$F$145:$F$148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axId val="25127729"/>
        <c:axId val="24822970"/>
      </c:barChart>
      <c:catAx>
        <c:axId val="25127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22970"/>
        <c:crosses val="autoZero"/>
        <c:auto val="1"/>
        <c:lblOffset val="100"/>
        <c:noMultiLvlLbl val="0"/>
      </c:catAx>
      <c:valAx>
        <c:axId val="24822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27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23 Registro,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ConsolidadoGVE23!$H$145:$H$148</c:f>
              <c:numCache>
                <c:ptCount val="4"/>
                <c:pt idx="0">
                  <c:v>675</c:v>
                </c:pt>
                <c:pt idx="1">
                  <c:v>683</c:v>
                </c:pt>
                <c:pt idx="2">
                  <c:v>611</c:v>
                </c:pt>
                <c:pt idx="3">
                  <c:v>587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ConsolidadoGVE23!$I$145:$I$148</c:f>
              <c:numCache>
                <c:ptCount val="4"/>
                <c:pt idx="0">
                  <c:v>540</c:v>
                </c:pt>
                <c:pt idx="1">
                  <c:v>305</c:v>
                </c:pt>
                <c:pt idx="2">
                  <c:v>433</c:v>
                </c:pt>
                <c:pt idx="3">
                  <c:v>425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ConsolidadoGVE23!$J$145:$J$148</c:f>
              <c:numCache>
                <c:ptCount val="4"/>
                <c:pt idx="0">
                  <c:v>1056</c:v>
                </c:pt>
                <c:pt idx="1">
                  <c:v>459</c:v>
                </c:pt>
                <c:pt idx="2">
                  <c:v>436</c:v>
                </c:pt>
                <c:pt idx="3">
                  <c:v>522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ConsolidadoGVE23!$K$145:$K$148</c:f>
              <c:numCache>
                <c:ptCount val="4"/>
                <c:pt idx="0">
                  <c:v>0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</c:ser>
        <c:axId val="22080139"/>
        <c:axId val="64503524"/>
      </c:barChart>
      <c:catAx>
        <c:axId val="22080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03524"/>
        <c:crosses val="autoZero"/>
        <c:auto val="1"/>
        <c:lblOffset val="100"/>
        <c:noMultiLvlLbl val="0"/>
      </c:catAx>
      <c:valAx>
        <c:axId val="64503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801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0</xdr:col>
      <xdr:colOff>819150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53"/>
  <sheetViews>
    <sheetView tabSelected="1" zoomScale="75" zoomScaleNormal="75" workbookViewId="0" topLeftCell="A1">
      <selection activeCell="H32" sqref="H32"/>
    </sheetView>
  </sheetViews>
  <sheetFormatPr defaultColWidth="9.140625" defaultRowHeight="12.75"/>
  <cols>
    <col min="1" max="1" width="35.140625" style="17" customWidth="1"/>
    <col min="2" max="12" width="9.140625" style="16" customWidth="1"/>
    <col min="13" max="13" width="13.28125" style="16" customWidth="1"/>
    <col min="14" max="14" width="9.140625" style="16" customWidth="1"/>
    <col min="15" max="15" width="11.7109375" style="16" bestFit="1" customWidth="1"/>
    <col min="16" max="18" width="9.140625" style="16" customWidth="1"/>
    <col min="19" max="19" width="11.00390625" style="16" customWidth="1"/>
    <col min="20" max="16384" width="9.140625" style="16" customWidth="1"/>
  </cols>
  <sheetData>
    <row r="1" ht="12.75">
      <c r="B1" s="99" t="s">
        <v>63</v>
      </c>
    </row>
    <row r="2" ht="12.75">
      <c r="B2" s="99" t="s">
        <v>64</v>
      </c>
    </row>
    <row r="3" ht="12.75">
      <c r="B3" s="99" t="s">
        <v>65</v>
      </c>
    </row>
    <row r="4" ht="12.75">
      <c r="B4" s="99" t="s">
        <v>66</v>
      </c>
    </row>
    <row r="5" ht="12.75">
      <c r="B5" s="100" t="s">
        <v>67</v>
      </c>
    </row>
    <row r="6" ht="12.75">
      <c r="B6" s="100" t="s">
        <v>68</v>
      </c>
    </row>
    <row r="7" ht="12.75">
      <c r="B7" s="101" t="s">
        <v>69</v>
      </c>
    </row>
    <row r="8" spans="1:5" s="2" customFormat="1" ht="11.25">
      <c r="A8" s="1"/>
      <c r="E8" s="3" t="s">
        <v>0</v>
      </c>
    </row>
    <row r="9" s="2" customFormat="1" ht="11.25">
      <c r="A9" s="4" t="s">
        <v>29</v>
      </c>
    </row>
    <row r="10" spans="1:2" s="2" customFormat="1" ht="11.25">
      <c r="A10" s="114"/>
      <c r="B10" s="114"/>
    </row>
    <row r="11" s="2" customFormat="1" ht="11.25">
      <c r="A11" s="2" t="s">
        <v>61</v>
      </c>
    </row>
    <row r="12" s="2" customFormat="1" ht="12" thickBot="1"/>
    <row r="13" spans="1:55" s="3" customFormat="1" ht="12" thickBot="1">
      <c r="A13" s="39" t="s">
        <v>50</v>
      </c>
      <c r="B13" s="41"/>
      <c r="C13" s="41"/>
      <c r="D13" s="41"/>
      <c r="E13" s="41"/>
      <c r="F13" s="41" t="s">
        <v>49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2"/>
      <c r="BC13" s="39"/>
    </row>
    <row r="14" spans="1:82" s="2" customFormat="1" ht="11.25" customHeight="1" thickBot="1">
      <c r="A14" s="40"/>
      <c r="B14" s="44">
        <v>1</v>
      </c>
      <c r="C14" s="45">
        <v>2</v>
      </c>
      <c r="D14" s="45">
        <v>3</v>
      </c>
      <c r="E14" s="45">
        <v>4</v>
      </c>
      <c r="F14" s="45">
        <v>5</v>
      </c>
      <c r="G14" s="45">
        <v>6</v>
      </c>
      <c r="H14" s="45">
        <v>7</v>
      </c>
      <c r="I14" s="45">
        <v>8</v>
      </c>
      <c r="J14" s="45">
        <v>9</v>
      </c>
      <c r="K14" s="45">
        <v>10</v>
      </c>
      <c r="L14" s="45">
        <v>11</v>
      </c>
      <c r="M14" s="45">
        <v>12</v>
      </c>
      <c r="N14" s="45">
        <v>13</v>
      </c>
      <c r="O14" s="45">
        <v>14</v>
      </c>
      <c r="P14" s="45">
        <v>15</v>
      </c>
      <c r="Q14" s="45">
        <v>16</v>
      </c>
      <c r="R14" s="45">
        <v>17</v>
      </c>
      <c r="S14" s="45">
        <v>18</v>
      </c>
      <c r="T14" s="45">
        <v>19</v>
      </c>
      <c r="U14" s="45">
        <v>20</v>
      </c>
      <c r="V14" s="45">
        <v>21</v>
      </c>
      <c r="W14" s="45">
        <v>22</v>
      </c>
      <c r="X14" s="45">
        <v>23</v>
      </c>
      <c r="Y14" s="45">
        <v>24</v>
      </c>
      <c r="Z14" s="45">
        <v>25</v>
      </c>
      <c r="AA14" s="45">
        <v>26</v>
      </c>
      <c r="AB14" s="45">
        <v>27</v>
      </c>
      <c r="AC14" s="45">
        <v>28</v>
      </c>
      <c r="AD14" s="45">
        <v>29</v>
      </c>
      <c r="AE14" s="45">
        <v>30</v>
      </c>
      <c r="AF14" s="45">
        <v>31</v>
      </c>
      <c r="AG14" s="45">
        <v>32</v>
      </c>
      <c r="AH14" s="45">
        <v>33</v>
      </c>
      <c r="AI14" s="45">
        <v>34</v>
      </c>
      <c r="AJ14" s="45">
        <v>35</v>
      </c>
      <c r="AK14" s="45">
        <v>36</v>
      </c>
      <c r="AL14" s="45">
        <v>37</v>
      </c>
      <c r="AM14" s="45">
        <v>38</v>
      </c>
      <c r="AN14" s="45">
        <v>39</v>
      </c>
      <c r="AO14" s="45">
        <v>40</v>
      </c>
      <c r="AP14" s="45">
        <v>41</v>
      </c>
      <c r="AQ14" s="45">
        <v>42</v>
      </c>
      <c r="AR14" s="45">
        <v>43</v>
      </c>
      <c r="AS14" s="45">
        <v>44</v>
      </c>
      <c r="AT14" s="45">
        <v>45</v>
      </c>
      <c r="AU14" s="45">
        <v>46</v>
      </c>
      <c r="AV14" s="45">
        <v>47</v>
      </c>
      <c r="AW14" s="45">
        <v>48</v>
      </c>
      <c r="AX14" s="45">
        <v>49</v>
      </c>
      <c r="AY14" s="45">
        <v>50</v>
      </c>
      <c r="AZ14" s="45">
        <v>51</v>
      </c>
      <c r="BA14" s="45">
        <v>52</v>
      </c>
      <c r="BB14" s="46">
        <v>53</v>
      </c>
      <c r="BC14" s="47" t="s">
        <v>3</v>
      </c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 s="27"/>
    </row>
    <row r="15" spans="1:82" s="2" customFormat="1" ht="12.75">
      <c r="A15" t="s">
        <v>33</v>
      </c>
      <c r="B15" s="25">
        <v>2</v>
      </c>
      <c r="C15" s="25">
        <v>9</v>
      </c>
      <c r="D15" s="25">
        <v>1</v>
      </c>
      <c r="E15" s="25">
        <v>1</v>
      </c>
      <c r="F15" s="25">
        <v>1</v>
      </c>
      <c r="G15" s="25" t="s">
        <v>32</v>
      </c>
      <c r="H15" s="25" t="s">
        <v>32</v>
      </c>
      <c r="I15" s="25" t="s">
        <v>32</v>
      </c>
      <c r="J15" s="25">
        <v>0</v>
      </c>
      <c r="K15" s="25">
        <v>0</v>
      </c>
      <c r="L15" s="25">
        <v>1</v>
      </c>
      <c r="M15" s="25" t="s">
        <v>32</v>
      </c>
      <c r="N15" s="25" t="s">
        <v>32</v>
      </c>
      <c r="O15" s="25">
        <v>3</v>
      </c>
      <c r="P15" s="25">
        <v>1</v>
      </c>
      <c r="Q15" s="25">
        <v>15</v>
      </c>
      <c r="R15" s="25">
        <v>19</v>
      </c>
      <c r="S15" s="25">
        <v>12</v>
      </c>
      <c r="T15" s="25">
        <v>14</v>
      </c>
      <c r="U15" s="25">
        <v>21</v>
      </c>
      <c r="V15" s="25">
        <v>14</v>
      </c>
      <c r="W15" s="25">
        <v>7</v>
      </c>
      <c r="X15" s="25" t="s">
        <v>32</v>
      </c>
      <c r="Y15" s="25">
        <v>15</v>
      </c>
      <c r="Z15" s="25">
        <v>5</v>
      </c>
      <c r="AA15" s="25" t="s">
        <v>32</v>
      </c>
      <c r="AB15" s="25">
        <v>6</v>
      </c>
      <c r="AC15" s="25">
        <v>3</v>
      </c>
      <c r="AD15" s="25">
        <v>3</v>
      </c>
      <c r="AE15" s="25" t="s">
        <v>32</v>
      </c>
      <c r="AF15" s="25" t="s">
        <v>32</v>
      </c>
      <c r="AG15" s="25">
        <v>5</v>
      </c>
      <c r="AH15" s="25">
        <v>2</v>
      </c>
      <c r="AI15" s="25" t="s">
        <v>32</v>
      </c>
      <c r="AJ15" s="25" t="s">
        <v>32</v>
      </c>
      <c r="AK15" s="25" t="s">
        <v>32</v>
      </c>
      <c r="AL15" s="25" t="s">
        <v>32</v>
      </c>
      <c r="AM15" s="25">
        <v>8</v>
      </c>
      <c r="AN15" s="25" t="s">
        <v>32</v>
      </c>
      <c r="AO15" s="25">
        <v>12</v>
      </c>
      <c r="AP15" s="25" t="s">
        <v>32</v>
      </c>
      <c r="AQ15" s="25" t="s">
        <v>32</v>
      </c>
      <c r="AR15" s="25">
        <v>2</v>
      </c>
      <c r="AS15" s="25" t="s">
        <v>32</v>
      </c>
      <c r="AT15" s="25">
        <v>3</v>
      </c>
      <c r="AU15" s="25">
        <v>3</v>
      </c>
      <c r="AV15" s="25">
        <v>9</v>
      </c>
      <c r="AW15" s="25">
        <v>0</v>
      </c>
      <c r="AX15" s="25">
        <v>1</v>
      </c>
      <c r="AY15" s="25">
        <v>3</v>
      </c>
      <c r="AZ15" s="25" t="s">
        <v>32</v>
      </c>
      <c r="BA15" s="25" t="s">
        <v>32</v>
      </c>
      <c r="BB15" s="43" t="s">
        <v>32</v>
      </c>
      <c r="BC15" s="36">
        <f>SUM(B15:BB15)</f>
        <v>201</v>
      </c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 s="27"/>
    </row>
    <row r="16" spans="1:82" s="2" customFormat="1" ht="12.75">
      <c r="A16" t="s">
        <v>34</v>
      </c>
      <c r="B16" s="18" t="s">
        <v>32</v>
      </c>
      <c r="C16" s="18" t="s">
        <v>32</v>
      </c>
      <c r="D16" s="18" t="s">
        <v>32</v>
      </c>
      <c r="E16" s="18" t="s">
        <v>32</v>
      </c>
      <c r="F16" s="18" t="s">
        <v>32</v>
      </c>
      <c r="G16" s="18" t="s">
        <v>32</v>
      </c>
      <c r="H16" s="18" t="s">
        <v>32</v>
      </c>
      <c r="I16" s="18" t="s">
        <v>32</v>
      </c>
      <c r="J16" s="18" t="s">
        <v>32</v>
      </c>
      <c r="K16" s="18" t="s">
        <v>32</v>
      </c>
      <c r="L16" s="18" t="s">
        <v>32</v>
      </c>
      <c r="M16" s="18" t="s">
        <v>32</v>
      </c>
      <c r="N16" s="18" t="s">
        <v>32</v>
      </c>
      <c r="O16" s="18" t="s">
        <v>32</v>
      </c>
      <c r="P16" s="18" t="s">
        <v>32</v>
      </c>
      <c r="Q16" s="18" t="s">
        <v>32</v>
      </c>
      <c r="R16" s="18" t="s">
        <v>32</v>
      </c>
      <c r="S16" s="18" t="s">
        <v>32</v>
      </c>
      <c r="T16" s="18" t="s">
        <v>32</v>
      </c>
      <c r="U16" s="18" t="s">
        <v>32</v>
      </c>
      <c r="V16" s="18" t="s">
        <v>32</v>
      </c>
      <c r="W16" s="18" t="s">
        <v>32</v>
      </c>
      <c r="X16" s="18" t="s">
        <v>32</v>
      </c>
      <c r="Y16" s="18" t="s">
        <v>32</v>
      </c>
      <c r="Z16" s="18" t="s">
        <v>32</v>
      </c>
      <c r="AA16" s="18" t="s">
        <v>32</v>
      </c>
      <c r="AB16" s="18" t="s">
        <v>32</v>
      </c>
      <c r="AC16" s="18" t="s">
        <v>32</v>
      </c>
      <c r="AD16" s="18" t="s">
        <v>32</v>
      </c>
      <c r="AE16" s="18" t="s">
        <v>32</v>
      </c>
      <c r="AF16" s="18" t="s">
        <v>32</v>
      </c>
      <c r="AG16" s="18" t="s">
        <v>32</v>
      </c>
      <c r="AH16" s="18" t="s">
        <v>32</v>
      </c>
      <c r="AI16" s="18" t="s">
        <v>32</v>
      </c>
      <c r="AJ16" s="18" t="s">
        <v>32</v>
      </c>
      <c r="AK16" s="18" t="s">
        <v>32</v>
      </c>
      <c r="AL16" s="18" t="s">
        <v>32</v>
      </c>
      <c r="AM16" s="18" t="s">
        <v>32</v>
      </c>
      <c r="AN16" s="18" t="s">
        <v>32</v>
      </c>
      <c r="AO16" s="18" t="s">
        <v>32</v>
      </c>
      <c r="AP16" s="18" t="s">
        <v>32</v>
      </c>
      <c r="AQ16" s="18" t="s">
        <v>32</v>
      </c>
      <c r="AR16" s="18" t="s">
        <v>32</v>
      </c>
      <c r="AS16" s="18" t="s">
        <v>32</v>
      </c>
      <c r="AT16" s="18" t="s">
        <v>32</v>
      </c>
      <c r="AU16" s="18" t="s">
        <v>32</v>
      </c>
      <c r="AV16" s="18" t="s">
        <v>32</v>
      </c>
      <c r="AW16" s="18" t="s">
        <v>32</v>
      </c>
      <c r="AX16" s="18" t="s">
        <v>32</v>
      </c>
      <c r="AY16" s="18" t="s">
        <v>32</v>
      </c>
      <c r="AZ16" s="18" t="s">
        <v>32</v>
      </c>
      <c r="BA16" s="18" t="s">
        <v>32</v>
      </c>
      <c r="BB16" s="35" t="s">
        <v>32</v>
      </c>
      <c r="BC16" s="37">
        <f aca="true" t="shared" si="0" ref="BC16:BC29">SUM(B16:BB16)</f>
        <v>0</v>
      </c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 s="27"/>
    </row>
    <row r="17" spans="1:82" s="2" customFormat="1" ht="12.75">
      <c r="A17" t="s">
        <v>35</v>
      </c>
      <c r="B17" s="18">
        <v>14</v>
      </c>
      <c r="C17" s="18">
        <v>28</v>
      </c>
      <c r="D17" s="18" t="s">
        <v>32</v>
      </c>
      <c r="E17" s="18">
        <v>27</v>
      </c>
      <c r="F17" s="18">
        <v>26</v>
      </c>
      <c r="G17" s="18">
        <v>43</v>
      </c>
      <c r="H17" s="18" t="s">
        <v>32</v>
      </c>
      <c r="I17" s="18" t="s">
        <v>32</v>
      </c>
      <c r="J17" s="18">
        <v>13</v>
      </c>
      <c r="K17" s="18">
        <v>16</v>
      </c>
      <c r="L17" s="18">
        <v>9</v>
      </c>
      <c r="M17" s="18">
        <v>15</v>
      </c>
      <c r="N17" s="18">
        <v>10</v>
      </c>
      <c r="O17" s="18">
        <v>7</v>
      </c>
      <c r="P17" s="18">
        <v>14</v>
      </c>
      <c r="Q17" s="18">
        <v>2</v>
      </c>
      <c r="R17" s="18">
        <v>6</v>
      </c>
      <c r="S17" s="18">
        <v>4</v>
      </c>
      <c r="T17" s="18">
        <v>9</v>
      </c>
      <c r="U17" s="18">
        <v>9</v>
      </c>
      <c r="V17" s="18">
        <v>10</v>
      </c>
      <c r="W17" s="18">
        <v>8</v>
      </c>
      <c r="X17" s="18">
        <v>16</v>
      </c>
      <c r="Y17" s="18">
        <v>10</v>
      </c>
      <c r="Z17" s="18">
        <v>9</v>
      </c>
      <c r="AA17" s="18">
        <v>7</v>
      </c>
      <c r="AB17" s="18">
        <v>5</v>
      </c>
      <c r="AC17" s="18" t="s">
        <v>32</v>
      </c>
      <c r="AD17" s="18">
        <v>14</v>
      </c>
      <c r="AE17" s="18">
        <v>20</v>
      </c>
      <c r="AF17" s="18">
        <v>25</v>
      </c>
      <c r="AG17" s="18">
        <v>20</v>
      </c>
      <c r="AH17" s="18" t="s">
        <v>32</v>
      </c>
      <c r="AI17" s="18">
        <v>19</v>
      </c>
      <c r="AJ17" s="18">
        <v>17</v>
      </c>
      <c r="AK17" s="18">
        <v>16</v>
      </c>
      <c r="AL17" s="18">
        <v>10</v>
      </c>
      <c r="AM17" s="18" t="s">
        <v>32</v>
      </c>
      <c r="AN17" s="18">
        <v>12</v>
      </c>
      <c r="AO17" s="18">
        <v>7</v>
      </c>
      <c r="AP17" s="18" t="s">
        <v>32</v>
      </c>
      <c r="AQ17" s="18">
        <v>7</v>
      </c>
      <c r="AR17" s="18" t="s">
        <v>32</v>
      </c>
      <c r="AS17" s="18">
        <v>7</v>
      </c>
      <c r="AT17" s="18">
        <v>5</v>
      </c>
      <c r="AU17" s="18">
        <v>2</v>
      </c>
      <c r="AV17" s="18" t="s">
        <v>32</v>
      </c>
      <c r="AW17" s="18" t="s">
        <v>32</v>
      </c>
      <c r="AX17" s="18">
        <v>5</v>
      </c>
      <c r="AY17" s="18">
        <v>3</v>
      </c>
      <c r="AZ17" s="18" t="s">
        <v>32</v>
      </c>
      <c r="BA17" s="18">
        <v>8</v>
      </c>
      <c r="BB17" s="35" t="s">
        <v>32</v>
      </c>
      <c r="BC17" s="37">
        <f t="shared" si="0"/>
        <v>514</v>
      </c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 s="27"/>
    </row>
    <row r="18" spans="1:82" s="2" customFormat="1" ht="12.75">
      <c r="A18" t="s">
        <v>36</v>
      </c>
      <c r="B18" s="18">
        <v>1</v>
      </c>
      <c r="C18" s="18">
        <v>2</v>
      </c>
      <c r="D18" s="18">
        <v>5</v>
      </c>
      <c r="E18" s="18">
        <v>7</v>
      </c>
      <c r="F18" s="18">
        <v>3</v>
      </c>
      <c r="G18" s="18">
        <v>1</v>
      </c>
      <c r="H18" s="18">
        <v>1</v>
      </c>
      <c r="I18" s="18">
        <v>1</v>
      </c>
      <c r="J18" s="18">
        <v>2</v>
      </c>
      <c r="K18" s="18">
        <v>4</v>
      </c>
      <c r="L18" s="18">
        <v>6</v>
      </c>
      <c r="M18" s="18">
        <v>2</v>
      </c>
      <c r="N18" s="18">
        <v>5</v>
      </c>
      <c r="O18" s="18">
        <v>3</v>
      </c>
      <c r="P18" s="18">
        <v>2</v>
      </c>
      <c r="Q18" s="18">
        <v>2</v>
      </c>
      <c r="R18" s="18">
        <v>7</v>
      </c>
      <c r="S18" s="18">
        <v>5</v>
      </c>
      <c r="T18" s="18">
        <v>10</v>
      </c>
      <c r="U18" s="18">
        <v>2</v>
      </c>
      <c r="V18" s="18">
        <v>1</v>
      </c>
      <c r="W18" s="18">
        <v>1</v>
      </c>
      <c r="X18" s="18">
        <v>5</v>
      </c>
      <c r="Y18" s="18">
        <v>2</v>
      </c>
      <c r="Z18" s="18">
        <v>3</v>
      </c>
      <c r="AA18" s="18">
        <v>4</v>
      </c>
      <c r="AB18" s="18">
        <v>9</v>
      </c>
      <c r="AC18" s="18">
        <v>1</v>
      </c>
      <c r="AD18" s="18">
        <v>5</v>
      </c>
      <c r="AE18" s="18">
        <v>4</v>
      </c>
      <c r="AF18" s="18">
        <v>7</v>
      </c>
      <c r="AG18" s="18">
        <v>10</v>
      </c>
      <c r="AH18" s="18">
        <v>2</v>
      </c>
      <c r="AI18" s="18">
        <v>3</v>
      </c>
      <c r="AJ18" s="18">
        <v>5</v>
      </c>
      <c r="AK18" s="18">
        <v>7</v>
      </c>
      <c r="AL18" s="18">
        <v>7</v>
      </c>
      <c r="AM18" s="18">
        <v>6</v>
      </c>
      <c r="AN18" s="18">
        <v>4</v>
      </c>
      <c r="AO18" s="18">
        <v>5</v>
      </c>
      <c r="AP18" s="18">
        <v>6</v>
      </c>
      <c r="AQ18" s="18">
        <v>4</v>
      </c>
      <c r="AR18" s="18">
        <v>6</v>
      </c>
      <c r="AS18" s="18">
        <v>4</v>
      </c>
      <c r="AT18" s="18">
        <v>3</v>
      </c>
      <c r="AU18" s="18">
        <v>5</v>
      </c>
      <c r="AV18" s="18">
        <v>3</v>
      </c>
      <c r="AW18" s="18">
        <v>3</v>
      </c>
      <c r="AX18" s="18">
        <v>2</v>
      </c>
      <c r="AY18" s="18">
        <v>2</v>
      </c>
      <c r="AZ18" s="18" t="s">
        <v>32</v>
      </c>
      <c r="BA18" s="18" t="s">
        <v>32</v>
      </c>
      <c r="BB18" s="35" t="s">
        <v>32</v>
      </c>
      <c r="BC18" s="37">
        <f t="shared" si="0"/>
        <v>200</v>
      </c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 s="27"/>
    </row>
    <row r="19" spans="1:82" s="2" customFormat="1" ht="12.75">
      <c r="A19" t="s">
        <v>37</v>
      </c>
      <c r="B19" s="18">
        <v>24</v>
      </c>
      <c r="C19" s="18">
        <v>17</v>
      </c>
      <c r="D19" s="18">
        <v>22</v>
      </c>
      <c r="E19" s="18">
        <v>26</v>
      </c>
      <c r="F19" s="18" t="s">
        <v>32</v>
      </c>
      <c r="G19" s="18">
        <v>26</v>
      </c>
      <c r="H19" s="18">
        <v>24</v>
      </c>
      <c r="I19" s="18">
        <v>36</v>
      </c>
      <c r="J19" s="18">
        <v>44</v>
      </c>
      <c r="K19" s="18">
        <v>38</v>
      </c>
      <c r="L19" s="18">
        <v>33</v>
      </c>
      <c r="M19" s="18">
        <v>31</v>
      </c>
      <c r="N19" s="18">
        <v>25</v>
      </c>
      <c r="O19" s="18">
        <v>21</v>
      </c>
      <c r="P19" s="18">
        <v>23</v>
      </c>
      <c r="Q19" s="18">
        <v>16</v>
      </c>
      <c r="R19" s="18">
        <v>26</v>
      </c>
      <c r="S19" s="18">
        <v>16</v>
      </c>
      <c r="T19" s="18">
        <v>14</v>
      </c>
      <c r="U19" s="18">
        <v>17</v>
      </c>
      <c r="V19" s="18">
        <v>15</v>
      </c>
      <c r="W19" s="18">
        <v>15</v>
      </c>
      <c r="X19" s="18">
        <v>16</v>
      </c>
      <c r="Y19" s="18">
        <v>21</v>
      </c>
      <c r="Z19" s="18">
        <v>18</v>
      </c>
      <c r="AA19" s="18">
        <v>24</v>
      </c>
      <c r="AB19" s="18" t="s">
        <v>32</v>
      </c>
      <c r="AC19" s="18">
        <v>34</v>
      </c>
      <c r="AD19" s="18" t="s">
        <v>32</v>
      </c>
      <c r="AE19" s="18" t="s">
        <v>32</v>
      </c>
      <c r="AF19" s="18" t="s">
        <v>32</v>
      </c>
      <c r="AG19" s="18">
        <v>14</v>
      </c>
      <c r="AH19" s="18">
        <v>19</v>
      </c>
      <c r="AI19" s="18">
        <v>16</v>
      </c>
      <c r="AJ19" s="18" t="s">
        <v>32</v>
      </c>
      <c r="AK19" s="18">
        <v>15</v>
      </c>
      <c r="AL19" s="18" t="s">
        <v>32</v>
      </c>
      <c r="AM19" s="18">
        <v>23</v>
      </c>
      <c r="AN19" s="18">
        <v>17</v>
      </c>
      <c r="AO19" s="18">
        <v>14</v>
      </c>
      <c r="AP19" s="18">
        <v>21</v>
      </c>
      <c r="AQ19" s="18">
        <v>19</v>
      </c>
      <c r="AR19" s="18">
        <v>16</v>
      </c>
      <c r="AS19" s="18">
        <v>18</v>
      </c>
      <c r="AT19" s="18">
        <v>23</v>
      </c>
      <c r="AU19" s="18">
        <v>16</v>
      </c>
      <c r="AV19" s="18">
        <v>20</v>
      </c>
      <c r="AW19" s="18" t="s">
        <v>32</v>
      </c>
      <c r="AX19" s="18">
        <v>20</v>
      </c>
      <c r="AY19" s="18" t="s">
        <v>32</v>
      </c>
      <c r="AZ19" s="18" t="s">
        <v>32</v>
      </c>
      <c r="BA19" s="18" t="s">
        <v>32</v>
      </c>
      <c r="BB19" s="35">
        <v>43</v>
      </c>
      <c r="BC19" s="37">
        <f t="shared" si="0"/>
        <v>936</v>
      </c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 s="27"/>
    </row>
    <row r="20" spans="1:82" s="2" customFormat="1" ht="12.75">
      <c r="A20" t="s">
        <v>38</v>
      </c>
      <c r="B20" s="18">
        <v>107</v>
      </c>
      <c r="C20" s="18">
        <v>67</v>
      </c>
      <c r="D20" s="18">
        <v>77</v>
      </c>
      <c r="E20" s="18">
        <v>76</v>
      </c>
      <c r="F20" s="18">
        <v>55</v>
      </c>
      <c r="G20" s="18">
        <v>61</v>
      </c>
      <c r="H20" s="18">
        <v>36</v>
      </c>
      <c r="I20" s="18">
        <v>34</v>
      </c>
      <c r="J20" s="18">
        <v>27</v>
      </c>
      <c r="K20" s="18">
        <v>30</v>
      </c>
      <c r="L20" s="18">
        <v>26</v>
      </c>
      <c r="M20" s="18">
        <v>25</v>
      </c>
      <c r="N20" s="18">
        <v>44</v>
      </c>
      <c r="O20" s="18">
        <v>31</v>
      </c>
      <c r="P20" s="18">
        <v>18</v>
      </c>
      <c r="Q20" s="18">
        <v>10</v>
      </c>
      <c r="R20" s="18">
        <v>12</v>
      </c>
      <c r="S20" s="18">
        <v>18</v>
      </c>
      <c r="T20" s="18">
        <v>12</v>
      </c>
      <c r="U20" s="18">
        <v>17</v>
      </c>
      <c r="V20" s="18">
        <v>25</v>
      </c>
      <c r="W20" s="18">
        <v>14</v>
      </c>
      <c r="X20" s="18">
        <v>11</v>
      </c>
      <c r="Y20" s="18">
        <v>16</v>
      </c>
      <c r="Z20" s="18">
        <v>11</v>
      </c>
      <c r="AA20" s="18">
        <v>18</v>
      </c>
      <c r="AB20" s="18">
        <v>20</v>
      </c>
      <c r="AC20" s="18">
        <v>12</v>
      </c>
      <c r="AD20" s="18">
        <v>22</v>
      </c>
      <c r="AE20" s="18">
        <v>17</v>
      </c>
      <c r="AF20" s="18" t="s">
        <v>32</v>
      </c>
      <c r="AG20" s="18">
        <v>21</v>
      </c>
      <c r="AH20" s="18">
        <v>38</v>
      </c>
      <c r="AI20" s="18">
        <v>34</v>
      </c>
      <c r="AJ20" s="18">
        <v>36</v>
      </c>
      <c r="AK20" s="18">
        <v>25</v>
      </c>
      <c r="AL20" s="18">
        <v>25</v>
      </c>
      <c r="AM20" s="18">
        <v>11</v>
      </c>
      <c r="AN20" s="18">
        <v>25</v>
      </c>
      <c r="AO20" s="18">
        <v>23</v>
      </c>
      <c r="AP20" s="18">
        <v>14</v>
      </c>
      <c r="AQ20" s="18">
        <v>17</v>
      </c>
      <c r="AR20" s="18">
        <v>16</v>
      </c>
      <c r="AS20" s="18">
        <v>17</v>
      </c>
      <c r="AT20" s="18">
        <v>9</v>
      </c>
      <c r="AU20" s="18">
        <v>6</v>
      </c>
      <c r="AV20" s="18">
        <v>10</v>
      </c>
      <c r="AW20" s="18">
        <v>8</v>
      </c>
      <c r="AX20" s="18">
        <v>5</v>
      </c>
      <c r="AY20" s="18">
        <v>11</v>
      </c>
      <c r="AZ20" s="18">
        <v>5</v>
      </c>
      <c r="BA20" s="18">
        <v>40</v>
      </c>
      <c r="BB20" s="35">
        <v>120</v>
      </c>
      <c r="BC20" s="37">
        <f t="shared" si="0"/>
        <v>1465</v>
      </c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 s="27"/>
    </row>
    <row r="21" spans="1:82" s="2" customFormat="1" ht="12.75">
      <c r="A21" t="s">
        <v>39</v>
      </c>
      <c r="B21" s="18" t="s">
        <v>32</v>
      </c>
      <c r="C21" s="18" t="s">
        <v>32</v>
      </c>
      <c r="D21" s="18" t="s">
        <v>32</v>
      </c>
      <c r="E21" s="18" t="s">
        <v>32</v>
      </c>
      <c r="F21" s="18" t="s">
        <v>32</v>
      </c>
      <c r="G21" s="18" t="s">
        <v>32</v>
      </c>
      <c r="H21" s="18" t="s">
        <v>32</v>
      </c>
      <c r="I21" s="18" t="s">
        <v>32</v>
      </c>
      <c r="J21" s="18" t="s">
        <v>32</v>
      </c>
      <c r="K21" s="18" t="s">
        <v>32</v>
      </c>
      <c r="L21" s="18" t="s">
        <v>32</v>
      </c>
      <c r="M21" s="18" t="s">
        <v>32</v>
      </c>
      <c r="N21" s="18" t="s">
        <v>32</v>
      </c>
      <c r="O21" s="18" t="s">
        <v>32</v>
      </c>
      <c r="P21" s="18" t="s">
        <v>32</v>
      </c>
      <c r="Q21" s="18" t="s">
        <v>32</v>
      </c>
      <c r="R21" s="18" t="s">
        <v>32</v>
      </c>
      <c r="S21" s="18" t="s">
        <v>32</v>
      </c>
      <c r="T21" s="18" t="s">
        <v>32</v>
      </c>
      <c r="U21" s="18" t="s">
        <v>32</v>
      </c>
      <c r="V21" s="18" t="s">
        <v>32</v>
      </c>
      <c r="W21" s="18" t="s">
        <v>32</v>
      </c>
      <c r="X21" s="18" t="s">
        <v>32</v>
      </c>
      <c r="Y21" s="18" t="s">
        <v>32</v>
      </c>
      <c r="Z21" s="18" t="s">
        <v>32</v>
      </c>
      <c r="AA21" s="18" t="s">
        <v>32</v>
      </c>
      <c r="AB21" s="18" t="s">
        <v>32</v>
      </c>
      <c r="AC21" s="18" t="s">
        <v>32</v>
      </c>
      <c r="AD21" s="18" t="s">
        <v>32</v>
      </c>
      <c r="AE21" s="18" t="s">
        <v>32</v>
      </c>
      <c r="AF21" s="18" t="s">
        <v>32</v>
      </c>
      <c r="AG21" s="18" t="s">
        <v>32</v>
      </c>
      <c r="AH21" s="18" t="s">
        <v>32</v>
      </c>
      <c r="AI21" s="18" t="s">
        <v>32</v>
      </c>
      <c r="AJ21" s="18" t="s">
        <v>32</v>
      </c>
      <c r="AK21" s="18" t="s">
        <v>32</v>
      </c>
      <c r="AL21" s="18" t="s">
        <v>32</v>
      </c>
      <c r="AM21" s="18" t="s">
        <v>32</v>
      </c>
      <c r="AN21" s="18" t="s">
        <v>32</v>
      </c>
      <c r="AO21" s="18" t="s">
        <v>32</v>
      </c>
      <c r="AP21" s="18" t="s">
        <v>32</v>
      </c>
      <c r="AQ21" s="18" t="s">
        <v>32</v>
      </c>
      <c r="AR21" s="18" t="s">
        <v>32</v>
      </c>
      <c r="AS21" s="18" t="s">
        <v>32</v>
      </c>
      <c r="AT21" s="18" t="s">
        <v>32</v>
      </c>
      <c r="AU21" s="18" t="s">
        <v>32</v>
      </c>
      <c r="AV21" s="18" t="s">
        <v>32</v>
      </c>
      <c r="AW21" s="18" t="s">
        <v>32</v>
      </c>
      <c r="AX21" s="18" t="s">
        <v>32</v>
      </c>
      <c r="AY21" s="18" t="s">
        <v>32</v>
      </c>
      <c r="AZ21" s="18" t="s">
        <v>32</v>
      </c>
      <c r="BA21" s="18" t="s">
        <v>32</v>
      </c>
      <c r="BB21" s="35" t="s">
        <v>32</v>
      </c>
      <c r="BC21" s="37">
        <f t="shared" si="0"/>
        <v>0</v>
      </c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 s="27"/>
    </row>
    <row r="22" spans="1:82" s="2" customFormat="1" ht="12.75">
      <c r="A22" t="s">
        <v>40</v>
      </c>
      <c r="B22" s="18">
        <v>4</v>
      </c>
      <c r="C22" s="18">
        <v>11</v>
      </c>
      <c r="D22" s="18">
        <v>3</v>
      </c>
      <c r="E22" s="18">
        <v>8</v>
      </c>
      <c r="F22" s="18">
        <v>6</v>
      </c>
      <c r="G22" s="18">
        <v>7</v>
      </c>
      <c r="H22" s="18">
        <v>2</v>
      </c>
      <c r="I22" s="18">
        <v>8</v>
      </c>
      <c r="J22" s="18">
        <v>9</v>
      </c>
      <c r="K22" s="18" t="s">
        <v>32</v>
      </c>
      <c r="L22" s="18" t="s">
        <v>32</v>
      </c>
      <c r="M22" s="18" t="s">
        <v>32</v>
      </c>
      <c r="N22" s="18">
        <v>6</v>
      </c>
      <c r="O22" s="18">
        <v>9</v>
      </c>
      <c r="P22" s="18">
        <v>10</v>
      </c>
      <c r="Q22" s="18">
        <v>10</v>
      </c>
      <c r="R22" s="18" t="s">
        <v>32</v>
      </c>
      <c r="S22" s="18">
        <v>4</v>
      </c>
      <c r="T22" s="18">
        <v>7</v>
      </c>
      <c r="U22" s="18">
        <v>3</v>
      </c>
      <c r="V22" s="18" t="s">
        <v>32</v>
      </c>
      <c r="W22" s="18">
        <v>7</v>
      </c>
      <c r="X22" s="18">
        <v>5</v>
      </c>
      <c r="Y22" s="18">
        <v>5</v>
      </c>
      <c r="Z22" s="18">
        <v>4</v>
      </c>
      <c r="AA22" s="18" t="s">
        <v>32</v>
      </c>
      <c r="AB22" s="18">
        <v>28</v>
      </c>
      <c r="AC22" s="18">
        <v>3</v>
      </c>
      <c r="AD22" s="18">
        <v>4</v>
      </c>
      <c r="AE22" s="18">
        <v>12</v>
      </c>
      <c r="AF22" s="18">
        <v>6</v>
      </c>
      <c r="AG22" s="18" t="s">
        <v>32</v>
      </c>
      <c r="AH22" s="18">
        <v>12</v>
      </c>
      <c r="AI22" s="18">
        <v>17</v>
      </c>
      <c r="AJ22" s="18">
        <v>22</v>
      </c>
      <c r="AK22" s="18">
        <v>3</v>
      </c>
      <c r="AL22" s="18">
        <v>10</v>
      </c>
      <c r="AM22" s="18" t="s">
        <v>32</v>
      </c>
      <c r="AN22" s="18" t="s">
        <v>32</v>
      </c>
      <c r="AO22" s="18">
        <v>3</v>
      </c>
      <c r="AP22" s="18">
        <v>7</v>
      </c>
      <c r="AQ22" s="18">
        <v>10</v>
      </c>
      <c r="AR22" s="18">
        <v>14</v>
      </c>
      <c r="AS22" s="18">
        <v>11</v>
      </c>
      <c r="AT22" s="18" t="s">
        <v>32</v>
      </c>
      <c r="AU22" s="18" t="s">
        <v>32</v>
      </c>
      <c r="AV22" s="18">
        <v>28</v>
      </c>
      <c r="AW22" s="18" t="s">
        <v>32</v>
      </c>
      <c r="AX22" s="18">
        <v>30</v>
      </c>
      <c r="AY22" s="18" t="s">
        <v>32</v>
      </c>
      <c r="AZ22" s="18" t="s">
        <v>32</v>
      </c>
      <c r="BA22" s="18">
        <v>23</v>
      </c>
      <c r="BB22" s="35">
        <v>18</v>
      </c>
      <c r="BC22" s="37">
        <f t="shared" si="0"/>
        <v>389</v>
      </c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 s="27"/>
    </row>
    <row r="23" spans="1:82" s="2" customFormat="1" ht="12.75">
      <c r="A23" t="s">
        <v>41</v>
      </c>
      <c r="B23" s="18" t="s">
        <v>32</v>
      </c>
      <c r="C23" s="18" t="s">
        <v>32</v>
      </c>
      <c r="D23" s="18" t="s">
        <v>32</v>
      </c>
      <c r="E23" s="18" t="s">
        <v>32</v>
      </c>
      <c r="F23" s="18" t="s">
        <v>32</v>
      </c>
      <c r="G23" s="18" t="s">
        <v>32</v>
      </c>
      <c r="H23" s="18" t="s">
        <v>32</v>
      </c>
      <c r="I23" s="18" t="s">
        <v>32</v>
      </c>
      <c r="J23" s="18" t="s">
        <v>32</v>
      </c>
      <c r="K23" s="18" t="s">
        <v>32</v>
      </c>
      <c r="L23" s="18" t="s">
        <v>32</v>
      </c>
      <c r="M23" s="18" t="s">
        <v>32</v>
      </c>
      <c r="N23" s="18" t="s">
        <v>32</v>
      </c>
      <c r="O23" s="18" t="s">
        <v>32</v>
      </c>
      <c r="P23" s="18" t="s">
        <v>32</v>
      </c>
      <c r="Q23" s="18" t="s">
        <v>32</v>
      </c>
      <c r="R23" s="18" t="s">
        <v>32</v>
      </c>
      <c r="S23" s="18" t="s">
        <v>32</v>
      </c>
      <c r="T23" s="18" t="s">
        <v>32</v>
      </c>
      <c r="U23" s="18" t="s">
        <v>32</v>
      </c>
      <c r="V23" s="18" t="s">
        <v>32</v>
      </c>
      <c r="W23" s="18" t="s">
        <v>32</v>
      </c>
      <c r="X23" s="18" t="s">
        <v>32</v>
      </c>
      <c r="Y23" s="18" t="s">
        <v>32</v>
      </c>
      <c r="Z23" s="18" t="s">
        <v>32</v>
      </c>
      <c r="AA23" s="18" t="s">
        <v>32</v>
      </c>
      <c r="AB23" s="18" t="s">
        <v>32</v>
      </c>
      <c r="AC23" s="18" t="s">
        <v>32</v>
      </c>
      <c r="AD23" s="18" t="s">
        <v>32</v>
      </c>
      <c r="AE23" s="18" t="s">
        <v>32</v>
      </c>
      <c r="AF23" s="18" t="s">
        <v>32</v>
      </c>
      <c r="AG23" s="18" t="s">
        <v>32</v>
      </c>
      <c r="AH23" s="18" t="s">
        <v>32</v>
      </c>
      <c r="AI23" s="18" t="s">
        <v>32</v>
      </c>
      <c r="AJ23" s="18" t="s">
        <v>32</v>
      </c>
      <c r="AK23" s="18" t="s">
        <v>32</v>
      </c>
      <c r="AL23" s="18" t="s">
        <v>32</v>
      </c>
      <c r="AM23" s="18" t="s">
        <v>32</v>
      </c>
      <c r="AN23" s="18" t="s">
        <v>32</v>
      </c>
      <c r="AO23" s="18" t="s">
        <v>32</v>
      </c>
      <c r="AP23" s="18" t="s">
        <v>32</v>
      </c>
      <c r="AQ23" s="18" t="s">
        <v>32</v>
      </c>
      <c r="AR23" s="18" t="s">
        <v>32</v>
      </c>
      <c r="AS23" s="18" t="s">
        <v>32</v>
      </c>
      <c r="AT23" s="18" t="s">
        <v>32</v>
      </c>
      <c r="AU23" s="18" t="s">
        <v>32</v>
      </c>
      <c r="AV23" s="18" t="s">
        <v>32</v>
      </c>
      <c r="AW23" s="18" t="s">
        <v>32</v>
      </c>
      <c r="AX23" s="18" t="s">
        <v>32</v>
      </c>
      <c r="AY23" s="18" t="s">
        <v>32</v>
      </c>
      <c r="AZ23" s="18" t="s">
        <v>32</v>
      </c>
      <c r="BA23" s="18" t="s">
        <v>32</v>
      </c>
      <c r="BB23" s="35" t="s">
        <v>32</v>
      </c>
      <c r="BC23" s="37">
        <f t="shared" si="0"/>
        <v>0</v>
      </c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 s="27"/>
    </row>
    <row r="24" spans="1:82" s="2" customFormat="1" ht="12.75">
      <c r="A24" t="s">
        <v>42</v>
      </c>
      <c r="B24" s="18" t="s">
        <v>32</v>
      </c>
      <c r="C24" s="18" t="s">
        <v>32</v>
      </c>
      <c r="D24" s="18" t="s">
        <v>32</v>
      </c>
      <c r="E24" s="18" t="s">
        <v>32</v>
      </c>
      <c r="F24" s="18" t="s">
        <v>32</v>
      </c>
      <c r="G24" s="18" t="s">
        <v>32</v>
      </c>
      <c r="H24" s="18" t="s">
        <v>32</v>
      </c>
      <c r="I24" s="18" t="s">
        <v>32</v>
      </c>
      <c r="J24" s="18" t="s">
        <v>32</v>
      </c>
      <c r="K24" s="18" t="s">
        <v>32</v>
      </c>
      <c r="L24" s="18" t="s">
        <v>32</v>
      </c>
      <c r="M24" s="18" t="s">
        <v>32</v>
      </c>
      <c r="N24" s="18" t="s">
        <v>32</v>
      </c>
      <c r="O24" s="18" t="s">
        <v>32</v>
      </c>
      <c r="P24" s="18" t="s">
        <v>32</v>
      </c>
      <c r="Q24" s="18" t="s">
        <v>32</v>
      </c>
      <c r="R24" s="18" t="s">
        <v>32</v>
      </c>
      <c r="S24" s="18" t="s">
        <v>32</v>
      </c>
      <c r="T24" s="18" t="s">
        <v>32</v>
      </c>
      <c r="U24" s="18" t="s">
        <v>32</v>
      </c>
      <c r="V24" s="18" t="s">
        <v>32</v>
      </c>
      <c r="W24" s="18" t="s">
        <v>32</v>
      </c>
      <c r="X24" s="18" t="s">
        <v>32</v>
      </c>
      <c r="Y24" s="18" t="s">
        <v>32</v>
      </c>
      <c r="Z24" s="18" t="s">
        <v>32</v>
      </c>
      <c r="AA24" s="18" t="s">
        <v>32</v>
      </c>
      <c r="AB24" s="18" t="s">
        <v>32</v>
      </c>
      <c r="AC24" s="18" t="s">
        <v>32</v>
      </c>
      <c r="AD24" s="18" t="s">
        <v>32</v>
      </c>
      <c r="AE24" s="18" t="s">
        <v>32</v>
      </c>
      <c r="AF24" s="18" t="s">
        <v>32</v>
      </c>
      <c r="AG24" s="18" t="s">
        <v>32</v>
      </c>
      <c r="AH24" s="18" t="s">
        <v>32</v>
      </c>
      <c r="AI24" s="18" t="s">
        <v>32</v>
      </c>
      <c r="AJ24" s="18" t="s">
        <v>32</v>
      </c>
      <c r="AK24" s="18" t="s">
        <v>32</v>
      </c>
      <c r="AL24" s="18" t="s">
        <v>32</v>
      </c>
      <c r="AM24" s="18" t="s">
        <v>32</v>
      </c>
      <c r="AN24" s="18" t="s">
        <v>32</v>
      </c>
      <c r="AO24" s="18" t="s">
        <v>32</v>
      </c>
      <c r="AP24" s="18" t="s">
        <v>32</v>
      </c>
      <c r="AQ24" s="18" t="s">
        <v>32</v>
      </c>
      <c r="AR24" s="18" t="s">
        <v>32</v>
      </c>
      <c r="AS24" s="18" t="s">
        <v>32</v>
      </c>
      <c r="AT24" s="18" t="s">
        <v>32</v>
      </c>
      <c r="AU24" s="18" t="s">
        <v>32</v>
      </c>
      <c r="AV24" s="18" t="s">
        <v>32</v>
      </c>
      <c r="AW24" s="18" t="s">
        <v>32</v>
      </c>
      <c r="AX24" s="18" t="s">
        <v>32</v>
      </c>
      <c r="AY24" s="18" t="s">
        <v>32</v>
      </c>
      <c r="AZ24" s="18" t="s">
        <v>32</v>
      </c>
      <c r="BA24" s="18" t="s">
        <v>32</v>
      </c>
      <c r="BB24" s="35" t="s">
        <v>32</v>
      </c>
      <c r="BC24" s="37">
        <f t="shared" si="0"/>
        <v>0</v>
      </c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 s="27"/>
    </row>
    <row r="25" spans="1:82" s="2" customFormat="1" ht="12.75">
      <c r="A25" t="s">
        <v>43</v>
      </c>
      <c r="B25" s="18">
        <v>2</v>
      </c>
      <c r="C25" s="18">
        <v>6</v>
      </c>
      <c r="D25" s="18" t="s">
        <v>32</v>
      </c>
      <c r="E25" s="18">
        <v>0</v>
      </c>
      <c r="F25" s="18" t="s">
        <v>32</v>
      </c>
      <c r="G25" s="18">
        <v>18</v>
      </c>
      <c r="H25" s="18">
        <v>10</v>
      </c>
      <c r="I25" s="18">
        <v>15</v>
      </c>
      <c r="J25" s="18">
        <v>2</v>
      </c>
      <c r="K25" s="18">
        <v>2</v>
      </c>
      <c r="L25" s="18">
        <v>9</v>
      </c>
      <c r="M25" s="18">
        <v>0</v>
      </c>
      <c r="N25" s="18">
        <v>4</v>
      </c>
      <c r="O25" s="18">
        <v>20</v>
      </c>
      <c r="P25" s="18">
        <v>10</v>
      </c>
      <c r="Q25" s="18">
        <v>5</v>
      </c>
      <c r="R25" s="18">
        <v>0</v>
      </c>
      <c r="S25" s="18">
        <v>4</v>
      </c>
      <c r="T25" s="18">
        <v>0</v>
      </c>
      <c r="U25" s="18">
        <v>9</v>
      </c>
      <c r="V25" s="18">
        <v>0</v>
      </c>
      <c r="W25" s="18">
        <v>8</v>
      </c>
      <c r="X25" s="18">
        <v>9</v>
      </c>
      <c r="Y25" s="18">
        <v>0</v>
      </c>
      <c r="Z25" s="18">
        <v>5</v>
      </c>
      <c r="AA25" s="18" t="s">
        <v>32</v>
      </c>
      <c r="AB25" s="18">
        <v>9</v>
      </c>
      <c r="AC25" s="18">
        <v>1</v>
      </c>
      <c r="AD25" s="18">
        <v>0</v>
      </c>
      <c r="AE25" s="18">
        <v>0</v>
      </c>
      <c r="AF25" s="18">
        <v>0</v>
      </c>
      <c r="AG25" s="18">
        <v>1</v>
      </c>
      <c r="AH25" s="18">
        <v>0</v>
      </c>
      <c r="AI25" s="18">
        <v>6</v>
      </c>
      <c r="AJ25" s="18">
        <v>13</v>
      </c>
      <c r="AK25" s="18">
        <v>17</v>
      </c>
      <c r="AL25" s="18">
        <v>0</v>
      </c>
      <c r="AM25" s="18" t="s">
        <v>32</v>
      </c>
      <c r="AN25" s="18">
        <v>4</v>
      </c>
      <c r="AO25" s="18">
        <v>8</v>
      </c>
      <c r="AP25" s="18">
        <v>3</v>
      </c>
      <c r="AQ25" s="18">
        <v>6</v>
      </c>
      <c r="AR25" s="18">
        <v>8</v>
      </c>
      <c r="AS25" s="18">
        <v>25</v>
      </c>
      <c r="AT25" s="18">
        <v>3</v>
      </c>
      <c r="AU25" s="18">
        <v>14</v>
      </c>
      <c r="AV25" s="18">
        <v>11</v>
      </c>
      <c r="AW25" s="18">
        <v>11</v>
      </c>
      <c r="AX25" s="18">
        <v>13</v>
      </c>
      <c r="AY25" s="18">
        <v>5</v>
      </c>
      <c r="AZ25" s="18">
        <v>9</v>
      </c>
      <c r="BA25" s="18" t="s">
        <v>32</v>
      </c>
      <c r="BB25" s="35">
        <v>9</v>
      </c>
      <c r="BC25" s="37">
        <f t="shared" si="0"/>
        <v>314</v>
      </c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 s="27"/>
    </row>
    <row r="26" spans="1:82" s="2" customFormat="1" ht="12.75">
      <c r="A26" t="s">
        <v>44</v>
      </c>
      <c r="B26" s="18">
        <v>12</v>
      </c>
      <c r="C26" s="18">
        <v>19</v>
      </c>
      <c r="D26" s="18">
        <v>25</v>
      </c>
      <c r="E26" s="18">
        <v>4</v>
      </c>
      <c r="F26" s="18">
        <v>2</v>
      </c>
      <c r="G26" s="18">
        <v>1</v>
      </c>
      <c r="H26" s="18">
        <v>27</v>
      </c>
      <c r="I26" s="18">
        <v>14</v>
      </c>
      <c r="J26" s="18">
        <v>17</v>
      </c>
      <c r="K26" s="18">
        <v>8</v>
      </c>
      <c r="L26" s="18">
        <v>3</v>
      </c>
      <c r="M26" s="18">
        <v>1</v>
      </c>
      <c r="N26" s="18">
        <v>18</v>
      </c>
      <c r="O26" s="18">
        <v>20</v>
      </c>
      <c r="P26" s="18">
        <v>1</v>
      </c>
      <c r="Q26" s="18">
        <v>0</v>
      </c>
      <c r="R26" s="18">
        <v>13</v>
      </c>
      <c r="S26" s="18">
        <v>14</v>
      </c>
      <c r="T26" s="18">
        <v>2</v>
      </c>
      <c r="U26" s="18">
        <v>1</v>
      </c>
      <c r="V26" s="18">
        <v>1</v>
      </c>
      <c r="W26" s="18">
        <v>12</v>
      </c>
      <c r="X26" s="18">
        <v>0</v>
      </c>
      <c r="Y26" s="18">
        <v>2</v>
      </c>
      <c r="Z26" s="18">
        <v>6</v>
      </c>
      <c r="AA26" s="18">
        <v>18</v>
      </c>
      <c r="AB26" s="18">
        <v>11</v>
      </c>
      <c r="AC26" s="18">
        <v>0</v>
      </c>
      <c r="AD26" s="18">
        <v>16</v>
      </c>
      <c r="AE26" s="18">
        <v>14</v>
      </c>
      <c r="AF26" s="18">
        <v>18</v>
      </c>
      <c r="AG26" s="18">
        <v>5</v>
      </c>
      <c r="AH26" s="18">
        <v>14</v>
      </c>
      <c r="AI26" s="18">
        <v>13</v>
      </c>
      <c r="AJ26" s="18">
        <v>10</v>
      </c>
      <c r="AK26" s="18">
        <v>19</v>
      </c>
      <c r="AL26" s="18">
        <v>18</v>
      </c>
      <c r="AM26" s="18">
        <v>22</v>
      </c>
      <c r="AN26" s="18">
        <v>28</v>
      </c>
      <c r="AO26" s="18">
        <v>11</v>
      </c>
      <c r="AP26" s="18">
        <v>6</v>
      </c>
      <c r="AQ26" s="18">
        <v>8</v>
      </c>
      <c r="AR26" s="18" t="s">
        <v>32</v>
      </c>
      <c r="AS26" s="18">
        <v>15</v>
      </c>
      <c r="AT26" s="18">
        <v>17</v>
      </c>
      <c r="AU26" s="18">
        <v>9</v>
      </c>
      <c r="AV26" s="18">
        <v>1</v>
      </c>
      <c r="AW26" s="18">
        <v>46</v>
      </c>
      <c r="AX26" s="18">
        <v>13</v>
      </c>
      <c r="AY26" s="18">
        <v>11</v>
      </c>
      <c r="AZ26" s="18">
        <v>16</v>
      </c>
      <c r="BA26" s="18">
        <v>8</v>
      </c>
      <c r="BB26" s="35" t="s">
        <v>32</v>
      </c>
      <c r="BC26" s="37">
        <f t="shared" si="0"/>
        <v>590</v>
      </c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 s="27"/>
    </row>
    <row r="27" spans="1:82" s="2" customFormat="1" ht="12.75">
      <c r="A27" t="s">
        <v>45</v>
      </c>
      <c r="B27" s="18">
        <v>23</v>
      </c>
      <c r="C27" s="18">
        <v>14</v>
      </c>
      <c r="D27" s="18">
        <v>13</v>
      </c>
      <c r="E27" s="18" t="s">
        <v>32</v>
      </c>
      <c r="F27" s="18">
        <v>12</v>
      </c>
      <c r="G27" s="18">
        <v>9</v>
      </c>
      <c r="H27" s="18">
        <v>14</v>
      </c>
      <c r="I27" s="18">
        <v>8</v>
      </c>
      <c r="J27" s="18">
        <v>8</v>
      </c>
      <c r="K27" s="18">
        <v>15</v>
      </c>
      <c r="L27" s="18">
        <v>9</v>
      </c>
      <c r="M27" s="18">
        <v>5</v>
      </c>
      <c r="N27" s="18">
        <v>7</v>
      </c>
      <c r="O27" s="18">
        <v>12</v>
      </c>
      <c r="P27" s="18">
        <v>10</v>
      </c>
      <c r="Q27" s="18">
        <v>12</v>
      </c>
      <c r="R27" s="18">
        <v>13</v>
      </c>
      <c r="S27" s="18">
        <v>6</v>
      </c>
      <c r="T27" s="18">
        <v>7</v>
      </c>
      <c r="U27" s="18">
        <v>19</v>
      </c>
      <c r="V27" s="18">
        <v>12</v>
      </c>
      <c r="W27" s="18">
        <v>5</v>
      </c>
      <c r="X27" s="18">
        <v>5</v>
      </c>
      <c r="Y27" s="18">
        <v>8</v>
      </c>
      <c r="Z27" s="18">
        <v>5</v>
      </c>
      <c r="AA27" s="18">
        <v>12</v>
      </c>
      <c r="AB27" s="18">
        <v>9</v>
      </c>
      <c r="AC27" s="18">
        <v>11</v>
      </c>
      <c r="AD27" s="18">
        <v>6</v>
      </c>
      <c r="AE27" s="18">
        <v>8</v>
      </c>
      <c r="AF27" s="18">
        <v>9</v>
      </c>
      <c r="AG27" s="18">
        <v>14</v>
      </c>
      <c r="AH27" s="18">
        <v>5</v>
      </c>
      <c r="AI27" s="18">
        <v>15</v>
      </c>
      <c r="AJ27" s="18">
        <v>10</v>
      </c>
      <c r="AK27" s="18">
        <v>9</v>
      </c>
      <c r="AL27" s="18">
        <v>3</v>
      </c>
      <c r="AM27" s="18">
        <v>7</v>
      </c>
      <c r="AN27" s="18">
        <v>15</v>
      </c>
      <c r="AO27" s="18">
        <v>7</v>
      </c>
      <c r="AP27" s="18">
        <v>6</v>
      </c>
      <c r="AQ27" s="18">
        <v>17</v>
      </c>
      <c r="AR27" s="18">
        <v>11</v>
      </c>
      <c r="AS27" s="18">
        <v>16</v>
      </c>
      <c r="AT27" s="18">
        <v>8</v>
      </c>
      <c r="AU27" s="18">
        <v>4</v>
      </c>
      <c r="AV27" s="18">
        <v>11</v>
      </c>
      <c r="AW27" s="18">
        <v>8</v>
      </c>
      <c r="AX27" s="18">
        <v>10</v>
      </c>
      <c r="AY27" s="18">
        <v>8</v>
      </c>
      <c r="AZ27" s="18">
        <v>19</v>
      </c>
      <c r="BA27" s="18">
        <v>14</v>
      </c>
      <c r="BB27" s="35">
        <v>19</v>
      </c>
      <c r="BC27" s="37">
        <f t="shared" si="0"/>
        <v>542</v>
      </c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 s="27"/>
    </row>
    <row r="28" spans="1:82" s="2" customFormat="1" ht="12.75">
      <c r="A28" t="s">
        <v>46</v>
      </c>
      <c r="B28" s="18">
        <v>50</v>
      </c>
      <c r="C28" s="18">
        <v>62</v>
      </c>
      <c r="D28" s="18">
        <v>60</v>
      </c>
      <c r="E28" s="18">
        <v>52</v>
      </c>
      <c r="F28" s="18">
        <v>9</v>
      </c>
      <c r="G28" s="18">
        <v>37</v>
      </c>
      <c r="H28" s="18">
        <v>22</v>
      </c>
      <c r="I28" s="18">
        <v>68</v>
      </c>
      <c r="J28" s="18">
        <v>50</v>
      </c>
      <c r="K28" s="18">
        <v>42</v>
      </c>
      <c r="L28" s="18">
        <v>53</v>
      </c>
      <c r="M28" s="18">
        <v>36</v>
      </c>
      <c r="N28" s="18">
        <v>32</v>
      </c>
      <c r="O28" s="18">
        <v>35</v>
      </c>
      <c r="P28" s="18">
        <v>40</v>
      </c>
      <c r="Q28" s="18">
        <v>41</v>
      </c>
      <c r="R28" s="18">
        <v>30</v>
      </c>
      <c r="S28" s="18">
        <v>41</v>
      </c>
      <c r="T28" s="18">
        <v>19</v>
      </c>
      <c r="U28" s="18">
        <v>23</v>
      </c>
      <c r="V28" s="18">
        <v>29</v>
      </c>
      <c r="W28" s="18">
        <v>28</v>
      </c>
      <c r="X28" s="18">
        <v>16</v>
      </c>
      <c r="Y28" s="18">
        <v>33</v>
      </c>
      <c r="Z28" s="18" t="s">
        <v>32</v>
      </c>
      <c r="AA28" s="18">
        <v>20</v>
      </c>
      <c r="AB28" s="18">
        <v>30</v>
      </c>
      <c r="AC28" s="18">
        <v>32</v>
      </c>
      <c r="AD28" s="18">
        <v>26</v>
      </c>
      <c r="AE28" s="18">
        <v>32</v>
      </c>
      <c r="AF28" s="18">
        <v>30</v>
      </c>
      <c r="AG28" s="18">
        <v>31</v>
      </c>
      <c r="AH28" s="18" t="s">
        <v>32</v>
      </c>
      <c r="AI28" s="18" t="s">
        <v>32</v>
      </c>
      <c r="AJ28" s="18" t="s">
        <v>32</v>
      </c>
      <c r="AK28" s="18" t="s">
        <v>32</v>
      </c>
      <c r="AL28" s="18">
        <v>25</v>
      </c>
      <c r="AM28" s="18">
        <v>27</v>
      </c>
      <c r="AN28" s="18">
        <v>41</v>
      </c>
      <c r="AO28" s="18">
        <v>30</v>
      </c>
      <c r="AP28" s="18">
        <v>17</v>
      </c>
      <c r="AQ28" s="18">
        <v>37</v>
      </c>
      <c r="AR28" s="18">
        <v>31</v>
      </c>
      <c r="AS28" s="18">
        <v>15</v>
      </c>
      <c r="AT28" s="18" t="s">
        <v>32</v>
      </c>
      <c r="AU28" s="18">
        <v>18</v>
      </c>
      <c r="AV28" s="18" t="s">
        <v>32</v>
      </c>
      <c r="AW28" s="18">
        <v>15</v>
      </c>
      <c r="AX28" s="18">
        <v>38</v>
      </c>
      <c r="AY28" s="18">
        <v>24</v>
      </c>
      <c r="AZ28" s="18">
        <v>23</v>
      </c>
      <c r="BA28" s="18">
        <v>18</v>
      </c>
      <c r="BB28" s="35" t="s">
        <v>32</v>
      </c>
      <c r="BC28" s="37">
        <f t="shared" si="0"/>
        <v>1468</v>
      </c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 s="27"/>
    </row>
    <row r="29" spans="1:82" s="2" customFormat="1" ht="13.5" thickBot="1">
      <c r="A29" t="s">
        <v>47</v>
      </c>
      <c r="B29" s="18">
        <v>0</v>
      </c>
      <c r="C29" s="18" t="s">
        <v>32</v>
      </c>
      <c r="D29" s="18" t="s">
        <v>32</v>
      </c>
      <c r="E29" s="18" t="s">
        <v>32</v>
      </c>
      <c r="F29" s="18" t="s">
        <v>32</v>
      </c>
      <c r="G29" s="18" t="s">
        <v>32</v>
      </c>
      <c r="H29" s="18" t="s">
        <v>32</v>
      </c>
      <c r="I29" s="18">
        <v>2</v>
      </c>
      <c r="J29" s="18">
        <v>3</v>
      </c>
      <c r="K29" s="18">
        <v>2</v>
      </c>
      <c r="L29" s="18">
        <v>4</v>
      </c>
      <c r="M29" s="18" t="s">
        <v>32</v>
      </c>
      <c r="N29" s="18" t="s">
        <v>32</v>
      </c>
      <c r="O29" s="18" t="s">
        <v>32</v>
      </c>
      <c r="P29" s="18">
        <v>0</v>
      </c>
      <c r="Q29" s="18">
        <v>1</v>
      </c>
      <c r="R29" s="18" t="s">
        <v>32</v>
      </c>
      <c r="S29" s="18" t="s">
        <v>32</v>
      </c>
      <c r="T29" s="18">
        <v>1</v>
      </c>
      <c r="U29" s="18">
        <v>0</v>
      </c>
      <c r="V29" s="18">
        <v>1</v>
      </c>
      <c r="W29" s="18">
        <v>4</v>
      </c>
      <c r="X29" s="18">
        <v>5</v>
      </c>
      <c r="Y29" s="18">
        <v>2</v>
      </c>
      <c r="Z29" s="18">
        <v>4</v>
      </c>
      <c r="AA29" s="18">
        <v>5</v>
      </c>
      <c r="AB29" s="18" t="s">
        <v>32</v>
      </c>
      <c r="AC29" s="18">
        <v>7</v>
      </c>
      <c r="AD29" s="18">
        <v>17</v>
      </c>
      <c r="AE29" s="18">
        <v>10</v>
      </c>
      <c r="AF29" s="18">
        <v>3</v>
      </c>
      <c r="AG29" s="18">
        <v>7</v>
      </c>
      <c r="AH29" s="18">
        <v>2</v>
      </c>
      <c r="AI29" s="18">
        <v>6</v>
      </c>
      <c r="AJ29" s="18">
        <v>13</v>
      </c>
      <c r="AK29" s="18">
        <v>5</v>
      </c>
      <c r="AL29" s="18">
        <v>4</v>
      </c>
      <c r="AM29" s="18">
        <v>8</v>
      </c>
      <c r="AN29" s="18">
        <v>5</v>
      </c>
      <c r="AO29" s="18">
        <v>6</v>
      </c>
      <c r="AP29" s="18">
        <v>2</v>
      </c>
      <c r="AQ29" s="18">
        <v>7</v>
      </c>
      <c r="AR29" s="18">
        <v>10</v>
      </c>
      <c r="AS29" s="18">
        <v>4</v>
      </c>
      <c r="AT29" s="18">
        <v>3</v>
      </c>
      <c r="AU29" s="18">
        <v>7</v>
      </c>
      <c r="AV29" s="18">
        <v>2</v>
      </c>
      <c r="AW29" s="18">
        <v>2</v>
      </c>
      <c r="AX29" s="18">
        <v>1</v>
      </c>
      <c r="AY29" s="18">
        <v>3</v>
      </c>
      <c r="AZ29" s="18">
        <v>0</v>
      </c>
      <c r="BA29" s="18" t="s">
        <v>32</v>
      </c>
      <c r="BB29" s="35">
        <v>2</v>
      </c>
      <c r="BC29" s="38">
        <f t="shared" si="0"/>
        <v>170</v>
      </c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9"/>
    </row>
    <row r="30" spans="1:55" s="2" customFormat="1" ht="12" thickBot="1">
      <c r="A30" s="22" t="s">
        <v>31</v>
      </c>
      <c r="B30" s="23">
        <f>SUM(B15:B29)</f>
        <v>239</v>
      </c>
      <c r="C30" s="23">
        <f aca="true" t="shared" si="1" ref="C30:BB30">SUM(C15:C29)</f>
        <v>235</v>
      </c>
      <c r="D30" s="23">
        <f t="shared" si="1"/>
        <v>206</v>
      </c>
      <c r="E30" s="23">
        <f t="shared" si="1"/>
        <v>201</v>
      </c>
      <c r="F30" s="23">
        <f t="shared" si="1"/>
        <v>114</v>
      </c>
      <c r="G30" s="23">
        <f t="shared" si="1"/>
        <v>203</v>
      </c>
      <c r="H30" s="23">
        <f t="shared" si="1"/>
        <v>136</v>
      </c>
      <c r="I30" s="23">
        <f t="shared" si="1"/>
        <v>186</v>
      </c>
      <c r="J30" s="23">
        <f t="shared" si="1"/>
        <v>175</v>
      </c>
      <c r="K30" s="23">
        <f t="shared" si="1"/>
        <v>157</v>
      </c>
      <c r="L30" s="23">
        <f t="shared" si="1"/>
        <v>153</v>
      </c>
      <c r="M30" s="23">
        <f t="shared" si="1"/>
        <v>115</v>
      </c>
      <c r="N30" s="23">
        <f t="shared" si="1"/>
        <v>151</v>
      </c>
      <c r="O30" s="23">
        <f t="shared" si="1"/>
        <v>161</v>
      </c>
      <c r="P30" s="23">
        <f t="shared" si="1"/>
        <v>129</v>
      </c>
      <c r="Q30" s="23">
        <f t="shared" si="1"/>
        <v>114</v>
      </c>
      <c r="R30" s="23">
        <f t="shared" si="1"/>
        <v>126</v>
      </c>
      <c r="S30" s="23">
        <f t="shared" si="1"/>
        <v>124</v>
      </c>
      <c r="T30" s="23">
        <f t="shared" si="1"/>
        <v>95</v>
      </c>
      <c r="U30" s="23">
        <f t="shared" si="1"/>
        <v>121</v>
      </c>
      <c r="V30" s="23">
        <f t="shared" si="1"/>
        <v>108</v>
      </c>
      <c r="W30" s="23">
        <f t="shared" si="1"/>
        <v>109</v>
      </c>
      <c r="X30" s="23">
        <f t="shared" si="1"/>
        <v>88</v>
      </c>
      <c r="Y30" s="23">
        <f t="shared" si="1"/>
        <v>114</v>
      </c>
      <c r="Z30" s="23">
        <f t="shared" si="1"/>
        <v>70</v>
      </c>
      <c r="AA30" s="23">
        <f t="shared" si="1"/>
        <v>108</v>
      </c>
      <c r="AB30" s="23">
        <f t="shared" si="1"/>
        <v>127</v>
      </c>
      <c r="AC30" s="23">
        <f t="shared" si="1"/>
        <v>104</v>
      </c>
      <c r="AD30" s="23">
        <f t="shared" si="1"/>
        <v>113</v>
      </c>
      <c r="AE30" s="23">
        <f t="shared" si="1"/>
        <v>117</v>
      </c>
      <c r="AF30" s="23">
        <f t="shared" si="1"/>
        <v>98</v>
      </c>
      <c r="AG30" s="23">
        <f t="shared" si="1"/>
        <v>128</v>
      </c>
      <c r="AH30" s="23">
        <f t="shared" si="1"/>
        <v>94</v>
      </c>
      <c r="AI30" s="23">
        <f t="shared" si="1"/>
        <v>129</v>
      </c>
      <c r="AJ30" s="23">
        <f t="shared" si="1"/>
        <v>126</v>
      </c>
      <c r="AK30" s="23">
        <f t="shared" si="1"/>
        <v>116</v>
      </c>
      <c r="AL30" s="23">
        <f t="shared" si="1"/>
        <v>102</v>
      </c>
      <c r="AM30" s="23">
        <f t="shared" si="1"/>
        <v>112</v>
      </c>
      <c r="AN30" s="23">
        <f t="shared" si="1"/>
        <v>151</v>
      </c>
      <c r="AO30" s="23">
        <f t="shared" si="1"/>
        <v>126</v>
      </c>
      <c r="AP30" s="23">
        <f t="shared" si="1"/>
        <v>82</v>
      </c>
      <c r="AQ30" s="23">
        <f t="shared" si="1"/>
        <v>132</v>
      </c>
      <c r="AR30" s="23">
        <f t="shared" si="1"/>
        <v>114</v>
      </c>
      <c r="AS30" s="23">
        <f t="shared" si="1"/>
        <v>132</v>
      </c>
      <c r="AT30" s="23">
        <f t="shared" si="1"/>
        <v>74</v>
      </c>
      <c r="AU30" s="23">
        <f t="shared" si="1"/>
        <v>84</v>
      </c>
      <c r="AV30" s="23">
        <f t="shared" si="1"/>
        <v>95</v>
      </c>
      <c r="AW30" s="23">
        <f t="shared" si="1"/>
        <v>93</v>
      </c>
      <c r="AX30" s="23">
        <f t="shared" si="1"/>
        <v>138</v>
      </c>
      <c r="AY30" s="23">
        <f t="shared" si="1"/>
        <v>70</v>
      </c>
      <c r="AZ30" s="23">
        <f t="shared" si="1"/>
        <v>72</v>
      </c>
      <c r="BA30" s="23">
        <f t="shared" si="1"/>
        <v>111</v>
      </c>
      <c r="BB30" s="33">
        <f t="shared" si="1"/>
        <v>211</v>
      </c>
      <c r="BC30" s="34">
        <f>SUM(BC15:BC29)</f>
        <v>6789</v>
      </c>
    </row>
    <row r="31" s="5" customFormat="1" ht="11.25">
      <c r="A31" s="5" t="s">
        <v>4</v>
      </c>
    </row>
    <row r="32" s="5" customFormat="1" ht="11.25"/>
    <row r="33" s="2" customFormat="1" ht="11.25">
      <c r="A33" s="6"/>
    </row>
    <row r="34" s="2" customFormat="1" ht="11.25">
      <c r="A34" s="6" t="s">
        <v>30</v>
      </c>
    </row>
    <row r="35" s="2" customFormat="1" ht="12" thickBot="1">
      <c r="A35" s="6"/>
    </row>
    <row r="36" spans="1:21" s="2" customFormat="1" ht="27" customHeight="1" thickBot="1">
      <c r="A36" s="102" t="s">
        <v>5</v>
      </c>
      <c r="B36" s="104" t="s">
        <v>6</v>
      </c>
      <c r="C36" s="105"/>
      <c r="D36" s="105"/>
      <c r="E36" s="105"/>
      <c r="F36" s="105"/>
      <c r="G36" s="106"/>
      <c r="H36" s="104" t="s">
        <v>7</v>
      </c>
      <c r="I36" s="105"/>
      <c r="J36" s="105"/>
      <c r="K36" s="105"/>
      <c r="L36" s="106"/>
      <c r="M36" s="107" t="s">
        <v>59</v>
      </c>
      <c r="N36" s="115" t="s">
        <v>58</v>
      </c>
      <c r="O36" s="117" t="s">
        <v>8</v>
      </c>
      <c r="P36" s="102" t="s">
        <v>17</v>
      </c>
      <c r="Q36" s="39" t="s">
        <v>51</v>
      </c>
      <c r="R36" s="39" t="s">
        <v>52</v>
      </c>
      <c r="S36" s="39" t="s">
        <v>52</v>
      </c>
      <c r="T36" s="39" t="s">
        <v>8</v>
      </c>
      <c r="U36" s="50" t="s">
        <v>53</v>
      </c>
    </row>
    <row r="37" spans="1:21" s="2" customFormat="1" ht="12" thickBot="1">
      <c r="A37" s="103"/>
      <c r="B37" s="62" t="s">
        <v>9</v>
      </c>
      <c r="C37" s="49" t="s">
        <v>10</v>
      </c>
      <c r="D37" s="62" t="s">
        <v>11</v>
      </c>
      <c r="E37" s="64" t="s">
        <v>12</v>
      </c>
      <c r="F37" s="61" t="s">
        <v>13</v>
      </c>
      <c r="G37" s="62" t="s">
        <v>3</v>
      </c>
      <c r="H37" s="48" t="s">
        <v>14</v>
      </c>
      <c r="I37" s="62" t="s">
        <v>15</v>
      </c>
      <c r="J37" s="62" t="s">
        <v>16</v>
      </c>
      <c r="K37" s="49" t="s">
        <v>13</v>
      </c>
      <c r="L37" s="62" t="s">
        <v>3</v>
      </c>
      <c r="M37" s="108"/>
      <c r="N37" s="116"/>
      <c r="O37" s="118"/>
      <c r="P37" s="103"/>
      <c r="Q37" s="51" t="s">
        <v>54</v>
      </c>
      <c r="R37" s="51" t="s">
        <v>55</v>
      </c>
      <c r="S37" s="51" t="s">
        <v>56</v>
      </c>
      <c r="T37" s="51"/>
      <c r="U37" s="52" t="s">
        <v>57</v>
      </c>
    </row>
    <row r="38" spans="1:21" s="2" customFormat="1" ht="11.25">
      <c r="A38" s="43">
        <v>1</v>
      </c>
      <c r="B38" s="65">
        <v>9</v>
      </c>
      <c r="C38" s="66">
        <v>41</v>
      </c>
      <c r="D38" s="66">
        <v>25</v>
      </c>
      <c r="E38" s="66">
        <v>164</v>
      </c>
      <c r="F38" s="67">
        <v>0</v>
      </c>
      <c r="G38" s="58">
        <f>SUM(B38:F38)</f>
        <v>239</v>
      </c>
      <c r="H38" s="54">
        <v>76</v>
      </c>
      <c r="I38" s="25">
        <v>71</v>
      </c>
      <c r="J38" s="25">
        <v>92</v>
      </c>
      <c r="K38" s="43">
        <v>0</v>
      </c>
      <c r="L38" s="63">
        <f>SUM(H38:K38)</f>
        <v>239</v>
      </c>
      <c r="M38" s="65">
        <v>44</v>
      </c>
      <c r="N38" s="66">
        <v>43</v>
      </c>
      <c r="O38" s="77">
        <f>(N38*100/M38)</f>
        <v>97.72727272727273</v>
      </c>
      <c r="P38" s="14">
        <v>58</v>
      </c>
      <c r="Q38" s="78">
        <f>(M38*100/P38)</f>
        <v>75.86206896551724</v>
      </c>
      <c r="R38" s="95">
        <v>0</v>
      </c>
      <c r="S38" s="14">
        <v>0</v>
      </c>
      <c r="T38" s="14">
        <v>0</v>
      </c>
      <c r="U38" s="96">
        <v>0</v>
      </c>
    </row>
    <row r="39" spans="1:21" s="2" customFormat="1" ht="11.25">
      <c r="A39" s="35">
        <v>2</v>
      </c>
      <c r="B39" s="68">
        <v>7</v>
      </c>
      <c r="C39" s="18">
        <v>45</v>
      </c>
      <c r="D39" s="18">
        <v>28</v>
      </c>
      <c r="E39" s="18">
        <v>155</v>
      </c>
      <c r="F39" s="69">
        <v>0</v>
      </c>
      <c r="G39" s="59">
        <f>SUM(B39:F39)</f>
        <v>235</v>
      </c>
      <c r="H39" s="55">
        <v>73</v>
      </c>
      <c r="I39" s="18">
        <v>67</v>
      </c>
      <c r="J39" s="18">
        <v>95</v>
      </c>
      <c r="K39" s="35">
        <v>0</v>
      </c>
      <c r="L39" s="59">
        <f>SUM(H39:K39)</f>
        <v>235</v>
      </c>
      <c r="M39" s="79">
        <v>44</v>
      </c>
      <c r="N39" s="18">
        <v>43</v>
      </c>
      <c r="O39" s="73">
        <f>(N39*100/M39)</f>
        <v>97.72727272727273</v>
      </c>
      <c r="P39" s="7">
        <v>58</v>
      </c>
      <c r="Q39" s="80">
        <f>(M39*100/P39)</f>
        <v>75.86206896551724</v>
      </c>
      <c r="R39" s="97">
        <v>0</v>
      </c>
      <c r="S39" s="7">
        <v>0</v>
      </c>
      <c r="T39" s="7">
        <v>0</v>
      </c>
      <c r="U39" s="98">
        <v>0</v>
      </c>
    </row>
    <row r="40" spans="1:21" s="2" customFormat="1" ht="11.25">
      <c r="A40" s="35">
        <v>3</v>
      </c>
      <c r="B40" s="68">
        <v>3</v>
      </c>
      <c r="C40" s="18">
        <v>40</v>
      </c>
      <c r="D40" s="18">
        <v>31</v>
      </c>
      <c r="E40" s="18">
        <v>132</v>
      </c>
      <c r="F40" s="69">
        <v>0</v>
      </c>
      <c r="G40" s="59">
        <f aca="true" t="shared" si="2" ref="G40:G90">SUM(B40:F40)</f>
        <v>206</v>
      </c>
      <c r="H40" s="55">
        <v>53</v>
      </c>
      <c r="I40" s="18">
        <v>55</v>
      </c>
      <c r="J40" s="18">
        <v>98</v>
      </c>
      <c r="K40" s="35">
        <v>0</v>
      </c>
      <c r="L40" s="59">
        <f aca="true" t="shared" si="3" ref="L40:L90">SUM(H40:K40)</f>
        <v>206</v>
      </c>
      <c r="M40" s="79">
        <v>44</v>
      </c>
      <c r="N40" s="18">
        <v>41</v>
      </c>
      <c r="O40" s="73">
        <f aca="true" t="shared" si="4" ref="O40:O91">(N40*100/M40)</f>
        <v>93.18181818181819</v>
      </c>
      <c r="P40" s="7">
        <v>58</v>
      </c>
      <c r="Q40" s="80">
        <f aca="true" t="shared" si="5" ref="Q40:Q91">(M40*100/P40)</f>
        <v>75.86206896551724</v>
      </c>
      <c r="R40" s="97">
        <v>0</v>
      </c>
      <c r="S40" s="7">
        <v>0</v>
      </c>
      <c r="T40" s="7">
        <v>0</v>
      </c>
      <c r="U40" s="98">
        <v>0</v>
      </c>
    </row>
    <row r="41" spans="1:21" s="2" customFormat="1" ht="11.25">
      <c r="A41" s="35">
        <v>4</v>
      </c>
      <c r="B41" s="68">
        <v>11</v>
      </c>
      <c r="C41" s="18">
        <v>29</v>
      </c>
      <c r="D41" s="18">
        <v>22</v>
      </c>
      <c r="E41" s="18">
        <v>139</v>
      </c>
      <c r="F41" s="69">
        <v>0</v>
      </c>
      <c r="G41" s="59">
        <f t="shared" si="2"/>
        <v>201</v>
      </c>
      <c r="H41" s="55">
        <v>45</v>
      </c>
      <c r="I41" s="18">
        <v>51</v>
      </c>
      <c r="J41" s="18">
        <v>105</v>
      </c>
      <c r="K41" s="35">
        <v>0</v>
      </c>
      <c r="L41" s="59">
        <f t="shared" si="3"/>
        <v>201</v>
      </c>
      <c r="M41" s="79">
        <v>44</v>
      </c>
      <c r="N41" s="18">
        <v>40</v>
      </c>
      <c r="O41" s="73">
        <f t="shared" si="4"/>
        <v>90.9090909090909</v>
      </c>
      <c r="P41" s="7">
        <v>58</v>
      </c>
      <c r="Q41" s="80">
        <f t="shared" si="5"/>
        <v>75.86206896551724</v>
      </c>
      <c r="R41" s="97">
        <v>0</v>
      </c>
      <c r="S41" s="7">
        <v>0</v>
      </c>
      <c r="T41" s="7">
        <v>0</v>
      </c>
      <c r="U41" s="98">
        <v>0</v>
      </c>
    </row>
    <row r="42" spans="1:21" s="2" customFormat="1" ht="11.25">
      <c r="A42" s="35">
        <v>5</v>
      </c>
      <c r="B42" s="68">
        <v>6</v>
      </c>
      <c r="C42" s="18">
        <v>17</v>
      </c>
      <c r="D42" s="18">
        <v>9</v>
      </c>
      <c r="E42" s="18">
        <v>82</v>
      </c>
      <c r="F42" s="69">
        <v>0</v>
      </c>
      <c r="G42" s="59">
        <f t="shared" si="2"/>
        <v>114</v>
      </c>
      <c r="H42" s="55">
        <v>28</v>
      </c>
      <c r="I42" s="18">
        <v>31</v>
      </c>
      <c r="J42" s="18">
        <v>55</v>
      </c>
      <c r="K42" s="35">
        <v>0</v>
      </c>
      <c r="L42" s="59">
        <f t="shared" si="3"/>
        <v>114</v>
      </c>
      <c r="M42" s="79">
        <v>44</v>
      </c>
      <c r="N42" s="18">
        <v>41</v>
      </c>
      <c r="O42" s="73">
        <f t="shared" si="4"/>
        <v>93.18181818181819</v>
      </c>
      <c r="P42" s="7">
        <v>58</v>
      </c>
      <c r="Q42" s="80">
        <f t="shared" si="5"/>
        <v>75.86206896551724</v>
      </c>
      <c r="R42" s="97">
        <v>0</v>
      </c>
      <c r="S42" s="7">
        <v>0</v>
      </c>
      <c r="T42" s="7">
        <v>0</v>
      </c>
      <c r="U42" s="98">
        <v>0</v>
      </c>
    </row>
    <row r="43" spans="1:21" s="2" customFormat="1" ht="11.25">
      <c r="A43" s="35">
        <v>6</v>
      </c>
      <c r="B43" s="68">
        <v>4</v>
      </c>
      <c r="C43" s="18">
        <v>29</v>
      </c>
      <c r="D43" s="18">
        <v>15</v>
      </c>
      <c r="E43" s="18">
        <v>155</v>
      </c>
      <c r="F43" s="69">
        <v>0</v>
      </c>
      <c r="G43" s="59">
        <f t="shared" si="2"/>
        <v>203</v>
      </c>
      <c r="H43" s="55">
        <v>31</v>
      </c>
      <c r="I43" s="18">
        <v>54</v>
      </c>
      <c r="J43" s="18">
        <v>118</v>
      </c>
      <c r="K43" s="35">
        <v>0</v>
      </c>
      <c r="L43" s="59">
        <f t="shared" si="3"/>
        <v>203</v>
      </c>
      <c r="M43" s="79">
        <v>44</v>
      </c>
      <c r="N43" s="18">
        <v>38</v>
      </c>
      <c r="O43" s="73">
        <f t="shared" si="4"/>
        <v>86.36363636363636</v>
      </c>
      <c r="P43" s="7">
        <v>58</v>
      </c>
      <c r="Q43" s="80">
        <f t="shared" si="5"/>
        <v>75.86206896551724</v>
      </c>
      <c r="R43" s="97">
        <v>0</v>
      </c>
      <c r="S43" s="7">
        <v>0</v>
      </c>
      <c r="T43" s="7">
        <v>0</v>
      </c>
      <c r="U43" s="98">
        <v>0</v>
      </c>
    </row>
    <row r="44" spans="1:21" s="2" customFormat="1" ht="11.25">
      <c r="A44" s="35">
        <v>7</v>
      </c>
      <c r="B44" s="68">
        <v>5</v>
      </c>
      <c r="C44" s="18">
        <v>24</v>
      </c>
      <c r="D44" s="18">
        <v>11</v>
      </c>
      <c r="E44" s="18">
        <v>96</v>
      </c>
      <c r="F44" s="69">
        <v>0</v>
      </c>
      <c r="G44" s="59">
        <f t="shared" si="2"/>
        <v>136</v>
      </c>
      <c r="H44" s="55">
        <v>64</v>
      </c>
      <c r="I44" s="18">
        <v>22</v>
      </c>
      <c r="J44" s="18">
        <v>50</v>
      </c>
      <c r="K44" s="35">
        <v>0</v>
      </c>
      <c r="L44" s="59">
        <f t="shared" si="3"/>
        <v>136</v>
      </c>
      <c r="M44" s="79">
        <v>44</v>
      </c>
      <c r="N44" s="18">
        <v>37</v>
      </c>
      <c r="O44" s="73">
        <f t="shared" si="4"/>
        <v>84.0909090909091</v>
      </c>
      <c r="P44" s="7">
        <v>58</v>
      </c>
      <c r="Q44" s="80">
        <f t="shared" si="5"/>
        <v>75.86206896551724</v>
      </c>
      <c r="R44" s="97">
        <v>0</v>
      </c>
      <c r="S44" s="7">
        <v>0</v>
      </c>
      <c r="T44" s="7">
        <v>0</v>
      </c>
      <c r="U44" s="98">
        <v>0</v>
      </c>
    </row>
    <row r="45" spans="1:21" s="2" customFormat="1" ht="11.25">
      <c r="A45" s="35">
        <v>8</v>
      </c>
      <c r="B45" s="68">
        <v>6</v>
      </c>
      <c r="C45" s="18">
        <v>36</v>
      </c>
      <c r="D45" s="18">
        <v>22</v>
      </c>
      <c r="E45" s="18">
        <v>122</v>
      </c>
      <c r="F45" s="69">
        <v>0</v>
      </c>
      <c r="G45" s="59">
        <f t="shared" si="2"/>
        <v>186</v>
      </c>
      <c r="H45" s="55">
        <v>58</v>
      </c>
      <c r="I45" s="18">
        <v>40</v>
      </c>
      <c r="J45" s="18">
        <v>88</v>
      </c>
      <c r="K45" s="35">
        <v>0</v>
      </c>
      <c r="L45" s="59">
        <f t="shared" si="3"/>
        <v>186</v>
      </c>
      <c r="M45" s="79">
        <v>44</v>
      </c>
      <c r="N45" s="18">
        <v>36</v>
      </c>
      <c r="O45" s="73">
        <f t="shared" si="4"/>
        <v>81.81818181818181</v>
      </c>
      <c r="P45" s="7">
        <v>58</v>
      </c>
      <c r="Q45" s="80">
        <f t="shared" si="5"/>
        <v>75.86206896551724</v>
      </c>
      <c r="R45" s="97">
        <v>0</v>
      </c>
      <c r="S45" s="7">
        <v>0</v>
      </c>
      <c r="T45" s="7">
        <v>0</v>
      </c>
      <c r="U45" s="98">
        <v>0</v>
      </c>
    </row>
    <row r="46" spans="1:21" s="2" customFormat="1" ht="11.25">
      <c r="A46" s="35">
        <v>9</v>
      </c>
      <c r="B46" s="68">
        <v>9</v>
      </c>
      <c r="C46" s="18">
        <v>27</v>
      </c>
      <c r="D46" s="18">
        <v>13</v>
      </c>
      <c r="E46" s="18">
        <v>126</v>
      </c>
      <c r="F46" s="69">
        <v>0</v>
      </c>
      <c r="G46" s="59">
        <f t="shared" si="2"/>
        <v>175</v>
      </c>
      <c r="H46" s="55">
        <v>52</v>
      </c>
      <c r="I46" s="18">
        <v>36</v>
      </c>
      <c r="J46" s="18">
        <v>87</v>
      </c>
      <c r="K46" s="35">
        <v>0</v>
      </c>
      <c r="L46" s="59">
        <f t="shared" si="3"/>
        <v>175</v>
      </c>
      <c r="M46" s="79">
        <v>44</v>
      </c>
      <c r="N46" s="18">
        <v>44</v>
      </c>
      <c r="O46" s="73">
        <f t="shared" si="4"/>
        <v>100</v>
      </c>
      <c r="P46" s="7">
        <v>58</v>
      </c>
      <c r="Q46" s="80">
        <f t="shared" si="5"/>
        <v>75.86206896551724</v>
      </c>
      <c r="R46" s="97">
        <v>0</v>
      </c>
      <c r="S46" s="7">
        <v>0</v>
      </c>
      <c r="T46" s="7">
        <v>0</v>
      </c>
      <c r="U46" s="98">
        <v>0</v>
      </c>
    </row>
    <row r="47" spans="1:21" s="2" customFormat="1" ht="11.25">
      <c r="A47" s="35">
        <v>10</v>
      </c>
      <c r="B47" s="68">
        <v>5</v>
      </c>
      <c r="C47" s="18">
        <v>31</v>
      </c>
      <c r="D47" s="18">
        <v>16</v>
      </c>
      <c r="E47" s="18">
        <v>104</v>
      </c>
      <c r="F47" s="69">
        <v>1</v>
      </c>
      <c r="G47" s="59">
        <f t="shared" si="2"/>
        <v>157</v>
      </c>
      <c r="H47" s="55">
        <v>53</v>
      </c>
      <c r="I47" s="18">
        <v>23</v>
      </c>
      <c r="J47" s="18">
        <v>81</v>
      </c>
      <c r="K47" s="35">
        <v>0</v>
      </c>
      <c r="L47" s="59">
        <f t="shared" si="3"/>
        <v>157</v>
      </c>
      <c r="M47" s="79">
        <v>44</v>
      </c>
      <c r="N47" s="18">
        <v>43</v>
      </c>
      <c r="O47" s="73">
        <f t="shared" si="4"/>
        <v>97.72727272727273</v>
      </c>
      <c r="P47" s="7">
        <v>58</v>
      </c>
      <c r="Q47" s="80">
        <f t="shared" si="5"/>
        <v>75.86206896551724</v>
      </c>
      <c r="R47" s="97">
        <v>0</v>
      </c>
      <c r="S47" s="7">
        <v>0</v>
      </c>
      <c r="T47" s="7">
        <v>0</v>
      </c>
      <c r="U47" s="98">
        <v>0</v>
      </c>
    </row>
    <row r="48" spans="1:21" s="2" customFormat="1" ht="11.25">
      <c r="A48" s="35">
        <v>11</v>
      </c>
      <c r="B48" s="68">
        <v>15</v>
      </c>
      <c r="C48" s="18">
        <v>30</v>
      </c>
      <c r="D48" s="18">
        <v>16</v>
      </c>
      <c r="E48" s="18">
        <v>92</v>
      </c>
      <c r="F48" s="69">
        <v>0</v>
      </c>
      <c r="G48" s="59">
        <f t="shared" si="2"/>
        <v>153</v>
      </c>
      <c r="H48" s="55">
        <v>56</v>
      </c>
      <c r="I48" s="18">
        <v>29</v>
      </c>
      <c r="J48" s="18">
        <v>68</v>
      </c>
      <c r="K48" s="35">
        <v>0</v>
      </c>
      <c r="L48" s="59">
        <f t="shared" si="3"/>
        <v>153</v>
      </c>
      <c r="M48" s="79">
        <v>44</v>
      </c>
      <c r="N48" s="18">
        <v>43</v>
      </c>
      <c r="O48" s="73">
        <f t="shared" si="4"/>
        <v>97.72727272727273</v>
      </c>
      <c r="P48" s="7">
        <v>58</v>
      </c>
      <c r="Q48" s="80">
        <f t="shared" si="5"/>
        <v>75.86206896551724</v>
      </c>
      <c r="R48" s="97">
        <v>0</v>
      </c>
      <c r="S48" s="7">
        <v>0</v>
      </c>
      <c r="T48" s="7">
        <v>0</v>
      </c>
      <c r="U48" s="98">
        <v>0</v>
      </c>
    </row>
    <row r="49" spans="1:21" s="2" customFormat="1" ht="11.25">
      <c r="A49" s="35">
        <v>12</v>
      </c>
      <c r="B49" s="68">
        <v>8</v>
      </c>
      <c r="C49" s="18">
        <v>22</v>
      </c>
      <c r="D49" s="18">
        <v>18</v>
      </c>
      <c r="E49" s="18">
        <v>67</v>
      </c>
      <c r="F49" s="69">
        <v>0</v>
      </c>
      <c r="G49" s="59">
        <f t="shared" si="2"/>
        <v>115</v>
      </c>
      <c r="H49" s="55">
        <v>36</v>
      </c>
      <c r="I49" s="18">
        <v>23</v>
      </c>
      <c r="J49" s="18">
        <v>56</v>
      </c>
      <c r="K49" s="35">
        <v>0</v>
      </c>
      <c r="L49" s="59">
        <f t="shared" si="3"/>
        <v>115</v>
      </c>
      <c r="M49" s="79">
        <v>44</v>
      </c>
      <c r="N49" s="18">
        <v>37</v>
      </c>
      <c r="O49" s="73">
        <f t="shared" si="4"/>
        <v>84.0909090909091</v>
      </c>
      <c r="P49" s="7">
        <v>58</v>
      </c>
      <c r="Q49" s="80">
        <f t="shared" si="5"/>
        <v>75.86206896551724</v>
      </c>
      <c r="R49" s="97">
        <v>0</v>
      </c>
      <c r="S49" s="7">
        <v>0</v>
      </c>
      <c r="T49" s="7">
        <v>0</v>
      </c>
      <c r="U49" s="98">
        <v>0</v>
      </c>
    </row>
    <row r="50" spans="1:21" s="2" customFormat="1" ht="11.25">
      <c r="A50" s="35">
        <v>13</v>
      </c>
      <c r="B50" s="68">
        <v>4</v>
      </c>
      <c r="C50" s="18">
        <v>17</v>
      </c>
      <c r="D50" s="18">
        <v>27</v>
      </c>
      <c r="E50" s="18">
        <v>103</v>
      </c>
      <c r="F50" s="69">
        <v>0</v>
      </c>
      <c r="G50" s="59">
        <f t="shared" si="2"/>
        <v>151</v>
      </c>
      <c r="H50" s="55">
        <v>50</v>
      </c>
      <c r="I50" s="18">
        <v>38</v>
      </c>
      <c r="J50" s="18">
        <v>63</v>
      </c>
      <c r="K50" s="35">
        <v>0</v>
      </c>
      <c r="L50" s="59">
        <f t="shared" si="3"/>
        <v>151</v>
      </c>
      <c r="M50" s="79">
        <v>44</v>
      </c>
      <c r="N50" s="18">
        <v>38</v>
      </c>
      <c r="O50" s="73">
        <f t="shared" si="4"/>
        <v>86.36363636363636</v>
      </c>
      <c r="P50" s="7">
        <v>58</v>
      </c>
      <c r="Q50" s="80">
        <f t="shared" si="5"/>
        <v>75.86206896551724</v>
      </c>
      <c r="R50" s="97">
        <v>0</v>
      </c>
      <c r="S50" s="7">
        <v>0</v>
      </c>
      <c r="T50" s="7">
        <v>0</v>
      </c>
      <c r="U50" s="98">
        <v>0</v>
      </c>
    </row>
    <row r="51" spans="1:21" s="2" customFormat="1" ht="11.25">
      <c r="A51" s="35">
        <v>14</v>
      </c>
      <c r="B51" s="68">
        <v>11</v>
      </c>
      <c r="C51" s="18">
        <v>30</v>
      </c>
      <c r="D51" s="18">
        <v>23</v>
      </c>
      <c r="E51" s="18">
        <v>97</v>
      </c>
      <c r="F51" s="69">
        <v>0</v>
      </c>
      <c r="G51" s="59">
        <f t="shared" si="2"/>
        <v>161</v>
      </c>
      <c r="H51" s="55">
        <v>69</v>
      </c>
      <c r="I51" s="18">
        <v>38</v>
      </c>
      <c r="J51" s="18">
        <v>54</v>
      </c>
      <c r="K51" s="35">
        <v>0</v>
      </c>
      <c r="L51" s="59">
        <f t="shared" si="3"/>
        <v>161</v>
      </c>
      <c r="M51" s="79">
        <v>44</v>
      </c>
      <c r="N51" s="18">
        <v>43</v>
      </c>
      <c r="O51" s="73">
        <f t="shared" si="4"/>
        <v>97.72727272727273</v>
      </c>
      <c r="P51" s="7">
        <v>58</v>
      </c>
      <c r="Q51" s="80">
        <f t="shared" si="5"/>
        <v>75.86206896551724</v>
      </c>
      <c r="R51" s="97">
        <v>0</v>
      </c>
      <c r="S51" s="7">
        <v>0</v>
      </c>
      <c r="T51" s="7">
        <v>0</v>
      </c>
      <c r="U51" s="98">
        <v>0</v>
      </c>
    </row>
    <row r="52" spans="1:21" s="2" customFormat="1" ht="11.25">
      <c r="A52" s="35">
        <v>15</v>
      </c>
      <c r="B52" s="68">
        <v>7</v>
      </c>
      <c r="C52" s="18">
        <v>28</v>
      </c>
      <c r="D52" s="18">
        <v>28</v>
      </c>
      <c r="E52" s="18">
        <v>66</v>
      </c>
      <c r="F52" s="69">
        <v>0</v>
      </c>
      <c r="G52" s="59">
        <f t="shared" si="2"/>
        <v>129</v>
      </c>
      <c r="H52" s="55">
        <v>57</v>
      </c>
      <c r="I52" s="18">
        <v>18</v>
      </c>
      <c r="J52" s="18">
        <v>54</v>
      </c>
      <c r="K52" s="35">
        <v>0</v>
      </c>
      <c r="L52" s="59">
        <f t="shared" si="3"/>
        <v>129</v>
      </c>
      <c r="M52" s="79">
        <v>44</v>
      </c>
      <c r="N52" s="18">
        <v>44</v>
      </c>
      <c r="O52" s="73">
        <f t="shared" si="4"/>
        <v>100</v>
      </c>
      <c r="P52" s="7">
        <v>58</v>
      </c>
      <c r="Q52" s="80">
        <f t="shared" si="5"/>
        <v>75.86206896551724</v>
      </c>
      <c r="R52" s="97">
        <v>0</v>
      </c>
      <c r="S52" s="7">
        <v>0</v>
      </c>
      <c r="T52" s="7">
        <v>0</v>
      </c>
      <c r="U52" s="98">
        <v>0</v>
      </c>
    </row>
    <row r="53" spans="1:21" s="2" customFormat="1" ht="11.25">
      <c r="A53" s="35">
        <v>16</v>
      </c>
      <c r="B53" s="68">
        <v>4</v>
      </c>
      <c r="C53" s="18">
        <v>31</v>
      </c>
      <c r="D53" s="18">
        <v>16</v>
      </c>
      <c r="E53" s="18">
        <v>63</v>
      </c>
      <c r="F53" s="69">
        <v>0</v>
      </c>
      <c r="G53" s="59">
        <f t="shared" si="2"/>
        <v>114</v>
      </c>
      <c r="H53" s="55">
        <v>54</v>
      </c>
      <c r="I53" s="18">
        <v>16</v>
      </c>
      <c r="J53" s="18">
        <v>44</v>
      </c>
      <c r="K53" s="35">
        <v>0</v>
      </c>
      <c r="L53" s="59">
        <f t="shared" si="3"/>
        <v>114</v>
      </c>
      <c r="M53" s="79">
        <v>44</v>
      </c>
      <c r="N53" s="18">
        <v>44</v>
      </c>
      <c r="O53" s="73">
        <f t="shared" si="4"/>
        <v>100</v>
      </c>
      <c r="P53" s="7">
        <v>58</v>
      </c>
      <c r="Q53" s="80">
        <f t="shared" si="5"/>
        <v>75.86206896551724</v>
      </c>
      <c r="R53" s="97">
        <v>0</v>
      </c>
      <c r="S53" s="7">
        <v>0</v>
      </c>
      <c r="T53" s="7">
        <v>0</v>
      </c>
      <c r="U53" s="98">
        <v>0</v>
      </c>
    </row>
    <row r="54" spans="1:21" s="2" customFormat="1" ht="11.25">
      <c r="A54" s="35">
        <v>17</v>
      </c>
      <c r="B54" s="68">
        <v>3</v>
      </c>
      <c r="C54" s="18">
        <v>19</v>
      </c>
      <c r="D54" s="18">
        <v>26</v>
      </c>
      <c r="E54" s="18">
        <v>76</v>
      </c>
      <c r="F54" s="69">
        <v>2</v>
      </c>
      <c r="G54" s="59">
        <f t="shared" si="2"/>
        <v>126</v>
      </c>
      <c r="H54" s="55">
        <v>64</v>
      </c>
      <c r="I54" s="18">
        <v>18</v>
      </c>
      <c r="J54" s="18">
        <v>42</v>
      </c>
      <c r="K54" s="35">
        <v>2</v>
      </c>
      <c r="L54" s="59">
        <f t="shared" si="3"/>
        <v>126</v>
      </c>
      <c r="M54" s="79">
        <v>44</v>
      </c>
      <c r="N54" s="18">
        <v>42</v>
      </c>
      <c r="O54" s="73">
        <f t="shared" si="4"/>
        <v>95.45454545454545</v>
      </c>
      <c r="P54" s="7">
        <v>58</v>
      </c>
      <c r="Q54" s="80">
        <f t="shared" si="5"/>
        <v>75.86206896551724</v>
      </c>
      <c r="R54" s="97">
        <v>0</v>
      </c>
      <c r="S54" s="7">
        <v>0</v>
      </c>
      <c r="T54" s="7">
        <v>0</v>
      </c>
      <c r="U54" s="98">
        <v>0</v>
      </c>
    </row>
    <row r="55" spans="1:21" s="2" customFormat="1" ht="11.25">
      <c r="A55" s="35">
        <v>18</v>
      </c>
      <c r="B55" s="68">
        <v>5</v>
      </c>
      <c r="C55" s="18">
        <v>23</v>
      </c>
      <c r="D55" s="18">
        <v>28</v>
      </c>
      <c r="E55" s="18">
        <v>68</v>
      </c>
      <c r="F55" s="69">
        <v>0</v>
      </c>
      <c r="G55" s="59">
        <f t="shared" si="2"/>
        <v>124</v>
      </c>
      <c r="H55" s="55">
        <v>43</v>
      </c>
      <c r="I55" s="18">
        <v>39</v>
      </c>
      <c r="J55" s="18">
        <v>42</v>
      </c>
      <c r="K55" s="35">
        <v>0</v>
      </c>
      <c r="L55" s="59">
        <f t="shared" si="3"/>
        <v>124</v>
      </c>
      <c r="M55" s="79">
        <v>44</v>
      </c>
      <c r="N55" s="18">
        <v>43</v>
      </c>
      <c r="O55" s="73">
        <f t="shared" si="4"/>
        <v>97.72727272727273</v>
      </c>
      <c r="P55" s="7">
        <v>58</v>
      </c>
      <c r="Q55" s="80">
        <f t="shared" si="5"/>
        <v>75.86206896551724</v>
      </c>
      <c r="R55" s="97">
        <v>0</v>
      </c>
      <c r="S55" s="7">
        <v>0</v>
      </c>
      <c r="T55" s="7">
        <v>0</v>
      </c>
      <c r="U55" s="98">
        <v>0</v>
      </c>
    </row>
    <row r="56" spans="1:21" s="2" customFormat="1" ht="11.25">
      <c r="A56" s="35">
        <v>19</v>
      </c>
      <c r="B56" s="68">
        <v>9</v>
      </c>
      <c r="C56" s="18">
        <v>24</v>
      </c>
      <c r="D56" s="18">
        <v>16</v>
      </c>
      <c r="E56" s="18">
        <v>46</v>
      </c>
      <c r="F56" s="69">
        <v>0</v>
      </c>
      <c r="G56" s="59">
        <f t="shared" si="2"/>
        <v>95</v>
      </c>
      <c r="H56" s="55">
        <v>52</v>
      </c>
      <c r="I56" s="18">
        <v>16</v>
      </c>
      <c r="J56" s="18">
        <v>25</v>
      </c>
      <c r="K56" s="35">
        <v>2</v>
      </c>
      <c r="L56" s="59">
        <f t="shared" si="3"/>
        <v>95</v>
      </c>
      <c r="M56" s="79">
        <v>44</v>
      </c>
      <c r="N56" s="18">
        <v>44</v>
      </c>
      <c r="O56" s="73">
        <f t="shared" si="4"/>
        <v>100</v>
      </c>
      <c r="P56" s="7">
        <v>58</v>
      </c>
      <c r="Q56" s="80">
        <f t="shared" si="5"/>
        <v>75.86206896551724</v>
      </c>
      <c r="R56" s="97">
        <v>0</v>
      </c>
      <c r="S56" s="7">
        <v>0</v>
      </c>
      <c r="T56" s="7">
        <v>0</v>
      </c>
      <c r="U56" s="98">
        <v>0</v>
      </c>
    </row>
    <row r="57" spans="1:21" s="2" customFormat="1" ht="11.25">
      <c r="A57" s="35">
        <v>20</v>
      </c>
      <c r="B57" s="68">
        <v>1</v>
      </c>
      <c r="C57" s="18">
        <v>27</v>
      </c>
      <c r="D57" s="18">
        <v>18</v>
      </c>
      <c r="E57" s="18">
        <v>75</v>
      </c>
      <c r="F57" s="69">
        <v>0</v>
      </c>
      <c r="G57" s="59">
        <f t="shared" si="2"/>
        <v>121</v>
      </c>
      <c r="H57" s="55">
        <v>76</v>
      </c>
      <c r="I57" s="18">
        <v>21</v>
      </c>
      <c r="J57" s="18">
        <v>24</v>
      </c>
      <c r="K57" s="35">
        <v>0</v>
      </c>
      <c r="L57" s="59">
        <f t="shared" si="3"/>
        <v>121</v>
      </c>
      <c r="M57" s="79">
        <v>44</v>
      </c>
      <c r="N57" s="18">
        <v>44</v>
      </c>
      <c r="O57" s="73">
        <f t="shared" si="4"/>
        <v>100</v>
      </c>
      <c r="P57" s="7">
        <v>58</v>
      </c>
      <c r="Q57" s="80">
        <f t="shared" si="5"/>
        <v>75.86206896551724</v>
      </c>
      <c r="R57" s="97">
        <v>0</v>
      </c>
      <c r="S57" s="7">
        <v>0</v>
      </c>
      <c r="T57" s="7">
        <v>0</v>
      </c>
      <c r="U57" s="98">
        <v>0</v>
      </c>
    </row>
    <row r="58" spans="1:21" s="2" customFormat="1" ht="11.25">
      <c r="A58" s="35">
        <v>21</v>
      </c>
      <c r="B58" s="68">
        <v>6</v>
      </c>
      <c r="C58" s="18">
        <v>21</v>
      </c>
      <c r="D58" s="18">
        <v>11</v>
      </c>
      <c r="E58" s="18">
        <v>70</v>
      </c>
      <c r="F58" s="69">
        <v>0</v>
      </c>
      <c r="G58" s="59">
        <f t="shared" si="2"/>
        <v>108</v>
      </c>
      <c r="H58" s="55">
        <v>53</v>
      </c>
      <c r="I58" s="18">
        <v>20</v>
      </c>
      <c r="J58" s="18">
        <v>35</v>
      </c>
      <c r="K58" s="35">
        <v>0</v>
      </c>
      <c r="L58" s="59">
        <f t="shared" si="3"/>
        <v>108</v>
      </c>
      <c r="M58" s="79">
        <v>44</v>
      </c>
      <c r="N58" s="18">
        <v>43</v>
      </c>
      <c r="O58" s="73">
        <f t="shared" si="4"/>
        <v>97.72727272727273</v>
      </c>
      <c r="P58" s="7">
        <v>58</v>
      </c>
      <c r="Q58" s="80">
        <f t="shared" si="5"/>
        <v>75.86206896551724</v>
      </c>
      <c r="R58" s="97">
        <v>0</v>
      </c>
      <c r="S58" s="7">
        <v>0</v>
      </c>
      <c r="T58" s="7">
        <v>0</v>
      </c>
      <c r="U58" s="98">
        <v>0</v>
      </c>
    </row>
    <row r="59" spans="1:21" s="2" customFormat="1" ht="11.25">
      <c r="A59" s="35">
        <v>22</v>
      </c>
      <c r="B59" s="68">
        <v>4</v>
      </c>
      <c r="C59" s="18">
        <v>21</v>
      </c>
      <c r="D59" s="18">
        <v>19</v>
      </c>
      <c r="E59" s="18">
        <v>65</v>
      </c>
      <c r="F59" s="69">
        <v>0</v>
      </c>
      <c r="G59" s="59">
        <f t="shared" si="2"/>
        <v>109</v>
      </c>
      <c r="H59" s="55">
        <v>45</v>
      </c>
      <c r="I59" s="18">
        <v>36</v>
      </c>
      <c r="J59" s="18">
        <v>28</v>
      </c>
      <c r="K59" s="35">
        <v>0</v>
      </c>
      <c r="L59" s="59">
        <f t="shared" si="3"/>
        <v>109</v>
      </c>
      <c r="M59" s="79">
        <v>44</v>
      </c>
      <c r="N59" s="18">
        <v>44</v>
      </c>
      <c r="O59" s="73">
        <f t="shared" si="4"/>
        <v>100</v>
      </c>
      <c r="P59" s="7">
        <v>58</v>
      </c>
      <c r="Q59" s="80">
        <f t="shared" si="5"/>
        <v>75.86206896551724</v>
      </c>
      <c r="R59" s="97">
        <v>0</v>
      </c>
      <c r="S59" s="7">
        <v>0</v>
      </c>
      <c r="T59" s="7">
        <v>0</v>
      </c>
      <c r="U59" s="98">
        <v>0</v>
      </c>
    </row>
    <row r="60" spans="1:21" s="2" customFormat="1" ht="11.25">
      <c r="A60" s="35">
        <v>23</v>
      </c>
      <c r="B60" s="68">
        <v>5</v>
      </c>
      <c r="C60" s="18">
        <v>21</v>
      </c>
      <c r="D60" s="18">
        <v>14</v>
      </c>
      <c r="E60" s="18">
        <v>48</v>
      </c>
      <c r="F60" s="69">
        <v>0</v>
      </c>
      <c r="G60" s="59">
        <f t="shared" si="2"/>
        <v>88</v>
      </c>
      <c r="H60" s="55">
        <v>41</v>
      </c>
      <c r="I60" s="18">
        <v>15</v>
      </c>
      <c r="J60" s="18">
        <v>27</v>
      </c>
      <c r="K60" s="35">
        <v>5</v>
      </c>
      <c r="L60" s="59">
        <f t="shared" si="3"/>
        <v>88</v>
      </c>
      <c r="M60" s="68">
        <v>53</v>
      </c>
      <c r="N60" s="18">
        <v>53</v>
      </c>
      <c r="O60" s="73">
        <f t="shared" si="4"/>
        <v>100</v>
      </c>
      <c r="P60" s="7">
        <v>58</v>
      </c>
      <c r="Q60" s="80">
        <f t="shared" si="5"/>
        <v>91.37931034482759</v>
      </c>
      <c r="R60" s="97">
        <v>0</v>
      </c>
      <c r="S60" s="7">
        <v>0</v>
      </c>
      <c r="T60" s="7">
        <v>0</v>
      </c>
      <c r="U60" s="98">
        <v>0</v>
      </c>
    </row>
    <row r="61" spans="1:21" s="2" customFormat="1" ht="11.25">
      <c r="A61" s="35">
        <v>24</v>
      </c>
      <c r="B61" s="68">
        <v>0</v>
      </c>
      <c r="C61" s="18">
        <v>29</v>
      </c>
      <c r="D61" s="18">
        <v>20</v>
      </c>
      <c r="E61" s="18">
        <v>65</v>
      </c>
      <c r="F61" s="69">
        <v>0</v>
      </c>
      <c r="G61" s="59">
        <f t="shared" si="2"/>
        <v>114</v>
      </c>
      <c r="H61" s="55">
        <v>55</v>
      </c>
      <c r="I61" s="18">
        <v>18</v>
      </c>
      <c r="J61" s="18">
        <v>39</v>
      </c>
      <c r="K61" s="35">
        <v>2</v>
      </c>
      <c r="L61" s="59">
        <f t="shared" si="3"/>
        <v>114</v>
      </c>
      <c r="M61" s="68">
        <v>58</v>
      </c>
      <c r="N61" s="18">
        <v>58</v>
      </c>
      <c r="O61" s="73">
        <f t="shared" si="4"/>
        <v>100</v>
      </c>
      <c r="P61" s="7">
        <v>58</v>
      </c>
      <c r="Q61" s="80">
        <f t="shared" si="5"/>
        <v>100</v>
      </c>
      <c r="R61" s="97">
        <v>0</v>
      </c>
      <c r="S61" s="7">
        <v>0</v>
      </c>
      <c r="T61" s="7">
        <v>0</v>
      </c>
      <c r="U61" s="98">
        <v>0</v>
      </c>
    </row>
    <row r="62" spans="1:21" s="2" customFormat="1" ht="11.25">
      <c r="A62" s="35">
        <v>25</v>
      </c>
      <c r="B62" s="68">
        <v>3</v>
      </c>
      <c r="C62" s="18">
        <v>20</v>
      </c>
      <c r="D62" s="18">
        <v>11</v>
      </c>
      <c r="E62" s="18">
        <v>36</v>
      </c>
      <c r="F62" s="69">
        <v>0</v>
      </c>
      <c r="G62" s="59">
        <f t="shared" si="2"/>
        <v>70</v>
      </c>
      <c r="H62" s="55">
        <v>32</v>
      </c>
      <c r="I62" s="18">
        <v>15</v>
      </c>
      <c r="J62" s="18">
        <v>19</v>
      </c>
      <c r="K62" s="35">
        <v>4</v>
      </c>
      <c r="L62" s="59">
        <f t="shared" si="3"/>
        <v>70</v>
      </c>
      <c r="M62" s="68">
        <v>58</v>
      </c>
      <c r="N62" s="18">
        <v>43</v>
      </c>
      <c r="O62" s="73">
        <f t="shared" si="4"/>
        <v>74.13793103448276</v>
      </c>
      <c r="P62" s="7">
        <v>58</v>
      </c>
      <c r="Q62" s="80">
        <f t="shared" si="5"/>
        <v>100</v>
      </c>
      <c r="R62" s="97">
        <v>0</v>
      </c>
      <c r="S62" s="7">
        <v>0</v>
      </c>
      <c r="T62" s="7">
        <v>0</v>
      </c>
      <c r="U62" s="98">
        <v>0</v>
      </c>
    </row>
    <row r="63" spans="1:21" s="2" customFormat="1" ht="11.25">
      <c r="A63" s="35">
        <v>26</v>
      </c>
      <c r="B63" s="68">
        <v>3</v>
      </c>
      <c r="C63" s="18">
        <v>30</v>
      </c>
      <c r="D63" s="18">
        <v>14</v>
      </c>
      <c r="E63" s="18">
        <v>61</v>
      </c>
      <c r="F63" s="69">
        <v>0</v>
      </c>
      <c r="G63" s="59">
        <f t="shared" si="2"/>
        <v>108</v>
      </c>
      <c r="H63" s="55">
        <v>42</v>
      </c>
      <c r="I63" s="18">
        <v>35</v>
      </c>
      <c r="J63" s="18">
        <v>26</v>
      </c>
      <c r="K63" s="35">
        <v>5</v>
      </c>
      <c r="L63" s="59">
        <f t="shared" si="3"/>
        <v>108</v>
      </c>
      <c r="M63" s="68">
        <v>58</v>
      </c>
      <c r="N63" s="18">
        <v>51</v>
      </c>
      <c r="O63" s="73">
        <f t="shared" si="4"/>
        <v>87.93103448275862</v>
      </c>
      <c r="P63" s="7">
        <v>58</v>
      </c>
      <c r="Q63" s="80">
        <f t="shared" si="5"/>
        <v>100</v>
      </c>
      <c r="R63" s="97">
        <v>0</v>
      </c>
      <c r="S63" s="7">
        <v>0</v>
      </c>
      <c r="T63" s="7">
        <v>0</v>
      </c>
      <c r="U63" s="98">
        <v>0</v>
      </c>
    </row>
    <row r="64" spans="1:21" s="2" customFormat="1" ht="11.25">
      <c r="A64" s="35">
        <v>27</v>
      </c>
      <c r="B64" s="68">
        <v>7</v>
      </c>
      <c r="C64" s="18">
        <v>28</v>
      </c>
      <c r="D64" s="18">
        <v>25</v>
      </c>
      <c r="E64" s="18">
        <v>67</v>
      </c>
      <c r="F64" s="69">
        <v>0</v>
      </c>
      <c r="G64" s="59">
        <f t="shared" si="2"/>
        <v>127</v>
      </c>
      <c r="H64" s="55">
        <v>70</v>
      </c>
      <c r="I64" s="18">
        <v>17</v>
      </c>
      <c r="J64" s="18">
        <v>40</v>
      </c>
      <c r="K64" s="35">
        <v>0</v>
      </c>
      <c r="L64" s="59">
        <f t="shared" si="3"/>
        <v>127</v>
      </c>
      <c r="M64" s="68">
        <v>58</v>
      </c>
      <c r="N64" s="18">
        <v>56</v>
      </c>
      <c r="O64" s="73">
        <f t="shared" si="4"/>
        <v>96.55172413793103</v>
      </c>
      <c r="P64" s="7">
        <v>58</v>
      </c>
      <c r="Q64" s="80">
        <f t="shared" si="5"/>
        <v>100</v>
      </c>
      <c r="R64" s="97">
        <v>0</v>
      </c>
      <c r="S64" s="7">
        <v>0</v>
      </c>
      <c r="T64" s="7">
        <v>0</v>
      </c>
      <c r="U64" s="98">
        <v>0</v>
      </c>
    </row>
    <row r="65" spans="1:21" s="2" customFormat="1" ht="11.25">
      <c r="A65" s="35">
        <v>28</v>
      </c>
      <c r="B65" s="68">
        <v>2</v>
      </c>
      <c r="C65" s="18">
        <v>29</v>
      </c>
      <c r="D65" s="18">
        <v>16</v>
      </c>
      <c r="E65" s="18">
        <v>57</v>
      </c>
      <c r="F65" s="69">
        <v>0</v>
      </c>
      <c r="G65" s="59">
        <f t="shared" si="2"/>
        <v>104</v>
      </c>
      <c r="H65" s="55">
        <v>29</v>
      </c>
      <c r="I65" s="18">
        <v>18</v>
      </c>
      <c r="J65" s="18">
        <v>50</v>
      </c>
      <c r="K65" s="35">
        <v>7</v>
      </c>
      <c r="L65" s="59">
        <f t="shared" si="3"/>
        <v>104</v>
      </c>
      <c r="M65" s="68">
        <v>58</v>
      </c>
      <c r="N65" s="18">
        <v>43</v>
      </c>
      <c r="O65" s="73">
        <f t="shared" si="4"/>
        <v>74.13793103448276</v>
      </c>
      <c r="P65" s="7">
        <v>58</v>
      </c>
      <c r="Q65" s="80">
        <f t="shared" si="5"/>
        <v>100</v>
      </c>
      <c r="R65" s="97">
        <v>0</v>
      </c>
      <c r="S65" s="7">
        <v>0</v>
      </c>
      <c r="T65" s="7">
        <v>0</v>
      </c>
      <c r="U65" s="98">
        <v>0</v>
      </c>
    </row>
    <row r="66" spans="1:21" s="2" customFormat="1" ht="11.25">
      <c r="A66" s="35">
        <v>29</v>
      </c>
      <c r="B66" s="68">
        <v>8</v>
      </c>
      <c r="C66" s="18">
        <v>25</v>
      </c>
      <c r="D66" s="18">
        <v>20</v>
      </c>
      <c r="E66" s="18">
        <v>60</v>
      </c>
      <c r="F66" s="69">
        <v>0</v>
      </c>
      <c r="G66" s="59">
        <f t="shared" si="2"/>
        <v>113</v>
      </c>
      <c r="H66" s="55">
        <v>35</v>
      </c>
      <c r="I66" s="18">
        <v>39</v>
      </c>
      <c r="J66" s="18">
        <v>22</v>
      </c>
      <c r="K66" s="35">
        <v>17</v>
      </c>
      <c r="L66" s="59">
        <f t="shared" si="3"/>
        <v>113</v>
      </c>
      <c r="M66" s="68">
        <v>58</v>
      </c>
      <c r="N66" s="18">
        <v>57</v>
      </c>
      <c r="O66" s="73">
        <f t="shared" si="4"/>
        <v>98.27586206896552</v>
      </c>
      <c r="P66" s="7">
        <v>58</v>
      </c>
      <c r="Q66" s="80">
        <f t="shared" si="5"/>
        <v>100</v>
      </c>
      <c r="R66" s="97">
        <v>0</v>
      </c>
      <c r="S66" s="7">
        <v>0</v>
      </c>
      <c r="T66" s="7">
        <v>0</v>
      </c>
      <c r="U66" s="98">
        <v>0</v>
      </c>
    </row>
    <row r="67" spans="1:21" s="2" customFormat="1" ht="11.25">
      <c r="A67" s="35">
        <v>30</v>
      </c>
      <c r="B67" s="68">
        <v>3</v>
      </c>
      <c r="C67" s="18">
        <v>18</v>
      </c>
      <c r="D67" s="18">
        <v>27</v>
      </c>
      <c r="E67" s="18">
        <v>69</v>
      </c>
      <c r="F67" s="69">
        <v>0</v>
      </c>
      <c r="G67" s="59">
        <f t="shared" si="2"/>
        <v>117</v>
      </c>
      <c r="H67" s="55">
        <v>36</v>
      </c>
      <c r="I67" s="18">
        <v>38</v>
      </c>
      <c r="J67" s="18">
        <v>33</v>
      </c>
      <c r="K67" s="35">
        <v>10</v>
      </c>
      <c r="L67" s="59">
        <f t="shared" si="3"/>
        <v>117</v>
      </c>
      <c r="M67" s="68">
        <v>58</v>
      </c>
      <c r="N67" s="18">
        <v>52</v>
      </c>
      <c r="O67" s="73">
        <f t="shared" si="4"/>
        <v>89.65517241379311</v>
      </c>
      <c r="P67" s="7">
        <v>58</v>
      </c>
      <c r="Q67" s="80">
        <f t="shared" si="5"/>
        <v>100</v>
      </c>
      <c r="R67" s="97">
        <v>0</v>
      </c>
      <c r="S67" s="7">
        <v>0</v>
      </c>
      <c r="T67" s="7">
        <v>0</v>
      </c>
      <c r="U67" s="98">
        <v>0</v>
      </c>
    </row>
    <row r="68" spans="1:21" s="2" customFormat="1" ht="11.25">
      <c r="A68" s="35">
        <v>31</v>
      </c>
      <c r="B68" s="68">
        <v>6</v>
      </c>
      <c r="C68" s="18">
        <v>21</v>
      </c>
      <c r="D68" s="18">
        <v>15</v>
      </c>
      <c r="E68" s="18">
        <v>50</v>
      </c>
      <c r="F68" s="69">
        <v>6</v>
      </c>
      <c r="G68" s="59">
        <f t="shared" si="2"/>
        <v>98</v>
      </c>
      <c r="H68" s="55">
        <v>24</v>
      </c>
      <c r="I68" s="18">
        <v>33</v>
      </c>
      <c r="J68" s="18">
        <v>38</v>
      </c>
      <c r="K68" s="35">
        <v>3</v>
      </c>
      <c r="L68" s="59">
        <f t="shared" si="3"/>
        <v>98</v>
      </c>
      <c r="M68" s="68">
        <v>58</v>
      </c>
      <c r="N68" s="18">
        <v>42</v>
      </c>
      <c r="O68" s="73">
        <f t="shared" si="4"/>
        <v>72.41379310344827</v>
      </c>
      <c r="P68" s="7">
        <v>58</v>
      </c>
      <c r="Q68" s="80">
        <f t="shared" si="5"/>
        <v>100</v>
      </c>
      <c r="R68" s="97">
        <v>0</v>
      </c>
      <c r="S68" s="7">
        <v>0</v>
      </c>
      <c r="T68" s="7">
        <v>0</v>
      </c>
      <c r="U68" s="98">
        <v>0</v>
      </c>
    </row>
    <row r="69" spans="1:21" s="2" customFormat="1" ht="11.25">
      <c r="A69" s="35">
        <v>32</v>
      </c>
      <c r="B69" s="68">
        <v>7</v>
      </c>
      <c r="C69" s="18">
        <v>26</v>
      </c>
      <c r="D69" s="18">
        <v>20</v>
      </c>
      <c r="E69" s="18">
        <v>75</v>
      </c>
      <c r="F69" s="69">
        <v>0</v>
      </c>
      <c r="G69" s="59">
        <f t="shared" si="2"/>
        <v>128</v>
      </c>
      <c r="H69" s="55">
        <v>69</v>
      </c>
      <c r="I69" s="18">
        <v>30</v>
      </c>
      <c r="J69" s="18">
        <v>29</v>
      </c>
      <c r="K69" s="35">
        <v>0</v>
      </c>
      <c r="L69" s="59">
        <f t="shared" si="3"/>
        <v>128</v>
      </c>
      <c r="M69" s="68">
        <v>58</v>
      </c>
      <c r="N69" s="18">
        <v>57</v>
      </c>
      <c r="O69" s="73">
        <f t="shared" si="4"/>
        <v>98.27586206896552</v>
      </c>
      <c r="P69" s="7">
        <v>58</v>
      </c>
      <c r="Q69" s="80">
        <f t="shared" si="5"/>
        <v>100</v>
      </c>
      <c r="R69" s="97">
        <v>0</v>
      </c>
      <c r="S69" s="7">
        <v>0</v>
      </c>
      <c r="T69" s="7">
        <v>0</v>
      </c>
      <c r="U69" s="98">
        <v>0</v>
      </c>
    </row>
    <row r="70" spans="1:21" s="2" customFormat="1" ht="11.25">
      <c r="A70" s="35">
        <v>33</v>
      </c>
      <c r="B70" s="68">
        <v>1</v>
      </c>
      <c r="C70" s="18">
        <v>19</v>
      </c>
      <c r="D70" s="18">
        <v>13</v>
      </c>
      <c r="E70" s="18">
        <v>61</v>
      </c>
      <c r="F70" s="69">
        <v>0</v>
      </c>
      <c r="G70" s="59">
        <f t="shared" si="2"/>
        <v>94</v>
      </c>
      <c r="H70" s="55">
        <v>28</v>
      </c>
      <c r="I70" s="18">
        <v>26</v>
      </c>
      <c r="J70" s="18">
        <v>40</v>
      </c>
      <c r="K70" s="35">
        <v>0</v>
      </c>
      <c r="L70" s="59">
        <f t="shared" si="3"/>
        <v>94</v>
      </c>
      <c r="M70" s="68">
        <v>58</v>
      </c>
      <c r="N70" s="18">
        <v>15</v>
      </c>
      <c r="O70" s="73">
        <f t="shared" si="4"/>
        <v>25.862068965517242</v>
      </c>
      <c r="P70" s="7">
        <v>58</v>
      </c>
      <c r="Q70" s="80">
        <f t="shared" si="5"/>
        <v>100</v>
      </c>
      <c r="R70" s="97">
        <v>0</v>
      </c>
      <c r="S70" s="7">
        <v>0</v>
      </c>
      <c r="T70" s="7">
        <v>0</v>
      </c>
      <c r="U70" s="98">
        <v>0</v>
      </c>
    </row>
    <row r="71" spans="1:21" s="2" customFormat="1" ht="11.25">
      <c r="A71" s="35">
        <v>34</v>
      </c>
      <c r="B71" s="68">
        <v>3</v>
      </c>
      <c r="C71" s="18">
        <v>37</v>
      </c>
      <c r="D71" s="18">
        <v>16</v>
      </c>
      <c r="E71" s="18">
        <v>73</v>
      </c>
      <c r="F71" s="69">
        <v>0</v>
      </c>
      <c r="G71" s="59">
        <f t="shared" si="2"/>
        <v>129</v>
      </c>
      <c r="H71" s="55">
        <v>77</v>
      </c>
      <c r="I71" s="18">
        <v>26</v>
      </c>
      <c r="J71" s="18">
        <v>26</v>
      </c>
      <c r="K71" s="35">
        <v>0</v>
      </c>
      <c r="L71" s="59">
        <f t="shared" si="3"/>
        <v>129</v>
      </c>
      <c r="M71" s="68">
        <v>58</v>
      </c>
      <c r="N71" s="18">
        <v>21</v>
      </c>
      <c r="O71" s="73">
        <f t="shared" si="4"/>
        <v>36.206896551724135</v>
      </c>
      <c r="P71" s="7">
        <v>58</v>
      </c>
      <c r="Q71" s="80">
        <f t="shared" si="5"/>
        <v>100</v>
      </c>
      <c r="R71" s="97">
        <v>0</v>
      </c>
      <c r="S71" s="7">
        <v>0</v>
      </c>
      <c r="T71" s="7">
        <v>0</v>
      </c>
      <c r="U71" s="98">
        <v>0</v>
      </c>
    </row>
    <row r="72" spans="1:21" s="2" customFormat="1" ht="11.25">
      <c r="A72" s="35">
        <v>35</v>
      </c>
      <c r="B72" s="68">
        <v>4</v>
      </c>
      <c r="C72" s="18">
        <v>34</v>
      </c>
      <c r="D72" s="18">
        <v>18</v>
      </c>
      <c r="E72" s="18">
        <v>70</v>
      </c>
      <c r="F72" s="69">
        <v>0</v>
      </c>
      <c r="G72" s="59">
        <f t="shared" si="2"/>
        <v>126</v>
      </c>
      <c r="H72" s="55">
        <v>63</v>
      </c>
      <c r="I72" s="18">
        <v>26</v>
      </c>
      <c r="J72" s="18">
        <v>37</v>
      </c>
      <c r="K72" s="35">
        <v>0</v>
      </c>
      <c r="L72" s="59">
        <f t="shared" si="3"/>
        <v>126</v>
      </c>
      <c r="M72" s="68">
        <v>58</v>
      </c>
      <c r="N72" s="18">
        <v>17</v>
      </c>
      <c r="O72" s="73">
        <f t="shared" si="4"/>
        <v>29.310344827586206</v>
      </c>
      <c r="P72" s="7">
        <v>58</v>
      </c>
      <c r="Q72" s="80">
        <f t="shared" si="5"/>
        <v>100</v>
      </c>
      <c r="R72" s="97">
        <v>0</v>
      </c>
      <c r="S72" s="7">
        <v>0</v>
      </c>
      <c r="T72" s="7">
        <v>0</v>
      </c>
      <c r="U72" s="98">
        <v>0</v>
      </c>
    </row>
    <row r="73" spans="1:21" s="2" customFormat="1" ht="11.25">
      <c r="A73" s="35">
        <v>36</v>
      </c>
      <c r="B73" s="68">
        <v>5</v>
      </c>
      <c r="C73" s="18">
        <v>37</v>
      </c>
      <c r="D73" s="18">
        <v>11</v>
      </c>
      <c r="E73" s="18">
        <v>63</v>
      </c>
      <c r="F73" s="69">
        <v>0</v>
      </c>
      <c r="G73" s="59">
        <f t="shared" si="2"/>
        <v>116</v>
      </c>
      <c r="H73" s="55">
        <v>63</v>
      </c>
      <c r="I73" s="18">
        <v>30</v>
      </c>
      <c r="J73" s="18">
        <v>23</v>
      </c>
      <c r="K73" s="35">
        <v>0</v>
      </c>
      <c r="L73" s="59">
        <f t="shared" si="3"/>
        <v>116</v>
      </c>
      <c r="M73" s="68">
        <v>58</v>
      </c>
      <c r="N73" s="18">
        <v>9</v>
      </c>
      <c r="O73" s="73">
        <f t="shared" si="4"/>
        <v>15.517241379310345</v>
      </c>
      <c r="P73" s="7">
        <v>58</v>
      </c>
      <c r="Q73" s="80">
        <f t="shared" si="5"/>
        <v>100</v>
      </c>
      <c r="R73" s="97">
        <v>0</v>
      </c>
      <c r="S73" s="7">
        <v>0</v>
      </c>
      <c r="T73" s="7">
        <v>0</v>
      </c>
      <c r="U73" s="98">
        <v>0</v>
      </c>
    </row>
    <row r="74" spans="1:21" s="2" customFormat="1" ht="11.25">
      <c r="A74" s="35">
        <v>37</v>
      </c>
      <c r="B74" s="68">
        <v>4</v>
      </c>
      <c r="C74" s="18">
        <v>28</v>
      </c>
      <c r="D74" s="18">
        <v>21</v>
      </c>
      <c r="E74" s="18">
        <v>49</v>
      </c>
      <c r="F74" s="69">
        <v>0</v>
      </c>
      <c r="G74" s="59">
        <f t="shared" si="2"/>
        <v>102</v>
      </c>
      <c r="H74" s="55">
        <v>32</v>
      </c>
      <c r="I74" s="18">
        <v>45</v>
      </c>
      <c r="J74" s="18">
        <v>25</v>
      </c>
      <c r="K74" s="35">
        <v>0</v>
      </c>
      <c r="L74" s="59">
        <f t="shared" si="3"/>
        <v>102</v>
      </c>
      <c r="M74" s="68">
        <v>58</v>
      </c>
      <c r="N74" s="18">
        <v>9</v>
      </c>
      <c r="O74" s="73">
        <f t="shared" si="4"/>
        <v>15.517241379310345</v>
      </c>
      <c r="P74" s="7">
        <v>58</v>
      </c>
      <c r="Q74" s="80">
        <f t="shared" si="5"/>
        <v>100</v>
      </c>
      <c r="R74" s="97">
        <v>0</v>
      </c>
      <c r="S74" s="7">
        <v>0</v>
      </c>
      <c r="T74" s="7">
        <v>0</v>
      </c>
      <c r="U74" s="98">
        <v>0</v>
      </c>
    </row>
    <row r="75" spans="1:21" s="2" customFormat="1" ht="11.25">
      <c r="A75" s="35">
        <v>38</v>
      </c>
      <c r="B75" s="68">
        <v>3</v>
      </c>
      <c r="C75" s="18">
        <v>27</v>
      </c>
      <c r="D75" s="18">
        <v>21</v>
      </c>
      <c r="E75" s="18">
        <v>61</v>
      </c>
      <c r="F75" s="69">
        <v>0</v>
      </c>
      <c r="G75" s="59">
        <f t="shared" si="2"/>
        <v>112</v>
      </c>
      <c r="H75" s="55">
        <v>38</v>
      </c>
      <c r="I75" s="18">
        <v>32</v>
      </c>
      <c r="J75" s="18">
        <v>42</v>
      </c>
      <c r="K75" s="35">
        <v>0</v>
      </c>
      <c r="L75" s="59">
        <f t="shared" si="3"/>
        <v>112</v>
      </c>
      <c r="M75" s="68">
        <v>58</v>
      </c>
      <c r="N75" s="18">
        <v>22</v>
      </c>
      <c r="O75" s="73">
        <f t="shared" si="4"/>
        <v>37.93103448275862</v>
      </c>
      <c r="P75" s="7">
        <v>58</v>
      </c>
      <c r="Q75" s="80">
        <f t="shared" si="5"/>
        <v>100</v>
      </c>
      <c r="R75" s="97">
        <v>0</v>
      </c>
      <c r="S75" s="7">
        <v>0</v>
      </c>
      <c r="T75" s="7">
        <v>0</v>
      </c>
      <c r="U75" s="98">
        <v>0</v>
      </c>
    </row>
    <row r="76" spans="1:21" s="2" customFormat="1" ht="11.25">
      <c r="A76" s="35">
        <v>39</v>
      </c>
      <c r="B76" s="68">
        <v>7</v>
      </c>
      <c r="C76" s="18">
        <v>33</v>
      </c>
      <c r="D76" s="18">
        <v>25</v>
      </c>
      <c r="E76" s="18">
        <v>86</v>
      </c>
      <c r="F76" s="69">
        <v>0</v>
      </c>
      <c r="G76" s="59">
        <f t="shared" si="2"/>
        <v>151</v>
      </c>
      <c r="H76" s="55">
        <v>47</v>
      </c>
      <c r="I76" s="18">
        <v>73</v>
      </c>
      <c r="J76" s="18">
        <v>31</v>
      </c>
      <c r="K76" s="35">
        <v>0</v>
      </c>
      <c r="L76" s="59">
        <f t="shared" si="3"/>
        <v>151</v>
      </c>
      <c r="M76" s="68">
        <v>58</v>
      </c>
      <c r="N76" s="18">
        <v>9</v>
      </c>
      <c r="O76" s="73">
        <f t="shared" si="4"/>
        <v>15.517241379310345</v>
      </c>
      <c r="P76" s="7">
        <v>58</v>
      </c>
      <c r="Q76" s="80">
        <f t="shared" si="5"/>
        <v>100</v>
      </c>
      <c r="R76" s="97">
        <v>0</v>
      </c>
      <c r="S76" s="7">
        <v>0</v>
      </c>
      <c r="T76" s="7">
        <v>0</v>
      </c>
      <c r="U76" s="98">
        <v>0</v>
      </c>
    </row>
    <row r="77" spans="1:21" s="2" customFormat="1" ht="11.25">
      <c r="A77" s="35">
        <v>40</v>
      </c>
      <c r="B77" s="68">
        <v>3</v>
      </c>
      <c r="C77" s="18">
        <v>30</v>
      </c>
      <c r="D77" s="18">
        <v>24</v>
      </c>
      <c r="E77" s="18">
        <v>69</v>
      </c>
      <c r="F77" s="69">
        <v>0</v>
      </c>
      <c r="G77" s="59">
        <f t="shared" si="2"/>
        <v>126</v>
      </c>
      <c r="H77" s="55">
        <v>69</v>
      </c>
      <c r="I77" s="18">
        <v>27</v>
      </c>
      <c r="J77" s="18">
        <v>30</v>
      </c>
      <c r="K77" s="35">
        <v>0</v>
      </c>
      <c r="L77" s="59">
        <f t="shared" si="3"/>
        <v>126</v>
      </c>
      <c r="M77" s="68">
        <v>58</v>
      </c>
      <c r="N77" s="18">
        <v>11</v>
      </c>
      <c r="O77" s="73">
        <f t="shared" si="4"/>
        <v>18.96551724137931</v>
      </c>
      <c r="P77" s="7">
        <v>58</v>
      </c>
      <c r="Q77" s="80">
        <f t="shared" si="5"/>
        <v>100</v>
      </c>
      <c r="R77" s="97">
        <v>0</v>
      </c>
      <c r="S77" s="7">
        <v>0</v>
      </c>
      <c r="T77" s="7">
        <v>0</v>
      </c>
      <c r="U77" s="98">
        <v>0</v>
      </c>
    </row>
    <row r="78" spans="1:21" s="2" customFormat="1" ht="11.25">
      <c r="A78" s="35">
        <v>41</v>
      </c>
      <c r="B78" s="68">
        <v>4</v>
      </c>
      <c r="C78" s="18">
        <v>18</v>
      </c>
      <c r="D78" s="18">
        <v>15</v>
      </c>
      <c r="E78" s="18">
        <v>45</v>
      </c>
      <c r="F78" s="69">
        <v>0</v>
      </c>
      <c r="G78" s="59">
        <f t="shared" si="2"/>
        <v>82</v>
      </c>
      <c r="H78" s="55">
        <v>32</v>
      </c>
      <c r="I78" s="18">
        <v>18</v>
      </c>
      <c r="J78" s="18">
        <v>32</v>
      </c>
      <c r="K78" s="35">
        <v>0</v>
      </c>
      <c r="L78" s="59">
        <f t="shared" si="3"/>
        <v>82</v>
      </c>
      <c r="M78" s="68">
        <v>58</v>
      </c>
      <c r="N78" s="18">
        <v>9</v>
      </c>
      <c r="O78" s="73">
        <f t="shared" si="4"/>
        <v>15.517241379310345</v>
      </c>
      <c r="P78" s="7">
        <v>58</v>
      </c>
      <c r="Q78" s="80">
        <f t="shared" si="5"/>
        <v>100</v>
      </c>
      <c r="R78" s="97">
        <v>0</v>
      </c>
      <c r="S78" s="7">
        <v>0</v>
      </c>
      <c r="T78" s="7">
        <v>0</v>
      </c>
      <c r="U78" s="98">
        <v>0</v>
      </c>
    </row>
    <row r="79" spans="1:21" s="2" customFormat="1" ht="11.25">
      <c r="A79" s="35">
        <v>42</v>
      </c>
      <c r="B79" s="68">
        <v>8</v>
      </c>
      <c r="C79" s="18">
        <v>36</v>
      </c>
      <c r="D79" s="18">
        <v>19</v>
      </c>
      <c r="E79" s="18">
        <v>69</v>
      </c>
      <c r="F79" s="69">
        <v>0</v>
      </c>
      <c r="G79" s="59">
        <f t="shared" si="2"/>
        <v>132</v>
      </c>
      <c r="H79" s="55">
        <v>56</v>
      </c>
      <c r="I79" s="18">
        <v>27</v>
      </c>
      <c r="J79" s="18">
        <v>49</v>
      </c>
      <c r="K79" s="35">
        <v>0</v>
      </c>
      <c r="L79" s="59">
        <f t="shared" si="3"/>
        <v>132</v>
      </c>
      <c r="M79" s="68">
        <v>58</v>
      </c>
      <c r="N79" s="18">
        <v>10</v>
      </c>
      <c r="O79" s="73">
        <f t="shared" si="4"/>
        <v>17.24137931034483</v>
      </c>
      <c r="P79" s="7">
        <v>58</v>
      </c>
      <c r="Q79" s="80">
        <f t="shared" si="5"/>
        <v>100</v>
      </c>
      <c r="R79" s="97">
        <v>0</v>
      </c>
      <c r="S79" s="7">
        <v>0</v>
      </c>
      <c r="T79" s="7">
        <v>0</v>
      </c>
      <c r="U79" s="98">
        <v>0</v>
      </c>
    </row>
    <row r="80" spans="1:21" s="2" customFormat="1" ht="11.25">
      <c r="A80" s="35">
        <v>43</v>
      </c>
      <c r="B80" s="68">
        <v>8</v>
      </c>
      <c r="C80" s="18">
        <v>31</v>
      </c>
      <c r="D80" s="18">
        <v>19</v>
      </c>
      <c r="E80" s="18">
        <v>56</v>
      </c>
      <c r="F80" s="69">
        <v>0</v>
      </c>
      <c r="G80" s="59">
        <f t="shared" si="2"/>
        <v>114</v>
      </c>
      <c r="H80" s="55">
        <v>57</v>
      </c>
      <c r="I80" s="18">
        <v>11</v>
      </c>
      <c r="J80" s="18">
        <v>46</v>
      </c>
      <c r="K80" s="35">
        <v>0</v>
      </c>
      <c r="L80" s="59">
        <f t="shared" si="3"/>
        <v>114</v>
      </c>
      <c r="M80" s="68">
        <v>58</v>
      </c>
      <c r="N80" s="18">
        <v>9</v>
      </c>
      <c r="O80" s="73">
        <f t="shared" si="4"/>
        <v>15.517241379310345</v>
      </c>
      <c r="P80" s="7">
        <v>58</v>
      </c>
      <c r="Q80" s="80">
        <f t="shared" si="5"/>
        <v>100</v>
      </c>
      <c r="R80" s="97">
        <v>0</v>
      </c>
      <c r="S80" s="7">
        <v>0</v>
      </c>
      <c r="T80" s="7">
        <v>0</v>
      </c>
      <c r="U80" s="98">
        <v>0</v>
      </c>
    </row>
    <row r="81" spans="1:21" s="2" customFormat="1" ht="11.25">
      <c r="A81" s="35">
        <v>44</v>
      </c>
      <c r="B81" s="68">
        <v>7</v>
      </c>
      <c r="C81" s="18">
        <v>29</v>
      </c>
      <c r="D81" s="18">
        <v>21</v>
      </c>
      <c r="E81" s="18">
        <v>75</v>
      </c>
      <c r="F81" s="69">
        <v>0</v>
      </c>
      <c r="G81" s="59">
        <f t="shared" si="2"/>
        <v>132</v>
      </c>
      <c r="H81" s="55">
        <v>68</v>
      </c>
      <c r="I81" s="18">
        <v>31</v>
      </c>
      <c r="J81" s="18">
        <v>33</v>
      </c>
      <c r="K81" s="35">
        <v>0</v>
      </c>
      <c r="L81" s="59">
        <f t="shared" si="3"/>
        <v>132</v>
      </c>
      <c r="M81" s="68">
        <v>58</v>
      </c>
      <c r="N81" s="18">
        <v>10</v>
      </c>
      <c r="O81" s="73">
        <f t="shared" si="4"/>
        <v>17.24137931034483</v>
      </c>
      <c r="P81" s="7">
        <v>58</v>
      </c>
      <c r="Q81" s="80">
        <f t="shared" si="5"/>
        <v>100</v>
      </c>
      <c r="R81" s="97">
        <v>0</v>
      </c>
      <c r="S81" s="7">
        <v>0</v>
      </c>
      <c r="T81" s="7">
        <v>0</v>
      </c>
      <c r="U81" s="98">
        <v>0</v>
      </c>
    </row>
    <row r="82" spans="1:21" s="2" customFormat="1" ht="11.25">
      <c r="A82" s="35">
        <v>45</v>
      </c>
      <c r="B82" s="68">
        <v>5</v>
      </c>
      <c r="C82" s="18">
        <v>14</v>
      </c>
      <c r="D82" s="18">
        <v>7</v>
      </c>
      <c r="E82" s="18">
        <v>48</v>
      </c>
      <c r="F82" s="69">
        <v>0</v>
      </c>
      <c r="G82" s="59">
        <f t="shared" si="2"/>
        <v>74</v>
      </c>
      <c r="H82" s="55">
        <v>27</v>
      </c>
      <c r="I82" s="18">
        <v>26</v>
      </c>
      <c r="J82" s="18">
        <v>21</v>
      </c>
      <c r="K82" s="35">
        <v>0</v>
      </c>
      <c r="L82" s="59">
        <f t="shared" si="3"/>
        <v>74</v>
      </c>
      <c r="M82" s="68">
        <v>58</v>
      </c>
      <c r="N82" s="18">
        <v>9</v>
      </c>
      <c r="O82" s="73">
        <f t="shared" si="4"/>
        <v>15.517241379310345</v>
      </c>
      <c r="P82" s="7">
        <v>58</v>
      </c>
      <c r="Q82" s="80">
        <f t="shared" si="5"/>
        <v>100</v>
      </c>
      <c r="R82" s="97">
        <v>0</v>
      </c>
      <c r="S82" s="7">
        <v>0</v>
      </c>
      <c r="T82" s="7">
        <v>0</v>
      </c>
      <c r="U82" s="98">
        <v>0</v>
      </c>
    </row>
    <row r="83" spans="1:21" s="2" customFormat="1" ht="11.25">
      <c r="A83" s="35">
        <v>46</v>
      </c>
      <c r="B83" s="68">
        <v>2</v>
      </c>
      <c r="C83" s="18">
        <v>11</v>
      </c>
      <c r="D83" s="18">
        <v>11</v>
      </c>
      <c r="E83" s="18">
        <v>60</v>
      </c>
      <c r="F83" s="69">
        <v>0</v>
      </c>
      <c r="G83" s="59">
        <f t="shared" si="2"/>
        <v>84</v>
      </c>
      <c r="H83" s="55">
        <v>36</v>
      </c>
      <c r="I83" s="18">
        <v>19</v>
      </c>
      <c r="J83" s="18">
        <v>29</v>
      </c>
      <c r="K83" s="35">
        <v>0</v>
      </c>
      <c r="L83" s="59">
        <f t="shared" si="3"/>
        <v>84</v>
      </c>
      <c r="M83" s="68">
        <v>58</v>
      </c>
      <c r="N83" s="18">
        <v>10</v>
      </c>
      <c r="O83" s="73">
        <f t="shared" si="4"/>
        <v>17.24137931034483</v>
      </c>
      <c r="P83" s="7">
        <v>58</v>
      </c>
      <c r="Q83" s="80">
        <f t="shared" si="5"/>
        <v>100</v>
      </c>
      <c r="R83" s="97">
        <v>0</v>
      </c>
      <c r="S83" s="7">
        <v>0</v>
      </c>
      <c r="T83" s="7">
        <v>0</v>
      </c>
      <c r="U83" s="98">
        <v>0</v>
      </c>
    </row>
    <row r="84" spans="1:21" s="2" customFormat="1" ht="11.25">
      <c r="A84" s="35">
        <v>47</v>
      </c>
      <c r="B84" s="68">
        <v>4</v>
      </c>
      <c r="C84" s="18">
        <v>21</v>
      </c>
      <c r="D84" s="18">
        <v>15</v>
      </c>
      <c r="E84" s="18">
        <v>55</v>
      </c>
      <c r="F84" s="69">
        <v>0</v>
      </c>
      <c r="G84" s="59">
        <f t="shared" si="2"/>
        <v>95</v>
      </c>
      <c r="H84" s="55">
        <v>51</v>
      </c>
      <c r="I84" s="18">
        <v>10</v>
      </c>
      <c r="J84" s="18">
        <v>34</v>
      </c>
      <c r="K84" s="35">
        <v>0</v>
      </c>
      <c r="L84" s="59">
        <f t="shared" si="3"/>
        <v>95</v>
      </c>
      <c r="M84" s="68">
        <v>58</v>
      </c>
      <c r="N84" s="18">
        <v>9</v>
      </c>
      <c r="O84" s="73">
        <f t="shared" si="4"/>
        <v>15.517241379310345</v>
      </c>
      <c r="P84" s="7">
        <v>58</v>
      </c>
      <c r="Q84" s="80">
        <f t="shared" si="5"/>
        <v>100</v>
      </c>
      <c r="R84" s="97">
        <v>0</v>
      </c>
      <c r="S84" s="7">
        <v>0</v>
      </c>
      <c r="T84" s="7">
        <v>0</v>
      </c>
      <c r="U84" s="98">
        <v>0</v>
      </c>
    </row>
    <row r="85" spans="1:21" s="2" customFormat="1" ht="11.25">
      <c r="A85" s="35">
        <v>48</v>
      </c>
      <c r="B85" s="68">
        <v>1</v>
      </c>
      <c r="C85" s="18">
        <v>18</v>
      </c>
      <c r="D85" s="18">
        <v>11</v>
      </c>
      <c r="E85" s="18">
        <v>63</v>
      </c>
      <c r="F85" s="69">
        <v>0</v>
      </c>
      <c r="G85" s="59">
        <f t="shared" si="2"/>
        <v>93</v>
      </c>
      <c r="H85" s="55">
        <v>25</v>
      </c>
      <c r="I85" s="18">
        <v>55</v>
      </c>
      <c r="J85" s="18">
        <v>13</v>
      </c>
      <c r="K85" s="35">
        <v>0</v>
      </c>
      <c r="L85" s="59">
        <f t="shared" si="3"/>
        <v>93</v>
      </c>
      <c r="M85" s="68">
        <v>58</v>
      </c>
      <c r="N85" s="18">
        <v>8</v>
      </c>
      <c r="O85" s="73">
        <f t="shared" si="4"/>
        <v>13.793103448275861</v>
      </c>
      <c r="P85" s="7">
        <v>58</v>
      </c>
      <c r="Q85" s="80">
        <f t="shared" si="5"/>
        <v>100</v>
      </c>
      <c r="R85" s="97">
        <v>0</v>
      </c>
      <c r="S85" s="7">
        <v>0</v>
      </c>
      <c r="T85" s="7">
        <v>0</v>
      </c>
      <c r="U85" s="98">
        <v>0</v>
      </c>
    </row>
    <row r="86" spans="1:21" s="2" customFormat="1" ht="11.25">
      <c r="A86" s="35">
        <v>49</v>
      </c>
      <c r="B86" s="68">
        <v>3</v>
      </c>
      <c r="C86" s="18">
        <v>27</v>
      </c>
      <c r="D86" s="18">
        <v>21</v>
      </c>
      <c r="E86" s="18">
        <v>87</v>
      </c>
      <c r="F86" s="69">
        <v>0</v>
      </c>
      <c r="G86" s="59">
        <f t="shared" si="2"/>
        <v>138</v>
      </c>
      <c r="H86" s="55">
        <v>50</v>
      </c>
      <c r="I86" s="18">
        <v>41</v>
      </c>
      <c r="J86" s="18">
        <v>47</v>
      </c>
      <c r="K86" s="35">
        <v>0</v>
      </c>
      <c r="L86" s="59">
        <f t="shared" si="3"/>
        <v>138</v>
      </c>
      <c r="M86" s="68">
        <v>58</v>
      </c>
      <c r="N86" s="18">
        <v>11</v>
      </c>
      <c r="O86" s="73">
        <f t="shared" si="4"/>
        <v>18.96551724137931</v>
      </c>
      <c r="P86" s="7">
        <v>58</v>
      </c>
      <c r="Q86" s="80">
        <f t="shared" si="5"/>
        <v>100</v>
      </c>
      <c r="R86" s="97">
        <v>0</v>
      </c>
      <c r="S86" s="7">
        <v>0</v>
      </c>
      <c r="T86" s="7">
        <v>0</v>
      </c>
      <c r="U86" s="98">
        <v>0</v>
      </c>
    </row>
    <row r="87" spans="1:21" s="2" customFormat="1" ht="11.25">
      <c r="A87" s="35">
        <v>50</v>
      </c>
      <c r="B87" s="68">
        <v>2</v>
      </c>
      <c r="C87" s="18">
        <v>15</v>
      </c>
      <c r="D87" s="18">
        <v>10</v>
      </c>
      <c r="E87" s="18">
        <v>43</v>
      </c>
      <c r="F87" s="69">
        <v>0</v>
      </c>
      <c r="G87" s="59">
        <f t="shared" si="2"/>
        <v>70</v>
      </c>
      <c r="H87" s="55">
        <v>23</v>
      </c>
      <c r="I87" s="18">
        <v>30</v>
      </c>
      <c r="J87" s="18">
        <v>17</v>
      </c>
      <c r="K87" s="35">
        <v>0</v>
      </c>
      <c r="L87" s="59">
        <f t="shared" si="3"/>
        <v>70</v>
      </c>
      <c r="M87" s="68">
        <v>58</v>
      </c>
      <c r="N87" s="18">
        <v>9</v>
      </c>
      <c r="O87" s="73">
        <f t="shared" si="4"/>
        <v>15.517241379310345</v>
      </c>
      <c r="P87" s="7">
        <v>58</v>
      </c>
      <c r="Q87" s="80">
        <f t="shared" si="5"/>
        <v>100</v>
      </c>
      <c r="R87" s="97">
        <v>0</v>
      </c>
      <c r="S87" s="7">
        <v>0</v>
      </c>
      <c r="T87" s="7">
        <v>0</v>
      </c>
      <c r="U87" s="98">
        <v>0</v>
      </c>
    </row>
    <row r="88" spans="1:21" s="2" customFormat="1" ht="11.25">
      <c r="A88" s="35">
        <v>51</v>
      </c>
      <c r="B88" s="68">
        <v>3</v>
      </c>
      <c r="C88" s="18">
        <v>13</v>
      </c>
      <c r="D88" s="18">
        <v>9</v>
      </c>
      <c r="E88" s="18">
        <v>47</v>
      </c>
      <c r="F88" s="69">
        <v>0</v>
      </c>
      <c r="G88" s="59">
        <f t="shared" si="2"/>
        <v>72</v>
      </c>
      <c r="H88" s="55">
        <v>24</v>
      </c>
      <c r="I88" s="18">
        <v>39</v>
      </c>
      <c r="J88" s="18">
        <v>9</v>
      </c>
      <c r="K88" s="35">
        <v>0</v>
      </c>
      <c r="L88" s="59">
        <f t="shared" si="3"/>
        <v>72</v>
      </c>
      <c r="M88" s="68">
        <v>58</v>
      </c>
      <c r="N88" s="18">
        <v>6</v>
      </c>
      <c r="O88" s="73">
        <f t="shared" si="4"/>
        <v>10.344827586206897</v>
      </c>
      <c r="P88" s="7">
        <v>58</v>
      </c>
      <c r="Q88" s="80">
        <f t="shared" si="5"/>
        <v>100</v>
      </c>
      <c r="R88" s="97">
        <v>0</v>
      </c>
      <c r="S88" s="7">
        <v>0</v>
      </c>
      <c r="T88" s="7">
        <v>0</v>
      </c>
      <c r="U88" s="98">
        <v>0</v>
      </c>
    </row>
    <row r="89" spans="1:21" s="2" customFormat="1" ht="11.25">
      <c r="A89" s="35">
        <v>52</v>
      </c>
      <c r="B89" s="68">
        <v>3</v>
      </c>
      <c r="C89" s="18">
        <v>22</v>
      </c>
      <c r="D89" s="18">
        <v>10</v>
      </c>
      <c r="E89" s="18">
        <v>76</v>
      </c>
      <c r="F89" s="69">
        <v>0</v>
      </c>
      <c r="G89" s="59">
        <f t="shared" si="2"/>
        <v>111</v>
      </c>
      <c r="H89" s="55">
        <v>22</v>
      </c>
      <c r="I89" s="18">
        <v>42</v>
      </c>
      <c r="J89" s="18">
        <v>47</v>
      </c>
      <c r="K89" s="35">
        <v>0</v>
      </c>
      <c r="L89" s="59">
        <f t="shared" si="3"/>
        <v>111</v>
      </c>
      <c r="M89" s="68">
        <v>58</v>
      </c>
      <c r="N89" s="18">
        <v>6</v>
      </c>
      <c r="O89" s="73">
        <f t="shared" si="4"/>
        <v>10.344827586206897</v>
      </c>
      <c r="P89" s="7">
        <v>58</v>
      </c>
      <c r="Q89" s="80">
        <f t="shared" si="5"/>
        <v>100</v>
      </c>
      <c r="R89" s="97">
        <v>0</v>
      </c>
      <c r="S89" s="7">
        <v>0</v>
      </c>
      <c r="T89" s="7">
        <v>0</v>
      </c>
      <c r="U89" s="98">
        <v>0</v>
      </c>
    </row>
    <row r="90" spans="1:21" s="2" customFormat="1" ht="12" thickBot="1">
      <c r="A90" s="53">
        <v>53</v>
      </c>
      <c r="B90" s="70">
        <v>3</v>
      </c>
      <c r="C90" s="71">
        <v>30</v>
      </c>
      <c r="D90" s="71">
        <v>21</v>
      </c>
      <c r="E90" s="71">
        <v>157</v>
      </c>
      <c r="F90" s="72">
        <v>0</v>
      </c>
      <c r="G90" s="59">
        <f t="shared" si="2"/>
        <v>211</v>
      </c>
      <c r="H90" s="56">
        <v>47</v>
      </c>
      <c r="I90" s="21">
        <v>49</v>
      </c>
      <c r="J90" s="21">
        <v>115</v>
      </c>
      <c r="K90" s="53">
        <v>0</v>
      </c>
      <c r="L90" s="59">
        <f t="shared" si="3"/>
        <v>211</v>
      </c>
      <c r="M90" s="68">
        <v>58</v>
      </c>
      <c r="N90" s="21">
        <v>6</v>
      </c>
      <c r="O90" s="74">
        <f t="shared" si="4"/>
        <v>10.344827586206897</v>
      </c>
      <c r="P90" s="7">
        <v>58</v>
      </c>
      <c r="Q90" s="80">
        <f t="shared" si="5"/>
        <v>100</v>
      </c>
      <c r="R90" s="97">
        <v>0</v>
      </c>
      <c r="S90" s="7">
        <v>0</v>
      </c>
      <c r="T90" s="7">
        <v>0</v>
      </c>
      <c r="U90" s="98">
        <v>0</v>
      </c>
    </row>
    <row r="91" spans="1:21" s="2" customFormat="1" ht="12" thickBot="1">
      <c r="A91" s="22" t="s">
        <v>31</v>
      </c>
      <c r="B91" s="23">
        <f>SUM(B38:B90)</f>
        <v>269</v>
      </c>
      <c r="C91" s="23">
        <f aca="true" t="shared" si="6" ref="C91:L91">SUM(C38:C90)</f>
        <v>1389</v>
      </c>
      <c r="D91" s="23">
        <f t="shared" si="6"/>
        <v>958</v>
      </c>
      <c r="E91" s="23">
        <f t="shared" si="6"/>
        <v>4164</v>
      </c>
      <c r="F91" s="33">
        <f t="shared" si="6"/>
        <v>9</v>
      </c>
      <c r="G91" s="60">
        <f t="shared" si="6"/>
        <v>6789</v>
      </c>
      <c r="H91" s="57">
        <f t="shared" si="6"/>
        <v>2556</v>
      </c>
      <c r="I91" s="23">
        <f t="shared" si="6"/>
        <v>1703</v>
      </c>
      <c r="J91" s="23">
        <f t="shared" si="6"/>
        <v>2473</v>
      </c>
      <c r="K91" s="33">
        <f t="shared" si="6"/>
        <v>57</v>
      </c>
      <c r="L91" s="60">
        <f t="shared" si="6"/>
        <v>6789</v>
      </c>
      <c r="M91" s="81">
        <v>58</v>
      </c>
      <c r="N91" s="33">
        <v>31</v>
      </c>
      <c r="O91" s="75">
        <f t="shared" si="4"/>
        <v>53.44827586206897</v>
      </c>
      <c r="P91" s="13">
        <v>58</v>
      </c>
      <c r="Q91" s="76">
        <f t="shared" si="5"/>
        <v>100</v>
      </c>
      <c r="R91" s="13">
        <v>0</v>
      </c>
      <c r="S91" s="10">
        <v>0</v>
      </c>
      <c r="T91" s="13">
        <v>0</v>
      </c>
      <c r="U91" s="11">
        <v>0</v>
      </c>
    </row>
    <row r="92" spans="1:15" s="2" customFormat="1" ht="11.25">
      <c r="A92" s="5" t="s">
        <v>4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 t="s">
        <v>60</v>
      </c>
      <c r="O92" s="20"/>
    </row>
    <row r="93" spans="1:15" s="2" customFormat="1" ht="11.25">
      <c r="A93" s="19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1:15" s="2" customFormat="1" ht="11.25">
      <c r="A94" s="19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="2" customFormat="1" ht="11.25">
      <c r="A95" s="6" t="s">
        <v>48</v>
      </c>
    </row>
    <row r="96" s="2" customFormat="1" ht="12" thickBot="1">
      <c r="A96" s="6"/>
    </row>
    <row r="97" spans="1:14" s="2" customFormat="1" ht="12" thickBot="1">
      <c r="A97" s="119" t="s">
        <v>1</v>
      </c>
      <c r="B97" s="111" t="s">
        <v>6</v>
      </c>
      <c r="C97" s="112"/>
      <c r="D97" s="112"/>
      <c r="E97" s="112"/>
      <c r="F97" s="112"/>
      <c r="G97" s="113"/>
      <c r="H97" s="111" t="s">
        <v>7</v>
      </c>
      <c r="I97" s="112"/>
      <c r="J97" s="112"/>
      <c r="K97" s="112"/>
      <c r="L97" s="113"/>
      <c r="M97" s="109" t="s">
        <v>17</v>
      </c>
      <c r="N97" s="7"/>
    </row>
    <row r="98" spans="1:14" s="2" customFormat="1" ht="12" thickBot="1">
      <c r="A98" s="119"/>
      <c r="B98" s="44" t="s">
        <v>9</v>
      </c>
      <c r="C98" s="45" t="s">
        <v>10</v>
      </c>
      <c r="D98" s="45" t="s">
        <v>11</v>
      </c>
      <c r="E98" s="45" t="s">
        <v>12</v>
      </c>
      <c r="F98" s="45" t="s">
        <v>13</v>
      </c>
      <c r="G98" s="46" t="s">
        <v>3</v>
      </c>
      <c r="H98" s="44" t="s">
        <v>14</v>
      </c>
      <c r="I98" s="45" t="s">
        <v>15</v>
      </c>
      <c r="J98" s="45" t="s">
        <v>16</v>
      </c>
      <c r="K98" s="45" t="s">
        <v>13</v>
      </c>
      <c r="L98" s="46" t="s">
        <v>3</v>
      </c>
      <c r="M98" s="110"/>
      <c r="N98" s="7"/>
    </row>
    <row r="99" spans="1:14" s="2" customFormat="1" ht="12.75">
      <c r="A99" t="s">
        <v>33</v>
      </c>
      <c r="B99" s="25">
        <v>10</v>
      </c>
      <c r="C99" s="25">
        <v>44</v>
      </c>
      <c r="D99" s="25">
        <v>40</v>
      </c>
      <c r="E99" s="25">
        <v>107</v>
      </c>
      <c r="F99" s="43">
        <v>0</v>
      </c>
      <c r="G99" s="58">
        <f>SUM(B99:F99)</f>
        <v>201</v>
      </c>
      <c r="H99" s="54">
        <v>187</v>
      </c>
      <c r="I99" s="25">
        <v>13</v>
      </c>
      <c r="J99" s="25">
        <v>1</v>
      </c>
      <c r="K99" s="25">
        <v>0</v>
      </c>
      <c r="L99" s="82">
        <f>SUM(H99:K99)</f>
        <v>201</v>
      </c>
      <c r="M99" s="84">
        <v>5</v>
      </c>
      <c r="N99" s="7"/>
    </row>
    <row r="100" spans="1:14" s="2" customFormat="1" ht="12.75">
      <c r="A100" t="s">
        <v>34</v>
      </c>
      <c r="B100" s="18" t="s">
        <v>32</v>
      </c>
      <c r="C100" s="18" t="s">
        <v>32</v>
      </c>
      <c r="D100" s="18" t="s">
        <v>32</v>
      </c>
      <c r="E100" s="18" t="s">
        <v>32</v>
      </c>
      <c r="F100" s="35" t="s">
        <v>32</v>
      </c>
      <c r="G100" s="59">
        <f>SUM(B100:F100)</f>
        <v>0</v>
      </c>
      <c r="H100" s="55" t="s">
        <v>32</v>
      </c>
      <c r="I100" s="18" t="s">
        <v>32</v>
      </c>
      <c r="J100" s="18" t="s">
        <v>32</v>
      </c>
      <c r="K100" s="18" t="s">
        <v>32</v>
      </c>
      <c r="L100" s="83" t="s">
        <v>32</v>
      </c>
      <c r="M100" s="85" t="s">
        <v>32</v>
      </c>
      <c r="N100" s="7"/>
    </row>
    <row r="101" spans="1:14" s="2" customFormat="1" ht="12.75">
      <c r="A101" t="s">
        <v>35</v>
      </c>
      <c r="B101" s="18">
        <v>18</v>
      </c>
      <c r="C101" s="18">
        <v>104</v>
      </c>
      <c r="D101" s="18">
        <v>75</v>
      </c>
      <c r="E101" s="18">
        <v>317</v>
      </c>
      <c r="F101" s="35">
        <v>0</v>
      </c>
      <c r="G101" s="59">
        <f>SUM(B101:F101)</f>
        <v>514</v>
      </c>
      <c r="H101" s="55">
        <v>274</v>
      </c>
      <c r="I101" s="18">
        <v>167</v>
      </c>
      <c r="J101" s="18">
        <v>73</v>
      </c>
      <c r="K101" s="18">
        <v>0</v>
      </c>
      <c r="L101" s="83">
        <f>SUM(H101:K101)</f>
        <v>514</v>
      </c>
      <c r="M101" s="85">
        <v>15</v>
      </c>
      <c r="N101" s="7"/>
    </row>
    <row r="102" spans="1:14" s="2" customFormat="1" ht="12.75">
      <c r="A102" t="s">
        <v>36</v>
      </c>
      <c r="B102" s="18">
        <v>27</v>
      </c>
      <c r="C102" s="18">
        <v>65</v>
      </c>
      <c r="D102" s="18">
        <v>44</v>
      </c>
      <c r="E102" s="18">
        <v>62</v>
      </c>
      <c r="F102" s="35">
        <v>2</v>
      </c>
      <c r="G102" s="59">
        <f aca="true" t="shared" si="7" ref="G102:G113">SUM(B102:F102)</f>
        <v>200</v>
      </c>
      <c r="H102" s="55">
        <v>198</v>
      </c>
      <c r="I102" s="18">
        <v>0</v>
      </c>
      <c r="J102" s="18">
        <v>0</v>
      </c>
      <c r="K102" s="18">
        <v>2</v>
      </c>
      <c r="L102" s="83">
        <f aca="true" t="shared" si="8" ref="L102:L113">SUM(H102:K102)</f>
        <v>200</v>
      </c>
      <c r="M102" s="85">
        <v>1</v>
      </c>
      <c r="N102" s="7"/>
    </row>
    <row r="103" spans="1:14" s="2" customFormat="1" ht="12.75">
      <c r="A103" t="s">
        <v>37</v>
      </c>
      <c r="B103" s="18">
        <v>37</v>
      </c>
      <c r="C103" s="18">
        <v>218</v>
      </c>
      <c r="D103" s="18">
        <v>113</v>
      </c>
      <c r="E103" s="18">
        <v>568</v>
      </c>
      <c r="F103" s="35">
        <v>0</v>
      </c>
      <c r="G103" s="59">
        <f t="shared" si="7"/>
        <v>936</v>
      </c>
      <c r="H103" s="55">
        <v>384</v>
      </c>
      <c r="I103" s="18">
        <v>18</v>
      </c>
      <c r="J103" s="18">
        <v>534</v>
      </c>
      <c r="K103" s="18">
        <v>0</v>
      </c>
      <c r="L103" s="83">
        <f t="shared" si="8"/>
        <v>936</v>
      </c>
      <c r="M103" s="85">
        <v>1</v>
      </c>
      <c r="N103" s="7"/>
    </row>
    <row r="104" spans="1:14" s="2" customFormat="1" ht="12.75">
      <c r="A104" t="s">
        <v>38</v>
      </c>
      <c r="B104" s="18">
        <v>49</v>
      </c>
      <c r="C104" s="18">
        <v>254</v>
      </c>
      <c r="D104" s="18">
        <v>159</v>
      </c>
      <c r="E104" s="18">
        <v>1003</v>
      </c>
      <c r="F104" s="35">
        <v>0</v>
      </c>
      <c r="G104" s="59">
        <f t="shared" si="7"/>
        <v>1465</v>
      </c>
      <c r="H104" s="55">
        <v>306</v>
      </c>
      <c r="I104" s="18">
        <v>478</v>
      </c>
      <c r="J104" s="18">
        <v>681</v>
      </c>
      <c r="K104" s="18">
        <v>0</v>
      </c>
      <c r="L104" s="83">
        <f t="shared" si="8"/>
        <v>1465</v>
      </c>
      <c r="M104" s="85">
        <v>10</v>
      </c>
      <c r="N104" s="7"/>
    </row>
    <row r="105" spans="1:14" s="2" customFormat="1" ht="12.75">
      <c r="A105" t="s">
        <v>39</v>
      </c>
      <c r="B105" s="18" t="s">
        <v>32</v>
      </c>
      <c r="C105" s="18" t="s">
        <v>32</v>
      </c>
      <c r="D105" s="18" t="s">
        <v>32</v>
      </c>
      <c r="E105" s="18" t="s">
        <v>32</v>
      </c>
      <c r="F105" s="35" t="s">
        <v>32</v>
      </c>
      <c r="G105" s="59">
        <f t="shared" si="7"/>
        <v>0</v>
      </c>
      <c r="H105" s="55" t="s">
        <v>32</v>
      </c>
      <c r="I105" s="18" t="s">
        <v>32</v>
      </c>
      <c r="J105" s="18" t="s">
        <v>32</v>
      </c>
      <c r="K105" s="18" t="s">
        <v>32</v>
      </c>
      <c r="L105" s="83">
        <f t="shared" si="8"/>
        <v>0</v>
      </c>
      <c r="M105" s="85" t="s">
        <v>32</v>
      </c>
      <c r="N105" s="7"/>
    </row>
    <row r="106" spans="1:14" s="2" customFormat="1" ht="12.75">
      <c r="A106" t="s">
        <v>40</v>
      </c>
      <c r="B106" s="18">
        <v>9</v>
      </c>
      <c r="C106" s="18">
        <v>98</v>
      </c>
      <c r="D106" s="18">
        <v>52</v>
      </c>
      <c r="E106" s="18">
        <v>230</v>
      </c>
      <c r="F106" s="35">
        <v>0</v>
      </c>
      <c r="G106" s="59">
        <f t="shared" si="7"/>
        <v>389</v>
      </c>
      <c r="H106" s="55">
        <v>124</v>
      </c>
      <c r="I106" s="18">
        <v>30</v>
      </c>
      <c r="J106" s="18">
        <v>235</v>
      </c>
      <c r="K106" s="18">
        <v>0</v>
      </c>
      <c r="L106" s="83">
        <f t="shared" si="8"/>
        <v>389</v>
      </c>
      <c r="M106" s="85">
        <v>1</v>
      </c>
      <c r="N106" s="7"/>
    </row>
    <row r="107" spans="1:14" s="2" customFormat="1" ht="12.75">
      <c r="A107" t="s">
        <v>41</v>
      </c>
      <c r="B107" s="18" t="s">
        <v>32</v>
      </c>
      <c r="C107" s="18" t="s">
        <v>32</v>
      </c>
      <c r="D107" s="18" t="s">
        <v>32</v>
      </c>
      <c r="E107" s="18" t="s">
        <v>32</v>
      </c>
      <c r="F107" s="35" t="s">
        <v>32</v>
      </c>
      <c r="G107" s="59">
        <f t="shared" si="7"/>
        <v>0</v>
      </c>
      <c r="H107" s="55" t="s">
        <v>32</v>
      </c>
      <c r="I107" s="18" t="s">
        <v>32</v>
      </c>
      <c r="J107" s="18" t="s">
        <v>32</v>
      </c>
      <c r="K107" s="18" t="s">
        <v>32</v>
      </c>
      <c r="L107" s="83">
        <f t="shared" si="8"/>
        <v>0</v>
      </c>
      <c r="M107" s="85" t="s">
        <v>32</v>
      </c>
      <c r="N107" s="7"/>
    </row>
    <row r="108" spans="1:14" s="2" customFormat="1" ht="12.75">
      <c r="A108" t="s">
        <v>42</v>
      </c>
      <c r="B108" s="18" t="s">
        <v>32</v>
      </c>
      <c r="C108" s="18" t="s">
        <v>32</v>
      </c>
      <c r="D108" s="18" t="s">
        <v>32</v>
      </c>
      <c r="E108" s="18" t="s">
        <v>32</v>
      </c>
      <c r="F108" s="35" t="s">
        <v>32</v>
      </c>
      <c r="G108" s="59">
        <f t="shared" si="7"/>
        <v>0</v>
      </c>
      <c r="H108" s="55" t="s">
        <v>32</v>
      </c>
      <c r="I108" s="18" t="s">
        <v>32</v>
      </c>
      <c r="J108" s="18" t="s">
        <v>32</v>
      </c>
      <c r="K108" s="18" t="s">
        <v>32</v>
      </c>
      <c r="L108" s="83">
        <f t="shared" si="8"/>
        <v>0</v>
      </c>
      <c r="M108" s="85" t="s">
        <v>32</v>
      </c>
      <c r="N108" s="7"/>
    </row>
    <row r="109" spans="1:14" s="2" customFormat="1" ht="12.75">
      <c r="A109" t="s">
        <v>43</v>
      </c>
      <c r="B109" s="18">
        <v>11</v>
      </c>
      <c r="C109" s="18">
        <v>75</v>
      </c>
      <c r="D109" s="18">
        <v>46</v>
      </c>
      <c r="E109" s="18">
        <v>182</v>
      </c>
      <c r="F109" s="35">
        <v>0</v>
      </c>
      <c r="G109" s="59">
        <f t="shared" si="7"/>
        <v>314</v>
      </c>
      <c r="H109" s="55">
        <v>210</v>
      </c>
      <c r="I109" s="18">
        <v>100</v>
      </c>
      <c r="J109" s="18">
        <v>4</v>
      </c>
      <c r="K109" s="18">
        <v>0</v>
      </c>
      <c r="L109" s="83">
        <f t="shared" si="8"/>
        <v>314</v>
      </c>
      <c r="M109" s="85">
        <v>1</v>
      </c>
      <c r="N109" s="7"/>
    </row>
    <row r="110" spans="1:14" s="2" customFormat="1" ht="12.75">
      <c r="A110" t="s">
        <v>44</v>
      </c>
      <c r="B110" s="18">
        <v>23</v>
      </c>
      <c r="C110" s="18">
        <v>128</v>
      </c>
      <c r="D110" s="18">
        <v>66</v>
      </c>
      <c r="E110" s="18">
        <v>373</v>
      </c>
      <c r="F110" s="35">
        <v>0</v>
      </c>
      <c r="G110" s="59">
        <f t="shared" si="7"/>
        <v>590</v>
      </c>
      <c r="H110" s="55">
        <v>110</v>
      </c>
      <c r="I110" s="18">
        <v>476</v>
      </c>
      <c r="J110" s="18">
        <v>4</v>
      </c>
      <c r="K110" s="18">
        <v>0</v>
      </c>
      <c r="L110" s="83">
        <f t="shared" si="8"/>
        <v>590</v>
      </c>
      <c r="M110" s="85">
        <v>5</v>
      </c>
      <c r="N110" s="7"/>
    </row>
    <row r="111" spans="1:14" s="2" customFormat="1" ht="12.75">
      <c r="A111" t="s">
        <v>45</v>
      </c>
      <c r="B111" s="18">
        <v>19</v>
      </c>
      <c r="C111" s="18">
        <v>130</v>
      </c>
      <c r="D111" s="18">
        <v>69</v>
      </c>
      <c r="E111" s="18">
        <v>318</v>
      </c>
      <c r="F111" s="35">
        <v>6</v>
      </c>
      <c r="G111" s="59">
        <f t="shared" si="7"/>
        <v>542</v>
      </c>
      <c r="H111" s="55">
        <v>343</v>
      </c>
      <c r="I111" s="18">
        <v>19</v>
      </c>
      <c r="J111" s="18">
        <v>180</v>
      </c>
      <c r="K111" s="18">
        <v>0</v>
      </c>
      <c r="L111" s="83">
        <f t="shared" si="8"/>
        <v>542</v>
      </c>
      <c r="M111" s="85">
        <v>3</v>
      </c>
      <c r="N111" s="7"/>
    </row>
    <row r="112" spans="1:14" s="2" customFormat="1" ht="12.75">
      <c r="A112" t="s">
        <v>46</v>
      </c>
      <c r="B112" s="18">
        <v>61</v>
      </c>
      <c r="C112" s="18">
        <v>255</v>
      </c>
      <c r="D112" s="18">
        <v>272</v>
      </c>
      <c r="E112" s="18">
        <v>880</v>
      </c>
      <c r="F112" s="35">
        <v>0</v>
      </c>
      <c r="G112" s="59">
        <f t="shared" si="7"/>
        <v>1468</v>
      </c>
      <c r="H112" s="55">
        <v>387</v>
      </c>
      <c r="I112" s="18">
        <v>402</v>
      </c>
      <c r="J112" s="18">
        <v>677</v>
      </c>
      <c r="K112" s="18">
        <v>2</v>
      </c>
      <c r="L112" s="83">
        <f t="shared" si="8"/>
        <v>1468</v>
      </c>
      <c r="M112" s="85">
        <v>15</v>
      </c>
      <c r="N112" s="7"/>
    </row>
    <row r="113" spans="1:14" s="2" customFormat="1" ht="13.5" thickBot="1">
      <c r="A113" t="s">
        <v>47</v>
      </c>
      <c r="B113" s="21">
        <v>5</v>
      </c>
      <c r="C113" s="21">
        <v>18</v>
      </c>
      <c r="D113" s="21">
        <v>22</v>
      </c>
      <c r="E113" s="21">
        <v>124</v>
      </c>
      <c r="F113" s="53">
        <v>1</v>
      </c>
      <c r="G113" s="87">
        <f t="shared" si="7"/>
        <v>170</v>
      </c>
      <c r="H113" s="56">
        <v>33</v>
      </c>
      <c r="I113" s="21">
        <v>0</v>
      </c>
      <c r="J113" s="21">
        <v>84</v>
      </c>
      <c r="K113" s="21">
        <v>53</v>
      </c>
      <c r="L113" s="83">
        <f t="shared" si="8"/>
        <v>170</v>
      </c>
      <c r="M113" s="86">
        <v>1</v>
      </c>
      <c r="N113" s="7"/>
    </row>
    <row r="114" spans="1:14" s="2" customFormat="1" ht="12" thickBot="1">
      <c r="A114" s="88" t="s">
        <v>31</v>
      </c>
      <c r="B114" s="81">
        <f aca="true" t="shared" si="9" ref="B114:G114">SUM(B99:B113)</f>
        <v>269</v>
      </c>
      <c r="C114" s="23">
        <f t="shared" si="9"/>
        <v>1389</v>
      </c>
      <c r="D114" s="23">
        <f t="shared" si="9"/>
        <v>958</v>
      </c>
      <c r="E114" s="23">
        <f t="shared" si="9"/>
        <v>4164</v>
      </c>
      <c r="F114" s="33">
        <f t="shared" si="9"/>
        <v>9</v>
      </c>
      <c r="G114" s="60">
        <f t="shared" si="9"/>
        <v>6789</v>
      </c>
      <c r="H114" s="57">
        <v>2556</v>
      </c>
      <c r="I114" s="23">
        <v>1703</v>
      </c>
      <c r="J114" s="23">
        <v>2473</v>
      </c>
      <c r="K114" s="23">
        <v>57</v>
      </c>
      <c r="L114" s="23">
        <f>SUM(L99:L113)</f>
        <v>6789</v>
      </c>
      <c r="M114" s="24">
        <f>SUM(M99:M113)</f>
        <v>58</v>
      </c>
      <c r="N114" s="7"/>
    </row>
    <row r="115" s="2" customFormat="1" ht="11.25">
      <c r="A115" s="5" t="s">
        <v>4</v>
      </c>
    </row>
    <row r="116" s="2" customFormat="1" ht="11.25">
      <c r="A116" s="6"/>
    </row>
    <row r="117" spans="1:54" s="2" customFormat="1" ht="11.25">
      <c r="A117" s="6"/>
      <c r="BB117" s="7"/>
    </row>
    <row r="118" spans="1:56" s="2" customFormat="1" ht="11.25">
      <c r="A118" s="6" t="s">
        <v>62</v>
      </c>
      <c r="BB118" s="7"/>
      <c r="BC118" s="7"/>
      <c r="BD118" s="7"/>
    </row>
    <row r="119" spans="1:59" s="2" customFormat="1" ht="12" thickBot="1">
      <c r="A119" s="6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G119" s="7"/>
    </row>
    <row r="120" spans="1:59" s="2" customFormat="1" ht="12.75" customHeight="1" thickBot="1">
      <c r="A120" s="109" t="s">
        <v>1</v>
      </c>
      <c r="B120" s="111" t="s">
        <v>2</v>
      </c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3"/>
      <c r="BD120" s="31"/>
      <c r="BG120" s="7"/>
    </row>
    <row r="121" spans="1:82" s="2" customFormat="1" ht="12.75" customHeight="1" thickBot="1">
      <c r="A121" s="110"/>
      <c r="B121" s="44">
        <v>1</v>
      </c>
      <c r="C121" s="45">
        <v>2</v>
      </c>
      <c r="D121" s="45">
        <v>3</v>
      </c>
      <c r="E121" s="45">
        <v>4</v>
      </c>
      <c r="F121" s="45">
        <v>5</v>
      </c>
      <c r="G121" s="45">
        <v>6</v>
      </c>
      <c r="H121" s="45">
        <v>7</v>
      </c>
      <c r="I121" s="45">
        <v>8</v>
      </c>
      <c r="J121" s="45">
        <v>9</v>
      </c>
      <c r="K121" s="45">
        <v>10</v>
      </c>
      <c r="L121" s="45">
        <v>11</v>
      </c>
      <c r="M121" s="45">
        <v>12</v>
      </c>
      <c r="N121" s="45">
        <v>13</v>
      </c>
      <c r="O121" s="45">
        <v>14</v>
      </c>
      <c r="P121" s="45">
        <v>15</v>
      </c>
      <c r="Q121" s="45">
        <v>16</v>
      </c>
      <c r="R121" s="45">
        <v>17</v>
      </c>
      <c r="S121" s="45">
        <v>18</v>
      </c>
      <c r="T121" s="45">
        <v>19</v>
      </c>
      <c r="U121" s="45">
        <v>20</v>
      </c>
      <c r="V121" s="45">
        <v>21</v>
      </c>
      <c r="W121" s="45">
        <v>22</v>
      </c>
      <c r="X121" s="45">
        <v>23</v>
      </c>
      <c r="Y121" s="45">
        <v>24</v>
      </c>
      <c r="Z121" s="45">
        <v>25</v>
      </c>
      <c r="AA121" s="45">
        <v>26</v>
      </c>
      <c r="AB121" s="45">
        <v>27</v>
      </c>
      <c r="AC121" s="45">
        <v>28</v>
      </c>
      <c r="AD121" s="45">
        <v>29</v>
      </c>
      <c r="AE121" s="45">
        <v>30</v>
      </c>
      <c r="AF121" s="45">
        <v>31</v>
      </c>
      <c r="AG121" s="45">
        <v>32</v>
      </c>
      <c r="AH121" s="45">
        <v>33</v>
      </c>
      <c r="AI121" s="45">
        <v>34</v>
      </c>
      <c r="AJ121" s="45">
        <v>35</v>
      </c>
      <c r="AK121" s="45">
        <v>36</v>
      </c>
      <c r="AL121" s="45">
        <v>37</v>
      </c>
      <c r="AM121" s="45">
        <v>38</v>
      </c>
      <c r="AN121" s="45">
        <v>39</v>
      </c>
      <c r="AO121" s="45">
        <v>40</v>
      </c>
      <c r="AP121" s="45">
        <v>41</v>
      </c>
      <c r="AQ121" s="45">
        <v>42</v>
      </c>
      <c r="AR121" s="45">
        <v>43</v>
      </c>
      <c r="AS121" s="45">
        <v>44</v>
      </c>
      <c r="AT121" s="45">
        <v>45</v>
      </c>
      <c r="AU121" s="45">
        <v>46</v>
      </c>
      <c r="AV121" s="45">
        <v>47</v>
      </c>
      <c r="AW121" s="45">
        <v>48</v>
      </c>
      <c r="AX121" s="45">
        <v>49</v>
      </c>
      <c r="AY121" s="45">
        <v>50</v>
      </c>
      <c r="AZ121" s="45">
        <v>51</v>
      </c>
      <c r="BA121" s="45">
        <v>52</v>
      </c>
      <c r="BB121" s="45">
        <v>53</v>
      </c>
      <c r="BC121" s="46" t="s">
        <v>3</v>
      </c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 s="27"/>
    </row>
    <row r="122" spans="1:82" s="2" customFormat="1" ht="12.75" customHeight="1">
      <c r="A122" t="s">
        <v>33</v>
      </c>
      <c r="B122" s="25" t="s">
        <v>32</v>
      </c>
      <c r="C122" s="25" t="s">
        <v>32</v>
      </c>
      <c r="D122" s="25" t="s">
        <v>32</v>
      </c>
      <c r="E122" s="25" t="s">
        <v>32</v>
      </c>
      <c r="F122" s="25" t="s">
        <v>32</v>
      </c>
      <c r="G122" s="25" t="s">
        <v>32</v>
      </c>
      <c r="H122" s="25" t="s">
        <v>32</v>
      </c>
      <c r="I122" s="25" t="s">
        <v>32</v>
      </c>
      <c r="J122" s="25" t="s">
        <v>32</v>
      </c>
      <c r="K122" s="25" t="s">
        <v>32</v>
      </c>
      <c r="L122" s="25" t="s">
        <v>32</v>
      </c>
      <c r="M122" s="25" t="s">
        <v>32</v>
      </c>
      <c r="N122" s="25" t="s">
        <v>32</v>
      </c>
      <c r="O122" s="25" t="s">
        <v>32</v>
      </c>
      <c r="P122" s="25" t="s">
        <v>32</v>
      </c>
      <c r="Q122" s="25" t="s">
        <v>32</v>
      </c>
      <c r="R122" s="25" t="s">
        <v>32</v>
      </c>
      <c r="S122" s="25" t="s">
        <v>32</v>
      </c>
      <c r="T122" s="25" t="s">
        <v>32</v>
      </c>
      <c r="U122" s="25" t="s">
        <v>32</v>
      </c>
      <c r="V122" s="25" t="s">
        <v>32</v>
      </c>
      <c r="W122" s="25" t="s">
        <v>32</v>
      </c>
      <c r="X122" s="25" t="s">
        <v>32</v>
      </c>
      <c r="Y122" s="25" t="s">
        <v>32</v>
      </c>
      <c r="Z122" s="25" t="s">
        <v>32</v>
      </c>
      <c r="AA122" s="25" t="s">
        <v>32</v>
      </c>
      <c r="AB122" s="25" t="s">
        <v>32</v>
      </c>
      <c r="AC122" s="25" t="s">
        <v>32</v>
      </c>
      <c r="AD122" s="25" t="s">
        <v>32</v>
      </c>
      <c r="AE122" s="25" t="s">
        <v>32</v>
      </c>
      <c r="AF122" s="25" t="s">
        <v>32</v>
      </c>
      <c r="AG122" s="25" t="s">
        <v>32</v>
      </c>
      <c r="AH122" s="25" t="s">
        <v>32</v>
      </c>
      <c r="AI122" s="25" t="s">
        <v>32</v>
      </c>
      <c r="AJ122" s="25" t="s">
        <v>32</v>
      </c>
      <c r="AK122" s="25" t="s">
        <v>32</v>
      </c>
      <c r="AL122" s="25" t="s">
        <v>32</v>
      </c>
      <c r="AM122" s="25" t="s">
        <v>32</v>
      </c>
      <c r="AN122" s="25" t="s">
        <v>32</v>
      </c>
      <c r="AO122" s="25" t="s">
        <v>32</v>
      </c>
      <c r="AP122" s="25" t="s">
        <v>32</v>
      </c>
      <c r="AQ122" s="25" t="s">
        <v>32</v>
      </c>
      <c r="AR122" s="25" t="s">
        <v>32</v>
      </c>
      <c r="AS122" s="25" t="s">
        <v>32</v>
      </c>
      <c r="AT122" s="25" t="s">
        <v>32</v>
      </c>
      <c r="AU122" s="25" t="s">
        <v>32</v>
      </c>
      <c r="AV122" s="25" t="s">
        <v>32</v>
      </c>
      <c r="AW122" s="25" t="s">
        <v>32</v>
      </c>
      <c r="AX122" s="25" t="s">
        <v>32</v>
      </c>
      <c r="AY122" s="25" t="s">
        <v>32</v>
      </c>
      <c r="AZ122" s="25" t="s">
        <v>32</v>
      </c>
      <c r="BA122" s="25" t="s">
        <v>32</v>
      </c>
      <c r="BB122" s="25" t="s">
        <v>32</v>
      </c>
      <c r="BC122" s="32">
        <f>SUM(B122:BB122)</f>
        <v>0</v>
      </c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 s="27"/>
    </row>
    <row r="123" spans="1:82" s="2" customFormat="1" ht="12.75" customHeight="1">
      <c r="A123" t="s">
        <v>34</v>
      </c>
      <c r="B123" s="18" t="s">
        <v>32</v>
      </c>
      <c r="C123" s="18" t="s">
        <v>32</v>
      </c>
      <c r="D123" s="18" t="s">
        <v>32</v>
      </c>
      <c r="E123" s="18" t="s">
        <v>32</v>
      </c>
      <c r="F123" s="18" t="s">
        <v>32</v>
      </c>
      <c r="G123" s="18" t="s">
        <v>32</v>
      </c>
      <c r="H123" s="18" t="s">
        <v>32</v>
      </c>
      <c r="I123" s="18" t="s">
        <v>32</v>
      </c>
      <c r="J123" s="18" t="s">
        <v>32</v>
      </c>
      <c r="K123" s="18" t="s">
        <v>32</v>
      </c>
      <c r="L123" s="18" t="s">
        <v>32</v>
      </c>
      <c r="M123" s="18" t="s">
        <v>32</v>
      </c>
      <c r="N123" s="18" t="s">
        <v>32</v>
      </c>
      <c r="O123" s="18" t="s">
        <v>32</v>
      </c>
      <c r="P123" s="18" t="s">
        <v>32</v>
      </c>
      <c r="Q123" s="18" t="s">
        <v>32</v>
      </c>
      <c r="R123" s="18" t="s">
        <v>32</v>
      </c>
      <c r="S123" s="18" t="s">
        <v>32</v>
      </c>
      <c r="T123" s="18" t="s">
        <v>32</v>
      </c>
      <c r="U123" s="18" t="s">
        <v>32</v>
      </c>
      <c r="V123" s="18" t="s">
        <v>32</v>
      </c>
      <c r="W123" s="18" t="s">
        <v>32</v>
      </c>
      <c r="X123" s="18" t="s">
        <v>32</v>
      </c>
      <c r="Y123" s="18" t="s">
        <v>32</v>
      </c>
      <c r="Z123" s="18" t="s">
        <v>32</v>
      </c>
      <c r="AA123" s="18" t="s">
        <v>32</v>
      </c>
      <c r="AB123" s="18" t="s">
        <v>32</v>
      </c>
      <c r="AC123" s="18" t="s">
        <v>32</v>
      </c>
      <c r="AD123" s="18" t="s">
        <v>32</v>
      </c>
      <c r="AE123" s="18" t="s">
        <v>32</v>
      </c>
      <c r="AF123" s="18" t="s">
        <v>32</v>
      </c>
      <c r="AG123" s="18" t="s">
        <v>32</v>
      </c>
      <c r="AH123" s="18" t="s">
        <v>32</v>
      </c>
      <c r="AI123" s="18" t="s">
        <v>32</v>
      </c>
      <c r="AJ123" s="18" t="s">
        <v>32</v>
      </c>
      <c r="AK123" s="18" t="s">
        <v>32</v>
      </c>
      <c r="AL123" s="18" t="s">
        <v>32</v>
      </c>
      <c r="AM123" s="18" t="s">
        <v>32</v>
      </c>
      <c r="AN123" s="18" t="s">
        <v>32</v>
      </c>
      <c r="AO123" s="18" t="s">
        <v>32</v>
      </c>
      <c r="AP123" s="18" t="s">
        <v>32</v>
      </c>
      <c r="AQ123" s="18" t="s">
        <v>32</v>
      </c>
      <c r="AR123" s="18" t="s">
        <v>32</v>
      </c>
      <c r="AS123" s="18" t="s">
        <v>32</v>
      </c>
      <c r="AT123" s="18" t="s">
        <v>32</v>
      </c>
      <c r="AU123" s="18" t="s">
        <v>32</v>
      </c>
      <c r="AV123" s="18" t="s">
        <v>32</v>
      </c>
      <c r="AW123" s="18" t="s">
        <v>32</v>
      </c>
      <c r="AX123" s="18" t="s">
        <v>32</v>
      </c>
      <c r="AY123" s="18" t="s">
        <v>32</v>
      </c>
      <c r="AZ123" s="18" t="s">
        <v>32</v>
      </c>
      <c r="BA123" s="18" t="s">
        <v>32</v>
      </c>
      <c r="BB123" s="18" t="s">
        <v>32</v>
      </c>
      <c r="BC123" s="26">
        <f>SUM(B123:BB123)</f>
        <v>0</v>
      </c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 s="27"/>
    </row>
    <row r="124" spans="1:82" s="2" customFormat="1" ht="12.75" customHeight="1">
      <c r="A124" t="s">
        <v>35</v>
      </c>
      <c r="B124" s="18" t="s">
        <v>32</v>
      </c>
      <c r="C124" s="18" t="s">
        <v>32</v>
      </c>
      <c r="D124" s="18" t="s">
        <v>32</v>
      </c>
      <c r="E124" s="18" t="s">
        <v>32</v>
      </c>
      <c r="F124" s="18" t="s">
        <v>32</v>
      </c>
      <c r="G124" s="18" t="s">
        <v>32</v>
      </c>
      <c r="H124" s="18" t="s">
        <v>32</v>
      </c>
      <c r="I124" s="18" t="s">
        <v>32</v>
      </c>
      <c r="J124" s="18" t="s">
        <v>32</v>
      </c>
      <c r="K124" s="18" t="s">
        <v>32</v>
      </c>
      <c r="L124" s="18" t="s">
        <v>32</v>
      </c>
      <c r="M124" s="18" t="s">
        <v>32</v>
      </c>
      <c r="N124" s="18" t="s">
        <v>32</v>
      </c>
      <c r="O124" s="18" t="s">
        <v>32</v>
      </c>
      <c r="P124" s="18" t="s">
        <v>32</v>
      </c>
      <c r="Q124" s="18" t="s">
        <v>32</v>
      </c>
      <c r="R124" s="18" t="s">
        <v>32</v>
      </c>
      <c r="S124" s="18" t="s">
        <v>32</v>
      </c>
      <c r="T124" s="18" t="s">
        <v>32</v>
      </c>
      <c r="U124" s="18" t="s">
        <v>32</v>
      </c>
      <c r="V124" s="18" t="s">
        <v>32</v>
      </c>
      <c r="W124" s="18" t="s">
        <v>32</v>
      </c>
      <c r="X124" s="18" t="s">
        <v>32</v>
      </c>
      <c r="Y124" s="18" t="s">
        <v>32</v>
      </c>
      <c r="Z124" s="18" t="s">
        <v>32</v>
      </c>
      <c r="AA124" s="18" t="s">
        <v>32</v>
      </c>
      <c r="AB124" s="18" t="s">
        <v>32</v>
      </c>
      <c r="AC124" s="18" t="s">
        <v>32</v>
      </c>
      <c r="AD124" s="18" t="s">
        <v>32</v>
      </c>
      <c r="AE124" s="18" t="s">
        <v>32</v>
      </c>
      <c r="AF124" s="18" t="s">
        <v>32</v>
      </c>
      <c r="AG124" s="18" t="s">
        <v>32</v>
      </c>
      <c r="AH124" s="18" t="s">
        <v>32</v>
      </c>
      <c r="AI124" s="18" t="s">
        <v>32</v>
      </c>
      <c r="AJ124" s="18" t="s">
        <v>32</v>
      </c>
      <c r="AK124" s="18" t="s">
        <v>32</v>
      </c>
      <c r="AL124" s="18" t="s">
        <v>32</v>
      </c>
      <c r="AM124" s="18" t="s">
        <v>32</v>
      </c>
      <c r="AN124" s="18" t="s">
        <v>32</v>
      </c>
      <c r="AO124" s="18" t="s">
        <v>32</v>
      </c>
      <c r="AP124" s="18" t="s">
        <v>32</v>
      </c>
      <c r="AQ124" s="18" t="s">
        <v>32</v>
      </c>
      <c r="AR124" s="18" t="s">
        <v>32</v>
      </c>
      <c r="AS124" s="18" t="s">
        <v>32</v>
      </c>
      <c r="AT124" s="18" t="s">
        <v>32</v>
      </c>
      <c r="AU124" s="18" t="s">
        <v>32</v>
      </c>
      <c r="AV124" s="18" t="s">
        <v>32</v>
      </c>
      <c r="AW124" s="18" t="s">
        <v>32</v>
      </c>
      <c r="AX124" s="18" t="s">
        <v>32</v>
      </c>
      <c r="AY124" s="18" t="s">
        <v>32</v>
      </c>
      <c r="AZ124" s="18" t="s">
        <v>32</v>
      </c>
      <c r="BA124" s="18" t="s">
        <v>32</v>
      </c>
      <c r="BB124" s="18" t="s">
        <v>32</v>
      </c>
      <c r="BC124" s="26">
        <f aca="true" t="shared" si="10" ref="BC124:BC136">SUM(B124:BB124)</f>
        <v>0</v>
      </c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 s="27"/>
    </row>
    <row r="125" spans="1:82" s="2" customFormat="1" ht="12.75" customHeight="1">
      <c r="A125" t="s">
        <v>36</v>
      </c>
      <c r="B125" s="18" t="s">
        <v>32</v>
      </c>
      <c r="C125" s="18" t="s">
        <v>32</v>
      </c>
      <c r="D125" s="18" t="s">
        <v>32</v>
      </c>
      <c r="E125" s="18" t="s">
        <v>32</v>
      </c>
      <c r="F125" s="18" t="s">
        <v>32</v>
      </c>
      <c r="G125" s="18" t="s">
        <v>32</v>
      </c>
      <c r="H125" s="18" t="s">
        <v>32</v>
      </c>
      <c r="I125" s="18" t="s">
        <v>32</v>
      </c>
      <c r="J125" s="18" t="s">
        <v>32</v>
      </c>
      <c r="K125" s="18" t="s">
        <v>32</v>
      </c>
      <c r="L125" s="18" t="s">
        <v>32</v>
      </c>
      <c r="M125" s="18" t="s">
        <v>32</v>
      </c>
      <c r="N125" s="18" t="s">
        <v>32</v>
      </c>
      <c r="O125" s="18" t="s">
        <v>32</v>
      </c>
      <c r="P125" s="18" t="s">
        <v>32</v>
      </c>
      <c r="Q125" s="18" t="s">
        <v>32</v>
      </c>
      <c r="R125" s="18" t="s">
        <v>32</v>
      </c>
      <c r="S125" s="18" t="s">
        <v>32</v>
      </c>
      <c r="T125" s="18" t="s">
        <v>32</v>
      </c>
      <c r="U125" s="18" t="s">
        <v>32</v>
      </c>
      <c r="V125" s="18" t="s">
        <v>32</v>
      </c>
      <c r="W125" s="18" t="s">
        <v>32</v>
      </c>
      <c r="X125" s="18" t="s">
        <v>32</v>
      </c>
      <c r="Y125" s="18" t="s">
        <v>32</v>
      </c>
      <c r="Z125" s="18" t="s">
        <v>32</v>
      </c>
      <c r="AA125" s="18" t="s">
        <v>32</v>
      </c>
      <c r="AB125" s="18" t="s">
        <v>32</v>
      </c>
      <c r="AC125" s="18" t="s">
        <v>32</v>
      </c>
      <c r="AD125" s="18" t="s">
        <v>32</v>
      </c>
      <c r="AE125" s="18" t="s">
        <v>32</v>
      </c>
      <c r="AF125" s="18" t="s">
        <v>32</v>
      </c>
      <c r="AG125" s="18" t="s">
        <v>32</v>
      </c>
      <c r="AH125" s="18" t="s">
        <v>32</v>
      </c>
      <c r="AI125" s="18" t="s">
        <v>32</v>
      </c>
      <c r="AJ125" s="18" t="s">
        <v>32</v>
      </c>
      <c r="AK125" s="18" t="s">
        <v>32</v>
      </c>
      <c r="AL125" s="18" t="s">
        <v>32</v>
      </c>
      <c r="AM125" s="18" t="s">
        <v>32</v>
      </c>
      <c r="AN125" s="18" t="s">
        <v>32</v>
      </c>
      <c r="AO125" s="18" t="s">
        <v>32</v>
      </c>
      <c r="AP125" s="18" t="s">
        <v>32</v>
      </c>
      <c r="AQ125" s="18" t="s">
        <v>32</v>
      </c>
      <c r="AR125" s="18" t="s">
        <v>32</v>
      </c>
      <c r="AS125" s="18" t="s">
        <v>32</v>
      </c>
      <c r="AT125" s="18" t="s">
        <v>32</v>
      </c>
      <c r="AU125" s="18" t="s">
        <v>32</v>
      </c>
      <c r="AV125" s="18" t="s">
        <v>32</v>
      </c>
      <c r="AW125" s="18" t="s">
        <v>32</v>
      </c>
      <c r="AX125" s="18" t="s">
        <v>32</v>
      </c>
      <c r="AY125" s="18" t="s">
        <v>32</v>
      </c>
      <c r="AZ125" s="18" t="s">
        <v>32</v>
      </c>
      <c r="BA125" s="18" t="s">
        <v>32</v>
      </c>
      <c r="BB125" s="18" t="s">
        <v>32</v>
      </c>
      <c r="BC125" s="26">
        <f t="shared" si="10"/>
        <v>0</v>
      </c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 s="27"/>
    </row>
    <row r="126" spans="1:82" s="2" customFormat="1" ht="12.75" customHeight="1">
      <c r="A126" t="s">
        <v>37</v>
      </c>
      <c r="B126" s="18" t="s">
        <v>32</v>
      </c>
      <c r="C126" s="18" t="s">
        <v>32</v>
      </c>
      <c r="D126" s="18" t="s">
        <v>32</v>
      </c>
      <c r="E126" s="18" t="s">
        <v>32</v>
      </c>
      <c r="F126" s="18" t="s">
        <v>32</v>
      </c>
      <c r="G126" s="18" t="s">
        <v>32</v>
      </c>
      <c r="H126" s="18" t="s">
        <v>32</v>
      </c>
      <c r="I126" s="18" t="s">
        <v>32</v>
      </c>
      <c r="J126" s="18" t="s">
        <v>32</v>
      </c>
      <c r="K126" s="18" t="s">
        <v>32</v>
      </c>
      <c r="L126" s="18" t="s">
        <v>32</v>
      </c>
      <c r="M126" s="18" t="s">
        <v>32</v>
      </c>
      <c r="N126" s="18" t="s">
        <v>32</v>
      </c>
      <c r="O126" s="18" t="s">
        <v>32</v>
      </c>
      <c r="P126" s="18" t="s">
        <v>32</v>
      </c>
      <c r="Q126" s="18" t="s">
        <v>32</v>
      </c>
      <c r="R126" s="18" t="s">
        <v>32</v>
      </c>
      <c r="S126" s="18" t="s">
        <v>32</v>
      </c>
      <c r="T126" s="18" t="s">
        <v>32</v>
      </c>
      <c r="U126" s="18" t="s">
        <v>32</v>
      </c>
      <c r="V126" s="18" t="s">
        <v>32</v>
      </c>
      <c r="W126" s="18" t="s">
        <v>32</v>
      </c>
      <c r="X126" s="18" t="s">
        <v>32</v>
      </c>
      <c r="Y126" s="18" t="s">
        <v>32</v>
      </c>
      <c r="Z126" s="18" t="s">
        <v>32</v>
      </c>
      <c r="AA126" s="18" t="s">
        <v>32</v>
      </c>
      <c r="AB126" s="18" t="s">
        <v>32</v>
      </c>
      <c r="AC126" s="18" t="s">
        <v>32</v>
      </c>
      <c r="AD126" s="18" t="s">
        <v>32</v>
      </c>
      <c r="AE126" s="18" t="s">
        <v>32</v>
      </c>
      <c r="AF126" s="18" t="s">
        <v>32</v>
      </c>
      <c r="AG126" s="18" t="s">
        <v>32</v>
      </c>
      <c r="AH126" s="18" t="s">
        <v>32</v>
      </c>
      <c r="AI126" s="18" t="s">
        <v>32</v>
      </c>
      <c r="AJ126" s="18" t="s">
        <v>32</v>
      </c>
      <c r="AK126" s="18" t="s">
        <v>32</v>
      </c>
      <c r="AL126" s="18" t="s">
        <v>32</v>
      </c>
      <c r="AM126" s="18" t="s">
        <v>32</v>
      </c>
      <c r="AN126" s="18" t="s">
        <v>32</v>
      </c>
      <c r="AO126" s="18" t="s">
        <v>32</v>
      </c>
      <c r="AP126" s="18" t="s">
        <v>32</v>
      </c>
      <c r="AQ126" s="18" t="s">
        <v>32</v>
      </c>
      <c r="AR126" s="18" t="s">
        <v>32</v>
      </c>
      <c r="AS126" s="18" t="s">
        <v>32</v>
      </c>
      <c r="AT126" s="18" t="s">
        <v>32</v>
      </c>
      <c r="AU126" s="18" t="s">
        <v>32</v>
      </c>
      <c r="AV126" s="18" t="s">
        <v>32</v>
      </c>
      <c r="AW126" s="18" t="s">
        <v>32</v>
      </c>
      <c r="AX126" s="18" t="s">
        <v>32</v>
      </c>
      <c r="AY126" s="18" t="s">
        <v>32</v>
      </c>
      <c r="AZ126" s="18" t="s">
        <v>32</v>
      </c>
      <c r="BA126" s="18" t="s">
        <v>32</v>
      </c>
      <c r="BB126" s="18" t="s">
        <v>32</v>
      </c>
      <c r="BC126" s="26">
        <f t="shared" si="10"/>
        <v>0</v>
      </c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 s="27"/>
    </row>
    <row r="127" spans="1:82" s="2" customFormat="1" ht="12.75" customHeight="1">
      <c r="A127" t="s">
        <v>38</v>
      </c>
      <c r="B127" s="18" t="s">
        <v>32</v>
      </c>
      <c r="C127" s="18" t="s">
        <v>32</v>
      </c>
      <c r="D127" s="18" t="s">
        <v>32</v>
      </c>
      <c r="E127" s="18" t="s">
        <v>32</v>
      </c>
      <c r="F127" s="18" t="s">
        <v>32</v>
      </c>
      <c r="G127" s="18" t="s">
        <v>32</v>
      </c>
      <c r="H127" s="18" t="s">
        <v>32</v>
      </c>
      <c r="I127" s="18" t="s">
        <v>32</v>
      </c>
      <c r="J127" s="18" t="s">
        <v>32</v>
      </c>
      <c r="K127" s="18" t="s">
        <v>32</v>
      </c>
      <c r="L127" s="18" t="s">
        <v>32</v>
      </c>
      <c r="M127" s="18" t="s">
        <v>32</v>
      </c>
      <c r="N127" s="18" t="s">
        <v>32</v>
      </c>
      <c r="O127" s="18" t="s">
        <v>32</v>
      </c>
      <c r="P127" s="18" t="s">
        <v>32</v>
      </c>
      <c r="Q127" s="18" t="s">
        <v>32</v>
      </c>
      <c r="R127" s="18" t="s">
        <v>32</v>
      </c>
      <c r="S127" s="18" t="s">
        <v>32</v>
      </c>
      <c r="T127" s="18" t="s">
        <v>32</v>
      </c>
      <c r="U127" s="18" t="s">
        <v>32</v>
      </c>
      <c r="V127" s="18" t="s">
        <v>32</v>
      </c>
      <c r="W127" s="18" t="s">
        <v>32</v>
      </c>
      <c r="X127" s="18" t="s">
        <v>32</v>
      </c>
      <c r="Y127" s="18" t="s">
        <v>32</v>
      </c>
      <c r="Z127" s="18" t="s">
        <v>32</v>
      </c>
      <c r="AA127" s="18" t="s">
        <v>32</v>
      </c>
      <c r="AB127" s="18" t="s">
        <v>32</v>
      </c>
      <c r="AC127" s="18" t="s">
        <v>32</v>
      </c>
      <c r="AD127" s="18" t="s">
        <v>32</v>
      </c>
      <c r="AE127" s="18" t="s">
        <v>32</v>
      </c>
      <c r="AF127" s="18" t="s">
        <v>32</v>
      </c>
      <c r="AG127" s="18" t="s">
        <v>32</v>
      </c>
      <c r="AH127" s="18" t="s">
        <v>32</v>
      </c>
      <c r="AI127" s="18" t="s">
        <v>32</v>
      </c>
      <c r="AJ127" s="18" t="s">
        <v>32</v>
      </c>
      <c r="AK127" s="18" t="s">
        <v>32</v>
      </c>
      <c r="AL127" s="18" t="s">
        <v>32</v>
      </c>
      <c r="AM127" s="18" t="s">
        <v>32</v>
      </c>
      <c r="AN127" s="18" t="s">
        <v>32</v>
      </c>
      <c r="AO127" s="18" t="s">
        <v>32</v>
      </c>
      <c r="AP127" s="18" t="s">
        <v>32</v>
      </c>
      <c r="AQ127" s="18" t="s">
        <v>32</v>
      </c>
      <c r="AR127" s="18" t="s">
        <v>32</v>
      </c>
      <c r="AS127" s="18" t="s">
        <v>32</v>
      </c>
      <c r="AT127" s="18" t="s">
        <v>32</v>
      </c>
      <c r="AU127" s="18" t="s">
        <v>32</v>
      </c>
      <c r="AV127" s="18" t="s">
        <v>32</v>
      </c>
      <c r="AW127" s="18" t="s">
        <v>32</v>
      </c>
      <c r="AX127" s="18" t="s">
        <v>32</v>
      </c>
      <c r="AY127" s="18" t="s">
        <v>32</v>
      </c>
      <c r="AZ127" s="18" t="s">
        <v>32</v>
      </c>
      <c r="BA127" s="18" t="s">
        <v>32</v>
      </c>
      <c r="BB127" s="18" t="s">
        <v>32</v>
      </c>
      <c r="BC127" s="26">
        <f t="shared" si="10"/>
        <v>0</v>
      </c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 s="27"/>
    </row>
    <row r="128" spans="1:82" s="2" customFormat="1" ht="12.75" customHeight="1">
      <c r="A128" t="s">
        <v>39</v>
      </c>
      <c r="B128" s="18" t="s">
        <v>32</v>
      </c>
      <c r="C128" s="18" t="s">
        <v>32</v>
      </c>
      <c r="D128" s="18" t="s">
        <v>32</v>
      </c>
      <c r="E128" s="18" t="s">
        <v>32</v>
      </c>
      <c r="F128" s="18" t="s">
        <v>32</v>
      </c>
      <c r="G128" s="18" t="s">
        <v>32</v>
      </c>
      <c r="H128" s="18" t="s">
        <v>32</v>
      </c>
      <c r="I128" s="18" t="s">
        <v>32</v>
      </c>
      <c r="J128" s="18" t="s">
        <v>32</v>
      </c>
      <c r="K128" s="18" t="s">
        <v>32</v>
      </c>
      <c r="L128" s="18" t="s">
        <v>32</v>
      </c>
      <c r="M128" s="18" t="s">
        <v>32</v>
      </c>
      <c r="N128" s="18" t="s">
        <v>32</v>
      </c>
      <c r="O128" s="18" t="s">
        <v>32</v>
      </c>
      <c r="P128" s="18" t="s">
        <v>32</v>
      </c>
      <c r="Q128" s="18" t="s">
        <v>32</v>
      </c>
      <c r="R128" s="18" t="s">
        <v>32</v>
      </c>
      <c r="S128" s="18" t="s">
        <v>32</v>
      </c>
      <c r="T128" s="18" t="s">
        <v>32</v>
      </c>
      <c r="U128" s="18" t="s">
        <v>32</v>
      </c>
      <c r="V128" s="18" t="s">
        <v>32</v>
      </c>
      <c r="W128" s="18" t="s">
        <v>32</v>
      </c>
      <c r="X128" s="18" t="s">
        <v>32</v>
      </c>
      <c r="Y128" s="18" t="s">
        <v>32</v>
      </c>
      <c r="Z128" s="18" t="s">
        <v>32</v>
      </c>
      <c r="AA128" s="18" t="s">
        <v>32</v>
      </c>
      <c r="AB128" s="18" t="s">
        <v>32</v>
      </c>
      <c r="AC128" s="18" t="s">
        <v>32</v>
      </c>
      <c r="AD128" s="18" t="s">
        <v>32</v>
      </c>
      <c r="AE128" s="18" t="s">
        <v>32</v>
      </c>
      <c r="AF128" s="18" t="s">
        <v>32</v>
      </c>
      <c r="AG128" s="18" t="s">
        <v>32</v>
      </c>
      <c r="AH128" s="18" t="s">
        <v>32</v>
      </c>
      <c r="AI128" s="18" t="s">
        <v>32</v>
      </c>
      <c r="AJ128" s="18" t="s">
        <v>32</v>
      </c>
      <c r="AK128" s="18" t="s">
        <v>32</v>
      </c>
      <c r="AL128" s="18" t="s">
        <v>32</v>
      </c>
      <c r="AM128" s="18" t="s">
        <v>32</v>
      </c>
      <c r="AN128" s="18" t="s">
        <v>32</v>
      </c>
      <c r="AO128" s="18" t="s">
        <v>32</v>
      </c>
      <c r="AP128" s="18" t="s">
        <v>32</v>
      </c>
      <c r="AQ128" s="18" t="s">
        <v>32</v>
      </c>
      <c r="AR128" s="18" t="s">
        <v>32</v>
      </c>
      <c r="AS128" s="18" t="s">
        <v>32</v>
      </c>
      <c r="AT128" s="18" t="s">
        <v>32</v>
      </c>
      <c r="AU128" s="18" t="s">
        <v>32</v>
      </c>
      <c r="AV128" s="18" t="s">
        <v>32</v>
      </c>
      <c r="AW128" s="18" t="s">
        <v>32</v>
      </c>
      <c r="AX128" s="18" t="s">
        <v>32</v>
      </c>
      <c r="AY128" s="18" t="s">
        <v>32</v>
      </c>
      <c r="AZ128" s="18" t="s">
        <v>32</v>
      </c>
      <c r="BA128" s="18" t="s">
        <v>32</v>
      </c>
      <c r="BB128" s="18" t="s">
        <v>32</v>
      </c>
      <c r="BC128" s="26">
        <f t="shared" si="10"/>
        <v>0</v>
      </c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 s="27"/>
    </row>
    <row r="129" spans="1:82" s="2" customFormat="1" ht="12.75" customHeight="1">
      <c r="A129" t="s">
        <v>40</v>
      </c>
      <c r="B129" s="18" t="s">
        <v>32</v>
      </c>
      <c r="C129" s="18" t="s">
        <v>32</v>
      </c>
      <c r="D129" s="18" t="s">
        <v>32</v>
      </c>
      <c r="E129" s="18" t="s">
        <v>32</v>
      </c>
      <c r="F129" s="18" t="s">
        <v>32</v>
      </c>
      <c r="G129" s="18" t="s">
        <v>32</v>
      </c>
      <c r="H129" s="18" t="s">
        <v>32</v>
      </c>
      <c r="I129" s="18" t="s">
        <v>32</v>
      </c>
      <c r="J129" s="18" t="s">
        <v>32</v>
      </c>
      <c r="K129" s="18" t="s">
        <v>32</v>
      </c>
      <c r="L129" s="18" t="s">
        <v>32</v>
      </c>
      <c r="M129" s="18" t="s">
        <v>32</v>
      </c>
      <c r="N129" s="18" t="s">
        <v>32</v>
      </c>
      <c r="O129" s="18" t="s">
        <v>32</v>
      </c>
      <c r="P129" s="18" t="s">
        <v>32</v>
      </c>
      <c r="Q129" s="18" t="s">
        <v>32</v>
      </c>
      <c r="R129" s="18" t="s">
        <v>32</v>
      </c>
      <c r="S129" s="18" t="s">
        <v>32</v>
      </c>
      <c r="T129" s="18" t="s">
        <v>32</v>
      </c>
      <c r="U129" s="18" t="s">
        <v>32</v>
      </c>
      <c r="V129" s="18" t="s">
        <v>32</v>
      </c>
      <c r="W129" s="18" t="s">
        <v>32</v>
      </c>
      <c r="X129" s="18" t="s">
        <v>32</v>
      </c>
      <c r="Y129" s="18" t="s">
        <v>32</v>
      </c>
      <c r="Z129" s="18" t="s">
        <v>32</v>
      </c>
      <c r="AA129" s="18" t="s">
        <v>32</v>
      </c>
      <c r="AB129" s="18" t="s">
        <v>32</v>
      </c>
      <c r="AC129" s="18" t="s">
        <v>32</v>
      </c>
      <c r="AD129" s="18" t="s">
        <v>32</v>
      </c>
      <c r="AE129" s="18" t="s">
        <v>32</v>
      </c>
      <c r="AF129" s="18" t="s">
        <v>32</v>
      </c>
      <c r="AG129" s="18" t="s">
        <v>32</v>
      </c>
      <c r="AH129" s="18" t="s">
        <v>32</v>
      </c>
      <c r="AI129" s="18" t="s">
        <v>32</v>
      </c>
      <c r="AJ129" s="18" t="s">
        <v>32</v>
      </c>
      <c r="AK129" s="18" t="s">
        <v>32</v>
      </c>
      <c r="AL129" s="18" t="s">
        <v>32</v>
      </c>
      <c r="AM129" s="18" t="s">
        <v>32</v>
      </c>
      <c r="AN129" s="18" t="s">
        <v>32</v>
      </c>
      <c r="AO129" s="18" t="s">
        <v>32</v>
      </c>
      <c r="AP129" s="18" t="s">
        <v>32</v>
      </c>
      <c r="AQ129" s="18" t="s">
        <v>32</v>
      </c>
      <c r="AR129" s="18" t="s">
        <v>32</v>
      </c>
      <c r="AS129" s="18" t="s">
        <v>32</v>
      </c>
      <c r="AT129" s="18" t="s">
        <v>32</v>
      </c>
      <c r="AU129" s="18" t="s">
        <v>32</v>
      </c>
      <c r="AV129" s="18" t="s">
        <v>32</v>
      </c>
      <c r="AW129" s="18" t="s">
        <v>32</v>
      </c>
      <c r="AX129" s="18" t="s">
        <v>32</v>
      </c>
      <c r="AY129" s="18" t="s">
        <v>32</v>
      </c>
      <c r="AZ129" s="18" t="s">
        <v>32</v>
      </c>
      <c r="BA129" s="18" t="s">
        <v>32</v>
      </c>
      <c r="BB129" s="18" t="s">
        <v>32</v>
      </c>
      <c r="BC129" s="26">
        <f t="shared" si="10"/>
        <v>0</v>
      </c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 s="27"/>
    </row>
    <row r="130" spans="1:82" s="2" customFormat="1" ht="12.75" customHeight="1">
      <c r="A130" t="s">
        <v>41</v>
      </c>
      <c r="B130" s="18" t="s">
        <v>32</v>
      </c>
      <c r="C130" s="18" t="s">
        <v>32</v>
      </c>
      <c r="D130" s="18" t="s">
        <v>32</v>
      </c>
      <c r="E130" s="18" t="s">
        <v>32</v>
      </c>
      <c r="F130" s="18" t="s">
        <v>32</v>
      </c>
      <c r="G130" s="18" t="s">
        <v>32</v>
      </c>
      <c r="H130" s="18" t="s">
        <v>32</v>
      </c>
      <c r="I130" s="18" t="s">
        <v>32</v>
      </c>
      <c r="J130" s="18" t="s">
        <v>32</v>
      </c>
      <c r="K130" s="18" t="s">
        <v>32</v>
      </c>
      <c r="L130" s="18" t="s">
        <v>32</v>
      </c>
      <c r="M130" s="18" t="s">
        <v>32</v>
      </c>
      <c r="N130" s="18" t="s">
        <v>32</v>
      </c>
      <c r="O130" s="18" t="s">
        <v>32</v>
      </c>
      <c r="P130" s="18" t="s">
        <v>32</v>
      </c>
      <c r="Q130" s="18" t="s">
        <v>32</v>
      </c>
      <c r="R130" s="18" t="s">
        <v>32</v>
      </c>
      <c r="S130" s="18" t="s">
        <v>32</v>
      </c>
      <c r="T130" s="18" t="s">
        <v>32</v>
      </c>
      <c r="U130" s="18" t="s">
        <v>32</v>
      </c>
      <c r="V130" s="18" t="s">
        <v>32</v>
      </c>
      <c r="W130" s="18" t="s">
        <v>32</v>
      </c>
      <c r="X130" s="18" t="s">
        <v>32</v>
      </c>
      <c r="Y130" s="18" t="s">
        <v>32</v>
      </c>
      <c r="Z130" s="18" t="s">
        <v>32</v>
      </c>
      <c r="AA130" s="18" t="s">
        <v>32</v>
      </c>
      <c r="AB130" s="18" t="s">
        <v>32</v>
      </c>
      <c r="AC130" s="18" t="s">
        <v>32</v>
      </c>
      <c r="AD130" s="18" t="s">
        <v>32</v>
      </c>
      <c r="AE130" s="18" t="s">
        <v>32</v>
      </c>
      <c r="AF130" s="18" t="s">
        <v>32</v>
      </c>
      <c r="AG130" s="18" t="s">
        <v>32</v>
      </c>
      <c r="AH130" s="18" t="s">
        <v>32</v>
      </c>
      <c r="AI130" s="18" t="s">
        <v>32</v>
      </c>
      <c r="AJ130" s="18" t="s">
        <v>32</v>
      </c>
      <c r="AK130" s="18" t="s">
        <v>32</v>
      </c>
      <c r="AL130" s="18" t="s">
        <v>32</v>
      </c>
      <c r="AM130" s="18" t="s">
        <v>32</v>
      </c>
      <c r="AN130" s="18" t="s">
        <v>32</v>
      </c>
      <c r="AO130" s="18" t="s">
        <v>32</v>
      </c>
      <c r="AP130" s="18" t="s">
        <v>32</v>
      </c>
      <c r="AQ130" s="18" t="s">
        <v>32</v>
      </c>
      <c r="AR130" s="18" t="s">
        <v>32</v>
      </c>
      <c r="AS130" s="18" t="s">
        <v>32</v>
      </c>
      <c r="AT130" s="18" t="s">
        <v>32</v>
      </c>
      <c r="AU130" s="18" t="s">
        <v>32</v>
      </c>
      <c r="AV130" s="18" t="s">
        <v>32</v>
      </c>
      <c r="AW130" s="18" t="s">
        <v>32</v>
      </c>
      <c r="AX130" s="18" t="s">
        <v>32</v>
      </c>
      <c r="AY130" s="18" t="s">
        <v>32</v>
      </c>
      <c r="AZ130" s="18" t="s">
        <v>32</v>
      </c>
      <c r="BA130" s="18" t="s">
        <v>32</v>
      </c>
      <c r="BB130" s="18" t="s">
        <v>32</v>
      </c>
      <c r="BC130" s="26">
        <f t="shared" si="10"/>
        <v>0</v>
      </c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 s="27"/>
    </row>
    <row r="131" spans="1:82" s="2" customFormat="1" ht="12.75" customHeight="1">
      <c r="A131" t="s">
        <v>42</v>
      </c>
      <c r="B131" s="18" t="s">
        <v>32</v>
      </c>
      <c r="C131" s="18" t="s">
        <v>32</v>
      </c>
      <c r="D131" s="18" t="s">
        <v>32</v>
      </c>
      <c r="E131" s="18" t="s">
        <v>32</v>
      </c>
      <c r="F131" s="18" t="s">
        <v>32</v>
      </c>
      <c r="G131" s="18" t="s">
        <v>32</v>
      </c>
      <c r="H131" s="18" t="s">
        <v>32</v>
      </c>
      <c r="I131" s="18" t="s">
        <v>32</v>
      </c>
      <c r="J131" s="18" t="s">
        <v>32</v>
      </c>
      <c r="K131" s="18" t="s">
        <v>32</v>
      </c>
      <c r="L131" s="18" t="s">
        <v>32</v>
      </c>
      <c r="M131" s="18" t="s">
        <v>32</v>
      </c>
      <c r="N131" s="18" t="s">
        <v>32</v>
      </c>
      <c r="O131" s="18" t="s">
        <v>32</v>
      </c>
      <c r="P131" s="18" t="s">
        <v>32</v>
      </c>
      <c r="Q131" s="18" t="s">
        <v>32</v>
      </c>
      <c r="R131" s="18" t="s">
        <v>32</v>
      </c>
      <c r="S131" s="18" t="s">
        <v>32</v>
      </c>
      <c r="T131" s="18" t="s">
        <v>32</v>
      </c>
      <c r="U131" s="18" t="s">
        <v>32</v>
      </c>
      <c r="V131" s="18" t="s">
        <v>32</v>
      </c>
      <c r="W131" s="18" t="s">
        <v>32</v>
      </c>
      <c r="X131" s="18" t="s">
        <v>32</v>
      </c>
      <c r="Y131" s="18" t="s">
        <v>32</v>
      </c>
      <c r="Z131" s="18" t="s">
        <v>32</v>
      </c>
      <c r="AA131" s="18" t="s">
        <v>32</v>
      </c>
      <c r="AB131" s="18" t="s">
        <v>32</v>
      </c>
      <c r="AC131" s="18" t="s">
        <v>32</v>
      </c>
      <c r="AD131" s="18" t="s">
        <v>32</v>
      </c>
      <c r="AE131" s="18" t="s">
        <v>32</v>
      </c>
      <c r="AF131" s="18" t="s">
        <v>32</v>
      </c>
      <c r="AG131" s="18" t="s">
        <v>32</v>
      </c>
      <c r="AH131" s="18" t="s">
        <v>32</v>
      </c>
      <c r="AI131" s="18" t="s">
        <v>32</v>
      </c>
      <c r="AJ131" s="18" t="s">
        <v>32</v>
      </c>
      <c r="AK131" s="18" t="s">
        <v>32</v>
      </c>
      <c r="AL131" s="18" t="s">
        <v>32</v>
      </c>
      <c r="AM131" s="18" t="s">
        <v>32</v>
      </c>
      <c r="AN131" s="18" t="s">
        <v>32</v>
      </c>
      <c r="AO131" s="18" t="s">
        <v>32</v>
      </c>
      <c r="AP131" s="18" t="s">
        <v>32</v>
      </c>
      <c r="AQ131" s="18" t="s">
        <v>32</v>
      </c>
      <c r="AR131" s="18" t="s">
        <v>32</v>
      </c>
      <c r="AS131" s="18" t="s">
        <v>32</v>
      </c>
      <c r="AT131" s="18" t="s">
        <v>32</v>
      </c>
      <c r="AU131" s="18" t="s">
        <v>32</v>
      </c>
      <c r="AV131" s="18" t="s">
        <v>32</v>
      </c>
      <c r="AW131" s="18" t="s">
        <v>32</v>
      </c>
      <c r="AX131" s="18" t="s">
        <v>32</v>
      </c>
      <c r="AY131" s="18" t="s">
        <v>32</v>
      </c>
      <c r="AZ131" s="18" t="s">
        <v>32</v>
      </c>
      <c r="BA131" s="18" t="s">
        <v>32</v>
      </c>
      <c r="BB131" s="18" t="s">
        <v>32</v>
      </c>
      <c r="BC131" s="26">
        <f t="shared" si="10"/>
        <v>0</v>
      </c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 s="27"/>
    </row>
    <row r="132" spans="1:82" s="2" customFormat="1" ht="12.75" customHeight="1">
      <c r="A132" t="s">
        <v>43</v>
      </c>
      <c r="B132" s="18" t="s">
        <v>32</v>
      </c>
      <c r="C132" s="18" t="s">
        <v>32</v>
      </c>
      <c r="D132" s="18" t="s">
        <v>32</v>
      </c>
      <c r="E132" s="18" t="s">
        <v>32</v>
      </c>
      <c r="F132" s="18" t="s">
        <v>32</v>
      </c>
      <c r="G132" s="18" t="s">
        <v>32</v>
      </c>
      <c r="H132" s="18" t="s">
        <v>32</v>
      </c>
      <c r="I132" s="18" t="s">
        <v>32</v>
      </c>
      <c r="J132" s="18" t="s">
        <v>32</v>
      </c>
      <c r="K132" s="18" t="s">
        <v>32</v>
      </c>
      <c r="L132" s="18" t="s">
        <v>32</v>
      </c>
      <c r="M132" s="18" t="s">
        <v>32</v>
      </c>
      <c r="N132" s="18" t="s">
        <v>32</v>
      </c>
      <c r="O132" s="18" t="s">
        <v>32</v>
      </c>
      <c r="P132" s="18" t="s">
        <v>32</v>
      </c>
      <c r="Q132" s="18" t="s">
        <v>32</v>
      </c>
      <c r="R132" s="18" t="s">
        <v>32</v>
      </c>
      <c r="S132" s="18" t="s">
        <v>32</v>
      </c>
      <c r="T132" s="18" t="s">
        <v>32</v>
      </c>
      <c r="U132" s="18" t="s">
        <v>32</v>
      </c>
      <c r="V132" s="18" t="s">
        <v>32</v>
      </c>
      <c r="W132" s="18" t="s">
        <v>32</v>
      </c>
      <c r="X132" s="18" t="s">
        <v>32</v>
      </c>
      <c r="Y132" s="18" t="s">
        <v>32</v>
      </c>
      <c r="Z132" s="18" t="s">
        <v>32</v>
      </c>
      <c r="AA132" s="18" t="s">
        <v>32</v>
      </c>
      <c r="AB132" s="18" t="s">
        <v>32</v>
      </c>
      <c r="AC132" s="18" t="s">
        <v>32</v>
      </c>
      <c r="AD132" s="18" t="s">
        <v>32</v>
      </c>
      <c r="AE132" s="18" t="s">
        <v>32</v>
      </c>
      <c r="AF132" s="18" t="s">
        <v>32</v>
      </c>
      <c r="AG132" s="18" t="s">
        <v>32</v>
      </c>
      <c r="AH132" s="18" t="s">
        <v>32</v>
      </c>
      <c r="AI132" s="18" t="s">
        <v>32</v>
      </c>
      <c r="AJ132" s="18" t="s">
        <v>32</v>
      </c>
      <c r="AK132" s="18" t="s">
        <v>32</v>
      </c>
      <c r="AL132" s="18" t="s">
        <v>32</v>
      </c>
      <c r="AM132" s="18" t="s">
        <v>32</v>
      </c>
      <c r="AN132" s="18" t="s">
        <v>32</v>
      </c>
      <c r="AO132" s="18" t="s">
        <v>32</v>
      </c>
      <c r="AP132" s="18" t="s">
        <v>32</v>
      </c>
      <c r="AQ132" s="18" t="s">
        <v>32</v>
      </c>
      <c r="AR132" s="18" t="s">
        <v>32</v>
      </c>
      <c r="AS132" s="18" t="s">
        <v>32</v>
      </c>
      <c r="AT132" s="18" t="s">
        <v>32</v>
      </c>
      <c r="AU132" s="18" t="s">
        <v>32</v>
      </c>
      <c r="AV132" s="18" t="s">
        <v>32</v>
      </c>
      <c r="AW132" s="18" t="s">
        <v>32</v>
      </c>
      <c r="AX132" s="18" t="s">
        <v>32</v>
      </c>
      <c r="AY132" s="18" t="s">
        <v>32</v>
      </c>
      <c r="AZ132" s="18" t="s">
        <v>32</v>
      </c>
      <c r="BA132" s="18" t="s">
        <v>32</v>
      </c>
      <c r="BB132" s="18" t="s">
        <v>32</v>
      </c>
      <c r="BC132" s="26">
        <f t="shared" si="10"/>
        <v>0</v>
      </c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 s="27"/>
    </row>
    <row r="133" spans="1:82" s="2" customFormat="1" ht="12.75" customHeight="1">
      <c r="A133" t="s">
        <v>44</v>
      </c>
      <c r="B133" s="18" t="s">
        <v>32</v>
      </c>
      <c r="C133" s="18" t="s">
        <v>32</v>
      </c>
      <c r="D133" s="18" t="s">
        <v>32</v>
      </c>
      <c r="E133" s="18" t="s">
        <v>32</v>
      </c>
      <c r="F133" s="18" t="s">
        <v>32</v>
      </c>
      <c r="G133" s="18" t="s">
        <v>32</v>
      </c>
      <c r="H133" s="18" t="s">
        <v>32</v>
      </c>
      <c r="I133" s="18" t="s">
        <v>32</v>
      </c>
      <c r="J133" s="18" t="s">
        <v>32</v>
      </c>
      <c r="K133" s="18" t="s">
        <v>32</v>
      </c>
      <c r="L133" s="18" t="s">
        <v>32</v>
      </c>
      <c r="M133" s="18" t="s">
        <v>32</v>
      </c>
      <c r="N133" s="18" t="s">
        <v>32</v>
      </c>
      <c r="O133" s="18" t="s">
        <v>32</v>
      </c>
      <c r="P133" s="18" t="s">
        <v>32</v>
      </c>
      <c r="Q133" s="18" t="s">
        <v>32</v>
      </c>
      <c r="R133" s="18" t="s">
        <v>32</v>
      </c>
      <c r="S133" s="18" t="s">
        <v>32</v>
      </c>
      <c r="T133" s="18" t="s">
        <v>32</v>
      </c>
      <c r="U133" s="18" t="s">
        <v>32</v>
      </c>
      <c r="V133" s="18" t="s">
        <v>32</v>
      </c>
      <c r="W133" s="18" t="s">
        <v>32</v>
      </c>
      <c r="X133" s="18" t="s">
        <v>32</v>
      </c>
      <c r="Y133" s="18" t="s">
        <v>32</v>
      </c>
      <c r="Z133" s="18" t="s">
        <v>32</v>
      </c>
      <c r="AA133" s="18" t="s">
        <v>32</v>
      </c>
      <c r="AB133" s="18" t="s">
        <v>32</v>
      </c>
      <c r="AC133" s="18" t="s">
        <v>32</v>
      </c>
      <c r="AD133" s="18" t="s">
        <v>32</v>
      </c>
      <c r="AE133" s="18" t="s">
        <v>32</v>
      </c>
      <c r="AF133" s="18" t="s">
        <v>32</v>
      </c>
      <c r="AG133" s="18" t="s">
        <v>32</v>
      </c>
      <c r="AH133" s="18" t="s">
        <v>32</v>
      </c>
      <c r="AI133" s="18" t="s">
        <v>32</v>
      </c>
      <c r="AJ133" s="18" t="s">
        <v>32</v>
      </c>
      <c r="AK133" s="18" t="s">
        <v>32</v>
      </c>
      <c r="AL133" s="18" t="s">
        <v>32</v>
      </c>
      <c r="AM133" s="18" t="s">
        <v>32</v>
      </c>
      <c r="AN133" s="18" t="s">
        <v>32</v>
      </c>
      <c r="AO133" s="18" t="s">
        <v>32</v>
      </c>
      <c r="AP133" s="18" t="s">
        <v>32</v>
      </c>
      <c r="AQ133" s="18" t="s">
        <v>32</v>
      </c>
      <c r="AR133" s="18" t="s">
        <v>32</v>
      </c>
      <c r="AS133" s="18" t="s">
        <v>32</v>
      </c>
      <c r="AT133" s="18" t="s">
        <v>32</v>
      </c>
      <c r="AU133" s="18" t="s">
        <v>32</v>
      </c>
      <c r="AV133" s="18" t="s">
        <v>32</v>
      </c>
      <c r="AW133" s="18" t="s">
        <v>32</v>
      </c>
      <c r="AX133" s="18" t="s">
        <v>32</v>
      </c>
      <c r="AY133" s="18" t="s">
        <v>32</v>
      </c>
      <c r="AZ133" s="18" t="s">
        <v>32</v>
      </c>
      <c r="BA133" s="18" t="s">
        <v>32</v>
      </c>
      <c r="BB133" s="18" t="s">
        <v>32</v>
      </c>
      <c r="BC133" s="26">
        <f t="shared" si="10"/>
        <v>0</v>
      </c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 s="27"/>
    </row>
    <row r="134" spans="1:82" s="2" customFormat="1" ht="12.75" customHeight="1">
      <c r="A134" t="s">
        <v>45</v>
      </c>
      <c r="B134" s="18" t="s">
        <v>32</v>
      </c>
      <c r="C134" s="18" t="s">
        <v>32</v>
      </c>
      <c r="D134" s="18" t="s">
        <v>32</v>
      </c>
      <c r="E134" s="18" t="s">
        <v>32</v>
      </c>
      <c r="F134" s="18" t="s">
        <v>32</v>
      </c>
      <c r="G134" s="18" t="s">
        <v>32</v>
      </c>
      <c r="H134" s="18" t="s">
        <v>32</v>
      </c>
      <c r="I134" s="18" t="s">
        <v>32</v>
      </c>
      <c r="J134" s="18" t="s">
        <v>32</v>
      </c>
      <c r="K134" s="18" t="s">
        <v>32</v>
      </c>
      <c r="L134" s="18" t="s">
        <v>32</v>
      </c>
      <c r="M134" s="18" t="s">
        <v>32</v>
      </c>
      <c r="N134" s="18" t="s">
        <v>32</v>
      </c>
      <c r="O134" s="18" t="s">
        <v>32</v>
      </c>
      <c r="P134" s="18" t="s">
        <v>32</v>
      </c>
      <c r="Q134" s="18" t="s">
        <v>32</v>
      </c>
      <c r="R134" s="18" t="s">
        <v>32</v>
      </c>
      <c r="S134" s="18" t="s">
        <v>32</v>
      </c>
      <c r="T134" s="18" t="s">
        <v>32</v>
      </c>
      <c r="U134" s="18" t="s">
        <v>32</v>
      </c>
      <c r="V134" s="18" t="s">
        <v>32</v>
      </c>
      <c r="W134" s="18" t="s">
        <v>32</v>
      </c>
      <c r="X134" s="18" t="s">
        <v>32</v>
      </c>
      <c r="Y134" s="18" t="s">
        <v>32</v>
      </c>
      <c r="Z134" s="18" t="s">
        <v>32</v>
      </c>
      <c r="AA134" s="18" t="s">
        <v>32</v>
      </c>
      <c r="AB134" s="18" t="s">
        <v>32</v>
      </c>
      <c r="AC134" s="18" t="s">
        <v>32</v>
      </c>
      <c r="AD134" s="18" t="s">
        <v>32</v>
      </c>
      <c r="AE134" s="18" t="s">
        <v>32</v>
      </c>
      <c r="AF134" s="18" t="s">
        <v>32</v>
      </c>
      <c r="AG134" s="18" t="s">
        <v>32</v>
      </c>
      <c r="AH134" s="18" t="s">
        <v>32</v>
      </c>
      <c r="AI134" s="18" t="s">
        <v>32</v>
      </c>
      <c r="AJ134" s="18" t="s">
        <v>32</v>
      </c>
      <c r="AK134" s="18" t="s">
        <v>32</v>
      </c>
      <c r="AL134" s="18" t="s">
        <v>32</v>
      </c>
      <c r="AM134" s="18" t="s">
        <v>32</v>
      </c>
      <c r="AN134" s="18" t="s">
        <v>32</v>
      </c>
      <c r="AO134" s="18" t="s">
        <v>32</v>
      </c>
      <c r="AP134" s="18" t="s">
        <v>32</v>
      </c>
      <c r="AQ134" s="18" t="s">
        <v>32</v>
      </c>
      <c r="AR134" s="18" t="s">
        <v>32</v>
      </c>
      <c r="AS134" s="18" t="s">
        <v>32</v>
      </c>
      <c r="AT134" s="18" t="s">
        <v>32</v>
      </c>
      <c r="AU134" s="18" t="s">
        <v>32</v>
      </c>
      <c r="AV134" s="18" t="s">
        <v>32</v>
      </c>
      <c r="AW134" s="18" t="s">
        <v>32</v>
      </c>
      <c r="AX134" s="18" t="s">
        <v>32</v>
      </c>
      <c r="AY134" s="18" t="s">
        <v>32</v>
      </c>
      <c r="AZ134" s="18" t="s">
        <v>32</v>
      </c>
      <c r="BA134" s="18" t="s">
        <v>32</v>
      </c>
      <c r="BB134" s="18" t="s">
        <v>32</v>
      </c>
      <c r="BC134" s="26">
        <f t="shared" si="10"/>
        <v>0</v>
      </c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 s="27"/>
    </row>
    <row r="135" spans="1:82" s="2" customFormat="1" ht="12.75" customHeight="1">
      <c r="A135" t="s">
        <v>46</v>
      </c>
      <c r="B135" s="18" t="s">
        <v>32</v>
      </c>
      <c r="C135" s="18" t="s">
        <v>32</v>
      </c>
      <c r="D135" s="18" t="s">
        <v>32</v>
      </c>
      <c r="E135" s="18" t="s">
        <v>32</v>
      </c>
      <c r="F135" s="18" t="s">
        <v>32</v>
      </c>
      <c r="G135" s="18" t="s">
        <v>32</v>
      </c>
      <c r="H135" s="18" t="s">
        <v>32</v>
      </c>
      <c r="I135" s="18" t="s">
        <v>32</v>
      </c>
      <c r="J135" s="18" t="s">
        <v>32</v>
      </c>
      <c r="K135" s="18" t="s">
        <v>32</v>
      </c>
      <c r="L135" s="18" t="s">
        <v>32</v>
      </c>
      <c r="M135" s="18" t="s">
        <v>32</v>
      </c>
      <c r="N135" s="18" t="s">
        <v>32</v>
      </c>
      <c r="O135" s="18" t="s">
        <v>32</v>
      </c>
      <c r="P135" s="18" t="s">
        <v>32</v>
      </c>
      <c r="Q135" s="18" t="s">
        <v>32</v>
      </c>
      <c r="R135" s="18" t="s">
        <v>32</v>
      </c>
      <c r="S135" s="18" t="s">
        <v>32</v>
      </c>
      <c r="T135" s="18" t="s">
        <v>32</v>
      </c>
      <c r="U135" s="18" t="s">
        <v>32</v>
      </c>
      <c r="V135" s="18" t="s">
        <v>32</v>
      </c>
      <c r="W135" s="18" t="s">
        <v>32</v>
      </c>
      <c r="X135" s="18" t="s">
        <v>32</v>
      </c>
      <c r="Y135" s="18" t="s">
        <v>32</v>
      </c>
      <c r="Z135" s="18" t="s">
        <v>32</v>
      </c>
      <c r="AA135" s="18" t="s">
        <v>32</v>
      </c>
      <c r="AB135" s="18" t="s">
        <v>32</v>
      </c>
      <c r="AC135" s="18" t="s">
        <v>32</v>
      </c>
      <c r="AD135" s="18" t="s">
        <v>32</v>
      </c>
      <c r="AE135" s="18" t="s">
        <v>32</v>
      </c>
      <c r="AF135" s="18" t="s">
        <v>32</v>
      </c>
      <c r="AG135" s="18" t="s">
        <v>32</v>
      </c>
      <c r="AH135" s="18" t="s">
        <v>32</v>
      </c>
      <c r="AI135" s="18" t="s">
        <v>32</v>
      </c>
      <c r="AJ135" s="18" t="s">
        <v>32</v>
      </c>
      <c r="AK135" s="18" t="s">
        <v>32</v>
      </c>
      <c r="AL135" s="18" t="s">
        <v>32</v>
      </c>
      <c r="AM135" s="18" t="s">
        <v>32</v>
      </c>
      <c r="AN135" s="18" t="s">
        <v>32</v>
      </c>
      <c r="AO135" s="18" t="s">
        <v>32</v>
      </c>
      <c r="AP135" s="18" t="s">
        <v>32</v>
      </c>
      <c r="AQ135" s="18" t="s">
        <v>32</v>
      </c>
      <c r="AR135" s="18" t="s">
        <v>32</v>
      </c>
      <c r="AS135" s="18" t="s">
        <v>32</v>
      </c>
      <c r="AT135" s="18" t="s">
        <v>32</v>
      </c>
      <c r="AU135" s="18" t="s">
        <v>32</v>
      </c>
      <c r="AV135" s="18" t="s">
        <v>32</v>
      </c>
      <c r="AW135" s="18" t="s">
        <v>32</v>
      </c>
      <c r="AX135" s="18" t="s">
        <v>32</v>
      </c>
      <c r="AY135" s="18" t="s">
        <v>32</v>
      </c>
      <c r="AZ135" s="18" t="s">
        <v>32</v>
      </c>
      <c r="BA135" s="18" t="s">
        <v>32</v>
      </c>
      <c r="BB135" s="18" t="s">
        <v>32</v>
      </c>
      <c r="BC135" s="26">
        <f t="shared" si="10"/>
        <v>0</v>
      </c>
      <c r="BD135" s="28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 s="27"/>
    </row>
    <row r="136" spans="1:82" s="2" customFormat="1" ht="12.75" customHeight="1" thickBot="1">
      <c r="A136" t="s">
        <v>47</v>
      </c>
      <c r="B136" s="18" t="s">
        <v>32</v>
      </c>
      <c r="C136" s="18" t="s">
        <v>32</v>
      </c>
      <c r="D136" s="18" t="s">
        <v>32</v>
      </c>
      <c r="E136" s="18" t="s">
        <v>32</v>
      </c>
      <c r="F136" s="18" t="s">
        <v>32</v>
      </c>
      <c r="G136" s="18" t="s">
        <v>32</v>
      </c>
      <c r="H136" s="18" t="s">
        <v>32</v>
      </c>
      <c r="I136" s="18" t="s">
        <v>32</v>
      </c>
      <c r="J136" s="18" t="s">
        <v>32</v>
      </c>
      <c r="K136" s="18" t="s">
        <v>32</v>
      </c>
      <c r="L136" s="18" t="s">
        <v>32</v>
      </c>
      <c r="M136" s="18" t="s">
        <v>32</v>
      </c>
      <c r="N136" s="18" t="s">
        <v>32</v>
      </c>
      <c r="O136" s="18" t="s">
        <v>32</v>
      </c>
      <c r="P136" s="18" t="s">
        <v>32</v>
      </c>
      <c r="Q136" s="18" t="s">
        <v>32</v>
      </c>
      <c r="R136" s="18" t="s">
        <v>32</v>
      </c>
      <c r="S136" s="18" t="s">
        <v>32</v>
      </c>
      <c r="T136" s="18" t="s">
        <v>32</v>
      </c>
      <c r="U136" s="18" t="s">
        <v>32</v>
      </c>
      <c r="V136" s="18" t="s">
        <v>32</v>
      </c>
      <c r="W136" s="18" t="s">
        <v>32</v>
      </c>
      <c r="X136" s="18" t="s">
        <v>32</v>
      </c>
      <c r="Y136" s="18" t="s">
        <v>32</v>
      </c>
      <c r="Z136" s="18" t="s">
        <v>32</v>
      </c>
      <c r="AA136" s="18" t="s">
        <v>32</v>
      </c>
      <c r="AB136" s="18" t="s">
        <v>32</v>
      </c>
      <c r="AC136" s="18" t="s">
        <v>32</v>
      </c>
      <c r="AD136" s="18" t="s">
        <v>32</v>
      </c>
      <c r="AE136" s="18" t="s">
        <v>32</v>
      </c>
      <c r="AF136" s="18" t="s">
        <v>32</v>
      </c>
      <c r="AG136" s="18" t="s">
        <v>32</v>
      </c>
      <c r="AH136" s="18" t="s">
        <v>32</v>
      </c>
      <c r="AI136" s="18" t="s">
        <v>32</v>
      </c>
      <c r="AJ136" s="18" t="s">
        <v>32</v>
      </c>
      <c r="AK136" s="18" t="s">
        <v>32</v>
      </c>
      <c r="AL136" s="18" t="s">
        <v>32</v>
      </c>
      <c r="AM136" s="18" t="s">
        <v>32</v>
      </c>
      <c r="AN136" s="18" t="s">
        <v>32</v>
      </c>
      <c r="AO136" s="18" t="s">
        <v>32</v>
      </c>
      <c r="AP136" s="18" t="s">
        <v>32</v>
      </c>
      <c r="AQ136" s="18" t="s">
        <v>32</v>
      </c>
      <c r="AR136" s="18" t="s">
        <v>32</v>
      </c>
      <c r="AS136" s="18" t="s">
        <v>32</v>
      </c>
      <c r="AT136" s="18" t="s">
        <v>32</v>
      </c>
      <c r="AU136" s="18" t="s">
        <v>32</v>
      </c>
      <c r="AV136" s="18" t="s">
        <v>32</v>
      </c>
      <c r="AW136" s="18" t="s">
        <v>32</v>
      </c>
      <c r="AX136" s="18" t="s">
        <v>32</v>
      </c>
      <c r="AY136" s="18" t="s">
        <v>32</v>
      </c>
      <c r="AZ136" s="18" t="s">
        <v>32</v>
      </c>
      <c r="BA136" s="18" t="s">
        <v>32</v>
      </c>
      <c r="BB136" s="18" t="s">
        <v>32</v>
      </c>
      <c r="BC136" s="26">
        <f t="shared" si="10"/>
        <v>0</v>
      </c>
      <c r="BD136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9"/>
    </row>
    <row r="137" spans="1:59" s="3" customFormat="1" ht="12.75" customHeight="1" thickBot="1">
      <c r="A137" s="15" t="s">
        <v>3</v>
      </c>
      <c r="B137" s="13">
        <f>SUM(B122:B136)</f>
        <v>0</v>
      </c>
      <c r="C137" s="13">
        <f aca="true" t="shared" si="11" ref="C137:BC137">SUM(C122:C136)</f>
        <v>0</v>
      </c>
      <c r="D137" s="13">
        <f t="shared" si="11"/>
        <v>0</v>
      </c>
      <c r="E137" s="13">
        <f t="shared" si="11"/>
        <v>0</v>
      </c>
      <c r="F137" s="13">
        <f t="shared" si="11"/>
        <v>0</v>
      </c>
      <c r="G137" s="13">
        <f t="shared" si="11"/>
        <v>0</v>
      </c>
      <c r="H137" s="13">
        <f t="shared" si="11"/>
        <v>0</v>
      </c>
      <c r="I137" s="13">
        <f t="shared" si="11"/>
        <v>0</v>
      </c>
      <c r="J137" s="13">
        <f t="shared" si="11"/>
        <v>0</v>
      </c>
      <c r="K137" s="13">
        <f t="shared" si="11"/>
        <v>0</v>
      </c>
      <c r="L137" s="13">
        <f t="shared" si="11"/>
        <v>0</v>
      </c>
      <c r="M137" s="13">
        <f t="shared" si="11"/>
        <v>0</v>
      </c>
      <c r="N137" s="13">
        <f t="shared" si="11"/>
        <v>0</v>
      </c>
      <c r="O137" s="13">
        <f t="shared" si="11"/>
        <v>0</v>
      </c>
      <c r="P137" s="13">
        <f t="shared" si="11"/>
        <v>0</v>
      </c>
      <c r="Q137" s="13">
        <f t="shared" si="11"/>
        <v>0</v>
      </c>
      <c r="R137" s="13">
        <f t="shared" si="11"/>
        <v>0</v>
      </c>
      <c r="S137" s="13">
        <f t="shared" si="11"/>
        <v>0</v>
      </c>
      <c r="T137" s="13">
        <f t="shared" si="11"/>
        <v>0</v>
      </c>
      <c r="U137" s="13">
        <f t="shared" si="11"/>
        <v>0</v>
      </c>
      <c r="V137" s="13">
        <f t="shared" si="11"/>
        <v>0</v>
      </c>
      <c r="W137" s="13">
        <f t="shared" si="11"/>
        <v>0</v>
      </c>
      <c r="X137" s="13">
        <f t="shared" si="11"/>
        <v>0</v>
      </c>
      <c r="Y137" s="13">
        <f t="shared" si="11"/>
        <v>0</v>
      </c>
      <c r="Z137" s="13">
        <f t="shared" si="11"/>
        <v>0</v>
      </c>
      <c r="AA137" s="13">
        <f t="shared" si="11"/>
        <v>0</v>
      </c>
      <c r="AB137" s="13">
        <f t="shared" si="11"/>
        <v>0</v>
      </c>
      <c r="AC137" s="13">
        <f t="shared" si="11"/>
        <v>0</v>
      </c>
      <c r="AD137" s="13">
        <f t="shared" si="11"/>
        <v>0</v>
      </c>
      <c r="AE137" s="13">
        <f t="shared" si="11"/>
        <v>0</v>
      </c>
      <c r="AF137" s="13">
        <f t="shared" si="11"/>
        <v>0</v>
      </c>
      <c r="AG137" s="13">
        <f t="shared" si="11"/>
        <v>0</v>
      </c>
      <c r="AH137" s="13">
        <f t="shared" si="11"/>
        <v>0</v>
      </c>
      <c r="AI137" s="13">
        <f t="shared" si="11"/>
        <v>0</v>
      </c>
      <c r="AJ137" s="13">
        <f t="shared" si="11"/>
        <v>0</v>
      </c>
      <c r="AK137" s="13">
        <f t="shared" si="11"/>
        <v>0</v>
      </c>
      <c r="AL137" s="13">
        <f t="shared" si="11"/>
        <v>0</v>
      </c>
      <c r="AM137" s="13">
        <f t="shared" si="11"/>
        <v>0</v>
      </c>
      <c r="AN137" s="13">
        <f t="shared" si="11"/>
        <v>0</v>
      </c>
      <c r="AO137" s="13">
        <f t="shared" si="11"/>
        <v>0</v>
      </c>
      <c r="AP137" s="13">
        <f t="shared" si="11"/>
        <v>0</v>
      </c>
      <c r="AQ137" s="13">
        <f t="shared" si="11"/>
        <v>0</v>
      </c>
      <c r="AR137" s="13">
        <f t="shared" si="11"/>
        <v>0</v>
      </c>
      <c r="AS137" s="13">
        <f t="shared" si="11"/>
        <v>0</v>
      </c>
      <c r="AT137" s="13">
        <f t="shared" si="11"/>
        <v>0</v>
      </c>
      <c r="AU137" s="13">
        <f t="shared" si="11"/>
        <v>0</v>
      </c>
      <c r="AV137" s="13">
        <f t="shared" si="11"/>
        <v>0</v>
      </c>
      <c r="AW137" s="13">
        <f t="shared" si="11"/>
        <v>0</v>
      </c>
      <c r="AX137" s="13">
        <f t="shared" si="11"/>
        <v>0</v>
      </c>
      <c r="AY137" s="13">
        <f t="shared" si="11"/>
        <v>0</v>
      </c>
      <c r="AZ137" s="13">
        <f t="shared" si="11"/>
        <v>0</v>
      </c>
      <c r="BA137" s="13">
        <f t="shared" si="11"/>
        <v>0</v>
      </c>
      <c r="BB137" s="13">
        <f t="shared" si="11"/>
        <v>0</v>
      </c>
      <c r="BC137" s="13">
        <f t="shared" si="11"/>
        <v>0</v>
      </c>
      <c r="BG137" s="89"/>
    </row>
    <row r="138" s="2" customFormat="1" ht="12.75" customHeight="1">
      <c r="A138" s="5" t="s">
        <v>4</v>
      </c>
    </row>
    <row r="139" s="2" customFormat="1" ht="11.25">
      <c r="A139" s="6"/>
    </row>
    <row r="140" s="2" customFormat="1" ht="11.25">
      <c r="A140" s="6"/>
    </row>
    <row r="141" s="2" customFormat="1" ht="11.25">
      <c r="A141" s="6" t="s">
        <v>70</v>
      </c>
    </row>
    <row r="142" s="2" customFormat="1" ht="12" thickBot="1">
      <c r="A142" s="6"/>
    </row>
    <row r="143" spans="1:12" s="2" customFormat="1" ht="12" thickBot="1">
      <c r="A143" s="8" t="s">
        <v>18</v>
      </c>
      <c r="B143" s="9"/>
      <c r="C143" s="10"/>
      <c r="D143" s="10" t="s">
        <v>6</v>
      </c>
      <c r="E143" s="10"/>
      <c r="F143" s="10"/>
      <c r="G143" s="11"/>
      <c r="H143" s="9"/>
      <c r="I143" s="10"/>
      <c r="J143" s="10" t="s">
        <v>19</v>
      </c>
      <c r="K143" s="9"/>
      <c r="L143" s="11"/>
    </row>
    <row r="144" spans="1:12" s="2" customFormat="1" ht="12" thickBot="1">
      <c r="A144" s="12" t="s">
        <v>20</v>
      </c>
      <c r="B144" s="9" t="s">
        <v>21</v>
      </c>
      <c r="C144" s="13" t="s">
        <v>22</v>
      </c>
      <c r="D144" s="10" t="s">
        <v>23</v>
      </c>
      <c r="E144" s="13" t="s">
        <v>24</v>
      </c>
      <c r="F144" s="10" t="s">
        <v>13</v>
      </c>
      <c r="G144" s="13" t="s">
        <v>3</v>
      </c>
      <c r="H144" s="13" t="s">
        <v>14</v>
      </c>
      <c r="I144" s="10" t="s">
        <v>15</v>
      </c>
      <c r="J144" s="13" t="s">
        <v>16</v>
      </c>
      <c r="K144" s="13" t="s">
        <v>13</v>
      </c>
      <c r="L144" s="11" t="s">
        <v>3</v>
      </c>
    </row>
    <row r="145" spans="1:12" s="2" customFormat="1" ht="11.25">
      <c r="A145" s="6" t="s">
        <v>25</v>
      </c>
      <c r="B145" s="90">
        <f>SUM(B38:B50)</f>
        <v>92</v>
      </c>
      <c r="C145" s="90">
        <f>SUM(C38:C50)</f>
        <v>388</v>
      </c>
      <c r="D145" s="90">
        <f>SUM(D38:D50)</f>
        <v>253</v>
      </c>
      <c r="E145" s="90">
        <f>SUM(E38:E50)</f>
        <v>1537</v>
      </c>
      <c r="F145" s="90">
        <f>SUM(F38:F50)</f>
        <v>1</v>
      </c>
      <c r="G145" s="93">
        <f>SUM(B145:F145)</f>
        <v>2271</v>
      </c>
      <c r="H145" s="90">
        <f>SUM(H38:H50)</f>
        <v>675</v>
      </c>
      <c r="I145" s="90">
        <f>SUM(I38:I50)</f>
        <v>540</v>
      </c>
      <c r="J145" s="90">
        <f>SUM(J38:J50)</f>
        <v>1056</v>
      </c>
      <c r="K145" s="90">
        <f>SUM(K38:K50)</f>
        <v>0</v>
      </c>
      <c r="L145" s="93">
        <f>SUM(H145:K145)</f>
        <v>2271</v>
      </c>
    </row>
    <row r="146" spans="1:12" s="2" customFormat="1" ht="11.25">
      <c r="A146" s="6" t="s">
        <v>26</v>
      </c>
      <c r="B146" s="90">
        <f>SUM(B51:B63)</f>
        <v>61</v>
      </c>
      <c r="C146" s="90">
        <f>SUM(C51:C63)</f>
        <v>324</v>
      </c>
      <c r="D146" s="90">
        <f>SUM(D51:D63)</f>
        <v>244</v>
      </c>
      <c r="E146" s="90">
        <f>SUM(E51:E63)</f>
        <v>836</v>
      </c>
      <c r="F146" s="90">
        <f>SUM(F51:F63)</f>
        <v>2</v>
      </c>
      <c r="G146" s="94">
        <f>SUM(B146:F146)</f>
        <v>1467</v>
      </c>
      <c r="H146" s="90">
        <f>SUM(H51:H63)</f>
        <v>683</v>
      </c>
      <c r="I146" s="90">
        <f>SUM(I51:I63)</f>
        <v>305</v>
      </c>
      <c r="J146" s="90">
        <f>SUM(J51:J63)</f>
        <v>459</v>
      </c>
      <c r="K146" s="90">
        <f>SUM(K51:K63)</f>
        <v>20</v>
      </c>
      <c r="L146" s="94">
        <f>SUM(H146:K146)</f>
        <v>1467</v>
      </c>
    </row>
    <row r="147" spans="1:12" s="2" customFormat="1" ht="11.25">
      <c r="A147" s="6" t="s">
        <v>27</v>
      </c>
      <c r="B147" s="90">
        <f>SUM(B64:B76)</f>
        <v>60</v>
      </c>
      <c r="C147" s="90">
        <f>SUM(C64:C76)</f>
        <v>362</v>
      </c>
      <c r="D147" s="90">
        <f>SUM(D64:D76)</f>
        <v>248</v>
      </c>
      <c r="E147" s="90">
        <f>SUM(E64:E76)</f>
        <v>841</v>
      </c>
      <c r="F147" s="90">
        <f>SUM(F64:F76)</f>
        <v>6</v>
      </c>
      <c r="G147" s="94">
        <f>SUM(B147:F147)</f>
        <v>1517</v>
      </c>
      <c r="H147" s="90">
        <f>SUM(H64:H76)</f>
        <v>611</v>
      </c>
      <c r="I147" s="90">
        <f>SUM(I64:I76)</f>
        <v>433</v>
      </c>
      <c r="J147" s="90">
        <f>SUM(J64:J76)</f>
        <v>436</v>
      </c>
      <c r="K147" s="90">
        <f>SUM(K64:K76)</f>
        <v>37</v>
      </c>
      <c r="L147" s="94">
        <f>SUM(H147:K147)</f>
        <v>1517</v>
      </c>
    </row>
    <row r="148" spans="1:12" s="2" customFormat="1" ht="12" thickBot="1">
      <c r="A148" s="2" t="s">
        <v>28</v>
      </c>
      <c r="B148" s="91">
        <f>SUM(B77:B90)</f>
        <v>56</v>
      </c>
      <c r="C148" s="91">
        <f>SUM(C77:C90)</f>
        <v>315</v>
      </c>
      <c r="D148" s="91">
        <f>SUM(D77:D90)</f>
        <v>213</v>
      </c>
      <c r="E148" s="91">
        <f>SUM(E77:E90)</f>
        <v>950</v>
      </c>
      <c r="F148" s="91">
        <f>SUM(F77:F90)</f>
        <v>0</v>
      </c>
      <c r="G148" s="94">
        <f>SUM(B148:F148)</f>
        <v>1534</v>
      </c>
      <c r="H148" s="91">
        <f>SUM(H77:H90)</f>
        <v>587</v>
      </c>
      <c r="I148" s="91">
        <f>SUM(I77:I90)</f>
        <v>425</v>
      </c>
      <c r="J148" s="91">
        <f>SUM(J77:J90)</f>
        <v>522</v>
      </c>
      <c r="K148" s="91">
        <f>SUM(K77:K90)</f>
        <v>0</v>
      </c>
      <c r="L148" s="94">
        <f>SUM(H148:K148)</f>
        <v>1534</v>
      </c>
    </row>
    <row r="149" spans="1:12" s="2" customFormat="1" ht="12" thickBot="1">
      <c r="A149" s="15" t="s">
        <v>3</v>
      </c>
      <c r="B149" s="92">
        <f>SUM(B145:B148)</f>
        <v>269</v>
      </c>
      <c r="C149" s="92">
        <f aca="true" t="shared" si="12" ref="C149:L149">SUM(C145:C148)</f>
        <v>1389</v>
      </c>
      <c r="D149" s="92">
        <f t="shared" si="12"/>
        <v>958</v>
      </c>
      <c r="E149" s="92">
        <f t="shared" si="12"/>
        <v>4164</v>
      </c>
      <c r="F149" s="92">
        <f t="shared" si="12"/>
        <v>9</v>
      </c>
      <c r="G149" s="92">
        <f t="shared" si="12"/>
        <v>6789</v>
      </c>
      <c r="H149" s="92">
        <f t="shared" si="12"/>
        <v>2556</v>
      </c>
      <c r="I149" s="92">
        <f t="shared" si="12"/>
        <v>1703</v>
      </c>
      <c r="J149" s="92">
        <f t="shared" si="12"/>
        <v>2473</v>
      </c>
      <c r="K149" s="92">
        <f t="shared" si="12"/>
        <v>57</v>
      </c>
      <c r="L149" s="92">
        <f t="shared" si="12"/>
        <v>6789</v>
      </c>
    </row>
    <row r="150" s="2" customFormat="1" ht="11.25">
      <c r="A150" s="5" t="s">
        <v>4</v>
      </c>
    </row>
    <row r="151" spans="1:56" s="2" customFormat="1" ht="12.75">
      <c r="A151" s="6"/>
      <c r="BD151" s="16"/>
    </row>
    <row r="152" spans="1:82" s="2" customFormat="1" ht="12.75">
      <c r="A152" s="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</row>
    <row r="153" spans="1:82" s="2" customFormat="1" ht="12.75">
      <c r="A153" s="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</row>
  </sheetData>
  <mergeCells count="14">
    <mergeCell ref="A120:A121"/>
    <mergeCell ref="B120:BC120"/>
    <mergeCell ref="A10:B10"/>
    <mergeCell ref="N36:N37"/>
    <mergeCell ref="O36:O37"/>
    <mergeCell ref="A97:A98"/>
    <mergeCell ref="B97:G97"/>
    <mergeCell ref="H97:L97"/>
    <mergeCell ref="P36:P37"/>
    <mergeCell ref="M97:M98"/>
    <mergeCell ref="A36:A37"/>
    <mergeCell ref="B36:G36"/>
    <mergeCell ref="H36:L36"/>
    <mergeCell ref="M36:M37"/>
  </mergeCells>
  <hyperlinks>
    <hyperlink ref="B7" r:id="rId1" display="mailto:dvhidri@saude.sp.gov.br"/>
  </hyperlinks>
  <printOptions/>
  <pageMargins left="0.75" right="0.75" top="1" bottom="1" header="0.492125985" footer="0.49212598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