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09" sheetId="1" r:id="rId1"/>
    <sheet name="Gráf1Total GVE 9" sheetId="2" r:id="rId2"/>
    <sheet name="Gráf2Mun1" sheetId="3" r:id="rId3"/>
    <sheet name="Gráf3FetTotal" sheetId="4" r:id="rId4"/>
    <sheet name="Gráf4PlTratTotal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<sst xmlns="http://schemas.openxmlformats.org/spreadsheetml/2006/main" count="592" uniqueCount="60">
  <si>
    <t>ANO: 2008</t>
  </si>
  <si>
    <t>MDDA GVE 09 Franco da Rocha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</si>
  <si>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09 Franco da Rocha, 2008</t>
    </r>
  </si>
  <si>
    <t>Municípios</t>
  </si>
  <si>
    <t>SEMANA EPIDEMIOLÓGICA</t>
  </si>
  <si>
    <t>Total</t>
  </si>
  <si>
    <t>-</t>
  </si>
  <si>
    <t>CAIEIRAS</t>
  </si>
  <si>
    <t>CAJAMAR</t>
  </si>
  <si>
    <t>FRANCISCO MORATO</t>
  </si>
  <si>
    <t>FRANCO DA ROCHA</t>
  </si>
  <si>
    <t>MAIRIPORA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</si>
  <si>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</si>
  <si>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09 Franco da Rocha,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</si>
  <si>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</si>
  <si>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</si>
  <si>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</si>
  <si>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</si>
  <si>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</si>
  <si>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</si>
  <si>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</si>
  <si>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</si>
  <si>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</si>
  <si>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</si>
  <si>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</si>
  <si>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</si>
  <si>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</si>
  <si>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</si>
  <si>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</si>
  <si>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</si>
  <si>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</si>
  <si>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</si>
  <si>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</si>
  <si>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</si>
  <si>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</si>
  <si>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 xml:space="preserve">Total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</si>
  <si>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</si>
  <si>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09 Franco da Rocha,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</si>
  <si>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</si>
  <si>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</si>
  <si>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</si>
  <si>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</si>
  <si>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</si>
  <si>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</si>
  <si>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</si>
  <si>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09 Franco da Rocha, 2008</t>
    </r>
  </si>
  <si>
    <t>Trimestre de</t>
  </si>
  <si>
    <t>Ocorrência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</si>
  <si>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</si>
  <si>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</si>
  <si>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</si>
  <si>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</si>
  <si>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09 Franco da Rocha,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</si>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</sst>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25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6" fillId="0" borderId="40" xfId="0" applyFont="1" applyBorder="1" applyAlignment="1">
      <alignment horizontal="right" wrapText="1"/>
    </xf>
    <xf numFmtId="0" fontId="6" fillId="0" borderId="4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6" xfId="0" applyNumberFormat="1" applyFont="1" applyBorder="1" applyAlignment="1">
      <alignment horizontal="right" wrapText="1"/>
    </xf>
    <xf numFmtId="168" fontId="2" fillId="0" borderId="14" xfId="0" applyNumberFormat="1" applyFont="1" applyBorder="1" applyAlignment="1">
      <alignment horizontal="right" wrapText="1"/>
    </xf>
    <xf numFmtId="0" fontId="1" fillId="0" borderId="29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9 -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ConsolidadoGVE09!$B$20:$BB$20</c:f>
              <c:numCache>
                <c:ptCount val="53"/>
                <c:pt idx="0">
                  <c:v>338</c:v>
                </c:pt>
                <c:pt idx="1">
                  <c:v>354</c:v>
                </c:pt>
                <c:pt idx="2">
                  <c:v>406</c:v>
                </c:pt>
                <c:pt idx="3">
                  <c:v>353</c:v>
                </c:pt>
                <c:pt idx="4">
                  <c:v>269</c:v>
                </c:pt>
                <c:pt idx="5">
                  <c:v>234</c:v>
                </c:pt>
                <c:pt idx="6">
                  <c:v>416</c:v>
                </c:pt>
                <c:pt idx="7">
                  <c:v>437</c:v>
                </c:pt>
                <c:pt idx="8">
                  <c:v>391</c:v>
                </c:pt>
                <c:pt idx="9">
                  <c:v>401</c:v>
                </c:pt>
                <c:pt idx="10">
                  <c:v>440</c:v>
                </c:pt>
                <c:pt idx="11">
                  <c:v>414</c:v>
                </c:pt>
                <c:pt idx="12">
                  <c:v>436</c:v>
                </c:pt>
                <c:pt idx="13">
                  <c:v>154</c:v>
                </c:pt>
                <c:pt idx="14">
                  <c:v>466</c:v>
                </c:pt>
                <c:pt idx="15">
                  <c:v>377</c:v>
                </c:pt>
                <c:pt idx="16">
                  <c:v>330</c:v>
                </c:pt>
                <c:pt idx="17">
                  <c:v>257</c:v>
                </c:pt>
                <c:pt idx="18">
                  <c:v>221</c:v>
                </c:pt>
                <c:pt idx="19">
                  <c:v>272</c:v>
                </c:pt>
                <c:pt idx="20">
                  <c:v>300</c:v>
                </c:pt>
                <c:pt idx="21">
                  <c:v>331</c:v>
                </c:pt>
                <c:pt idx="22">
                  <c:v>302</c:v>
                </c:pt>
                <c:pt idx="23">
                  <c:v>314</c:v>
                </c:pt>
                <c:pt idx="24">
                  <c:v>246</c:v>
                </c:pt>
                <c:pt idx="25">
                  <c:v>275</c:v>
                </c:pt>
                <c:pt idx="26">
                  <c:v>251</c:v>
                </c:pt>
                <c:pt idx="27">
                  <c:v>214</c:v>
                </c:pt>
                <c:pt idx="28">
                  <c:v>224</c:v>
                </c:pt>
                <c:pt idx="29">
                  <c:v>287</c:v>
                </c:pt>
                <c:pt idx="30">
                  <c:v>322</c:v>
                </c:pt>
                <c:pt idx="31">
                  <c:v>249</c:v>
                </c:pt>
                <c:pt idx="32">
                  <c:v>340</c:v>
                </c:pt>
                <c:pt idx="33">
                  <c:v>431</c:v>
                </c:pt>
                <c:pt idx="34">
                  <c:v>392</c:v>
                </c:pt>
                <c:pt idx="35">
                  <c:v>411</c:v>
                </c:pt>
                <c:pt idx="36">
                  <c:v>542</c:v>
                </c:pt>
                <c:pt idx="37">
                  <c:v>422</c:v>
                </c:pt>
                <c:pt idx="38">
                  <c:v>359</c:v>
                </c:pt>
                <c:pt idx="39">
                  <c:v>412</c:v>
                </c:pt>
                <c:pt idx="40">
                  <c:v>339</c:v>
                </c:pt>
                <c:pt idx="41">
                  <c:v>349</c:v>
                </c:pt>
                <c:pt idx="42">
                  <c:v>396</c:v>
                </c:pt>
                <c:pt idx="43">
                  <c:v>311</c:v>
                </c:pt>
                <c:pt idx="44">
                  <c:v>250</c:v>
                </c:pt>
                <c:pt idx="45">
                  <c:v>343</c:v>
                </c:pt>
                <c:pt idx="46">
                  <c:v>284</c:v>
                </c:pt>
                <c:pt idx="47">
                  <c:v>314</c:v>
                </c:pt>
                <c:pt idx="48">
                  <c:v>318</c:v>
                </c:pt>
                <c:pt idx="49">
                  <c:v>314</c:v>
                </c:pt>
                <c:pt idx="50">
                  <c:v>238</c:v>
                </c:pt>
                <c:pt idx="51">
                  <c:v>293</c:v>
                </c:pt>
                <c:pt idx="52">
                  <c:v>303</c:v>
                </c:pt>
              </c:numCache>
            </c:numRef>
          </c:val>
          <c:smooth val="0"/>
        </c:ser>
        <c:axId val="17217845"/>
        <c:axId val="20742878"/>
      </c:lineChart>
      <c:catAx>
        <c:axId val="1721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9  - Franco da Rocha,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ConsolidadoGVE09!$A$15</c:f>
              <c:strCache>
                <c:ptCount val="1"/>
                <c:pt idx="0">
                  <c:v>CAIEIRAS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ConsolidadoGVE09!$B$15:$BB$15</c:f>
              <c:numCache>
                <c:ptCount val="53"/>
                <c:pt idx="0">
                  <c:v>19</c:v>
                </c:pt>
                <c:pt idx="1">
                  <c:v>35</c:v>
                </c:pt>
                <c:pt idx="2">
                  <c:v>29</c:v>
                </c:pt>
                <c:pt idx="3">
                  <c:v>39</c:v>
                </c:pt>
                <c:pt idx="4">
                  <c:v>50</c:v>
                </c:pt>
                <c:pt idx="5">
                  <c:v>30</c:v>
                </c:pt>
                <c:pt idx="6">
                  <c:v>42</c:v>
                </c:pt>
                <c:pt idx="7">
                  <c:v>61</c:v>
                </c:pt>
                <c:pt idx="8">
                  <c:v>53</c:v>
                </c:pt>
                <c:pt idx="9">
                  <c:v>42</c:v>
                </c:pt>
                <c:pt idx="10">
                  <c:v>41</c:v>
                </c:pt>
                <c:pt idx="11">
                  <c:v>25</c:v>
                </c:pt>
                <c:pt idx="12">
                  <c:v>64</c:v>
                </c:pt>
                <c:pt idx="13">
                  <c:v>30</c:v>
                </c:pt>
                <c:pt idx="14">
                  <c:v>52</c:v>
                </c:pt>
                <c:pt idx="15">
                  <c:v>53</c:v>
                </c:pt>
                <c:pt idx="16">
                  <c:v>40</c:v>
                </c:pt>
                <c:pt idx="17">
                  <c:v>18</c:v>
                </c:pt>
                <c:pt idx="18">
                  <c:v>15</c:v>
                </c:pt>
                <c:pt idx="19">
                  <c:v>50</c:v>
                </c:pt>
                <c:pt idx="20">
                  <c:v>42</c:v>
                </c:pt>
                <c:pt idx="21">
                  <c:v>15</c:v>
                </c:pt>
                <c:pt idx="22">
                  <c:v>32</c:v>
                </c:pt>
                <c:pt idx="23">
                  <c:v>33</c:v>
                </c:pt>
                <c:pt idx="24">
                  <c:v>42</c:v>
                </c:pt>
                <c:pt idx="25">
                  <c:v>40</c:v>
                </c:pt>
                <c:pt idx="26">
                  <c:v>29</c:v>
                </c:pt>
                <c:pt idx="27">
                  <c:v>0</c:v>
                </c:pt>
                <c:pt idx="28">
                  <c:v>25</c:v>
                </c:pt>
                <c:pt idx="29">
                  <c:v>30</c:v>
                </c:pt>
                <c:pt idx="30">
                  <c:v>49</c:v>
                </c:pt>
                <c:pt idx="31">
                  <c:v>31</c:v>
                </c:pt>
                <c:pt idx="32">
                  <c:v>46</c:v>
                </c:pt>
                <c:pt idx="33">
                  <c:v>53</c:v>
                </c:pt>
                <c:pt idx="34">
                  <c:v>54</c:v>
                </c:pt>
                <c:pt idx="35">
                  <c:v>64</c:v>
                </c:pt>
                <c:pt idx="36">
                  <c:v>100</c:v>
                </c:pt>
                <c:pt idx="37">
                  <c:v>48</c:v>
                </c:pt>
                <c:pt idx="38">
                  <c:v>58</c:v>
                </c:pt>
                <c:pt idx="39">
                  <c:v>60</c:v>
                </c:pt>
                <c:pt idx="40">
                  <c:v>42</c:v>
                </c:pt>
                <c:pt idx="41">
                  <c:v>58</c:v>
                </c:pt>
                <c:pt idx="42">
                  <c:v>62</c:v>
                </c:pt>
                <c:pt idx="43">
                  <c:v>38</c:v>
                </c:pt>
                <c:pt idx="44">
                  <c:v>31</c:v>
                </c:pt>
                <c:pt idx="45">
                  <c:v>42</c:v>
                </c:pt>
                <c:pt idx="46">
                  <c:v>53</c:v>
                </c:pt>
                <c:pt idx="47">
                  <c:v>43</c:v>
                </c:pt>
                <c:pt idx="48">
                  <c:v>29</c:v>
                </c:pt>
                <c:pt idx="49">
                  <c:v>40</c:v>
                </c:pt>
                <c:pt idx="50">
                  <c:v>45</c:v>
                </c:pt>
                <c:pt idx="51">
                  <c:v>51</c:v>
                </c:pt>
                <c:pt idx="5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ConsolidadoGVE09!$A$16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ConsolidadoGVE09!$B$16:$BB$16</c:f>
              <c:numCache>
                <c:ptCount val="53"/>
                <c:pt idx="0">
                  <c:v>27</c:v>
                </c:pt>
                <c:pt idx="1">
                  <c:v>26</c:v>
                </c:pt>
                <c:pt idx="2">
                  <c:v>45</c:v>
                </c:pt>
                <c:pt idx="3">
                  <c:v>40</c:v>
                </c:pt>
                <c:pt idx="4">
                  <c:v>19</c:v>
                </c:pt>
                <c:pt idx="5">
                  <c:v>54</c:v>
                </c:pt>
                <c:pt idx="6">
                  <c:v>14</c:v>
                </c:pt>
                <c:pt idx="7">
                  <c:v>44</c:v>
                </c:pt>
                <c:pt idx="8">
                  <c:v>17</c:v>
                </c:pt>
                <c:pt idx="9">
                  <c:v>9</c:v>
                </c:pt>
                <c:pt idx="10">
                  <c:v>24</c:v>
                </c:pt>
                <c:pt idx="11">
                  <c:v>73</c:v>
                </c:pt>
                <c:pt idx="12">
                  <c:v>30</c:v>
                </c:pt>
                <c:pt idx="13">
                  <c:v>36</c:v>
                </c:pt>
                <c:pt idx="14">
                  <c:v>45</c:v>
                </c:pt>
                <c:pt idx="15">
                  <c:v>29</c:v>
                </c:pt>
                <c:pt idx="16">
                  <c:v>15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14</c:v>
                </c:pt>
                <c:pt idx="21">
                  <c:v>28</c:v>
                </c:pt>
                <c:pt idx="22">
                  <c:v>22</c:v>
                </c:pt>
                <c:pt idx="23">
                  <c:v>22</c:v>
                </c:pt>
                <c:pt idx="24">
                  <c:v>7</c:v>
                </c:pt>
                <c:pt idx="25">
                  <c:v>21</c:v>
                </c:pt>
                <c:pt idx="26">
                  <c:v>19</c:v>
                </c:pt>
                <c:pt idx="27">
                  <c:v>16</c:v>
                </c:pt>
                <c:pt idx="28">
                  <c:v>19</c:v>
                </c:pt>
                <c:pt idx="29">
                  <c:v>16</c:v>
                </c:pt>
                <c:pt idx="30">
                  <c:v>32</c:v>
                </c:pt>
                <c:pt idx="31">
                  <c:v>10</c:v>
                </c:pt>
                <c:pt idx="32">
                  <c:v>35</c:v>
                </c:pt>
                <c:pt idx="33">
                  <c:v>25</c:v>
                </c:pt>
                <c:pt idx="34">
                  <c:v>32</c:v>
                </c:pt>
                <c:pt idx="35">
                  <c:v>25</c:v>
                </c:pt>
                <c:pt idx="36">
                  <c:v>31</c:v>
                </c:pt>
                <c:pt idx="37">
                  <c:v>26</c:v>
                </c:pt>
                <c:pt idx="38">
                  <c:v>23</c:v>
                </c:pt>
                <c:pt idx="39">
                  <c:v>34</c:v>
                </c:pt>
                <c:pt idx="40">
                  <c:v>31</c:v>
                </c:pt>
                <c:pt idx="41">
                  <c:v>31</c:v>
                </c:pt>
                <c:pt idx="42">
                  <c:v>12</c:v>
                </c:pt>
                <c:pt idx="43">
                  <c:v>33</c:v>
                </c:pt>
                <c:pt idx="44">
                  <c:v>21</c:v>
                </c:pt>
                <c:pt idx="45">
                  <c:v>20</c:v>
                </c:pt>
                <c:pt idx="46">
                  <c:v>0</c:v>
                </c:pt>
                <c:pt idx="47">
                  <c:v>24</c:v>
                </c:pt>
                <c:pt idx="48">
                  <c:v>19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ConsolidadoGVE09!$A$17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ConsolidadoGVE09!$B$17:$BB$17</c:f>
              <c:numCache>
                <c:ptCount val="53"/>
                <c:pt idx="0">
                  <c:v>88</c:v>
                </c:pt>
                <c:pt idx="1">
                  <c:v>123</c:v>
                </c:pt>
                <c:pt idx="2">
                  <c:v>133</c:v>
                </c:pt>
                <c:pt idx="3">
                  <c:v>103</c:v>
                </c:pt>
                <c:pt idx="4">
                  <c:v>50</c:v>
                </c:pt>
                <c:pt idx="5">
                  <c:v>0</c:v>
                </c:pt>
                <c:pt idx="6">
                  <c:v>130</c:v>
                </c:pt>
                <c:pt idx="7">
                  <c:v>139</c:v>
                </c:pt>
                <c:pt idx="8">
                  <c:v>124</c:v>
                </c:pt>
                <c:pt idx="9">
                  <c:v>162</c:v>
                </c:pt>
                <c:pt idx="10">
                  <c:v>151</c:v>
                </c:pt>
                <c:pt idx="11">
                  <c:v>142</c:v>
                </c:pt>
                <c:pt idx="12">
                  <c:v>128</c:v>
                </c:pt>
                <c:pt idx="13">
                  <c:v>0</c:v>
                </c:pt>
                <c:pt idx="14">
                  <c:v>117</c:v>
                </c:pt>
                <c:pt idx="15">
                  <c:v>101</c:v>
                </c:pt>
                <c:pt idx="16">
                  <c:v>108</c:v>
                </c:pt>
                <c:pt idx="17">
                  <c:v>70</c:v>
                </c:pt>
                <c:pt idx="18">
                  <c:v>54</c:v>
                </c:pt>
                <c:pt idx="19">
                  <c:v>72</c:v>
                </c:pt>
                <c:pt idx="20">
                  <c:v>52</c:v>
                </c:pt>
                <c:pt idx="21">
                  <c:v>51</c:v>
                </c:pt>
                <c:pt idx="22">
                  <c:v>65</c:v>
                </c:pt>
                <c:pt idx="23">
                  <c:v>58</c:v>
                </c:pt>
                <c:pt idx="24">
                  <c:v>36</c:v>
                </c:pt>
                <c:pt idx="25">
                  <c:v>64</c:v>
                </c:pt>
                <c:pt idx="26">
                  <c:v>60</c:v>
                </c:pt>
                <c:pt idx="27">
                  <c:v>56</c:v>
                </c:pt>
                <c:pt idx="28">
                  <c:v>53</c:v>
                </c:pt>
                <c:pt idx="29">
                  <c:v>103</c:v>
                </c:pt>
                <c:pt idx="30">
                  <c:v>62</c:v>
                </c:pt>
                <c:pt idx="31">
                  <c:v>63</c:v>
                </c:pt>
                <c:pt idx="32">
                  <c:v>94</c:v>
                </c:pt>
                <c:pt idx="33">
                  <c:v>125</c:v>
                </c:pt>
                <c:pt idx="34">
                  <c:v>106</c:v>
                </c:pt>
                <c:pt idx="35">
                  <c:v>127</c:v>
                </c:pt>
                <c:pt idx="36">
                  <c:v>212</c:v>
                </c:pt>
                <c:pt idx="37">
                  <c:v>147</c:v>
                </c:pt>
                <c:pt idx="38">
                  <c:v>130</c:v>
                </c:pt>
                <c:pt idx="39">
                  <c:v>153</c:v>
                </c:pt>
                <c:pt idx="40">
                  <c:v>104</c:v>
                </c:pt>
                <c:pt idx="41">
                  <c:v>105</c:v>
                </c:pt>
                <c:pt idx="42">
                  <c:v>115</c:v>
                </c:pt>
                <c:pt idx="43">
                  <c:v>90</c:v>
                </c:pt>
                <c:pt idx="44">
                  <c:v>97</c:v>
                </c:pt>
                <c:pt idx="45">
                  <c:v>80</c:v>
                </c:pt>
                <c:pt idx="46">
                  <c:v>83</c:v>
                </c:pt>
                <c:pt idx="47">
                  <c:v>110</c:v>
                </c:pt>
                <c:pt idx="48">
                  <c:v>90</c:v>
                </c:pt>
                <c:pt idx="49">
                  <c:v>110</c:v>
                </c:pt>
                <c:pt idx="50">
                  <c:v>83</c:v>
                </c:pt>
                <c:pt idx="51">
                  <c:v>78</c:v>
                </c:pt>
                <c:pt idx="52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ConsolidadoGVE09!$A$18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ConsolidadoGVE09!$B$18:$BB$18</c:f>
              <c:numCache>
                <c:ptCount val="53"/>
                <c:pt idx="0">
                  <c:v>142</c:v>
                </c:pt>
                <c:pt idx="1">
                  <c:v>137</c:v>
                </c:pt>
                <c:pt idx="2">
                  <c:v>155</c:v>
                </c:pt>
                <c:pt idx="3">
                  <c:v>126</c:v>
                </c:pt>
                <c:pt idx="4">
                  <c:v>116</c:v>
                </c:pt>
                <c:pt idx="5">
                  <c:v>116</c:v>
                </c:pt>
                <c:pt idx="6">
                  <c:v>160</c:v>
                </c:pt>
                <c:pt idx="7">
                  <c:v>123</c:v>
                </c:pt>
                <c:pt idx="8">
                  <c:v>123</c:v>
                </c:pt>
                <c:pt idx="9">
                  <c:v>125</c:v>
                </c:pt>
                <c:pt idx="10">
                  <c:v>160</c:v>
                </c:pt>
                <c:pt idx="11">
                  <c:v>118</c:v>
                </c:pt>
                <c:pt idx="12">
                  <c:v>130</c:v>
                </c:pt>
                <c:pt idx="13">
                  <c:v>0</c:v>
                </c:pt>
                <c:pt idx="14">
                  <c:v>160</c:v>
                </c:pt>
                <c:pt idx="15">
                  <c:v>115</c:v>
                </c:pt>
                <c:pt idx="16">
                  <c:v>98</c:v>
                </c:pt>
                <c:pt idx="17">
                  <c:v>94</c:v>
                </c:pt>
                <c:pt idx="18">
                  <c:v>81</c:v>
                </c:pt>
                <c:pt idx="19">
                  <c:v>105</c:v>
                </c:pt>
                <c:pt idx="20">
                  <c:v>125</c:v>
                </c:pt>
                <c:pt idx="21">
                  <c:v>152</c:v>
                </c:pt>
                <c:pt idx="22">
                  <c:v>109</c:v>
                </c:pt>
                <c:pt idx="23">
                  <c:v>114</c:v>
                </c:pt>
                <c:pt idx="24">
                  <c:v>102</c:v>
                </c:pt>
                <c:pt idx="25">
                  <c:v>94</c:v>
                </c:pt>
                <c:pt idx="26">
                  <c:v>99</c:v>
                </c:pt>
                <c:pt idx="27">
                  <c:v>94</c:v>
                </c:pt>
                <c:pt idx="28">
                  <c:v>79</c:v>
                </c:pt>
                <c:pt idx="29">
                  <c:v>81</c:v>
                </c:pt>
                <c:pt idx="30">
                  <c:v>123</c:v>
                </c:pt>
                <c:pt idx="31">
                  <c:v>98</c:v>
                </c:pt>
                <c:pt idx="32">
                  <c:v>103</c:v>
                </c:pt>
                <c:pt idx="33">
                  <c:v>154</c:v>
                </c:pt>
                <c:pt idx="34">
                  <c:v>141</c:v>
                </c:pt>
                <c:pt idx="35">
                  <c:v>144</c:v>
                </c:pt>
                <c:pt idx="36">
                  <c:v>190</c:v>
                </c:pt>
                <c:pt idx="37">
                  <c:v>125</c:v>
                </c:pt>
                <c:pt idx="38">
                  <c:v>133</c:v>
                </c:pt>
                <c:pt idx="39">
                  <c:v>97</c:v>
                </c:pt>
                <c:pt idx="40">
                  <c:v>96</c:v>
                </c:pt>
                <c:pt idx="41">
                  <c:v>101</c:v>
                </c:pt>
                <c:pt idx="42">
                  <c:v>126</c:v>
                </c:pt>
                <c:pt idx="43">
                  <c:v>92</c:v>
                </c:pt>
                <c:pt idx="44">
                  <c:v>90</c:v>
                </c:pt>
                <c:pt idx="45">
                  <c:v>104</c:v>
                </c:pt>
                <c:pt idx="46">
                  <c:v>73</c:v>
                </c:pt>
                <c:pt idx="47">
                  <c:v>64</c:v>
                </c:pt>
                <c:pt idx="48">
                  <c:v>116</c:v>
                </c:pt>
                <c:pt idx="49">
                  <c:v>106</c:v>
                </c:pt>
                <c:pt idx="50">
                  <c:v>63</c:v>
                </c:pt>
                <c:pt idx="51">
                  <c:v>110</c:v>
                </c:pt>
                <c:pt idx="52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ConsolidadoGVE09!$A$19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ConsolidadoGVE09!$B$19:$BB$19</c:f>
              <c:numCache>
                <c:ptCount val="53"/>
                <c:pt idx="0">
                  <c:v>62</c:v>
                </c:pt>
                <c:pt idx="1">
                  <c:v>33</c:v>
                </c:pt>
                <c:pt idx="2">
                  <c:v>44</c:v>
                </c:pt>
                <c:pt idx="3">
                  <c:v>45</c:v>
                </c:pt>
                <c:pt idx="4">
                  <c:v>34</c:v>
                </c:pt>
                <c:pt idx="5">
                  <c:v>34</c:v>
                </c:pt>
                <c:pt idx="6">
                  <c:v>70</c:v>
                </c:pt>
                <c:pt idx="7">
                  <c:v>70</c:v>
                </c:pt>
                <c:pt idx="8">
                  <c:v>74</c:v>
                </c:pt>
                <c:pt idx="9">
                  <c:v>63</c:v>
                </c:pt>
                <c:pt idx="10">
                  <c:v>64</c:v>
                </c:pt>
                <c:pt idx="11">
                  <c:v>56</c:v>
                </c:pt>
                <c:pt idx="12">
                  <c:v>84</c:v>
                </c:pt>
                <c:pt idx="13">
                  <c:v>88</c:v>
                </c:pt>
                <c:pt idx="14">
                  <c:v>92</c:v>
                </c:pt>
                <c:pt idx="15">
                  <c:v>79</c:v>
                </c:pt>
                <c:pt idx="16">
                  <c:v>69</c:v>
                </c:pt>
                <c:pt idx="17">
                  <c:v>58</c:v>
                </c:pt>
                <c:pt idx="18">
                  <c:v>53</c:v>
                </c:pt>
                <c:pt idx="19">
                  <c:v>26</c:v>
                </c:pt>
                <c:pt idx="20">
                  <c:v>67</c:v>
                </c:pt>
                <c:pt idx="21">
                  <c:v>85</c:v>
                </c:pt>
                <c:pt idx="22">
                  <c:v>74</c:v>
                </c:pt>
                <c:pt idx="23">
                  <c:v>87</c:v>
                </c:pt>
                <c:pt idx="24">
                  <c:v>59</c:v>
                </c:pt>
                <c:pt idx="25">
                  <c:v>56</c:v>
                </c:pt>
                <c:pt idx="26">
                  <c:v>44</c:v>
                </c:pt>
                <c:pt idx="27">
                  <c:v>48</c:v>
                </c:pt>
                <c:pt idx="28">
                  <c:v>48</c:v>
                </c:pt>
                <c:pt idx="29">
                  <c:v>57</c:v>
                </c:pt>
                <c:pt idx="30">
                  <c:v>56</c:v>
                </c:pt>
                <c:pt idx="31">
                  <c:v>47</c:v>
                </c:pt>
                <c:pt idx="32">
                  <c:v>62</c:v>
                </c:pt>
                <c:pt idx="33">
                  <c:v>74</c:v>
                </c:pt>
                <c:pt idx="34">
                  <c:v>59</c:v>
                </c:pt>
                <c:pt idx="35">
                  <c:v>51</c:v>
                </c:pt>
                <c:pt idx="36">
                  <c:v>9</c:v>
                </c:pt>
                <c:pt idx="37">
                  <c:v>76</c:v>
                </c:pt>
                <c:pt idx="38">
                  <c:v>15</c:v>
                </c:pt>
                <c:pt idx="39">
                  <c:v>68</c:v>
                </c:pt>
                <c:pt idx="40">
                  <c:v>66</c:v>
                </c:pt>
                <c:pt idx="41">
                  <c:v>54</c:v>
                </c:pt>
                <c:pt idx="42">
                  <c:v>81</c:v>
                </c:pt>
                <c:pt idx="43">
                  <c:v>58</c:v>
                </c:pt>
                <c:pt idx="44">
                  <c:v>11</c:v>
                </c:pt>
                <c:pt idx="45">
                  <c:v>97</c:v>
                </c:pt>
                <c:pt idx="46">
                  <c:v>75</c:v>
                </c:pt>
                <c:pt idx="47">
                  <c:v>73</c:v>
                </c:pt>
                <c:pt idx="48">
                  <c:v>64</c:v>
                </c:pt>
                <c:pt idx="49">
                  <c:v>47</c:v>
                </c:pt>
                <c:pt idx="50">
                  <c:v>47</c:v>
                </c:pt>
                <c:pt idx="51">
                  <c:v>54</c:v>
                </c:pt>
                <c:pt idx="52">
                  <c:v>93</c:v>
                </c:pt>
              </c:numCache>
            </c:numRef>
          </c:val>
          <c:smooth val="0"/>
        </c:ser>
        <c:axId val="52468175"/>
        <c:axId val="2451528"/>
      </c:line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a faixa etária, GVE 09 Franco da Rocha,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ConsolidadoGVE09!$B$27:$F$27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ConsolidadoGVE09!$B$81:$F$81</c:f>
              <c:numCache>
                <c:ptCount val="5"/>
                <c:pt idx="0">
                  <c:v>877</c:v>
                </c:pt>
                <c:pt idx="1">
                  <c:v>4121</c:v>
                </c:pt>
                <c:pt idx="2">
                  <c:v>2337</c:v>
                </c:pt>
                <c:pt idx="3">
                  <c:v>9854</c:v>
                </c:pt>
                <c:pt idx="4">
                  <c:v>453</c:v>
                </c:pt>
              </c:numCache>
            </c:numRef>
          </c:val>
        </c:ser>
        <c:gapWidth val="0"/>
        <c:axId val="22063753"/>
        <c:axId val="64356050"/>
      </c:barChart>
      <c:cat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Casos de diarréia por plano de tratamento,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ConsolidadoGVE09!$H$27:$K$27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ConsolidadoGVE09!$H$81:$K$81</c:f>
              <c:numCache>
                <c:ptCount val="4"/>
                <c:pt idx="0">
                  <c:v>5539</c:v>
                </c:pt>
                <c:pt idx="1">
                  <c:v>4025</c:v>
                </c:pt>
                <c:pt idx="2">
                  <c:v>7707</c:v>
                </c:pt>
                <c:pt idx="3">
                  <c:v>371</c:v>
                </c:pt>
              </c:numCache>
            </c:numRef>
          </c:val>
        </c:ser>
        <c:gapWidth val="0"/>
        <c:axId val="42333539"/>
        <c:axId val="45457532"/>
      </c:barChart>
      <c:cat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ConsolidadoGVE09!$B$115:$B$118</c:f>
              <c:numCache>
                <c:ptCount val="4"/>
                <c:pt idx="0">
                  <c:v>291</c:v>
                </c:pt>
                <c:pt idx="1">
                  <c:v>196</c:v>
                </c:pt>
                <c:pt idx="2">
                  <c:v>216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ConsolidadoGVE09!$C$115:$C$118</c:f>
              <c:numCache>
                <c:ptCount val="4"/>
                <c:pt idx="0">
                  <c:v>1074</c:v>
                </c:pt>
                <c:pt idx="1">
                  <c:v>860</c:v>
                </c:pt>
                <c:pt idx="2">
                  <c:v>1199</c:v>
                </c:pt>
                <c:pt idx="3">
                  <c:v>988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ConsolidadoGVE09!$D$115:$D$118</c:f>
              <c:numCache>
                <c:ptCount val="4"/>
                <c:pt idx="0">
                  <c:v>634</c:v>
                </c:pt>
                <c:pt idx="1">
                  <c:v>558</c:v>
                </c:pt>
                <c:pt idx="2">
                  <c:v>603</c:v>
                </c:pt>
                <c:pt idx="3">
                  <c:v>542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ConsolidadoGVE09!$E$115:$E$118</c:f>
              <c:numCache>
                <c:ptCount val="4"/>
                <c:pt idx="0">
                  <c:v>2632</c:v>
                </c:pt>
                <c:pt idx="1">
                  <c:v>2099</c:v>
                </c:pt>
                <c:pt idx="2">
                  <c:v>2364</c:v>
                </c:pt>
                <c:pt idx="3">
                  <c:v>2759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ConsolidadoGVE09!$F$115:$F$118</c:f>
              <c:numCache>
                <c:ptCount val="4"/>
                <c:pt idx="0">
                  <c:v>258</c:v>
                </c:pt>
                <c:pt idx="1">
                  <c:v>132</c:v>
                </c:pt>
                <c:pt idx="2">
                  <c:v>62</c:v>
                </c:pt>
                <c:pt idx="3">
                  <c:v>1</c:v>
                </c:pt>
              </c:numCache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GVE 09 Franco da Rocha,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ConsolidadoGVE09!$H$115:$H$118</c:f>
              <c:numCache>
                <c:ptCount val="4"/>
                <c:pt idx="0">
                  <c:v>1197</c:v>
                </c:pt>
                <c:pt idx="1">
                  <c:v>1274</c:v>
                </c:pt>
                <c:pt idx="2">
                  <c:v>1663</c:v>
                </c:pt>
                <c:pt idx="3">
                  <c:v>1405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ConsolidadoGVE09!$I$115:$I$118</c:f>
              <c:numCache>
                <c:ptCount val="4"/>
                <c:pt idx="0">
                  <c:v>1224</c:v>
                </c:pt>
                <c:pt idx="1">
                  <c:v>790</c:v>
                </c:pt>
                <c:pt idx="2">
                  <c:v>938</c:v>
                </c:pt>
                <c:pt idx="3">
                  <c:v>1073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ConsolidadoGVE09!$J$115:$J$118</c:f>
              <c:numCache>
                <c:ptCount val="4"/>
                <c:pt idx="0">
                  <c:v>2240</c:v>
                </c:pt>
                <c:pt idx="1">
                  <c:v>1728</c:v>
                </c:pt>
                <c:pt idx="2">
                  <c:v>1803</c:v>
                </c:pt>
                <c:pt idx="3">
                  <c:v>1936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ConsolidadoGVE09!$A$115:$A$118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ConsolidadoGVE09!$K$115:$K$118</c:f>
              <c:numCache>
                <c:ptCount val="4"/>
                <c:pt idx="0">
                  <c:v>228</c:v>
                </c:pt>
                <c:pt idx="1">
                  <c:v>53</c:v>
                </c:pt>
                <c:pt idx="2">
                  <c:v>40</c:v>
                </c:pt>
                <c:pt idx="3">
                  <c:v>50</c:v>
                </c:pt>
              </c:numCache>
            </c:numRef>
          </c:val>
        </c:ser>
        <c:axId val="53870967"/>
        <c:axId val="15076656"/>
      </c:barChart>
      <c:cat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1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18.7109375" style="0" customWidth="1"/>
    <col min="5" max="5" width="10.8515625" style="0" customWidth="1"/>
    <col min="6" max="6" width="11.140625" style="0" customWidth="1"/>
    <col min="13" max="13" width="9.8515625" style="0" customWidth="1"/>
    <col min="14" max="14" width="11.421875" style="0" customWidth="1"/>
    <col min="19" max="19" width="12.7109375" style="0" customWidth="1"/>
    <col min="21" max="21" width="9.7109375" style="0" customWidth="1"/>
  </cols>
  <sheetData>
    <row r="1" spans="3:9" ht="12.75">
      <c r="C1" s="124" t="s">
        <v>53</v>
      </c>
      <c r="I1" s="127" t="s">
        <v>0</v>
      </c>
    </row>
    <row r="2" ht="12.75">
      <c r="C2" s="124" t="s">
        <v>54</v>
      </c>
    </row>
    <row r="3" ht="12.75">
      <c r="C3" s="124" t="s">
        <v>55</v>
      </c>
    </row>
    <row r="4" ht="12.75">
      <c r="C4" s="124" t="s">
        <v>56</v>
      </c>
    </row>
    <row r="5" ht="12.75">
      <c r="C5" s="125" t="s">
        <v>57</v>
      </c>
    </row>
    <row r="6" ht="12.75">
      <c r="C6" s="125" t="s">
        <v>58</v>
      </c>
    </row>
    <row r="7" ht="12.75">
      <c r="C7" s="126" t="s">
        <v>59</v>
      </c>
    </row>
    <row r="8" spans="1:4" ht="12.75">
      <c r="A8" s="1"/>
      <c r="B8" s="2"/>
      <c r="C8" s="2"/>
      <c r="D8" s="2"/>
    </row>
    <row r="9" spans="1:5" ht="12.75">
      <c r="A9" s="3" t="s">
        <v>1</v>
      </c>
      <c r="B9" s="2"/>
      <c r="C9" s="2"/>
      <c r="D9" s="2"/>
      <c r="E9" s="2"/>
    </row>
    <row r="11" s="2" customFormat="1" ht="11.25">
      <c r="A11" s="2" t="s">
        <v>2</v>
      </c>
    </row>
    <row r="12" ht="13.5" thickBot="1"/>
    <row r="13" spans="1:55" ht="13.5" thickBot="1">
      <c r="A13" s="4" t="s">
        <v>3</v>
      </c>
      <c r="B13" s="5"/>
      <c r="C13" s="6"/>
      <c r="D13" s="6"/>
      <c r="E13" s="6"/>
      <c r="F13" s="6"/>
      <c r="G13" s="6"/>
      <c r="H13" s="7" t="s">
        <v>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 t="s">
        <v>5</v>
      </c>
    </row>
    <row r="14" spans="1:55" ht="13.5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13"/>
    </row>
    <row r="15" spans="1:55" ht="12.75">
      <c r="A15" s="18" t="s">
        <v>7</v>
      </c>
      <c r="B15" s="31">
        <v>19</v>
      </c>
      <c r="C15" s="31">
        <v>35</v>
      </c>
      <c r="D15" s="31">
        <v>29</v>
      </c>
      <c r="E15" s="31">
        <v>39</v>
      </c>
      <c r="F15" s="31">
        <v>50</v>
      </c>
      <c r="G15" s="31">
        <v>30</v>
      </c>
      <c r="H15" s="31">
        <v>42</v>
      </c>
      <c r="I15" s="31">
        <v>61</v>
      </c>
      <c r="J15" s="31">
        <v>53</v>
      </c>
      <c r="K15" s="31">
        <v>42</v>
      </c>
      <c r="L15" s="31">
        <v>41</v>
      </c>
      <c r="M15" s="31">
        <v>25</v>
      </c>
      <c r="N15" s="31">
        <v>64</v>
      </c>
      <c r="O15" s="31">
        <v>30</v>
      </c>
      <c r="P15" s="31">
        <v>52</v>
      </c>
      <c r="Q15" s="31">
        <v>53</v>
      </c>
      <c r="R15" s="31">
        <v>40</v>
      </c>
      <c r="S15" s="31">
        <v>18</v>
      </c>
      <c r="T15" s="31">
        <v>15</v>
      </c>
      <c r="U15" s="31">
        <v>50</v>
      </c>
      <c r="V15" s="31">
        <v>42</v>
      </c>
      <c r="W15" s="31">
        <v>15</v>
      </c>
      <c r="X15" s="31">
        <v>32</v>
      </c>
      <c r="Y15" s="31">
        <v>33</v>
      </c>
      <c r="Z15" s="31">
        <v>42</v>
      </c>
      <c r="AA15" s="31">
        <v>40</v>
      </c>
      <c r="AB15" s="31">
        <v>29</v>
      </c>
      <c r="AC15" s="31" t="s">
        <v>6</v>
      </c>
      <c r="AD15" s="31">
        <v>25</v>
      </c>
      <c r="AE15" s="31">
        <v>30</v>
      </c>
      <c r="AF15" s="31">
        <v>49</v>
      </c>
      <c r="AG15" s="31">
        <v>31</v>
      </c>
      <c r="AH15" s="31">
        <v>46</v>
      </c>
      <c r="AI15" s="31">
        <v>53</v>
      </c>
      <c r="AJ15" s="31">
        <v>54</v>
      </c>
      <c r="AK15" s="31">
        <v>64</v>
      </c>
      <c r="AL15" s="31">
        <v>100</v>
      </c>
      <c r="AM15" s="31">
        <v>48</v>
      </c>
      <c r="AN15" s="31">
        <v>58</v>
      </c>
      <c r="AO15" s="31">
        <v>60</v>
      </c>
      <c r="AP15" s="31">
        <v>42</v>
      </c>
      <c r="AQ15" s="31">
        <v>58</v>
      </c>
      <c r="AR15" s="31">
        <v>62</v>
      </c>
      <c r="AS15" s="31">
        <v>38</v>
      </c>
      <c r="AT15" s="31">
        <v>31</v>
      </c>
      <c r="AU15" s="31">
        <v>42</v>
      </c>
      <c r="AV15" s="31">
        <v>53</v>
      </c>
      <c r="AW15" s="31">
        <v>43</v>
      </c>
      <c r="AX15" s="31">
        <v>29</v>
      </c>
      <c r="AY15" s="31">
        <v>40</v>
      </c>
      <c r="AZ15" s="31">
        <v>45</v>
      </c>
      <c r="BA15" s="31">
        <v>51</v>
      </c>
      <c r="BB15" s="31">
        <v>55</v>
      </c>
      <c r="BC15" s="128">
        <f>SUM(B15:BB15)</f>
        <v>2228</v>
      </c>
    </row>
    <row r="16" spans="1:55" ht="12.75">
      <c r="A16" s="18" t="s">
        <v>8</v>
      </c>
      <c r="B16" s="31">
        <v>27</v>
      </c>
      <c r="C16" s="31">
        <v>26</v>
      </c>
      <c r="D16" s="31">
        <v>45</v>
      </c>
      <c r="E16" s="31">
        <v>40</v>
      </c>
      <c r="F16" s="31">
        <v>19</v>
      </c>
      <c r="G16" s="31">
        <v>54</v>
      </c>
      <c r="H16" s="31">
        <v>14</v>
      </c>
      <c r="I16" s="31">
        <v>44</v>
      </c>
      <c r="J16" s="31">
        <v>17</v>
      </c>
      <c r="K16" s="31">
        <v>9</v>
      </c>
      <c r="L16" s="31">
        <v>24</v>
      </c>
      <c r="M16" s="31">
        <v>73</v>
      </c>
      <c r="N16" s="31">
        <v>30</v>
      </c>
      <c r="O16" s="31">
        <v>36</v>
      </c>
      <c r="P16" s="31">
        <v>45</v>
      </c>
      <c r="Q16" s="31">
        <v>29</v>
      </c>
      <c r="R16" s="31">
        <v>15</v>
      </c>
      <c r="S16" s="31">
        <v>17</v>
      </c>
      <c r="T16" s="31">
        <v>18</v>
      </c>
      <c r="U16" s="31">
        <v>19</v>
      </c>
      <c r="V16" s="31">
        <v>14</v>
      </c>
      <c r="W16" s="31">
        <v>28</v>
      </c>
      <c r="X16" s="31">
        <v>22</v>
      </c>
      <c r="Y16" s="31">
        <v>22</v>
      </c>
      <c r="Z16" s="31">
        <v>7</v>
      </c>
      <c r="AA16" s="31">
        <v>21</v>
      </c>
      <c r="AB16" s="31">
        <v>19</v>
      </c>
      <c r="AC16" s="31">
        <v>16</v>
      </c>
      <c r="AD16" s="31">
        <v>19</v>
      </c>
      <c r="AE16" s="31">
        <v>16</v>
      </c>
      <c r="AF16" s="31">
        <v>32</v>
      </c>
      <c r="AG16" s="31">
        <v>10</v>
      </c>
      <c r="AH16" s="31">
        <v>35</v>
      </c>
      <c r="AI16" s="31">
        <v>25</v>
      </c>
      <c r="AJ16" s="31">
        <v>32</v>
      </c>
      <c r="AK16" s="31">
        <v>25</v>
      </c>
      <c r="AL16" s="31">
        <v>31</v>
      </c>
      <c r="AM16" s="31">
        <v>26</v>
      </c>
      <c r="AN16" s="31">
        <v>23</v>
      </c>
      <c r="AO16" s="31">
        <v>34</v>
      </c>
      <c r="AP16" s="31">
        <v>31</v>
      </c>
      <c r="AQ16" s="31">
        <v>31</v>
      </c>
      <c r="AR16" s="31">
        <v>12</v>
      </c>
      <c r="AS16" s="31">
        <v>33</v>
      </c>
      <c r="AT16" s="31">
        <v>21</v>
      </c>
      <c r="AU16" s="31">
        <v>20</v>
      </c>
      <c r="AV16" s="31" t="s">
        <v>6</v>
      </c>
      <c r="AW16" s="31">
        <v>24</v>
      </c>
      <c r="AX16" s="31">
        <v>19</v>
      </c>
      <c r="AY16" s="31">
        <v>11</v>
      </c>
      <c r="AZ16" s="31">
        <v>0</v>
      </c>
      <c r="BA16" s="31">
        <v>0</v>
      </c>
      <c r="BB16" s="31">
        <v>0</v>
      </c>
      <c r="BC16" s="128">
        <f>SUM(B16:BB16)</f>
        <v>1260</v>
      </c>
    </row>
    <row r="17" spans="1:55" ht="12.75">
      <c r="A17" s="18" t="s">
        <v>9</v>
      </c>
      <c r="B17" s="31">
        <v>88</v>
      </c>
      <c r="C17" s="31">
        <v>123</v>
      </c>
      <c r="D17" s="31">
        <v>133</v>
      </c>
      <c r="E17" s="31">
        <v>103</v>
      </c>
      <c r="F17" s="31">
        <v>50</v>
      </c>
      <c r="G17" s="31" t="s">
        <v>6</v>
      </c>
      <c r="H17" s="31">
        <v>130</v>
      </c>
      <c r="I17" s="31">
        <v>139</v>
      </c>
      <c r="J17" s="31">
        <v>124</v>
      </c>
      <c r="K17" s="31">
        <v>162</v>
      </c>
      <c r="L17" s="31">
        <v>151</v>
      </c>
      <c r="M17" s="31">
        <v>142</v>
      </c>
      <c r="N17" s="31">
        <v>128</v>
      </c>
      <c r="O17" s="31" t="s">
        <v>6</v>
      </c>
      <c r="P17" s="31">
        <v>117</v>
      </c>
      <c r="Q17" s="31">
        <v>101</v>
      </c>
      <c r="R17" s="31">
        <v>108</v>
      </c>
      <c r="S17" s="31">
        <v>70</v>
      </c>
      <c r="T17" s="31">
        <v>54</v>
      </c>
      <c r="U17" s="31">
        <v>72</v>
      </c>
      <c r="V17" s="31">
        <v>52</v>
      </c>
      <c r="W17" s="31">
        <v>51</v>
      </c>
      <c r="X17" s="31">
        <v>65</v>
      </c>
      <c r="Y17" s="31">
        <v>58</v>
      </c>
      <c r="Z17" s="31">
        <v>36</v>
      </c>
      <c r="AA17" s="31">
        <v>64</v>
      </c>
      <c r="AB17" s="31">
        <v>60</v>
      </c>
      <c r="AC17" s="31">
        <v>56</v>
      </c>
      <c r="AD17" s="31">
        <v>53</v>
      </c>
      <c r="AE17" s="31">
        <v>103</v>
      </c>
      <c r="AF17" s="31">
        <v>62</v>
      </c>
      <c r="AG17" s="31">
        <v>63</v>
      </c>
      <c r="AH17" s="31">
        <v>94</v>
      </c>
      <c r="AI17" s="31">
        <v>125</v>
      </c>
      <c r="AJ17" s="31">
        <v>106</v>
      </c>
      <c r="AK17" s="31">
        <v>127</v>
      </c>
      <c r="AL17" s="31">
        <v>212</v>
      </c>
      <c r="AM17" s="31">
        <v>147</v>
      </c>
      <c r="AN17" s="31">
        <v>130</v>
      </c>
      <c r="AO17" s="31">
        <v>153</v>
      </c>
      <c r="AP17" s="31">
        <v>104</v>
      </c>
      <c r="AQ17" s="31">
        <v>105</v>
      </c>
      <c r="AR17" s="31">
        <v>115</v>
      </c>
      <c r="AS17" s="31">
        <v>90</v>
      </c>
      <c r="AT17" s="31">
        <v>97</v>
      </c>
      <c r="AU17" s="31">
        <v>80</v>
      </c>
      <c r="AV17" s="31">
        <v>83</v>
      </c>
      <c r="AW17" s="31">
        <v>110</v>
      </c>
      <c r="AX17" s="31">
        <v>90</v>
      </c>
      <c r="AY17" s="31">
        <v>110</v>
      </c>
      <c r="AZ17" s="31">
        <v>83</v>
      </c>
      <c r="BA17" s="31">
        <v>78</v>
      </c>
      <c r="BB17" s="31">
        <v>98</v>
      </c>
      <c r="BC17" s="128">
        <f>SUM(B17:BB17)</f>
        <v>5055</v>
      </c>
    </row>
    <row r="18" spans="1:55" ht="12.75">
      <c r="A18" s="18" t="s">
        <v>10</v>
      </c>
      <c r="B18" s="31">
        <v>142</v>
      </c>
      <c r="C18" s="31">
        <v>137</v>
      </c>
      <c r="D18" s="31">
        <v>155</v>
      </c>
      <c r="E18" s="31">
        <v>126</v>
      </c>
      <c r="F18" s="31">
        <v>116</v>
      </c>
      <c r="G18" s="31">
        <v>116</v>
      </c>
      <c r="H18" s="31">
        <v>160</v>
      </c>
      <c r="I18" s="31">
        <v>123</v>
      </c>
      <c r="J18" s="31">
        <v>123</v>
      </c>
      <c r="K18" s="31">
        <v>125</v>
      </c>
      <c r="L18" s="31">
        <v>160</v>
      </c>
      <c r="M18" s="31">
        <v>118</v>
      </c>
      <c r="N18" s="31">
        <v>130</v>
      </c>
      <c r="O18" s="31" t="s">
        <v>6</v>
      </c>
      <c r="P18" s="31">
        <v>160</v>
      </c>
      <c r="Q18" s="31">
        <v>115</v>
      </c>
      <c r="R18" s="31">
        <v>98</v>
      </c>
      <c r="S18" s="31">
        <v>94</v>
      </c>
      <c r="T18" s="31">
        <v>81</v>
      </c>
      <c r="U18" s="31">
        <v>105</v>
      </c>
      <c r="V18" s="31">
        <v>125</v>
      </c>
      <c r="W18" s="31">
        <v>152</v>
      </c>
      <c r="X18" s="31">
        <v>109</v>
      </c>
      <c r="Y18" s="31">
        <v>114</v>
      </c>
      <c r="Z18" s="31">
        <v>102</v>
      </c>
      <c r="AA18" s="31">
        <v>94</v>
      </c>
      <c r="AB18" s="31">
        <v>99</v>
      </c>
      <c r="AC18" s="31">
        <v>94</v>
      </c>
      <c r="AD18" s="31">
        <v>79</v>
      </c>
      <c r="AE18" s="31">
        <v>81</v>
      </c>
      <c r="AF18" s="31">
        <v>123</v>
      </c>
      <c r="AG18" s="31">
        <v>98</v>
      </c>
      <c r="AH18" s="31">
        <v>103</v>
      </c>
      <c r="AI18" s="31">
        <v>154</v>
      </c>
      <c r="AJ18" s="31">
        <v>141</v>
      </c>
      <c r="AK18" s="31">
        <v>144</v>
      </c>
      <c r="AL18" s="31">
        <v>190</v>
      </c>
      <c r="AM18" s="31">
        <v>125</v>
      </c>
      <c r="AN18" s="31">
        <v>133</v>
      </c>
      <c r="AO18" s="31">
        <v>97</v>
      </c>
      <c r="AP18" s="31">
        <v>96</v>
      </c>
      <c r="AQ18" s="31">
        <v>101</v>
      </c>
      <c r="AR18" s="31">
        <v>126</v>
      </c>
      <c r="AS18" s="31">
        <v>92</v>
      </c>
      <c r="AT18" s="31">
        <v>90</v>
      </c>
      <c r="AU18" s="31">
        <v>104</v>
      </c>
      <c r="AV18" s="31">
        <v>73</v>
      </c>
      <c r="AW18" s="31">
        <v>64</v>
      </c>
      <c r="AX18" s="31">
        <v>116</v>
      </c>
      <c r="AY18" s="31">
        <v>106</v>
      </c>
      <c r="AZ18" s="31">
        <v>63</v>
      </c>
      <c r="BA18" s="31">
        <v>110</v>
      </c>
      <c r="BB18" s="31">
        <v>57</v>
      </c>
      <c r="BC18" s="128">
        <f>SUM(B18:BB18)</f>
        <v>5939</v>
      </c>
    </row>
    <row r="19" spans="1:55" ht="13.5" thickBot="1">
      <c r="A19" s="18" t="s">
        <v>11</v>
      </c>
      <c r="B19" s="31">
        <v>62</v>
      </c>
      <c r="C19" s="31">
        <v>33</v>
      </c>
      <c r="D19" s="31">
        <v>44</v>
      </c>
      <c r="E19" s="31">
        <v>45</v>
      </c>
      <c r="F19" s="31">
        <v>34</v>
      </c>
      <c r="G19" s="31">
        <v>34</v>
      </c>
      <c r="H19" s="31">
        <v>70</v>
      </c>
      <c r="I19" s="31">
        <v>70</v>
      </c>
      <c r="J19" s="31">
        <v>74</v>
      </c>
      <c r="K19" s="31">
        <v>63</v>
      </c>
      <c r="L19" s="31">
        <v>64</v>
      </c>
      <c r="M19" s="31">
        <v>56</v>
      </c>
      <c r="N19" s="31">
        <v>84</v>
      </c>
      <c r="O19" s="31">
        <v>88</v>
      </c>
      <c r="P19" s="31">
        <v>92</v>
      </c>
      <c r="Q19" s="31">
        <v>79</v>
      </c>
      <c r="R19" s="31">
        <v>69</v>
      </c>
      <c r="S19" s="31">
        <v>58</v>
      </c>
      <c r="T19" s="31">
        <v>53</v>
      </c>
      <c r="U19" s="31">
        <v>26</v>
      </c>
      <c r="V19" s="31">
        <v>67</v>
      </c>
      <c r="W19" s="31">
        <v>85</v>
      </c>
      <c r="X19" s="31">
        <v>74</v>
      </c>
      <c r="Y19" s="31">
        <v>87</v>
      </c>
      <c r="Z19" s="31">
        <v>59</v>
      </c>
      <c r="AA19" s="31">
        <v>56</v>
      </c>
      <c r="AB19" s="31">
        <v>44</v>
      </c>
      <c r="AC19" s="31">
        <v>48</v>
      </c>
      <c r="AD19" s="31">
        <v>48</v>
      </c>
      <c r="AE19" s="31">
        <v>57</v>
      </c>
      <c r="AF19" s="31">
        <v>56</v>
      </c>
      <c r="AG19" s="31">
        <v>47</v>
      </c>
      <c r="AH19" s="31">
        <v>62</v>
      </c>
      <c r="AI19" s="31">
        <v>74</v>
      </c>
      <c r="AJ19" s="31">
        <v>59</v>
      </c>
      <c r="AK19" s="31">
        <v>51</v>
      </c>
      <c r="AL19" s="31">
        <v>9</v>
      </c>
      <c r="AM19" s="31">
        <v>76</v>
      </c>
      <c r="AN19" s="31">
        <v>15</v>
      </c>
      <c r="AO19" s="31">
        <v>68</v>
      </c>
      <c r="AP19" s="31">
        <v>66</v>
      </c>
      <c r="AQ19" s="31">
        <v>54</v>
      </c>
      <c r="AR19" s="31">
        <v>81</v>
      </c>
      <c r="AS19" s="31">
        <v>58</v>
      </c>
      <c r="AT19" s="31">
        <v>11</v>
      </c>
      <c r="AU19" s="31">
        <v>97</v>
      </c>
      <c r="AV19" s="31">
        <v>75</v>
      </c>
      <c r="AW19" s="31">
        <v>73</v>
      </c>
      <c r="AX19" s="31">
        <v>64</v>
      </c>
      <c r="AY19" s="31">
        <v>47</v>
      </c>
      <c r="AZ19" s="31">
        <v>47</v>
      </c>
      <c r="BA19" s="31">
        <v>54</v>
      </c>
      <c r="BB19" s="31">
        <v>93</v>
      </c>
      <c r="BC19" s="128">
        <f>SUM(B19:BB19)</f>
        <v>3160</v>
      </c>
    </row>
    <row r="20" spans="1:55" ht="13.5" thickBot="1">
      <c r="A20" s="16" t="s">
        <v>5</v>
      </c>
      <c r="B20" s="17">
        <f>SUM(B15:B19)</f>
        <v>338</v>
      </c>
      <c r="C20" s="17">
        <f aca="true" t="shared" si="0" ref="C20:BB20">SUM(C15:C19)</f>
        <v>354</v>
      </c>
      <c r="D20" s="17">
        <f t="shared" si="0"/>
        <v>406</v>
      </c>
      <c r="E20" s="17">
        <f t="shared" si="0"/>
        <v>353</v>
      </c>
      <c r="F20" s="17">
        <f t="shared" si="0"/>
        <v>269</v>
      </c>
      <c r="G20" s="17">
        <f t="shared" si="0"/>
        <v>234</v>
      </c>
      <c r="H20" s="17">
        <f t="shared" si="0"/>
        <v>416</v>
      </c>
      <c r="I20" s="17">
        <f t="shared" si="0"/>
        <v>437</v>
      </c>
      <c r="J20" s="17">
        <f t="shared" si="0"/>
        <v>391</v>
      </c>
      <c r="K20" s="17">
        <f t="shared" si="0"/>
        <v>401</v>
      </c>
      <c r="L20" s="17">
        <f t="shared" si="0"/>
        <v>440</v>
      </c>
      <c r="M20" s="17">
        <f t="shared" si="0"/>
        <v>414</v>
      </c>
      <c r="N20" s="17">
        <f t="shared" si="0"/>
        <v>436</v>
      </c>
      <c r="O20" s="17">
        <f t="shared" si="0"/>
        <v>154</v>
      </c>
      <c r="P20" s="17">
        <f t="shared" si="0"/>
        <v>466</v>
      </c>
      <c r="Q20" s="17">
        <f t="shared" si="0"/>
        <v>377</v>
      </c>
      <c r="R20" s="17">
        <f t="shared" si="0"/>
        <v>330</v>
      </c>
      <c r="S20" s="17">
        <f t="shared" si="0"/>
        <v>257</v>
      </c>
      <c r="T20" s="17">
        <f t="shared" si="0"/>
        <v>221</v>
      </c>
      <c r="U20" s="17">
        <f t="shared" si="0"/>
        <v>272</v>
      </c>
      <c r="V20" s="17">
        <f t="shared" si="0"/>
        <v>300</v>
      </c>
      <c r="W20" s="17">
        <f t="shared" si="0"/>
        <v>331</v>
      </c>
      <c r="X20" s="17">
        <f t="shared" si="0"/>
        <v>302</v>
      </c>
      <c r="Y20" s="17">
        <f t="shared" si="0"/>
        <v>314</v>
      </c>
      <c r="Z20" s="17">
        <f t="shared" si="0"/>
        <v>246</v>
      </c>
      <c r="AA20" s="17">
        <f t="shared" si="0"/>
        <v>275</v>
      </c>
      <c r="AB20" s="17">
        <f t="shared" si="0"/>
        <v>251</v>
      </c>
      <c r="AC20" s="17">
        <f t="shared" si="0"/>
        <v>214</v>
      </c>
      <c r="AD20" s="17">
        <f t="shared" si="0"/>
        <v>224</v>
      </c>
      <c r="AE20" s="17">
        <f t="shared" si="0"/>
        <v>287</v>
      </c>
      <c r="AF20" s="17">
        <f t="shared" si="0"/>
        <v>322</v>
      </c>
      <c r="AG20" s="17">
        <f t="shared" si="0"/>
        <v>249</v>
      </c>
      <c r="AH20" s="17">
        <f t="shared" si="0"/>
        <v>340</v>
      </c>
      <c r="AI20" s="17">
        <f t="shared" si="0"/>
        <v>431</v>
      </c>
      <c r="AJ20" s="17">
        <f t="shared" si="0"/>
        <v>392</v>
      </c>
      <c r="AK20" s="17">
        <f t="shared" si="0"/>
        <v>411</v>
      </c>
      <c r="AL20" s="17">
        <f t="shared" si="0"/>
        <v>542</v>
      </c>
      <c r="AM20" s="17">
        <f t="shared" si="0"/>
        <v>422</v>
      </c>
      <c r="AN20" s="17">
        <f t="shared" si="0"/>
        <v>359</v>
      </c>
      <c r="AO20" s="17">
        <f t="shared" si="0"/>
        <v>412</v>
      </c>
      <c r="AP20" s="17">
        <f t="shared" si="0"/>
        <v>339</v>
      </c>
      <c r="AQ20" s="17">
        <f t="shared" si="0"/>
        <v>349</v>
      </c>
      <c r="AR20" s="17">
        <f t="shared" si="0"/>
        <v>396</v>
      </c>
      <c r="AS20" s="17">
        <f t="shared" si="0"/>
        <v>311</v>
      </c>
      <c r="AT20" s="17">
        <f t="shared" si="0"/>
        <v>250</v>
      </c>
      <c r="AU20" s="17">
        <f t="shared" si="0"/>
        <v>343</v>
      </c>
      <c r="AV20" s="17">
        <f t="shared" si="0"/>
        <v>284</v>
      </c>
      <c r="AW20" s="17">
        <f t="shared" si="0"/>
        <v>314</v>
      </c>
      <c r="AX20" s="17">
        <f t="shared" si="0"/>
        <v>318</v>
      </c>
      <c r="AY20" s="17">
        <f t="shared" si="0"/>
        <v>314</v>
      </c>
      <c r="AZ20" s="17">
        <f t="shared" si="0"/>
        <v>238</v>
      </c>
      <c r="BA20" s="17">
        <f t="shared" si="0"/>
        <v>293</v>
      </c>
      <c r="BB20" s="17">
        <f t="shared" si="0"/>
        <v>303</v>
      </c>
      <c r="BC20" s="17">
        <f>SUM(BC15:BC19)</f>
        <v>17642</v>
      </c>
    </row>
    <row r="21" s="14" customFormat="1" ht="11.25">
      <c r="A21" s="14" t="s">
        <v>12</v>
      </c>
    </row>
    <row r="22" s="14" customFormat="1" ht="11.25"/>
    <row r="23" spans="1:5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2" customFormat="1" ht="12.75">
      <c r="A24" s="20" t="s">
        <v>13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ht="13.5" thickBot="1"/>
    <row r="26" spans="1:21" ht="13.5" thickBot="1">
      <c r="A26" s="21" t="s">
        <v>14</v>
      </c>
      <c r="B26" s="22"/>
      <c r="C26" s="23"/>
      <c r="D26" s="23" t="s">
        <v>15</v>
      </c>
      <c r="E26" s="23"/>
      <c r="F26" s="23"/>
      <c r="G26" s="24"/>
      <c r="H26" s="22"/>
      <c r="I26" s="23"/>
      <c r="J26" s="23" t="s">
        <v>16</v>
      </c>
      <c r="K26" s="23"/>
      <c r="L26" s="24"/>
      <c r="M26" s="25" t="s">
        <v>17</v>
      </c>
      <c r="N26" s="26" t="s">
        <v>17</v>
      </c>
      <c r="O26" s="26" t="s">
        <v>18</v>
      </c>
      <c r="P26" s="27" t="s">
        <v>19</v>
      </c>
      <c r="Q26" s="26" t="s">
        <v>19</v>
      </c>
      <c r="R26" s="26" t="s">
        <v>18</v>
      </c>
      <c r="S26" s="26" t="s">
        <v>19</v>
      </c>
      <c r="T26" s="26" t="s">
        <v>17</v>
      </c>
      <c r="U26" s="43" t="s">
        <v>20</v>
      </c>
    </row>
    <row r="27" spans="1:21" ht="13.5" thickBot="1">
      <c r="A27" s="28"/>
      <c r="B27" s="22" t="s">
        <v>21</v>
      </c>
      <c r="C27" s="25" t="s">
        <v>22</v>
      </c>
      <c r="D27" s="23" t="s">
        <v>23</v>
      </c>
      <c r="E27" s="25" t="s">
        <v>24</v>
      </c>
      <c r="F27" s="23" t="s">
        <v>25</v>
      </c>
      <c r="G27" s="25" t="s">
        <v>5</v>
      </c>
      <c r="H27" s="25" t="s">
        <v>26</v>
      </c>
      <c r="I27" s="23" t="s">
        <v>27</v>
      </c>
      <c r="J27" s="25" t="s">
        <v>28</v>
      </c>
      <c r="K27" s="25" t="s">
        <v>25</v>
      </c>
      <c r="L27" s="24" t="s">
        <v>5</v>
      </c>
      <c r="M27" s="29" t="s">
        <v>29</v>
      </c>
      <c r="N27" s="29" t="s">
        <v>30</v>
      </c>
      <c r="O27" s="29"/>
      <c r="P27" s="30" t="s">
        <v>31</v>
      </c>
      <c r="Q27" s="29" t="s">
        <v>32</v>
      </c>
      <c r="R27" s="29"/>
      <c r="S27" s="29" t="s">
        <v>33</v>
      </c>
      <c r="T27" s="29" t="s">
        <v>34</v>
      </c>
      <c r="U27" s="42" t="s">
        <v>29</v>
      </c>
    </row>
    <row r="28" spans="1:21" ht="12.75">
      <c r="A28" s="37">
        <v>1</v>
      </c>
      <c r="B28" s="40">
        <v>20</v>
      </c>
      <c r="C28" s="19">
        <v>53</v>
      </c>
      <c r="D28" s="19">
        <v>36</v>
      </c>
      <c r="E28" s="19">
        <v>229</v>
      </c>
      <c r="F28" s="19">
        <v>0</v>
      </c>
      <c r="G28" s="72">
        <f>SUM(B28:F28)</f>
        <v>338</v>
      </c>
      <c r="H28" s="40">
        <v>88</v>
      </c>
      <c r="I28" s="19">
        <v>59</v>
      </c>
      <c r="J28" s="19">
        <v>187</v>
      </c>
      <c r="K28" s="19">
        <v>4</v>
      </c>
      <c r="L28" s="72">
        <v>338</v>
      </c>
      <c r="M28" s="40">
        <v>14</v>
      </c>
      <c r="N28" s="19">
        <v>14</v>
      </c>
      <c r="O28" s="99">
        <f>(N28*100/M28)</f>
        <v>100</v>
      </c>
      <c r="P28" s="47" t="s">
        <v>6</v>
      </c>
      <c r="Q28" s="48" t="s">
        <v>6</v>
      </c>
      <c r="R28" s="49" t="s">
        <v>6</v>
      </c>
      <c r="S28" s="47" t="s">
        <v>6</v>
      </c>
      <c r="T28" s="51">
        <v>14</v>
      </c>
      <c r="U28" s="51">
        <f>(M28*100/T28)</f>
        <v>100</v>
      </c>
    </row>
    <row r="29" spans="1:21" ht="12.75">
      <c r="A29" s="38">
        <v>2</v>
      </c>
      <c r="B29" s="40">
        <v>20</v>
      </c>
      <c r="C29" s="19">
        <v>91</v>
      </c>
      <c r="D29" s="19">
        <v>35</v>
      </c>
      <c r="E29" s="19">
        <v>208</v>
      </c>
      <c r="F29" s="19">
        <v>0</v>
      </c>
      <c r="G29" s="72">
        <f aca="true" t="shared" si="1" ref="G29:G80">SUM(B29:F29)</f>
        <v>354</v>
      </c>
      <c r="H29" s="40">
        <v>106</v>
      </c>
      <c r="I29" s="19">
        <v>96</v>
      </c>
      <c r="J29" s="19">
        <v>150</v>
      </c>
      <c r="K29" s="19">
        <v>2</v>
      </c>
      <c r="L29" s="72">
        <v>354</v>
      </c>
      <c r="M29" s="40">
        <v>14</v>
      </c>
      <c r="N29" s="19">
        <v>14</v>
      </c>
      <c r="O29" s="99">
        <f aca="true" t="shared" si="2" ref="O29:O81">(N29*100/M29)</f>
        <v>100</v>
      </c>
      <c r="P29" s="47" t="s">
        <v>6</v>
      </c>
      <c r="Q29" s="48" t="s">
        <v>6</v>
      </c>
      <c r="R29" s="49" t="s">
        <v>6</v>
      </c>
      <c r="S29" s="47" t="s">
        <v>6</v>
      </c>
      <c r="T29" s="51">
        <v>14</v>
      </c>
      <c r="U29" s="51">
        <f aca="true" t="shared" si="3" ref="U29:U81">(M29*100/T29)</f>
        <v>100</v>
      </c>
    </row>
    <row r="30" spans="1:21" ht="12.75">
      <c r="A30" s="38">
        <v>3</v>
      </c>
      <c r="B30" s="40">
        <v>16</v>
      </c>
      <c r="C30" s="19">
        <v>86</v>
      </c>
      <c r="D30" s="19">
        <v>41</v>
      </c>
      <c r="E30" s="19">
        <v>241</v>
      </c>
      <c r="F30" s="19">
        <v>22</v>
      </c>
      <c r="G30" s="72">
        <f t="shared" si="1"/>
        <v>406</v>
      </c>
      <c r="H30" s="40">
        <v>80</v>
      </c>
      <c r="I30" s="19">
        <v>70</v>
      </c>
      <c r="J30" s="19">
        <v>221</v>
      </c>
      <c r="K30" s="19">
        <v>35</v>
      </c>
      <c r="L30" s="72">
        <v>406</v>
      </c>
      <c r="M30" s="40">
        <v>14</v>
      </c>
      <c r="N30" s="19">
        <v>14</v>
      </c>
      <c r="O30" s="99">
        <f t="shared" si="2"/>
        <v>100</v>
      </c>
      <c r="P30" s="47" t="s">
        <v>6</v>
      </c>
      <c r="Q30" s="48" t="s">
        <v>6</v>
      </c>
      <c r="R30" s="49" t="s">
        <v>6</v>
      </c>
      <c r="S30" s="47" t="s">
        <v>6</v>
      </c>
      <c r="T30" s="51">
        <v>14</v>
      </c>
      <c r="U30" s="51">
        <f t="shared" si="3"/>
        <v>100</v>
      </c>
    </row>
    <row r="31" spans="1:21" ht="12.75">
      <c r="A31" s="38">
        <v>4</v>
      </c>
      <c r="B31" s="40">
        <v>13</v>
      </c>
      <c r="C31" s="19">
        <v>50</v>
      </c>
      <c r="D31" s="19">
        <v>42</v>
      </c>
      <c r="E31" s="19">
        <v>248</v>
      </c>
      <c r="F31" s="19">
        <v>0</v>
      </c>
      <c r="G31" s="72">
        <f t="shared" si="1"/>
        <v>353</v>
      </c>
      <c r="H31" s="40">
        <v>74</v>
      </c>
      <c r="I31" s="19">
        <v>114</v>
      </c>
      <c r="J31" s="19">
        <v>160</v>
      </c>
      <c r="K31" s="19">
        <v>5</v>
      </c>
      <c r="L31" s="72">
        <v>353</v>
      </c>
      <c r="M31" s="40">
        <v>14</v>
      </c>
      <c r="N31" s="19">
        <v>14</v>
      </c>
      <c r="O31" s="99">
        <f t="shared" si="2"/>
        <v>100</v>
      </c>
      <c r="P31" s="47" t="s">
        <v>6</v>
      </c>
      <c r="Q31" s="48" t="s">
        <v>6</v>
      </c>
      <c r="R31" s="49" t="s">
        <v>6</v>
      </c>
      <c r="S31" s="47" t="s">
        <v>6</v>
      </c>
      <c r="T31" s="51">
        <v>14</v>
      </c>
      <c r="U31" s="51">
        <f t="shared" si="3"/>
        <v>100</v>
      </c>
    </row>
    <row r="32" spans="1:21" ht="12.75">
      <c r="A32" s="38">
        <v>5</v>
      </c>
      <c r="B32" s="40">
        <v>9</v>
      </c>
      <c r="C32" s="19">
        <v>53</v>
      </c>
      <c r="D32" s="19">
        <v>30</v>
      </c>
      <c r="E32" s="19">
        <v>161</v>
      </c>
      <c r="F32" s="19">
        <v>16</v>
      </c>
      <c r="G32" s="72">
        <f t="shared" si="1"/>
        <v>269</v>
      </c>
      <c r="H32" s="40">
        <v>77</v>
      </c>
      <c r="I32" s="19">
        <v>75</v>
      </c>
      <c r="J32" s="19">
        <v>114</v>
      </c>
      <c r="K32" s="19">
        <v>3</v>
      </c>
      <c r="L32" s="72">
        <v>269</v>
      </c>
      <c r="M32" s="40">
        <v>14</v>
      </c>
      <c r="N32" s="19">
        <v>14</v>
      </c>
      <c r="O32" s="99">
        <f t="shared" si="2"/>
        <v>100</v>
      </c>
      <c r="P32" s="47" t="s">
        <v>6</v>
      </c>
      <c r="Q32" s="48" t="s">
        <v>6</v>
      </c>
      <c r="R32" s="49" t="s">
        <v>6</v>
      </c>
      <c r="S32" s="47" t="s">
        <v>6</v>
      </c>
      <c r="T32" s="51">
        <v>14</v>
      </c>
      <c r="U32" s="51">
        <f t="shared" si="3"/>
        <v>100</v>
      </c>
    </row>
    <row r="33" spans="1:21" ht="12.75">
      <c r="A33" s="38">
        <v>6</v>
      </c>
      <c r="B33" s="40">
        <v>8</v>
      </c>
      <c r="C33" s="19">
        <v>40</v>
      </c>
      <c r="D33" s="19">
        <v>22</v>
      </c>
      <c r="E33" s="19">
        <v>107</v>
      </c>
      <c r="F33" s="19">
        <v>57</v>
      </c>
      <c r="G33" s="72">
        <f t="shared" si="1"/>
        <v>234</v>
      </c>
      <c r="H33" s="40">
        <v>51</v>
      </c>
      <c r="I33" s="19">
        <v>51</v>
      </c>
      <c r="J33" s="19">
        <v>107</v>
      </c>
      <c r="K33" s="19">
        <v>25</v>
      </c>
      <c r="L33" s="72">
        <v>234</v>
      </c>
      <c r="M33" s="40">
        <v>14</v>
      </c>
      <c r="N33" s="19">
        <v>12</v>
      </c>
      <c r="O33" s="99">
        <f t="shared" si="2"/>
        <v>85.71428571428571</v>
      </c>
      <c r="P33" s="47" t="s">
        <v>6</v>
      </c>
      <c r="Q33" s="48" t="s">
        <v>6</v>
      </c>
      <c r="R33" s="49" t="s">
        <v>6</v>
      </c>
      <c r="S33" s="47" t="s">
        <v>6</v>
      </c>
      <c r="T33" s="51">
        <v>14</v>
      </c>
      <c r="U33" s="51">
        <f t="shared" si="3"/>
        <v>100</v>
      </c>
    </row>
    <row r="34" spans="1:21" ht="12.75">
      <c r="A34" s="38">
        <v>7</v>
      </c>
      <c r="B34" s="40">
        <v>24</v>
      </c>
      <c r="C34" s="19">
        <v>98</v>
      </c>
      <c r="D34" s="19">
        <v>51</v>
      </c>
      <c r="E34" s="19">
        <v>164</v>
      </c>
      <c r="F34" s="19">
        <v>79</v>
      </c>
      <c r="G34" s="72">
        <f t="shared" si="1"/>
        <v>416</v>
      </c>
      <c r="H34" s="40">
        <v>70</v>
      </c>
      <c r="I34" s="19">
        <v>131</v>
      </c>
      <c r="J34" s="19">
        <v>183</v>
      </c>
      <c r="K34" s="19">
        <v>32</v>
      </c>
      <c r="L34" s="72">
        <v>416</v>
      </c>
      <c r="M34" s="40">
        <v>14</v>
      </c>
      <c r="N34" s="19">
        <v>14</v>
      </c>
      <c r="O34" s="99">
        <f t="shared" si="2"/>
        <v>100</v>
      </c>
      <c r="P34" s="47" t="s">
        <v>6</v>
      </c>
      <c r="Q34" s="48" t="s">
        <v>6</v>
      </c>
      <c r="R34" s="49" t="s">
        <v>6</v>
      </c>
      <c r="S34" s="47" t="s">
        <v>6</v>
      </c>
      <c r="T34" s="51">
        <v>14</v>
      </c>
      <c r="U34" s="51">
        <f t="shared" si="3"/>
        <v>100</v>
      </c>
    </row>
    <row r="35" spans="1:21" ht="12.75">
      <c r="A35" s="38">
        <v>8</v>
      </c>
      <c r="B35" s="40">
        <v>36</v>
      </c>
      <c r="C35" s="19">
        <v>94</v>
      </c>
      <c r="D35" s="19">
        <v>62</v>
      </c>
      <c r="E35" s="19">
        <v>234</v>
      </c>
      <c r="F35" s="19">
        <v>11</v>
      </c>
      <c r="G35" s="72">
        <f t="shared" si="1"/>
        <v>437</v>
      </c>
      <c r="H35" s="40">
        <v>99</v>
      </c>
      <c r="I35" s="19">
        <v>136</v>
      </c>
      <c r="J35" s="19">
        <v>171</v>
      </c>
      <c r="K35" s="19">
        <v>31</v>
      </c>
      <c r="L35" s="72">
        <v>437</v>
      </c>
      <c r="M35" s="40">
        <v>14</v>
      </c>
      <c r="N35" s="19">
        <v>14</v>
      </c>
      <c r="O35" s="99">
        <f t="shared" si="2"/>
        <v>100</v>
      </c>
      <c r="P35" s="47" t="s">
        <v>6</v>
      </c>
      <c r="Q35" s="48" t="s">
        <v>6</v>
      </c>
      <c r="R35" s="49" t="s">
        <v>6</v>
      </c>
      <c r="S35" s="47" t="s">
        <v>6</v>
      </c>
      <c r="T35" s="51">
        <v>14</v>
      </c>
      <c r="U35" s="51">
        <f t="shared" si="3"/>
        <v>100</v>
      </c>
    </row>
    <row r="36" spans="1:21" ht="12.75">
      <c r="A36" s="38">
        <v>9</v>
      </c>
      <c r="B36" s="40">
        <v>28</v>
      </c>
      <c r="C36" s="19">
        <v>118</v>
      </c>
      <c r="D36" s="19">
        <v>80</v>
      </c>
      <c r="E36" s="19">
        <v>165</v>
      </c>
      <c r="F36" s="19">
        <v>0</v>
      </c>
      <c r="G36" s="72">
        <f t="shared" si="1"/>
        <v>391</v>
      </c>
      <c r="H36" s="40">
        <v>120</v>
      </c>
      <c r="I36" s="19">
        <v>83</v>
      </c>
      <c r="J36" s="19">
        <v>148</v>
      </c>
      <c r="K36" s="19">
        <v>40</v>
      </c>
      <c r="L36" s="72">
        <v>391</v>
      </c>
      <c r="M36" s="40">
        <v>14</v>
      </c>
      <c r="N36" s="19">
        <v>14</v>
      </c>
      <c r="O36" s="99">
        <f t="shared" si="2"/>
        <v>100</v>
      </c>
      <c r="P36" s="47" t="s">
        <v>6</v>
      </c>
      <c r="Q36" s="48" t="s">
        <v>6</v>
      </c>
      <c r="R36" s="49" t="s">
        <v>6</v>
      </c>
      <c r="S36" s="47" t="s">
        <v>6</v>
      </c>
      <c r="T36" s="51">
        <v>14</v>
      </c>
      <c r="U36" s="51">
        <f t="shared" si="3"/>
        <v>100</v>
      </c>
    </row>
    <row r="37" spans="1:21" ht="12.75">
      <c r="A37" s="38">
        <v>10</v>
      </c>
      <c r="B37" s="40">
        <v>34</v>
      </c>
      <c r="C37" s="19">
        <v>94</v>
      </c>
      <c r="D37" s="19">
        <v>50</v>
      </c>
      <c r="E37" s="19">
        <v>163</v>
      </c>
      <c r="F37" s="19">
        <v>60</v>
      </c>
      <c r="G37" s="72">
        <f t="shared" si="1"/>
        <v>401</v>
      </c>
      <c r="H37" s="40">
        <v>73</v>
      </c>
      <c r="I37" s="19">
        <v>114</v>
      </c>
      <c r="J37" s="19">
        <v>180</v>
      </c>
      <c r="K37" s="19">
        <v>34</v>
      </c>
      <c r="L37" s="72">
        <v>401</v>
      </c>
      <c r="M37" s="40">
        <v>14</v>
      </c>
      <c r="N37" s="19">
        <v>14</v>
      </c>
      <c r="O37" s="99">
        <f t="shared" si="2"/>
        <v>100</v>
      </c>
      <c r="P37" s="47" t="s">
        <v>6</v>
      </c>
      <c r="Q37" s="48" t="s">
        <v>6</v>
      </c>
      <c r="R37" s="49" t="s">
        <v>6</v>
      </c>
      <c r="S37" s="47" t="s">
        <v>6</v>
      </c>
      <c r="T37" s="51">
        <v>14</v>
      </c>
      <c r="U37" s="51">
        <f t="shared" si="3"/>
        <v>100</v>
      </c>
    </row>
    <row r="38" spans="1:21" ht="12.75">
      <c r="A38" s="38">
        <v>11</v>
      </c>
      <c r="B38" s="40">
        <v>25</v>
      </c>
      <c r="C38" s="19">
        <v>103</v>
      </c>
      <c r="D38" s="19">
        <v>60</v>
      </c>
      <c r="E38" s="19">
        <v>252</v>
      </c>
      <c r="F38" s="19">
        <v>0</v>
      </c>
      <c r="G38" s="72">
        <f t="shared" si="1"/>
        <v>440</v>
      </c>
      <c r="H38" s="40">
        <v>129</v>
      </c>
      <c r="I38" s="19">
        <v>95</v>
      </c>
      <c r="J38" s="19">
        <v>210</v>
      </c>
      <c r="K38" s="19">
        <v>6</v>
      </c>
      <c r="L38" s="72">
        <v>440</v>
      </c>
      <c r="M38" s="40">
        <v>14</v>
      </c>
      <c r="N38" s="19">
        <v>14</v>
      </c>
      <c r="O38" s="99">
        <f t="shared" si="2"/>
        <v>100</v>
      </c>
      <c r="P38" s="47" t="s">
        <v>6</v>
      </c>
      <c r="Q38" s="48" t="s">
        <v>6</v>
      </c>
      <c r="R38" s="49" t="s">
        <v>6</v>
      </c>
      <c r="S38" s="47" t="s">
        <v>6</v>
      </c>
      <c r="T38" s="51">
        <v>14</v>
      </c>
      <c r="U38" s="51">
        <f t="shared" si="3"/>
        <v>100</v>
      </c>
    </row>
    <row r="39" spans="1:21" ht="12.75">
      <c r="A39" s="38">
        <v>12</v>
      </c>
      <c r="B39" s="40">
        <v>23</v>
      </c>
      <c r="C39" s="19">
        <v>111</v>
      </c>
      <c r="D39" s="19">
        <v>64</v>
      </c>
      <c r="E39" s="19">
        <v>216</v>
      </c>
      <c r="F39" s="19">
        <v>0</v>
      </c>
      <c r="G39" s="72">
        <f t="shared" si="1"/>
        <v>414</v>
      </c>
      <c r="H39" s="40">
        <v>114</v>
      </c>
      <c r="I39" s="19">
        <v>101</v>
      </c>
      <c r="J39" s="19">
        <v>191</v>
      </c>
      <c r="K39" s="19">
        <v>8</v>
      </c>
      <c r="L39" s="72">
        <v>414</v>
      </c>
      <c r="M39" s="40">
        <v>14</v>
      </c>
      <c r="N39" s="19">
        <v>12</v>
      </c>
      <c r="O39" s="99">
        <f t="shared" si="2"/>
        <v>85.71428571428571</v>
      </c>
      <c r="P39" s="47" t="s">
        <v>6</v>
      </c>
      <c r="Q39" s="48" t="s">
        <v>6</v>
      </c>
      <c r="R39" s="49" t="s">
        <v>6</v>
      </c>
      <c r="S39" s="47" t="s">
        <v>6</v>
      </c>
      <c r="T39" s="51">
        <v>14</v>
      </c>
      <c r="U39" s="51">
        <f t="shared" si="3"/>
        <v>100</v>
      </c>
    </row>
    <row r="40" spans="1:21" ht="12.75">
      <c r="A40" s="38">
        <v>13</v>
      </c>
      <c r="B40" s="40">
        <v>35</v>
      </c>
      <c r="C40" s="19">
        <v>83</v>
      </c>
      <c r="D40" s="19">
        <v>61</v>
      </c>
      <c r="E40" s="19">
        <v>244</v>
      </c>
      <c r="F40" s="19">
        <v>13</v>
      </c>
      <c r="G40" s="72">
        <f t="shared" si="1"/>
        <v>436</v>
      </c>
      <c r="H40" s="40">
        <v>116</v>
      </c>
      <c r="I40" s="19">
        <v>99</v>
      </c>
      <c r="J40" s="19">
        <v>218</v>
      </c>
      <c r="K40" s="19">
        <v>3</v>
      </c>
      <c r="L40" s="72">
        <v>436</v>
      </c>
      <c r="M40" s="40">
        <v>14</v>
      </c>
      <c r="N40" s="19">
        <v>12</v>
      </c>
      <c r="O40" s="99">
        <f t="shared" si="2"/>
        <v>85.71428571428571</v>
      </c>
      <c r="P40" s="47" t="s">
        <v>6</v>
      </c>
      <c r="Q40" s="48" t="s">
        <v>6</v>
      </c>
      <c r="R40" s="49" t="s">
        <v>6</v>
      </c>
      <c r="S40" s="47" t="s">
        <v>6</v>
      </c>
      <c r="T40" s="51">
        <v>14</v>
      </c>
      <c r="U40" s="51">
        <f t="shared" si="3"/>
        <v>100</v>
      </c>
    </row>
    <row r="41" spans="1:21" ht="12.75">
      <c r="A41" s="38">
        <v>14</v>
      </c>
      <c r="B41" s="40">
        <v>8</v>
      </c>
      <c r="C41" s="19">
        <v>13</v>
      </c>
      <c r="D41" s="19">
        <v>17</v>
      </c>
      <c r="E41" s="19">
        <v>116</v>
      </c>
      <c r="F41" s="19">
        <v>0</v>
      </c>
      <c r="G41" s="72">
        <f t="shared" si="1"/>
        <v>154</v>
      </c>
      <c r="H41" s="40">
        <v>25</v>
      </c>
      <c r="I41" s="19">
        <v>44</v>
      </c>
      <c r="J41" s="19">
        <v>85</v>
      </c>
      <c r="K41" s="19">
        <v>0</v>
      </c>
      <c r="L41" s="72">
        <v>154</v>
      </c>
      <c r="M41" s="40">
        <v>14</v>
      </c>
      <c r="N41" s="19">
        <v>5</v>
      </c>
      <c r="O41" s="99">
        <f t="shared" si="2"/>
        <v>35.714285714285715</v>
      </c>
      <c r="P41" s="47" t="s">
        <v>6</v>
      </c>
      <c r="Q41" s="48" t="s">
        <v>6</v>
      </c>
      <c r="R41" s="49" t="s">
        <v>6</v>
      </c>
      <c r="S41" s="47" t="s">
        <v>6</v>
      </c>
      <c r="T41" s="51">
        <v>14</v>
      </c>
      <c r="U41" s="51">
        <f t="shared" si="3"/>
        <v>100</v>
      </c>
    </row>
    <row r="42" spans="1:21" ht="12.75">
      <c r="A42" s="38">
        <v>15</v>
      </c>
      <c r="B42" s="40">
        <v>27</v>
      </c>
      <c r="C42" s="19">
        <v>77</v>
      </c>
      <c r="D42" s="19">
        <v>66</v>
      </c>
      <c r="E42" s="19">
        <v>278</v>
      </c>
      <c r="F42" s="19">
        <v>18</v>
      </c>
      <c r="G42" s="72">
        <f t="shared" si="1"/>
        <v>466</v>
      </c>
      <c r="H42" s="40">
        <v>127</v>
      </c>
      <c r="I42" s="19">
        <v>120</v>
      </c>
      <c r="J42" s="19">
        <v>217</v>
      </c>
      <c r="K42" s="19">
        <v>2</v>
      </c>
      <c r="L42" s="72">
        <v>466</v>
      </c>
      <c r="M42" s="40">
        <v>14</v>
      </c>
      <c r="N42" s="19">
        <v>12</v>
      </c>
      <c r="O42" s="99">
        <f t="shared" si="2"/>
        <v>85.71428571428571</v>
      </c>
      <c r="P42" s="47" t="s">
        <v>6</v>
      </c>
      <c r="Q42" s="48" t="s">
        <v>6</v>
      </c>
      <c r="R42" s="49" t="s">
        <v>6</v>
      </c>
      <c r="S42" s="47" t="s">
        <v>6</v>
      </c>
      <c r="T42" s="51">
        <v>14</v>
      </c>
      <c r="U42" s="51">
        <f t="shared" si="3"/>
        <v>100</v>
      </c>
    </row>
    <row r="43" spans="1:21" ht="12.75">
      <c r="A43" s="38">
        <v>16</v>
      </c>
      <c r="B43" s="40">
        <v>18</v>
      </c>
      <c r="C43" s="19">
        <v>75</v>
      </c>
      <c r="D43" s="19">
        <v>45</v>
      </c>
      <c r="E43" s="19">
        <v>221</v>
      </c>
      <c r="F43" s="19">
        <v>18</v>
      </c>
      <c r="G43" s="72">
        <f t="shared" si="1"/>
        <v>377</v>
      </c>
      <c r="H43" s="40">
        <v>92</v>
      </c>
      <c r="I43" s="19">
        <v>91</v>
      </c>
      <c r="J43" s="19">
        <v>190</v>
      </c>
      <c r="K43" s="19">
        <v>4</v>
      </c>
      <c r="L43" s="72">
        <v>377</v>
      </c>
      <c r="M43" s="40">
        <v>14</v>
      </c>
      <c r="N43" s="19">
        <v>12</v>
      </c>
      <c r="O43" s="99">
        <f t="shared" si="2"/>
        <v>85.71428571428571</v>
      </c>
      <c r="P43" s="32">
        <v>1</v>
      </c>
      <c r="Q43" s="48" t="s">
        <v>6</v>
      </c>
      <c r="R43" s="49" t="s">
        <v>6</v>
      </c>
      <c r="S43" s="47" t="s">
        <v>6</v>
      </c>
      <c r="T43" s="51">
        <v>14</v>
      </c>
      <c r="U43" s="51">
        <f t="shared" si="3"/>
        <v>100</v>
      </c>
    </row>
    <row r="44" spans="1:21" ht="12.75">
      <c r="A44" s="38">
        <v>17</v>
      </c>
      <c r="B44" s="40">
        <v>17</v>
      </c>
      <c r="C44" s="19">
        <v>85</v>
      </c>
      <c r="D44" s="19">
        <v>35</v>
      </c>
      <c r="E44" s="19">
        <v>176</v>
      </c>
      <c r="F44" s="19">
        <v>17</v>
      </c>
      <c r="G44" s="72">
        <f t="shared" si="1"/>
        <v>330</v>
      </c>
      <c r="H44" s="40">
        <v>77</v>
      </c>
      <c r="I44" s="19">
        <v>73</v>
      </c>
      <c r="J44" s="19">
        <v>177</v>
      </c>
      <c r="K44" s="19">
        <v>3</v>
      </c>
      <c r="L44" s="72">
        <v>330</v>
      </c>
      <c r="M44" s="40">
        <v>14</v>
      </c>
      <c r="N44" s="19">
        <v>12</v>
      </c>
      <c r="O44" s="99">
        <f t="shared" si="2"/>
        <v>85.71428571428571</v>
      </c>
      <c r="P44" s="47" t="s">
        <v>6</v>
      </c>
      <c r="Q44" s="48" t="s">
        <v>6</v>
      </c>
      <c r="R44" s="49" t="s">
        <v>6</v>
      </c>
      <c r="S44" s="47" t="s">
        <v>6</v>
      </c>
      <c r="T44" s="51">
        <v>14</v>
      </c>
      <c r="U44" s="51">
        <f t="shared" si="3"/>
        <v>100</v>
      </c>
    </row>
    <row r="45" spans="1:21" ht="12.75">
      <c r="A45" s="38">
        <v>18</v>
      </c>
      <c r="B45" s="40">
        <v>21</v>
      </c>
      <c r="C45" s="19">
        <v>52</v>
      </c>
      <c r="D45" s="19">
        <v>40</v>
      </c>
      <c r="E45" s="19">
        <v>144</v>
      </c>
      <c r="F45" s="19">
        <v>0</v>
      </c>
      <c r="G45" s="72">
        <f t="shared" si="1"/>
        <v>257</v>
      </c>
      <c r="H45" s="40">
        <v>61</v>
      </c>
      <c r="I45" s="19">
        <v>52</v>
      </c>
      <c r="J45" s="19">
        <v>141</v>
      </c>
      <c r="K45" s="19">
        <v>3</v>
      </c>
      <c r="L45" s="72">
        <v>257</v>
      </c>
      <c r="M45" s="40">
        <v>14</v>
      </c>
      <c r="N45" s="19">
        <v>10</v>
      </c>
      <c r="O45" s="99">
        <f t="shared" si="2"/>
        <v>71.42857142857143</v>
      </c>
      <c r="P45" s="47" t="s">
        <v>6</v>
      </c>
      <c r="Q45" s="48" t="s">
        <v>6</v>
      </c>
      <c r="R45" s="49" t="s">
        <v>6</v>
      </c>
      <c r="S45" s="47" t="s">
        <v>6</v>
      </c>
      <c r="T45" s="51">
        <v>14</v>
      </c>
      <c r="U45" s="51">
        <f t="shared" si="3"/>
        <v>100</v>
      </c>
    </row>
    <row r="46" spans="1:21" ht="12.75">
      <c r="A46" s="38">
        <v>19</v>
      </c>
      <c r="B46" s="40">
        <v>8</v>
      </c>
      <c r="C46" s="19">
        <v>47</v>
      </c>
      <c r="D46" s="19">
        <v>39</v>
      </c>
      <c r="E46" s="19">
        <v>120</v>
      </c>
      <c r="F46" s="19">
        <v>7</v>
      </c>
      <c r="G46" s="72">
        <f t="shared" si="1"/>
        <v>221</v>
      </c>
      <c r="H46" s="40">
        <v>58</v>
      </c>
      <c r="I46" s="19">
        <v>45</v>
      </c>
      <c r="J46" s="19">
        <v>112</v>
      </c>
      <c r="K46" s="19">
        <v>6</v>
      </c>
      <c r="L46" s="72">
        <v>221</v>
      </c>
      <c r="M46" s="40">
        <v>14</v>
      </c>
      <c r="N46" s="19">
        <v>12</v>
      </c>
      <c r="O46" s="99">
        <f t="shared" si="2"/>
        <v>85.71428571428571</v>
      </c>
      <c r="P46" s="47" t="s">
        <v>6</v>
      </c>
      <c r="Q46" s="48" t="s">
        <v>6</v>
      </c>
      <c r="R46" s="49" t="s">
        <v>6</v>
      </c>
      <c r="S46" s="47"/>
      <c r="T46" s="51">
        <v>14</v>
      </c>
      <c r="U46" s="51">
        <f t="shared" si="3"/>
        <v>100</v>
      </c>
    </row>
    <row r="47" spans="1:21" ht="12.75">
      <c r="A47" s="38">
        <v>20</v>
      </c>
      <c r="B47" s="40">
        <v>11</v>
      </c>
      <c r="C47" s="19">
        <v>73</v>
      </c>
      <c r="D47" s="19">
        <v>46</v>
      </c>
      <c r="E47" s="19">
        <v>142</v>
      </c>
      <c r="F47" s="19">
        <v>0</v>
      </c>
      <c r="G47" s="72">
        <f t="shared" si="1"/>
        <v>272</v>
      </c>
      <c r="H47" s="40">
        <v>93</v>
      </c>
      <c r="I47" s="19">
        <v>71</v>
      </c>
      <c r="J47" s="19">
        <v>102</v>
      </c>
      <c r="K47" s="19">
        <v>6</v>
      </c>
      <c r="L47" s="72">
        <v>272</v>
      </c>
      <c r="M47" s="40">
        <v>14</v>
      </c>
      <c r="N47" s="19">
        <v>12</v>
      </c>
      <c r="O47" s="99">
        <f t="shared" si="2"/>
        <v>85.71428571428571</v>
      </c>
      <c r="P47" s="47" t="s">
        <v>6</v>
      </c>
      <c r="Q47" s="48" t="s">
        <v>6</v>
      </c>
      <c r="R47" s="49" t="s">
        <v>6</v>
      </c>
      <c r="S47" s="47" t="s">
        <v>6</v>
      </c>
      <c r="T47" s="51">
        <v>14</v>
      </c>
      <c r="U47" s="51">
        <f t="shared" si="3"/>
        <v>100</v>
      </c>
    </row>
    <row r="48" spans="1:21" ht="12.75">
      <c r="A48" s="38">
        <v>21</v>
      </c>
      <c r="B48" s="40">
        <v>24</v>
      </c>
      <c r="C48" s="19">
        <v>75</v>
      </c>
      <c r="D48" s="19">
        <v>39</v>
      </c>
      <c r="E48" s="19">
        <v>162</v>
      </c>
      <c r="F48" s="19">
        <v>0</v>
      </c>
      <c r="G48" s="72">
        <f t="shared" si="1"/>
        <v>300</v>
      </c>
      <c r="H48" s="40">
        <v>107</v>
      </c>
      <c r="I48" s="19">
        <v>62</v>
      </c>
      <c r="J48" s="19">
        <v>124</v>
      </c>
      <c r="K48" s="19">
        <v>7</v>
      </c>
      <c r="L48" s="72">
        <v>300</v>
      </c>
      <c r="M48" s="40">
        <v>14</v>
      </c>
      <c r="N48" s="19">
        <v>12</v>
      </c>
      <c r="O48" s="99">
        <f t="shared" si="2"/>
        <v>85.71428571428571</v>
      </c>
      <c r="P48" s="47" t="s">
        <v>6</v>
      </c>
      <c r="Q48" s="48" t="s">
        <v>6</v>
      </c>
      <c r="R48" s="49" t="s">
        <v>6</v>
      </c>
      <c r="S48" s="47" t="s">
        <v>6</v>
      </c>
      <c r="T48" s="51">
        <v>14</v>
      </c>
      <c r="U48" s="51">
        <f t="shared" si="3"/>
        <v>100</v>
      </c>
    </row>
    <row r="49" spans="1:21" ht="12.75">
      <c r="A49" s="38">
        <v>22</v>
      </c>
      <c r="B49" s="40">
        <v>20</v>
      </c>
      <c r="C49" s="19">
        <v>95</v>
      </c>
      <c r="D49" s="19">
        <v>53</v>
      </c>
      <c r="E49" s="19">
        <v>142</v>
      </c>
      <c r="F49" s="19">
        <v>21</v>
      </c>
      <c r="G49" s="72">
        <f t="shared" si="1"/>
        <v>331</v>
      </c>
      <c r="H49" s="40">
        <v>141</v>
      </c>
      <c r="I49" s="19">
        <v>42</v>
      </c>
      <c r="J49" s="19">
        <v>143</v>
      </c>
      <c r="K49" s="19">
        <v>5</v>
      </c>
      <c r="L49" s="72">
        <v>331</v>
      </c>
      <c r="M49" s="40">
        <v>14</v>
      </c>
      <c r="N49" s="19">
        <v>12</v>
      </c>
      <c r="O49" s="99">
        <f t="shared" si="2"/>
        <v>85.71428571428571</v>
      </c>
      <c r="P49" s="47" t="s">
        <v>6</v>
      </c>
      <c r="Q49" s="48" t="s">
        <v>6</v>
      </c>
      <c r="R49" s="49" t="s">
        <v>6</v>
      </c>
      <c r="S49" s="47" t="s">
        <v>6</v>
      </c>
      <c r="T49" s="51">
        <v>14</v>
      </c>
      <c r="U49" s="51">
        <f t="shared" si="3"/>
        <v>100</v>
      </c>
    </row>
    <row r="50" spans="1:21" ht="12.75">
      <c r="A50" s="38">
        <v>23</v>
      </c>
      <c r="B50" s="40">
        <v>15</v>
      </c>
      <c r="C50" s="19">
        <v>70</v>
      </c>
      <c r="D50" s="19">
        <v>50</v>
      </c>
      <c r="E50" s="19">
        <v>152</v>
      </c>
      <c r="F50" s="19">
        <v>15</v>
      </c>
      <c r="G50" s="72">
        <f t="shared" si="1"/>
        <v>302</v>
      </c>
      <c r="H50" s="40">
        <v>140</v>
      </c>
      <c r="I50" s="19">
        <v>44</v>
      </c>
      <c r="J50" s="19">
        <v>117</v>
      </c>
      <c r="K50" s="19">
        <v>1</v>
      </c>
      <c r="L50" s="72">
        <v>302</v>
      </c>
      <c r="M50" s="40">
        <v>14</v>
      </c>
      <c r="N50" s="19">
        <v>12</v>
      </c>
      <c r="O50" s="99">
        <f t="shared" si="2"/>
        <v>85.71428571428571</v>
      </c>
      <c r="P50" s="47" t="s">
        <v>6</v>
      </c>
      <c r="Q50" s="48" t="s">
        <v>6</v>
      </c>
      <c r="R50" s="49" t="s">
        <v>6</v>
      </c>
      <c r="S50" s="47" t="s">
        <v>6</v>
      </c>
      <c r="T50" s="51">
        <v>14</v>
      </c>
      <c r="U50" s="51">
        <f t="shared" si="3"/>
        <v>100</v>
      </c>
    </row>
    <row r="51" spans="1:21" ht="12.75">
      <c r="A51" s="38">
        <v>24</v>
      </c>
      <c r="B51" s="40">
        <v>12</v>
      </c>
      <c r="C51" s="19">
        <v>81</v>
      </c>
      <c r="D51" s="19">
        <v>50</v>
      </c>
      <c r="E51" s="19">
        <v>142</v>
      </c>
      <c r="F51" s="19">
        <v>29</v>
      </c>
      <c r="G51" s="72">
        <f t="shared" si="1"/>
        <v>314</v>
      </c>
      <c r="H51" s="40">
        <v>127</v>
      </c>
      <c r="I51" s="19">
        <v>47</v>
      </c>
      <c r="J51" s="19">
        <v>129</v>
      </c>
      <c r="K51" s="19">
        <v>11</v>
      </c>
      <c r="L51" s="72">
        <v>314</v>
      </c>
      <c r="M51" s="40">
        <v>14</v>
      </c>
      <c r="N51" s="19">
        <v>12</v>
      </c>
      <c r="O51" s="99">
        <f t="shared" si="2"/>
        <v>85.71428571428571</v>
      </c>
      <c r="P51" s="47" t="s">
        <v>6</v>
      </c>
      <c r="Q51" s="48" t="s">
        <v>6</v>
      </c>
      <c r="R51" s="49" t="s">
        <v>6</v>
      </c>
      <c r="S51" s="47" t="s">
        <v>6</v>
      </c>
      <c r="T51" s="51">
        <v>14</v>
      </c>
      <c r="U51" s="51">
        <f t="shared" si="3"/>
        <v>100</v>
      </c>
    </row>
    <row r="52" spans="1:21" ht="12.75">
      <c r="A52" s="38">
        <v>25</v>
      </c>
      <c r="B52" s="40">
        <v>5</v>
      </c>
      <c r="C52" s="19">
        <v>63</v>
      </c>
      <c r="D52" s="19">
        <v>47</v>
      </c>
      <c r="E52" s="19">
        <v>131</v>
      </c>
      <c r="F52" s="19">
        <v>0</v>
      </c>
      <c r="G52" s="72">
        <f t="shared" si="1"/>
        <v>246</v>
      </c>
      <c r="H52" s="40">
        <v>108</v>
      </c>
      <c r="I52" s="19">
        <v>49</v>
      </c>
      <c r="J52" s="19">
        <v>87</v>
      </c>
      <c r="K52" s="19">
        <v>2</v>
      </c>
      <c r="L52" s="72">
        <v>246</v>
      </c>
      <c r="M52" s="40">
        <v>14</v>
      </c>
      <c r="N52" s="19">
        <v>12</v>
      </c>
      <c r="O52" s="99">
        <f t="shared" si="2"/>
        <v>85.71428571428571</v>
      </c>
      <c r="P52" s="47" t="s">
        <v>6</v>
      </c>
      <c r="Q52" s="50" t="s">
        <v>6</v>
      </c>
      <c r="R52" s="49" t="s">
        <v>6</v>
      </c>
      <c r="S52" s="47" t="s">
        <v>6</v>
      </c>
      <c r="T52" s="51">
        <v>14</v>
      </c>
      <c r="U52" s="51">
        <f t="shared" si="3"/>
        <v>100</v>
      </c>
    </row>
    <row r="53" spans="1:21" ht="12.75">
      <c r="A53" s="38">
        <v>26</v>
      </c>
      <c r="B53" s="40">
        <v>10</v>
      </c>
      <c r="C53" s="19">
        <v>54</v>
      </c>
      <c r="D53" s="19">
        <v>31</v>
      </c>
      <c r="E53" s="19">
        <v>173</v>
      </c>
      <c r="F53" s="19">
        <v>7</v>
      </c>
      <c r="G53" s="72">
        <f t="shared" si="1"/>
        <v>275</v>
      </c>
      <c r="H53" s="40">
        <v>118</v>
      </c>
      <c r="I53" s="19">
        <v>50</v>
      </c>
      <c r="J53" s="19">
        <v>104</v>
      </c>
      <c r="K53" s="19">
        <v>3</v>
      </c>
      <c r="L53" s="72">
        <v>275</v>
      </c>
      <c r="M53" s="40">
        <v>14</v>
      </c>
      <c r="N53" s="19">
        <v>12</v>
      </c>
      <c r="O53" s="99">
        <f t="shared" si="2"/>
        <v>85.71428571428571</v>
      </c>
      <c r="P53" s="47" t="s">
        <v>6</v>
      </c>
      <c r="Q53" s="48" t="s">
        <v>6</v>
      </c>
      <c r="R53" s="49" t="s">
        <v>6</v>
      </c>
      <c r="S53" s="47" t="s">
        <v>6</v>
      </c>
      <c r="T53" s="51">
        <v>14</v>
      </c>
      <c r="U53" s="51">
        <f t="shared" si="3"/>
        <v>100</v>
      </c>
    </row>
    <row r="54" spans="1:21" ht="12.75">
      <c r="A54" s="38">
        <v>27</v>
      </c>
      <c r="B54" s="40">
        <v>9</v>
      </c>
      <c r="C54" s="19">
        <v>69</v>
      </c>
      <c r="D54" s="19">
        <v>45</v>
      </c>
      <c r="E54" s="19">
        <v>114</v>
      </c>
      <c r="F54" s="19">
        <v>14</v>
      </c>
      <c r="G54" s="72">
        <f t="shared" si="1"/>
        <v>251</v>
      </c>
      <c r="H54" s="40">
        <v>96</v>
      </c>
      <c r="I54" s="19">
        <v>42</v>
      </c>
      <c r="J54" s="19">
        <v>109</v>
      </c>
      <c r="K54" s="19">
        <v>4</v>
      </c>
      <c r="L54" s="72">
        <v>251</v>
      </c>
      <c r="M54" s="40">
        <v>14</v>
      </c>
      <c r="N54" s="19">
        <v>12</v>
      </c>
      <c r="O54" s="99">
        <f t="shared" si="2"/>
        <v>85.71428571428571</v>
      </c>
      <c r="P54" s="47" t="s">
        <v>6</v>
      </c>
      <c r="Q54" s="48" t="s">
        <v>6</v>
      </c>
      <c r="R54" s="49" t="s">
        <v>6</v>
      </c>
      <c r="S54" s="47" t="s">
        <v>6</v>
      </c>
      <c r="T54" s="51">
        <v>14</v>
      </c>
      <c r="U54" s="51">
        <f t="shared" si="3"/>
        <v>100</v>
      </c>
    </row>
    <row r="55" spans="1:21" ht="12.75">
      <c r="A55" s="38">
        <v>28</v>
      </c>
      <c r="B55" s="40">
        <v>13</v>
      </c>
      <c r="C55" s="19">
        <v>58</v>
      </c>
      <c r="D55" s="19">
        <v>24</v>
      </c>
      <c r="E55" s="19">
        <v>119</v>
      </c>
      <c r="F55" s="19">
        <v>0</v>
      </c>
      <c r="G55" s="72">
        <f t="shared" si="1"/>
        <v>214</v>
      </c>
      <c r="H55" s="40">
        <v>67</v>
      </c>
      <c r="I55" s="19">
        <v>35</v>
      </c>
      <c r="J55" s="19">
        <v>105</v>
      </c>
      <c r="K55" s="19">
        <v>7</v>
      </c>
      <c r="L55" s="72">
        <v>214</v>
      </c>
      <c r="M55" s="40">
        <v>14</v>
      </c>
      <c r="N55" s="19">
        <v>11</v>
      </c>
      <c r="O55" s="99">
        <f t="shared" si="2"/>
        <v>78.57142857142857</v>
      </c>
      <c r="P55" s="47" t="s">
        <v>6</v>
      </c>
      <c r="Q55" s="48" t="s">
        <v>6</v>
      </c>
      <c r="R55" s="49" t="s">
        <v>6</v>
      </c>
      <c r="S55" s="47" t="s">
        <v>6</v>
      </c>
      <c r="T55" s="51">
        <v>14</v>
      </c>
      <c r="U55" s="51">
        <f t="shared" si="3"/>
        <v>100</v>
      </c>
    </row>
    <row r="56" spans="1:21" ht="12.75">
      <c r="A56" s="38">
        <v>29</v>
      </c>
      <c r="B56" s="40">
        <v>7</v>
      </c>
      <c r="C56" s="19">
        <v>57</v>
      </c>
      <c r="D56" s="19">
        <v>23</v>
      </c>
      <c r="E56" s="19">
        <v>114</v>
      </c>
      <c r="F56" s="19">
        <v>23</v>
      </c>
      <c r="G56" s="72">
        <f t="shared" si="1"/>
        <v>224</v>
      </c>
      <c r="H56" s="40">
        <v>92</v>
      </c>
      <c r="I56" s="19">
        <v>30</v>
      </c>
      <c r="J56" s="19">
        <v>100</v>
      </c>
      <c r="K56" s="19">
        <v>2</v>
      </c>
      <c r="L56" s="72">
        <v>224</v>
      </c>
      <c r="M56" s="40">
        <v>14</v>
      </c>
      <c r="N56" s="19">
        <v>12</v>
      </c>
      <c r="O56" s="99">
        <f t="shared" si="2"/>
        <v>85.71428571428571</v>
      </c>
      <c r="P56" s="47" t="s">
        <v>6</v>
      </c>
      <c r="Q56" s="48" t="s">
        <v>6</v>
      </c>
      <c r="R56" s="49" t="s">
        <v>6</v>
      </c>
      <c r="S56" s="47" t="s">
        <v>6</v>
      </c>
      <c r="T56" s="51">
        <v>14</v>
      </c>
      <c r="U56" s="51">
        <f t="shared" si="3"/>
        <v>100</v>
      </c>
    </row>
    <row r="57" spans="1:21" ht="12.75">
      <c r="A57" s="38">
        <v>30</v>
      </c>
      <c r="B57" s="40">
        <v>9</v>
      </c>
      <c r="C57" s="19">
        <v>85</v>
      </c>
      <c r="D57" s="19">
        <v>36</v>
      </c>
      <c r="E57" s="19">
        <v>157</v>
      </c>
      <c r="F57" s="19">
        <v>0</v>
      </c>
      <c r="G57" s="72">
        <f t="shared" si="1"/>
        <v>287</v>
      </c>
      <c r="H57" s="40">
        <v>114</v>
      </c>
      <c r="I57" s="19">
        <v>73</v>
      </c>
      <c r="J57" s="19">
        <v>98</v>
      </c>
      <c r="K57" s="19">
        <v>2</v>
      </c>
      <c r="L57" s="72">
        <v>287</v>
      </c>
      <c r="M57" s="40">
        <v>14</v>
      </c>
      <c r="N57" s="19">
        <v>12</v>
      </c>
      <c r="O57" s="99">
        <f t="shared" si="2"/>
        <v>85.71428571428571</v>
      </c>
      <c r="P57" s="47" t="s">
        <v>6</v>
      </c>
      <c r="Q57" s="48" t="s">
        <v>6</v>
      </c>
      <c r="R57" s="49" t="s">
        <v>6</v>
      </c>
      <c r="S57" s="47" t="s">
        <v>6</v>
      </c>
      <c r="T57" s="51">
        <v>14</v>
      </c>
      <c r="U57" s="51">
        <f t="shared" si="3"/>
        <v>100</v>
      </c>
    </row>
    <row r="58" spans="1:21" ht="12.75">
      <c r="A58" s="38">
        <v>31</v>
      </c>
      <c r="B58" s="40">
        <v>14</v>
      </c>
      <c r="C58" s="19">
        <v>88</v>
      </c>
      <c r="D58" s="19">
        <v>40</v>
      </c>
      <c r="E58" s="19">
        <v>157</v>
      </c>
      <c r="F58" s="19">
        <v>23</v>
      </c>
      <c r="G58" s="72">
        <f t="shared" si="1"/>
        <v>322</v>
      </c>
      <c r="H58" s="40">
        <v>121</v>
      </c>
      <c r="I58" s="19">
        <v>74</v>
      </c>
      <c r="J58" s="19">
        <v>127</v>
      </c>
      <c r="K58" s="19">
        <v>0</v>
      </c>
      <c r="L58" s="72">
        <v>322</v>
      </c>
      <c r="M58" s="40">
        <v>14</v>
      </c>
      <c r="N58" s="19">
        <v>6</v>
      </c>
      <c r="O58" s="99">
        <f t="shared" si="2"/>
        <v>42.857142857142854</v>
      </c>
      <c r="P58" s="47" t="s">
        <v>6</v>
      </c>
      <c r="Q58" s="48" t="s">
        <v>6</v>
      </c>
      <c r="R58" s="49" t="s">
        <v>6</v>
      </c>
      <c r="S58" s="47" t="s">
        <v>6</v>
      </c>
      <c r="T58" s="51">
        <v>14</v>
      </c>
      <c r="U58" s="51">
        <f t="shared" si="3"/>
        <v>100</v>
      </c>
    </row>
    <row r="59" spans="1:21" ht="12.75">
      <c r="A59" s="38">
        <v>32</v>
      </c>
      <c r="B59" s="40">
        <v>11</v>
      </c>
      <c r="C59" s="19">
        <v>64</v>
      </c>
      <c r="D59" s="19">
        <v>32</v>
      </c>
      <c r="E59" s="19">
        <v>142</v>
      </c>
      <c r="F59" s="19">
        <v>0</v>
      </c>
      <c r="G59" s="72">
        <f t="shared" si="1"/>
        <v>249</v>
      </c>
      <c r="H59" s="40">
        <v>103</v>
      </c>
      <c r="I59" s="19">
        <v>46</v>
      </c>
      <c r="J59" s="19">
        <v>99</v>
      </c>
      <c r="K59" s="19">
        <v>1</v>
      </c>
      <c r="L59" s="72">
        <v>249</v>
      </c>
      <c r="M59" s="40">
        <v>14</v>
      </c>
      <c r="N59" s="19">
        <v>10</v>
      </c>
      <c r="O59" s="99">
        <f t="shared" si="2"/>
        <v>71.42857142857143</v>
      </c>
      <c r="P59" s="47" t="s">
        <v>6</v>
      </c>
      <c r="Q59" s="48" t="s">
        <v>6</v>
      </c>
      <c r="R59" s="49" t="s">
        <v>6</v>
      </c>
      <c r="S59" s="47" t="s">
        <v>6</v>
      </c>
      <c r="T59" s="51">
        <v>14</v>
      </c>
      <c r="U59" s="51">
        <f t="shared" si="3"/>
        <v>100</v>
      </c>
    </row>
    <row r="60" spans="1:21" ht="12.75">
      <c r="A60" s="38">
        <v>33</v>
      </c>
      <c r="B60" s="40">
        <v>18</v>
      </c>
      <c r="C60" s="19">
        <v>87</v>
      </c>
      <c r="D60" s="19">
        <v>47</v>
      </c>
      <c r="E60" s="19">
        <v>188</v>
      </c>
      <c r="F60" s="19">
        <v>0</v>
      </c>
      <c r="G60" s="72">
        <f t="shared" si="1"/>
        <v>340</v>
      </c>
      <c r="H60" s="40">
        <v>126</v>
      </c>
      <c r="I60" s="19">
        <v>79</v>
      </c>
      <c r="J60" s="19">
        <v>135</v>
      </c>
      <c r="K60" s="19">
        <v>0</v>
      </c>
      <c r="L60" s="72">
        <v>340</v>
      </c>
      <c r="M60" s="40">
        <v>14</v>
      </c>
      <c r="N60" s="19">
        <v>12</v>
      </c>
      <c r="O60" s="99">
        <f t="shared" si="2"/>
        <v>85.71428571428571</v>
      </c>
      <c r="P60" s="47" t="s">
        <v>6</v>
      </c>
      <c r="Q60" s="48" t="s">
        <v>6</v>
      </c>
      <c r="R60" s="49" t="s">
        <v>6</v>
      </c>
      <c r="S60" s="47" t="s">
        <v>6</v>
      </c>
      <c r="T60" s="51">
        <v>14</v>
      </c>
      <c r="U60" s="51">
        <f t="shared" si="3"/>
        <v>100</v>
      </c>
    </row>
    <row r="61" spans="1:21" ht="12.75">
      <c r="A61" s="38">
        <v>34</v>
      </c>
      <c r="B61" s="40">
        <v>19</v>
      </c>
      <c r="C61" s="19">
        <v>114</v>
      </c>
      <c r="D61" s="19">
        <v>50</v>
      </c>
      <c r="E61" s="19">
        <v>247</v>
      </c>
      <c r="F61" s="19">
        <v>1</v>
      </c>
      <c r="G61" s="72">
        <f t="shared" si="1"/>
        <v>431</v>
      </c>
      <c r="H61" s="40">
        <v>155</v>
      </c>
      <c r="I61" s="19">
        <v>88</v>
      </c>
      <c r="J61" s="19">
        <v>179</v>
      </c>
      <c r="K61" s="19">
        <v>9</v>
      </c>
      <c r="L61" s="72">
        <v>431</v>
      </c>
      <c r="M61" s="40">
        <v>14</v>
      </c>
      <c r="N61" s="19">
        <v>8</v>
      </c>
      <c r="O61" s="99">
        <f t="shared" si="2"/>
        <v>57.142857142857146</v>
      </c>
      <c r="P61" s="47" t="s">
        <v>6</v>
      </c>
      <c r="Q61" s="48" t="s">
        <v>6</v>
      </c>
      <c r="R61" s="49" t="s">
        <v>6</v>
      </c>
      <c r="S61" s="47" t="s">
        <v>6</v>
      </c>
      <c r="T61" s="51">
        <v>14</v>
      </c>
      <c r="U61" s="51">
        <f t="shared" si="3"/>
        <v>100</v>
      </c>
    </row>
    <row r="62" spans="1:21" ht="12.75">
      <c r="A62" s="38">
        <v>35</v>
      </c>
      <c r="B62" s="40">
        <v>25</v>
      </c>
      <c r="C62" s="19">
        <v>105</v>
      </c>
      <c r="D62" s="19">
        <v>57</v>
      </c>
      <c r="E62" s="19">
        <v>204</v>
      </c>
      <c r="F62" s="19">
        <v>1</v>
      </c>
      <c r="G62" s="72">
        <f t="shared" si="1"/>
        <v>392</v>
      </c>
      <c r="H62" s="40">
        <v>157</v>
      </c>
      <c r="I62" s="19">
        <v>85</v>
      </c>
      <c r="J62" s="19">
        <v>144</v>
      </c>
      <c r="K62" s="19">
        <v>6</v>
      </c>
      <c r="L62" s="72">
        <v>392</v>
      </c>
      <c r="M62" s="40">
        <v>14</v>
      </c>
      <c r="N62" s="19">
        <v>8</v>
      </c>
      <c r="O62" s="99">
        <f t="shared" si="2"/>
        <v>57.142857142857146</v>
      </c>
      <c r="P62" s="47" t="s">
        <v>6</v>
      </c>
      <c r="Q62" s="48" t="s">
        <v>6</v>
      </c>
      <c r="R62" s="49" t="s">
        <v>6</v>
      </c>
      <c r="S62" s="47" t="s">
        <v>6</v>
      </c>
      <c r="T62" s="51">
        <v>14</v>
      </c>
      <c r="U62" s="51">
        <f t="shared" si="3"/>
        <v>100</v>
      </c>
    </row>
    <row r="63" spans="1:21" ht="12.75">
      <c r="A63" s="38">
        <v>36</v>
      </c>
      <c r="B63" s="40">
        <v>22</v>
      </c>
      <c r="C63" s="19">
        <v>116</v>
      </c>
      <c r="D63" s="19">
        <v>52</v>
      </c>
      <c r="E63" s="19">
        <v>221</v>
      </c>
      <c r="F63" s="19">
        <v>0</v>
      </c>
      <c r="G63" s="72">
        <f t="shared" si="1"/>
        <v>411</v>
      </c>
      <c r="H63" s="40">
        <v>156</v>
      </c>
      <c r="I63" s="19">
        <v>105</v>
      </c>
      <c r="J63" s="19">
        <v>143</v>
      </c>
      <c r="K63" s="19">
        <v>7</v>
      </c>
      <c r="L63" s="72">
        <v>411</v>
      </c>
      <c r="M63" s="40">
        <v>14</v>
      </c>
      <c r="N63" s="19">
        <v>8</v>
      </c>
      <c r="O63" s="99">
        <f t="shared" si="2"/>
        <v>57.142857142857146</v>
      </c>
      <c r="P63" s="47" t="s">
        <v>6</v>
      </c>
      <c r="Q63" s="48" t="s">
        <v>6</v>
      </c>
      <c r="R63" s="49" t="s">
        <v>6</v>
      </c>
      <c r="S63" s="47" t="s">
        <v>6</v>
      </c>
      <c r="T63" s="51">
        <v>14</v>
      </c>
      <c r="U63" s="51">
        <f t="shared" si="3"/>
        <v>100</v>
      </c>
    </row>
    <row r="64" spans="1:21" ht="12.75">
      <c r="A64" s="38">
        <v>37</v>
      </c>
      <c r="B64" s="40">
        <v>28</v>
      </c>
      <c r="C64" s="19">
        <v>155</v>
      </c>
      <c r="D64" s="19">
        <v>90</v>
      </c>
      <c r="E64" s="19">
        <v>269</v>
      </c>
      <c r="F64" s="19">
        <v>0</v>
      </c>
      <c r="G64" s="72">
        <f t="shared" si="1"/>
        <v>542</v>
      </c>
      <c r="H64" s="40">
        <v>207</v>
      </c>
      <c r="I64" s="19">
        <v>112</v>
      </c>
      <c r="J64" s="19">
        <v>223</v>
      </c>
      <c r="K64" s="19">
        <v>0</v>
      </c>
      <c r="L64" s="72">
        <v>542</v>
      </c>
      <c r="M64" s="40">
        <v>14</v>
      </c>
      <c r="N64" s="19">
        <v>12</v>
      </c>
      <c r="O64" s="99">
        <f t="shared" si="2"/>
        <v>85.71428571428571</v>
      </c>
      <c r="P64" s="47" t="s">
        <v>6</v>
      </c>
      <c r="Q64" s="48" t="s">
        <v>6</v>
      </c>
      <c r="R64" s="49" t="s">
        <v>6</v>
      </c>
      <c r="S64" s="47" t="s">
        <v>6</v>
      </c>
      <c r="T64" s="51">
        <v>14</v>
      </c>
      <c r="U64" s="51">
        <f t="shared" si="3"/>
        <v>100</v>
      </c>
    </row>
    <row r="65" spans="1:21" ht="12.75">
      <c r="A65" s="38">
        <v>38</v>
      </c>
      <c r="B65" s="40">
        <v>24</v>
      </c>
      <c r="C65" s="19">
        <v>117</v>
      </c>
      <c r="D65" s="19">
        <v>58</v>
      </c>
      <c r="E65" s="19">
        <v>223</v>
      </c>
      <c r="F65" s="19">
        <v>0</v>
      </c>
      <c r="G65" s="72">
        <f t="shared" si="1"/>
        <v>422</v>
      </c>
      <c r="H65" s="40">
        <v>144</v>
      </c>
      <c r="I65" s="19">
        <v>87</v>
      </c>
      <c r="J65" s="19">
        <v>190</v>
      </c>
      <c r="K65" s="19">
        <v>1</v>
      </c>
      <c r="L65" s="72">
        <v>422</v>
      </c>
      <c r="M65" s="40">
        <v>14</v>
      </c>
      <c r="N65" s="19">
        <v>12</v>
      </c>
      <c r="O65" s="99">
        <f t="shared" si="2"/>
        <v>85.71428571428571</v>
      </c>
      <c r="P65" s="47" t="s">
        <v>6</v>
      </c>
      <c r="Q65" s="48" t="s">
        <v>6</v>
      </c>
      <c r="R65" s="49" t="s">
        <v>6</v>
      </c>
      <c r="S65" s="47" t="s">
        <v>6</v>
      </c>
      <c r="T65" s="51">
        <v>14</v>
      </c>
      <c r="U65" s="51">
        <f t="shared" si="3"/>
        <v>100</v>
      </c>
    </row>
    <row r="66" spans="1:21" ht="12.75">
      <c r="A66" s="38">
        <v>39</v>
      </c>
      <c r="B66" s="40">
        <v>17</v>
      </c>
      <c r="C66" s="19">
        <v>84</v>
      </c>
      <c r="D66" s="19">
        <v>49</v>
      </c>
      <c r="E66" s="19">
        <v>209</v>
      </c>
      <c r="F66" s="19">
        <v>0</v>
      </c>
      <c r="G66" s="72">
        <f t="shared" si="1"/>
        <v>359</v>
      </c>
      <c r="H66" s="40">
        <v>125</v>
      </c>
      <c r="I66" s="19">
        <v>82</v>
      </c>
      <c r="J66" s="19">
        <v>151</v>
      </c>
      <c r="K66" s="19">
        <v>1</v>
      </c>
      <c r="L66" s="72">
        <v>359</v>
      </c>
      <c r="M66" s="40">
        <v>14</v>
      </c>
      <c r="N66" s="19">
        <v>12</v>
      </c>
      <c r="O66" s="99">
        <f t="shared" si="2"/>
        <v>85.71428571428571</v>
      </c>
      <c r="P66" s="47" t="s">
        <v>6</v>
      </c>
      <c r="Q66" s="48" t="s">
        <v>6</v>
      </c>
      <c r="R66" s="49" t="s">
        <v>6</v>
      </c>
      <c r="S66" s="47" t="s">
        <v>6</v>
      </c>
      <c r="T66" s="51">
        <v>14</v>
      </c>
      <c r="U66" s="51">
        <f t="shared" si="3"/>
        <v>100</v>
      </c>
    </row>
    <row r="67" spans="1:21" ht="12.75">
      <c r="A67" s="38">
        <v>40</v>
      </c>
      <c r="B67" s="40">
        <v>20</v>
      </c>
      <c r="C67" s="19">
        <v>109</v>
      </c>
      <c r="D67" s="19">
        <v>53</v>
      </c>
      <c r="E67" s="19">
        <v>230</v>
      </c>
      <c r="F67" s="19">
        <v>0</v>
      </c>
      <c r="G67" s="72">
        <f t="shared" si="1"/>
        <v>412</v>
      </c>
      <c r="H67" s="40">
        <v>132</v>
      </c>
      <c r="I67" s="19">
        <v>96</v>
      </c>
      <c r="J67" s="19">
        <v>178</v>
      </c>
      <c r="K67" s="19">
        <v>6</v>
      </c>
      <c r="L67" s="72">
        <v>412</v>
      </c>
      <c r="M67" s="40">
        <v>14</v>
      </c>
      <c r="N67" s="19">
        <v>8</v>
      </c>
      <c r="O67" s="99">
        <f t="shared" si="2"/>
        <v>57.142857142857146</v>
      </c>
      <c r="P67" s="47" t="s">
        <v>6</v>
      </c>
      <c r="Q67" s="48" t="s">
        <v>6</v>
      </c>
      <c r="R67" s="49" t="s">
        <v>6</v>
      </c>
      <c r="S67" s="47" t="s">
        <v>6</v>
      </c>
      <c r="T67" s="51">
        <v>14</v>
      </c>
      <c r="U67" s="51">
        <f t="shared" si="3"/>
        <v>100</v>
      </c>
    </row>
    <row r="68" spans="1:21" ht="12.75">
      <c r="A68" s="38">
        <v>41</v>
      </c>
      <c r="B68" s="40">
        <v>10</v>
      </c>
      <c r="C68" s="19">
        <v>65</v>
      </c>
      <c r="D68" s="19">
        <v>52</v>
      </c>
      <c r="E68" s="19">
        <v>212</v>
      </c>
      <c r="F68" s="19">
        <v>0</v>
      </c>
      <c r="G68" s="72">
        <f t="shared" si="1"/>
        <v>339</v>
      </c>
      <c r="H68" s="40">
        <v>110</v>
      </c>
      <c r="I68" s="19">
        <v>72</v>
      </c>
      <c r="J68" s="19">
        <v>155</v>
      </c>
      <c r="K68" s="19">
        <v>2</v>
      </c>
      <c r="L68" s="72">
        <v>339</v>
      </c>
      <c r="M68" s="40">
        <v>14</v>
      </c>
      <c r="N68" s="19">
        <v>12</v>
      </c>
      <c r="O68" s="99">
        <f t="shared" si="2"/>
        <v>85.71428571428571</v>
      </c>
      <c r="P68" s="47" t="s">
        <v>6</v>
      </c>
      <c r="Q68" s="48" t="s">
        <v>6</v>
      </c>
      <c r="R68" s="49" t="s">
        <v>6</v>
      </c>
      <c r="S68" s="47" t="s">
        <v>6</v>
      </c>
      <c r="T68" s="51">
        <v>14</v>
      </c>
      <c r="U68" s="51">
        <f t="shared" si="3"/>
        <v>100</v>
      </c>
    </row>
    <row r="69" spans="1:21" ht="12.75">
      <c r="A69" s="38">
        <v>42</v>
      </c>
      <c r="B69" s="40">
        <v>12</v>
      </c>
      <c r="C69" s="19">
        <v>88</v>
      </c>
      <c r="D69" s="19">
        <v>49</v>
      </c>
      <c r="E69" s="19">
        <v>200</v>
      </c>
      <c r="F69" s="19">
        <v>0</v>
      </c>
      <c r="G69" s="72">
        <f t="shared" si="1"/>
        <v>349</v>
      </c>
      <c r="H69" s="40">
        <v>123</v>
      </c>
      <c r="I69" s="19">
        <v>78</v>
      </c>
      <c r="J69" s="19">
        <v>148</v>
      </c>
      <c r="K69" s="19">
        <v>0</v>
      </c>
      <c r="L69" s="72">
        <v>349</v>
      </c>
      <c r="M69" s="40">
        <v>14</v>
      </c>
      <c r="N69" s="19">
        <v>12</v>
      </c>
      <c r="O69" s="99">
        <f t="shared" si="2"/>
        <v>85.71428571428571</v>
      </c>
      <c r="P69" s="47" t="s">
        <v>6</v>
      </c>
      <c r="Q69" s="48" t="s">
        <v>6</v>
      </c>
      <c r="R69" s="49" t="s">
        <v>6</v>
      </c>
      <c r="S69" s="47" t="s">
        <v>6</v>
      </c>
      <c r="T69" s="51">
        <v>14</v>
      </c>
      <c r="U69" s="51">
        <f t="shared" si="3"/>
        <v>100</v>
      </c>
    </row>
    <row r="70" spans="1:21" ht="12.75">
      <c r="A70" s="38">
        <v>43</v>
      </c>
      <c r="B70" s="40">
        <v>16</v>
      </c>
      <c r="C70" s="19">
        <v>80</v>
      </c>
      <c r="D70" s="19">
        <v>54</v>
      </c>
      <c r="E70" s="19">
        <v>246</v>
      </c>
      <c r="F70" s="19">
        <v>0</v>
      </c>
      <c r="G70" s="72">
        <f t="shared" si="1"/>
        <v>396</v>
      </c>
      <c r="H70" s="40">
        <v>138</v>
      </c>
      <c r="I70" s="19">
        <v>91</v>
      </c>
      <c r="J70" s="19">
        <v>167</v>
      </c>
      <c r="K70" s="19">
        <v>0</v>
      </c>
      <c r="L70" s="72">
        <v>396</v>
      </c>
      <c r="M70" s="40">
        <v>14</v>
      </c>
      <c r="N70" s="19">
        <v>8</v>
      </c>
      <c r="O70" s="99">
        <f t="shared" si="2"/>
        <v>57.142857142857146</v>
      </c>
      <c r="P70" s="47" t="s">
        <v>6</v>
      </c>
      <c r="Q70" s="48" t="s">
        <v>6</v>
      </c>
      <c r="R70" s="49" t="s">
        <v>6</v>
      </c>
      <c r="S70" s="47" t="s">
        <v>6</v>
      </c>
      <c r="T70" s="51">
        <v>14</v>
      </c>
      <c r="U70" s="51">
        <f t="shared" si="3"/>
        <v>100</v>
      </c>
    </row>
    <row r="71" spans="1:21" ht="12.75">
      <c r="A71" s="38">
        <v>44</v>
      </c>
      <c r="B71" s="40">
        <v>8</v>
      </c>
      <c r="C71" s="19">
        <v>71</v>
      </c>
      <c r="D71" s="19">
        <v>33</v>
      </c>
      <c r="E71" s="19">
        <v>199</v>
      </c>
      <c r="F71" s="19">
        <v>0</v>
      </c>
      <c r="G71" s="72">
        <f t="shared" si="1"/>
        <v>311</v>
      </c>
      <c r="H71" s="40">
        <v>103</v>
      </c>
      <c r="I71" s="19">
        <v>60</v>
      </c>
      <c r="J71" s="19">
        <v>148</v>
      </c>
      <c r="K71" s="19">
        <v>0</v>
      </c>
      <c r="L71" s="72">
        <v>311</v>
      </c>
      <c r="M71" s="40">
        <v>14</v>
      </c>
      <c r="N71" s="19">
        <v>8</v>
      </c>
      <c r="O71" s="99">
        <f t="shared" si="2"/>
        <v>57.142857142857146</v>
      </c>
      <c r="P71" s="47" t="s">
        <v>6</v>
      </c>
      <c r="Q71" s="48" t="s">
        <v>6</v>
      </c>
      <c r="R71" s="49" t="s">
        <v>6</v>
      </c>
      <c r="S71" s="47" t="s">
        <v>6</v>
      </c>
      <c r="T71" s="51">
        <v>14</v>
      </c>
      <c r="U71" s="51">
        <f t="shared" si="3"/>
        <v>100</v>
      </c>
    </row>
    <row r="72" spans="1:21" ht="12.75">
      <c r="A72" s="38">
        <v>45</v>
      </c>
      <c r="B72" s="40">
        <v>11</v>
      </c>
      <c r="C72" s="19">
        <v>55</v>
      </c>
      <c r="D72" s="19">
        <v>30</v>
      </c>
      <c r="E72" s="19">
        <v>154</v>
      </c>
      <c r="F72" s="19">
        <v>0</v>
      </c>
      <c r="G72" s="72">
        <f t="shared" si="1"/>
        <v>250</v>
      </c>
      <c r="H72" s="40">
        <v>88</v>
      </c>
      <c r="I72" s="19">
        <v>68</v>
      </c>
      <c r="J72" s="19">
        <v>93</v>
      </c>
      <c r="K72" s="19">
        <v>1</v>
      </c>
      <c r="L72" s="72">
        <v>250</v>
      </c>
      <c r="M72" s="40">
        <v>14</v>
      </c>
      <c r="N72" s="19">
        <v>8</v>
      </c>
      <c r="O72" s="99">
        <f t="shared" si="2"/>
        <v>57.142857142857146</v>
      </c>
      <c r="P72" s="47" t="s">
        <v>6</v>
      </c>
      <c r="Q72" s="48" t="s">
        <v>6</v>
      </c>
      <c r="R72" s="49" t="s">
        <v>6</v>
      </c>
      <c r="S72" s="47" t="s">
        <v>6</v>
      </c>
      <c r="T72" s="51">
        <v>14</v>
      </c>
      <c r="U72" s="51">
        <f t="shared" si="3"/>
        <v>100</v>
      </c>
    </row>
    <row r="73" spans="1:21" ht="12.75">
      <c r="A73" s="38">
        <v>46</v>
      </c>
      <c r="B73" s="40">
        <v>19</v>
      </c>
      <c r="C73" s="19">
        <v>71</v>
      </c>
      <c r="D73" s="19">
        <v>42</v>
      </c>
      <c r="E73" s="19">
        <v>211</v>
      </c>
      <c r="F73" s="19">
        <v>0</v>
      </c>
      <c r="G73" s="72">
        <f t="shared" si="1"/>
        <v>343</v>
      </c>
      <c r="H73" s="40">
        <v>115</v>
      </c>
      <c r="I73" s="19">
        <v>74</v>
      </c>
      <c r="J73" s="19">
        <v>154</v>
      </c>
      <c r="K73" s="19">
        <v>0</v>
      </c>
      <c r="L73" s="72">
        <v>343</v>
      </c>
      <c r="M73" s="40">
        <v>14</v>
      </c>
      <c r="N73" s="19">
        <v>12</v>
      </c>
      <c r="O73" s="99">
        <f t="shared" si="2"/>
        <v>85.71428571428571</v>
      </c>
      <c r="P73" s="47" t="s">
        <v>6</v>
      </c>
      <c r="Q73" s="48" t="s">
        <v>6</v>
      </c>
      <c r="R73" s="49" t="s">
        <v>6</v>
      </c>
      <c r="S73" s="47" t="s">
        <v>6</v>
      </c>
      <c r="T73" s="51">
        <v>14</v>
      </c>
      <c r="U73" s="51">
        <f t="shared" si="3"/>
        <v>100</v>
      </c>
    </row>
    <row r="74" spans="1:21" ht="12.75">
      <c r="A74" s="38">
        <v>47</v>
      </c>
      <c r="B74" s="40">
        <v>8</v>
      </c>
      <c r="C74" s="19">
        <v>69</v>
      </c>
      <c r="D74" s="19">
        <v>26</v>
      </c>
      <c r="E74" s="19">
        <v>180</v>
      </c>
      <c r="F74" s="19">
        <v>1</v>
      </c>
      <c r="G74" s="72">
        <f t="shared" si="1"/>
        <v>284</v>
      </c>
      <c r="H74" s="40">
        <v>79</v>
      </c>
      <c r="I74" s="19">
        <v>95</v>
      </c>
      <c r="J74" s="19">
        <v>108</v>
      </c>
      <c r="K74" s="19">
        <v>2</v>
      </c>
      <c r="L74" s="72">
        <v>284</v>
      </c>
      <c r="M74" s="40">
        <v>14</v>
      </c>
      <c r="N74" s="19">
        <v>11</v>
      </c>
      <c r="O74" s="99">
        <f t="shared" si="2"/>
        <v>78.57142857142857</v>
      </c>
      <c r="P74" s="47" t="s">
        <v>6</v>
      </c>
      <c r="Q74" s="48" t="s">
        <v>6</v>
      </c>
      <c r="R74" s="49" t="s">
        <v>6</v>
      </c>
      <c r="S74" s="47" t="s">
        <v>6</v>
      </c>
      <c r="T74" s="51">
        <v>14</v>
      </c>
      <c r="U74" s="51">
        <f t="shared" si="3"/>
        <v>100</v>
      </c>
    </row>
    <row r="75" spans="1:21" ht="12.75">
      <c r="A75" s="38">
        <v>48</v>
      </c>
      <c r="B75" s="40">
        <v>13</v>
      </c>
      <c r="C75" s="19">
        <v>73</v>
      </c>
      <c r="D75" s="19">
        <v>34</v>
      </c>
      <c r="E75" s="19">
        <v>194</v>
      </c>
      <c r="F75" s="19">
        <v>0</v>
      </c>
      <c r="G75" s="72">
        <f t="shared" si="1"/>
        <v>314</v>
      </c>
      <c r="H75" s="40">
        <v>79</v>
      </c>
      <c r="I75" s="19">
        <v>79</v>
      </c>
      <c r="J75" s="19">
        <v>149</v>
      </c>
      <c r="K75" s="19">
        <v>7</v>
      </c>
      <c r="L75" s="72">
        <v>314</v>
      </c>
      <c r="M75" s="40">
        <v>14</v>
      </c>
      <c r="N75" s="19">
        <v>12</v>
      </c>
      <c r="O75" s="99">
        <f t="shared" si="2"/>
        <v>85.71428571428571</v>
      </c>
      <c r="P75" s="47" t="s">
        <v>6</v>
      </c>
      <c r="Q75" s="48" t="s">
        <v>6</v>
      </c>
      <c r="R75" s="49" t="s">
        <v>6</v>
      </c>
      <c r="S75" s="47" t="s">
        <v>6</v>
      </c>
      <c r="T75" s="51">
        <v>14</v>
      </c>
      <c r="U75" s="51">
        <f t="shared" si="3"/>
        <v>100</v>
      </c>
    </row>
    <row r="76" spans="1:21" ht="12.75">
      <c r="A76" s="38">
        <v>49</v>
      </c>
      <c r="B76" s="40">
        <v>16</v>
      </c>
      <c r="C76" s="19">
        <v>51</v>
      </c>
      <c r="D76" s="19">
        <v>46</v>
      </c>
      <c r="E76" s="19">
        <v>205</v>
      </c>
      <c r="F76" s="19">
        <v>0</v>
      </c>
      <c r="G76" s="72">
        <f t="shared" si="1"/>
        <v>318</v>
      </c>
      <c r="H76" s="40">
        <v>116</v>
      </c>
      <c r="I76" s="19">
        <v>60</v>
      </c>
      <c r="J76" s="19">
        <v>138</v>
      </c>
      <c r="K76" s="19">
        <v>4</v>
      </c>
      <c r="L76" s="72">
        <v>318</v>
      </c>
      <c r="M76" s="40">
        <v>14</v>
      </c>
      <c r="N76" s="19">
        <v>12</v>
      </c>
      <c r="O76" s="99">
        <f t="shared" si="2"/>
        <v>85.71428571428571</v>
      </c>
      <c r="P76" s="47" t="s">
        <v>6</v>
      </c>
      <c r="Q76" s="48" t="s">
        <v>6</v>
      </c>
      <c r="R76" s="49" t="s">
        <v>6</v>
      </c>
      <c r="S76" s="47" t="s">
        <v>6</v>
      </c>
      <c r="T76" s="51">
        <v>14</v>
      </c>
      <c r="U76" s="51">
        <f t="shared" si="3"/>
        <v>100</v>
      </c>
    </row>
    <row r="77" spans="1:21" ht="12.75">
      <c r="A77" s="38">
        <v>50</v>
      </c>
      <c r="B77" s="40">
        <v>11</v>
      </c>
      <c r="C77" s="19">
        <v>72</v>
      </c>
      <c r="D77" s="19">
        <v>24</v>
      </c>
      <c r="E77" s="19">
        <v>207</v>
      </c>
      <c r="F77" s="19">
        <v>0</v>
      </c>
      <c r="G77" s="72">
        <f t="shared" si="1"/>
        <v>314</v>
      </c>
      <c r="H77" s="40">
        <v>95</v>
      </c>
      <c r="I77" s="19">
        <v>79</v>
      </c>
      <c r="J77" s="19">
        <v>133</v>
      </c>
      <c r="K77" s="19">
        <v>7</v>
      </c>
      <c r="L77" s="72">
        <v>314</v>
      </c>
      <c r="M77" s="40">
        <v>14</v>
      </c>
      <c r="N77" s="19">
        <v>12</v>
      </c>
      <c r="O77" s="99">
        <f t="shared" si="2"/>
        <v>85.71428571428571</v>
      </c>
      <c r="P77" s="47" t="s">
        <v>6</v>
      </c>
      <c r="Q77" s="48" t="s">
        <v>6</v>
      </c>
      <c r="R77" s="49" t="s">
        <v>6</v>
      </c>
      <c r="S77" s="47" t="s">
        <v>6</v>
      </c>
      <c r="T77" s="51">
        <v>14</v>
      </c>
      <c r="U77" s="51">
        <f t="shared" si="3"/>
        <v>100</v>
      </c>
    </row>
    <row r="78" spans="1:21" ht="12.75">
      <c r="A78" s="38">
        <v>51</v>
      </c>
      <c r="B78" s="40">
        <v>6</v>
      </c>
      <c r="C78" s="19">
        <v>51</v>
      </c>
      <c r="D78" s="19">
        <v>29</v>
      </c>
      <c r="E78" s="19">
        <v>152</v>
      </c>
      <c r="F78" s="19">
        <v>0</v>
      </c>
      <c r="G78" s="72">
        <f t="shared" si="1"/>
        <v>238</v>
      </c>
      <c r="H78" s="40">
        <v>79</v>
      </c>
      <c r="I78" s="19">
        <v>66</v>
      </c>
      <c r="J78" s="19">
        <v>88</v>
      </c>
      <c r="K78" s="19">
        <v>5</v>
      </c>
      <c r="L78" s="72">
        <v>238</v>
      </c>
      <c r="M78" s="40">
        <v>14</v>
      </c>
      <c r="N78" s="19">
        <v>11</v>
      </c>
      <c r="O78" s="99">
        <f t="shared" si="2"/>
        <v>78.57142857142857</v>
      </c>
      <c r="P78" s="47" t="s">
        <v>6</v>
      </c>
      <c r="Q78" s="48" t="s">
        <v>6</v>
      </c>
      <c r="R78" s="49" t="s">
        <v>6</v>
      </c>
      <c r="S78" s="47" t="s">
        <v>6</v>
      </c>
      <c r="T78" s="51">
        <v>14</v>
      </c>
      <c r="U78" s="51">
        <f t="shared" si="3"/>
        <v>100</v>
      </c>
    </row>
    <row r="79" spans="1:21" ht="12.75">
      <c r="A79" s="38">
        <v>52</v>
      </c>
      <c r="B79" s="40">
        <v>12</v>
      </c>
      <c r="C79" s="19">
        <v>62</v>
      </c>
      <c r="D79" s="19">
        <v>35</v>
      </c>
      <c r="E79" s="19">
        <v>184</v>
      </c>
      <c r="F79" s="19">
        <v>0</v>
      </c>
      <c r="G79" s="72">
        <f t="shared" si="1"/>
        <v>293</v>
      </c>
      <c r="H79" s="40">
        <v>81</v>
      </c>
      <c r="I79" s="19">
        <v>75</v>
      </c>
      <c r="J79" s="19">
        <v>129</v>
      </c>
      <c r="K79" s="19">
        <v>8</v>
      </c>
      <c r="L79" s="72">
        <v>293</v>
      </c>
      <c r="M79" s="40">
        <v>14</v>
      </c>
      <c r="N79" s="19">
        <v>11</v>
      </c>
      <c r="O79" s="99">
        <f t="shared" si="2"/>
        <v>78.57142857142857</v>
      </c>
      <c r="P79" s="47" t="s">
        <v>6</v>
      </c>
      <c r="Q79" s="48" t="s">
        <v>6</v>
      </c>
      <c r="R79" s="49" t="s">
        <v>6</v>
      </c>
      <c r="S79" s="47" t="s">
        <v>6</v>
      </c>
      <c r="T79" s="51">
        <v>14</v>
      </c>
      <c r="U79" s="51">
        <f t="shared" si="3"/>
        <v>100</v>
      </c>
    </row>
    <row r="80" spans="1:55" ht="13.5" thickBot="1">
      <c r="A80" s="39">
        <v>53</v>
      </c>
      <c r="B80" s="41">
        <v>12</v>
      </c>
      <c r="C80" s="34">
        <v>71</v>
      </c>
      <c r="D80" s="34">
        <v>35</v>
      </c>
      <c r="E80" s="34">
        <v>185</v>
      </c>
      <c r="F80" s="34">
        <v>0</v>
      </c>
      <c r="G80" s="72">
        <f t="shared" si="1"/>
        <v>303</v>
      </c>
      <c r="H80" s="41">
        <v>67</v>
      </c>
      <c r="I80" s="34">
        <v>80</v>
      </c>
      <c r="J80" s="34">
        <v>148</v>
      </c>
      <c r="K80" s="34">
        <v>8</v>
      </c>
      <c r="L80" s="74">
        <v>303</v>
      </c>
      <c r="M80" s="40">
        <v>14</v>
      </c>
      <c r="N80" s="34">
        <v>7</v>
      </c>
      <c r="O80" s="100">
        <f t="shared" si="2"/>
        <v>50</v>
      </c>
      <c r="P80" s="52" t="s">
        <v>6</v>
      </c>
      <c r="Q80" s="56" t="s">
        <v>6</v>
      </c>
      <c r="R80" s="57" t="s">
        <v>6</v>
      </c>
      <c r="S80" s="52" t="s">
        <v>6</v>
      </c>
      <c r="T80" s="51">
        <v>14</v>
      </c>
      <c r="U80" s="51">
        <f t="shared" si="3"/>
        <v>100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55" s="55" customFormat="1" ht="13.5" thickBot="1">
      <c r="A81" s="35" t="s">
        <v>35</v>
      </c>
      <c r="B81" s="79">
        <f>SUM(B28:B80)</f>
        <v>877</v>
      </c>
      <c r="C81" s="79">
        <f aca="true" t="shared" si="4" ref="C81:K81">SUM(C28:C80)</f>
        <v>4121</v>
      </c>
      <c r="D81" s="79">
        <f t="shared" si="4"/>
        <v>2337</v>
      </c>
      <c r="E81" s="79">
        <f t="shared" si="4"/>
        <v>9854</v>
      </c>
      <c r="F81" s="79">
        <f t="shared" si="4"/>
        <v>453</v>
      </c>
      <c r="G81" s="79">
        <f t="shared" si="4"/>
        <v>17642</v>
      </c>
      <c r="H81" s="79">
        <f t="shared" si="4"/>
        <v>5539</v>
      </c>
      <c r="I81" s="79">
        <f t="shared" si="4"/>
        <v>4025</v>
      </c>
      <c r="J81" s="79">
        <f t="shared" si="4"/>
        <v>7707</v>
      </c>
      <c r="K81" s="79">
        <f t="shared" si="4"/>
        <v>371</v>
      </c>
      <c r="L81" s="79">
        <v>17642</v>
      </c>
      <c r="M81" s="36">
        <v>14</v>
      </c>
      <c r="N81" s="36">
        <v>11</v>
      </c>
      <c r="O81" s="101">
        <f t="shared" si="2"/>
        <v>78.57142857142857</v>
      </c>
      <c r="P81" s="59">
        <v>1</v>
      </c>
      <c r="Q81" s="60" t="s">
        <v>6</v>
      </c>
      <c r="R81" s="58" t="s">
        <v>6</v>
      </c>
      <c r="S81" s="60" t="s">
        <v>6</v>
      </c>
      <c r="T81" s="53">
        <v>14</v>
      </c>
      <c r="U81" s="54">
        <f t="shared" si="3"/>
        <v>100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s="2" customFormat="1" ht="12.75">
      <c r="A82" s="14" t="s">
        <v>12</v>
      </c>
      <c r="N82" s="2" t="s">
        <v>36</v>
      </c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1:15" ht="12.75">
      <c r="K83" s="33"/>
      <c r="L83" s="33"/>
      <c r="M83" s="33"/>
      <c r="N83" s="33"/>
      <c r="O83" s="33"/>
    </row>
    <row r="84" spans="6:55" ht="12.75">
      <c r="F84" s="44"/>
      <c r="K84" s="33"/>
      <c r="L84" s="33"/>
      <c r="M84" s="33"/>
      <c r="N84" s="33"/>
      <c r="O84" s="3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s="2" customFormat="1" ht="12.75">
      <c r="A85" s="20" t="s">
        <v>37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6:15" ht="13.5" thickBot="1">
      <c r="F86" s="45"/>
      <c r="I86" s="31"/>
      <c r="J86" s="31"/>
      <c r="K86" s="31"/>
      <c r="L86" s="31"/>
      <c r="M86" s="31"/>
      <c r="N86" s="46"/>
      <c r="O86" s="33"/>
    </row>
    <row r="87" spans="1:15" ht="13.5" thickBot="1">
      <c r="A87" s="138" t="s">
        <v>38</v>
      </c>
      <c r="B87" s="140" t="s">
        <v>15</v>
      </c>
      <c r="C87" s="140"/>
      <c r="D87" s="140"/>
      <c r="E87" s="140"/>
      <c r="F87" s="140"/>
      <c r="G87" s="141"/>
      <c r="H87" s="142" t="s">
        <v>39</v>
      </c>
      <c r="I87" s="143"/>
      <c r="J87" s="143"/>
      <c r="K87" s="143"/>
      <c r="L87" s="144"/>
      <c r="M87" s="138" t="s">
        <v>40</v>
      </c>
      <c r="N87" s="46"/>
      <c r="O87" s="33"/>
    </row>
    <row r="88" spans="1:15" ht="13.5" thickBot="1">
      <c r="A88" s="139"/>
      <c r="B88" s="62" t="s">
        <v>41</v>
      </c>
      <c r="C88" s="63" t="s">
        <v>42</v>
      </c>
      <c r="D88" s="63" t="s">
        <v>43</v>
      </c>
      <c r="E88" s="61" t="s">
        <v>44</v>
      </c>
      <c r="F88" s="63" t="s">
        <v>25</v>
      </c>
      <c r="G88" s="63" t="s">
        <v>5</v>
      </c>
      <c r="H88" s="63" t="s">
        <v>26</v>
      </c>
      <c r="I88" s="64" t="s">
        <v>27</v>
      </c>
      <c r="J88" s="65" t="s">
        <v>28</v>
      </c>
      <c r="K88" s="63" t="s">
        <v>25</v>
      </c>
      <c r="L88" s="62" t="s">
        <v>5</v>
      </c>
      <c r="M88" s="139"/>
      <c r="N88" s="46"/>
      <c r="O88" s="33"/>
    </row>
    <row r="89" spans="1:15" ht="12.75">
      <c r="A89" s="66" t="s">
        <v>7</v>
      </c>
      <c r="B89" s="68">
        <v>15</v>
      </c>
      <c r="C89" s="69">
        <v>358</v>
      </c>
      <c r="D89" s="69">
        <v>273</v>
      </c>
      <c r="E89" s="69">
        <v>1550</v>
      </c>
      <c r="F89" s="69">
        <v>32</v>
      </c>
      <c r="G89" s="70">
        <v>2228</v>
      </c>
      <c r="H89" s="68">
        <v>890</v>
      </c>
      <c r="I89" s="69">
        <v>1279</v>
      </c>
      <c r="J89" s="69">
        <v>16</v>
      </c>
      <c r="K89" s="69">
        <v>43</v>
      </c>
      <c r="L89" s="70">
        <v>2228</v>
      </c>
      <c r="M89" s="71">
        <v>2</v>
      </c>
      <c r="N89" s="46"/>
      <c r="O89" s="33"/>
    </row>
    <row r="90" spans="1:14" ht="12.75">
      <c r="A90" s="66" t="s">
        <v>8</v>
      </c>
      <c r="B90" s="40">
        <v>17</v>
      </c>
      <c r="C90" s="19">
        <v>109</v>
      </c>
      <c r="D90" s="19">
        <v>122</v>
      </c>
      <c r="E90" s="19">
        <v>996</v>
      </c>
      <c r="F90" s="19">
        <v>16</v>
      </c>
      <c r="G90" s="72">
        <v>1260</v>
      </c>
      <c r="H90" s="40">
        <v>199</v>
      </c>
      <c r="I90" s="19">
        <v>278</v>
      </c>
      <c r="J90" s="19">
        <v>783</v>
      </c>
      <c r="K90" s="19">
        <v>0</v>
      </c>
      <c r="L90" s="72">
        <v>1260</v>
      </c>
      <c r="M90" s="73">
        <v>2</v>
      </c>
      <c r="N90" s="46"/>
    </row>
    <row r="91" spans="1:14" ht="12.75">
      <c r="A91" s="66" t="s">
        <v>9</v>
      </c>
      <c r="B91" s="40">
        <v>315</v>
      </c>
      <c r="C91" s="19">
        <v>1500</v>
      </c>
      <c r="D91" s="19">
        <v>787</v>
      </c>
      <c r="E91" s="19">
        <v>2376</v>
      </c>
      <c r="F91" s="19">
        <v>77</v>
      </c>
      <c r="G91" s="72">
        <v>5055</v>
      </c>
      <c r="H91" s="40">
        <v>1266</v>
      </c>
      <c r="I91" s="19">
        <v>1929</v>
      </c>
      <c r="J91" s="19">
        <v>1788</v>
      </c>
      <c r="K91" s="19">
        <v>72</v>
      </c>
      <c r="L91" s="72">
        <v>5055</v>
      </c>
      <c r="M91" s="73">
        <v>2</v>
      </c>
      <c r="N91" s="46"/>
    </row>
    <row r="92" spans="1:14" ht="12.75">
      <c r="A92" s="66" t="s">
        <v>10</v>
      </c>
      <c r="B92" s="40">
        <v>351</v>
      </c>
      <c r="C92" s="19">
        <v>1536</v>
      </c>
      <c r="D92" s="19">
        <v>738</v>
      </c>
      <c r="E92" s="19">
        <v>3117</v>
      </c>
      <c r="F92" s="19">
        <v>197</v>
      </c>
      <c r="G92" s="72">
        <v>5939</v>
      </c>
      <c r="H92" s="40">
        <v>2519</v>
      </c>
      <c r="I92" s="19">
        <v>108</v>
      </c>
      <c r="J92" s="19">
        <v>3068</v>
      </c>
      <c r="K92" s="19">
        <v>244</v>
      </c>
      <c r="L92" s="72">
        <v>5939</v>
      </c>
      <c r="M92" s="73">
        <v>5</v>
      </c>
      <c r="N92" s="46"/>
    </row>
    <row r="93" spans="1:14" ht="13.5" thickBot="1">
      <c r="A93" s="66" t="s">
        <v>11</v>
      </c>
      <c r="B93" s="41">
        <v>179</v>
      </c>
      <c r="C93" s="34">
        <v>618</v>
      </c>
      <c r="D93" s="34">
        <v>417</v>
      </c>
      <c r="E93" s="34">
        <v>1815</v>
      </c>
      <c r="F93" s="34">
        <v>131</v>
      </c>
      <c r="G93" s="74">
        <v>3160</v>
      </c>
      <c r="H93" s="41">
        <v>665</v>
      </c>
      <c r="I93" s="34">
        <v>431</v>
      </c>
      <c r="J93" s="34">
        <v>2052</v>
      </c>
      <c r="K93" s="34">
        <v>12</v>
      </c>
      <c r="L93" s="74">
        <v>3160</v>
      </c>
      <c r="M93" s="75">
        <v>3</v>
      </c>
      <c r="N93" s="46"/>
    </row>
    <row r="94" spans="1:55" ht="13.5" thickBot="1">
      <c r="A94" s="79" t="s">
        <v>5</v>
      </c>
      <c r="B94" s="76">
        <v>877</v>
      </c>
      <c r="C94" s="77">
        <v>4121</v>
      </c>
      <c r="D94" s="77">
        <v>2337</v>
      </c>
      <c r="E94" s="77">
        <v>9854</v>
      </c>
      <c r="F94" s="77">
        <v>453</v>
      </c>
      <c r="G94" s="78">
        <v>17642</v>
      </c>
      <c r="H94" s="76">
        <v>5539</v>
      </c>
      <c r="I94" s="77">
        <v>4025</v>
      </c>
      <c r="J94" s="77">
        <v>7707</v>
      </c>
      <c r="K94" s="77">
        <v>371</v>
      </c>
      <c r="L94" s="78">
        <v>17642</v>
      </c>
      <c r="M94" s="79">
        <f>SUM(M89:M93)</f>
        <v>14</v>
      </c>
      <c r="N94" s="46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s="2" customFormat="1" ht="12.75">
      <c r="A95" s="14" t="s">
        <v>12</v>
      </c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6:14" ht="12.75">
      <c r="F96" s="45"/>
      <c r="I96" s="31"/>
      <c r="J96" s="31"/>
      <c r="K96" s="31"/>
      <c r="L96" s="31"/>
      <c r="M96" s="31"/>
      <c r="N96" s="46"/>
    </row>
    <row r="97" spans="6:55" ht="12.75">
      <c r="F97" s="45"/>
      <c r="I97" s="31"/>
      <c r="J97" s="31"/>
      <c r="K97" s="31"/>
      <c r="L97" s="31"/>
      <c r="M97" s="31"/>
      <c r="N97" s="46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2" customFormat="1" ht="12.75">
      <c r="A98" s="20" t="s">
        <v>45</v>
      </c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6:14" ht="13.5" thickBot="1">
      <c r="F99" s="45"/>
      <c r="I99" s="31"/>
      <c r="J99" s="32"/>
      <c r="K99" s="31"/>
      <c r="L99" s="31"/>
      <c r="M99" s="31"/>
      <c r="N99" s="46"/>
    </row>
    <row r="100" spans="1:55" ht="13.5" thickBot="1">
      <c r="A100" s="138" t="s">
        <v>38</v>
      </c>
      <c r="B100" s="80"/>
      <c r="C100" s="81"/>
      <c r="D100" s="81"/>
      <c r="E100" s="81"/>
      <c r="F100" s="81"/>
      <c r="G100" s="81"/>
      <c r="H100" s="82" t="s">
        <v>4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26" t="s">
        <v>5</v>
      </c>
    </row>
    <row r="101" spans="1:55" ht="13.5" thickBot="1">
      <c r="A101" s="139"/>
      <c r="B101" s="83">
        <v>1</v>
      </c>
      <c r="C101" s="84">
        <v>2</v>
      </c>
      <c r="D101" s="84">
        <v>3</v>
      </c>
      <c r="E101" s="84">
        <v>4</v>
      </c>
      <c r="F101" s="84">
        <v>5</v>
      </c>
      <c r="G101" s="84">
        <v>6</v>
      </c>
      <c r="H101" s="84">
        <v>7</v>
      </c>
      <c r="I101" s="84">
        <v>8</v>
      </c>
      <c r="J101" s="84">
        <v>9</v>
      </c>
      <c r="K101" s="84">
        <v>10</v>
      </c>
      <c r="L101" s="84">
        <v>11</v>
      </c>
      <c r="M101" s="84">
        <v>12</v>
      </c>
      <c r="N101" s="84">
        <v>13</v>
      </c>
      <c r="O101" s="84">
        <v>14</v>
      </c>
      <c r="P101" s="84">
        <v>15</v>
      </c>
      <c r="Q101" s="84">
        <v>16</v>
      </c>
      <c r="R101" s="84">
        <v>17</v>
      </c>
      <c r="S101" s="84">
        <v>18</v>
      </c>
      <c r="T101" s="84">
        <v>19</v>
      </c>
      <c r="U101" s="84">
        <v>20</v>
      </c>
      <c r="V101" s="84">
        <v>21</v>
      </c>
      <c r="W101" s="84">
        <v>22</v>
      </c>
      <c r="X101" s="84">
        <v>23</v>
      </c>
      <c r="Y101" s="84">
        <v>24</v>
      </c>
      <c r="Z101" s="84">
        <v>25</v>
      </c>
      <c r="AA101" s="84">
        <v>26</v>
      </c>
      <c r="AB101" s="84">
        <v>27</v>
      </c>
      <c r="AC101" s="84">
        <v>28</v>
      </c>
      <c r="AD101" s="84">
        <v>29</v>
      </c>
      <c r="AE101" s="84">
        <v>30</v>
      </c>
      <c r="AF101" s="84">
        <v>31</v>
      </c>
      <c r="AG101" s="84">
        <v>32</v>
      </c>
      <c r="AH101" s="84">
        <v>33</v>
      </c>
      <c r="AI101" s="84">
        <v>34</v>
      </c>
      <c r="AJ101" s="84">
        <v>35</v>
      </c>
      <c r="AK101" s="84">
        <v>36</v>
      </c>
      <c r="AL101" s="84">
        <v>37</v>
      </c>
      <c r="AM101" s="84">
        <v>38</v>
      </c>
      <c r="AN101" s="84">
        <v>39</v>
      </c>
      <c r="AO101" s="84">
        <v>40</v>
      </c>
      <c r="AP101" s="84">
        <v>41</v>
      </c>
      <c r="AQ101" s="84">
        <v>42</v>
      </c>
      <c r="AR101" s="84">
        <v>43</v>
      </c>
      <c r="AS101" s="84">
        <v>44</v>
      </c>
      <c r="AT101" s="84">
        <v>45</v>
      </c>
      <c r="AU101" s="84">
        <v>46</v>
      </c>
      <c r="AV101" s="84">
        <v>47</v>
      </c>
      <c r="AW101" s="84">
        <v>48</v>
      </c>
      <c r="AX101" s="84">
        <v>49</v>
      </c>
      <c r="AY101" s="84">
        <v>50</v>
      </c>
      <c r="AZ101" s="84">
        <v>51</v>
      </c>
      <c r="BA101" s="84">
        <v>52</v>
      </c>
      <c r="BB101" s="88">
        <v>53</v>
      </c>
      <c r="BC101" s="102"/>
    </row>
    <row r="102" spans="1:55" ht="12.75">
      <c r="A102" s="66" t="s">
        <v>7</v>
      </c>
      <c r="B102" s="48" t="s">
        <v>6</v>
      </c>
      <c r="C102" s="48" t="s">
        <v>6</v>
      </c>
      <c r="D102" s="48" t="s">
        <v>6</v>
      </c>
      <c r="E102" s="48" t="s">
        <v>6</v>
      </c>
      <c r="F102" s="48" t="s">
        <v>6</v>
      </c>
      <c r="G102" s="48" t="s">
        <v>6</v>
      </c>
      <c r="H102" s="48" t="s">
        <v>6</v>
      </c>
      <c r="I102" s="48" t="s">
        <v>6</v>
      </c>
      <c r="J102" s="48" t="s">
        <v>6</v>
      </c>
      <c r="K102" s="48" t="s">
        <v>6</v>
      </c>
      <c r="L102" s="48" t="s">
        <v>6</v>
      </c>
      <c r="M102" s="48" t="s">
        <v>6</v>
      </c>
      <c r="N102" s="48" t="s">
        <v>6</v>
      </c>
      <c r="O102" s="48" t="s">
        <v>6</v>
      </c>
      <c r="P102" s="48" t="s">
        <v>6</v>
      </c>
      <c r="Q102" s="48" t="s">
        <v>6</v>
      </c>
      <c r="R102" s="48" t="s">
        <v>6</v>
      </c>
      <c r="S102" s="48" t="s">
        <v>6</v>
      </c>
      <c r="T102" s="48" t="s">
        <v>6</v>
      </c>
      <c r="U102" s="48" t="s">
        <v>6</v>
      </c>
      <c r="V102" s="48" t="s">
        <v>6</v>
      </c>
      <c r="W102" s="48" t="s">
        <v>6</v>
      </c>
      <c r="X102" s="48" t="s">
        <v>6</v>
      </c>
      <c r="Y102" s="48" t="s">
        <v>6</v>
      </c>
      <c r="Z102" s="48" t="s">
        <v>6</v>
      </c>
      <c r="AA102" s="48" t="s">
        <v>6</v>
      </c>
      <c r="AB102" s="48" t="s">
        <v>6</v>
      </c>
      <c r="AC102" s="48" t="s">
        <v>6</v>
      </c>
      <c r="AD102" s="48" t="s">
        <v>6</v>
      </c>
      <c r="AE102" s="48" t="s">
        <v>6</v>
      </c>
      <c r="AF102" s="48" t="s">
        <v>6</v>
      </c>
      <c r="AG102" s="48" t="s">
        <v>6</v>
      </c>
      <c r="AH102" s="48" t="s">
        <v>6</v>
      </c>
      <c r="AI102" s="48" t="s">
        <v>6</v>
      </c>
      <c r="AJ102" s="48" t="s">
        <v>6</v>
      </c>
      <c r="AK102" s="48" t="s">
        <v>6</v>
      </c>
      <c r="AL102" s="48" t="s">
        <v>6</v>
      </c>
      <c r="AM102" s="48" t="s">
        <v>6</v>
      </c>
      <c r="AN102" s="48" t="s">
        <v>6</v>
      </c>
      <c r="AO102" s="48" t="s">
        <v>6</v>
      </c>
      <c r="AP102" s="48" t="s">
        <v>6</v>
      </c>
      <c r="AQ102" s="48" t="s">
        <v>6</v>
      </c>
      <c r="AR102" s="48" t="s">
        <v>6</v>
      </c>
      <c r="AS102" s="48" t="s">
        <v>6</v>
      </c>
      <c r="AT102" s="48" t="s">
        <v>6</v>
      </c>
      <c r="AU102" s="48" t="s">
        <v>6</v>
      </c>
      <c r="AV102" s="48" t="s">
        <v>6</v>
      </c>
      <c r="AW102" s="48" t="s">
        <v>6</v>
      </c>
      <c r="AX102" s="48" t="s">
        <v>6</v>
      </c>
      <c r="AY102" s="48" t="s">
        <v>6</v>
      </c>
      <c r="AZ102" s="48" t="s">
        <v>6</v>
      </c>
      <c r="BA102" s="48" t="s">
        <v>6</v>
      </c>
      <c r="BB102" s="89" t="s">
        <v>6</v>
      </c>
      <c r="BC102" s="103">
        <f aca="true" t="shared" si="5" ref="BC102:BC107">SUM(B102:BB102)</f>
        <v>0</v>
      </c>
    </row>
    <row r="103" spans="1:55" ht="12.75">
      <c r="A103" s="66" t="s">
        <v>8</v>
      </c>
      <c r="B103" s="48" t="s">
        <v>6</v>
      </c>
      <c r="C103" s="48" t="s">
        <v>6</v>
      </c>
      <c r="D103" s="48" t="s">
        <v>6</v>
      </c>
      <c r="E103" s="48" t="s">
        <v>6</v>
      </c>
      <c r="F103" s="48" t="s">
        <v>6</v>
      </c>
      <c r="G103" s="48" t="s">
        <v>6</v>
      </c>
      <c r="H103" s="48" t="s">
        <v>6</v>
      </c>
      <c r="I103" s="48" t="s">
        <v>6</v>
      </c>
      <c r="J103" s="48" t="s">
        <v>6</v>
      </c>
      <c r="K103" s="48" t="s">
        <v>6</v>
      </c>
      <c r="L103" s="48" t="s">
        <v>6</v>
      </c>
      <c r="M103" s="48" t="s">
        <v>6</v>
      </c>
      <c r="N103" s="48" t="s">
        <v>6</v>
      </c>
      <c r="O103" s="48" t="s">
        <v>6</v>
      </c>
      <c r="P103" s="48" t="s">
        <v>6</v>
      </c>
      <c r="Q103" s="48" t="s">
        <v>6</v>
      </c>
      <c r="R103" s="48" t="s">
        <v>6</v>
      </c>
      <c r="S103" s="48" t="s">
        <v>6</v>
      </c>
      <c r="T103" s="48" t="s">
        <v>6</v>
      </c>
      <c r="U103" s="48" t="s">
        <v>6</v>
      </c>
      <c r="V103" s="48" t="s">
        <v>6</v>
      </c>
      <c r="W103" s="48" t="s">
        <v>6</v>
      </c>
      <c r="X103" s="48" t="s">
        <v>6</v>
      </c>
      <c r="Y103" s="48" t="s">
        <v>6</v>
      </c>
      <c r="Z103" s="48" t="s">
        <v>6</v>
      </c>
      <c r="AA103" s="48" t="s">
        <v>6</v>
      </c>
      <c r="AB103" s="48" t="s">
        <v>6</v>
      </c>
      <c r="AC103" s="48" t="s">
        <v>6</v>
      </c>
      <c r="AD103" s="48" t="s">
        <v>6</v>
      </c>
      <c r="AE103" s="48" t="s">
        <v>6</v>
      </c>
      <c r="AF103" s="48" t="s">
        <v>6</v>
      </c>
      <c r="AG103" s="48" t="s">
        <v>6</v>
      </c>
      <c r="AH103" s="48" t="s">
        <v>6</v>
      </c>
      <c r="AI103" s="48" t="s">
        <v>6</v>
      </c>
      <c r="AJ103" s="48" t="s">
        <v>6</v>
      </c>
      <c r="AK103" s="48" t="s">
        <v>6</v>
      </c>
      <c r="AL103" s="48" t="s">
        <v>6</v>
      </c>
      <c r="AM103" s="48" t="s">
        <v>6</v>
      </c>
      <c r="AN103" s="48" t="s">
        <v>6</v>
      </c>
      <c r="AO103" s="48" t="s">
        <v>6</v>
      </c>
      <c r="AP103" s="48" t="s">
        <v>6</v>
      </c>
      <c r="AQ103" s="48" t="s">
        <v>6</v>
      </c>
      <c r="AR103" s="48" t="s">
        <v>6</v>
      </c>
      <c r="AS103" s="48" t="s">
        <v>6</v>
      </c>
      <c r="AT103" s="48" t="s">
        <v>6</v>
      </c>
      <c r="AU103" s="48" t="s">
        <v>6</v>
      </c>
      <c r="AV103" s="48" t="s">
        <v>6</v>
      </c>
      <c r="AW103" s="48" t="s">
        <v>6</v>
      </c>
      <c r="AX103" s="48" t="s">
        <v>6</v>
      </c>
      <c r="AY103" s="48" t="s">
        <v>6</v>
      </c>
      <c r="AZ103" s="48" t="s">
        <v>6</v>
      </c>
      <c r="BA103" s="48" t="s">
        <v>6</v>
      </c>
      <c r="BB103" s="89" t="s">
        <v>6</v>
      </c>
      <c r="BC103" s="104">
        <f t="shared" si="5"/>
        <v>0</v>
      </c>
    </row>
    <row r="104" spans="1:55" ht="12.75">
      <c r="A104" s="66" t="s">
        <v>9</v>
      </c>
      <c r="B104" s="48" t="s">
        <v>6</v>
      </c>
      <c r="C104" s="48" t="s">
        <v>6</v>
      </c>
      <c r="D104" s="48" t="s">
        <v>6</v>
      </c>
      <c r="E104" s="48" t="s">
        <v>6</v>
      </c>
      <c r="F104" s="48" t="s">
        <v>6</v>
      </c>
      <c r="G104" s="48" t="s">
        <v>6</v>
      </c>
      <c r="H104" s="48" t="s">
        <v>6</v>
      </c>
      <c r="I104" s="48" t="s">
        <v>6</v>
      </c>
      <c r="J104" s="48" t="s">
        <v>6</v>
      </c>
      <c r="K104" s="48" t="s">
        <v>6</v>
      </c>
      <c r="L104" s="48" t="s">
        <v>6</v>
      </c>
      <c r="M104" s="48" t="s">
        <v>6</v>
      </c>
      <c r="N104" s="48" t="s">
        <v>6</v>
      </c>
      <c r="O104" s="48" t="s">
        <v>6</v>
      </c>
      <c r="P104" s="48" t="s">
        <v>6</v>
      </c>
      <c r="Q104" s="48" t="s">
        <v>6</v>
      </c>
      <c r="R104" s="48" t="s">
        <v>6</v>
      </c>
      <c r="S104" s="48" t="s">
        <v>6</v>
      </c>
      <c r="T104" s="48" t="s">
        <v>6</v>
      </c>
      <c r="U104" s="48" t="s">
        <v>6</v>
      </c>
      <c r="V104" s="48" t="s">
        <v>6</v>
      </c>
      <c r="W104" s="48" t="s">
        <v>6</v>
      </c>
      <c r="X104" s="48" t="s">
        <v>6</v>
      </c>
      <c r="Y104" s="48" t="s">
        <v>6</v>
      </c>
      <c r="Z104" s="48" t="s">
        <v>6</v>
      </c>
      <c r="AA104" s="48" t="s">
        <v>6</v>
      </c>
      <c r="AB104" s="48" t="s">
        <v>6</v>
      </c>
      <c r="AC104" s="48" t="s">
        <v>6</v>
      </c>
      <c r="AD104" s="48" t="s">
        <v>6</v>
      </c>
      <c r="AE104" s="48" t="s">
        <v>6</v>
      </c>
      <c r="AF104" s="48" t="s">
        <v>6</v>
      </c>
      <c r="AG104" s="48" t="s">
        <v>6</v>
      </c>
      <c r="AH104" s="48" t="s">
        <v>6</v>
      </c>
      <c r="AI104" s="48" t="s">
        <v>6</v>
      </c>
      <c r="AJ104" s="48" t="s">
        <v>6</v>
      </c>
      <c r="AK104" s="48" t="s">
        <v>6</v>
      </c>
      <c r="AL104" s="48" t="s">
        <v>6</v>
      </c>
      <c r="AM104" s="48" t="s">
        <v>6</v>
      </c>
      <c r="AN104" s="48" t="s">
        <v>6</v>
      </c>
      <c r="AO104" s="48" t="s">
        <v>6</v>
      </c>
      <c r="AP104" s="48" t="s">
        <v>6</v>
      </c>
      <c r="AQ104" s="48" t="s">
        <v>6</v>
      </c>
      <c r="AR104" s="48" t="s">
        <v>6</v>
      </c>
      <c r="AS104" s="48" t="s">
        <v>6</v>
      </c>
      <c r="AT104" s="48" t="s">
        <v>6</v>
      </c>
      <c r="AU104" s="48" t="s">
        <v>6</v>
      </c>
      <c r="AV104" s="48" t="s">
        <v>6</v>
      </c>
      <c r="AW104" s="48" t="s">
        <v>6</v>
      </c>
      <c r="AX104" s="48" t="s">
        <v>6</v>
      </c>
      <c r="AY104" s="48" t="s">
        <v>6</v>
      </c>
      <c r="AZ104" s="48" t="s">
        <v>6</v>
      </c>
      <c r="BA104" s="48" t="s">
        <v>6</v>
      </c>
      <c r="BB104" s="89" t="s">
        <v>6</v>
      </c>
      <c r="BC104" s="104">
        <f t="shared" si="5"/>
        <v>0</v>
      </c>
    </row>
    <row r="105" spans="1:55" ht="12.75">
      <c r="A105" s="66" t="s">
        <v>10</v>
      </c>
      <c r="B105" s="48" t="s">
        <v>6</v>
      </c>
      <c r="C105" s="48" t="s">
        <v>6</v>
      </c>
      <c r="D105" s="48" t="s">
        <v>6</v>
      </c>
      <c r="E105" s="48" t="s">
        <v>6</v>
      </c>
      <c r="F105" s="48" t="s">
        <v>6</v>
      </c>
      <c r="G105" s="48" t="s">
        <v>6</v>
      </c>
      <c r="H105" s="48" t="s">
        <v>6</v>
      </c>
      <c r="I105" s="48" t="s">
        <v>6</v>
      </c>
      <c r="J105" s="48" t="s">
        <v>6</v>
      </c>
      <c r="K105" s="48" t="s">
        <v>6</v>
      </c>
      <c r="L105" s="48" t="s">
        <v>6</v>
      </c>
      <c r="M105" s="48" t="s">
        <v>6</v>
      </c>
      <c r="N105" s="48" t="s">
        <v>6</v>
      </c>
      <c r="O105" s="48" t="s">
        <v>6</v>
      </c>
      <c r="P105" s="48" t="s">
        <v>6</v>
      </c>
      <c r="Q105" s="19">
        <v>1</v>
      </c>
      <c r="R105" s="48" t="s">
        <v>6</v>
      </c>
      <c r="S105" s="48" t="s">
        <v>6</v>
      </c>
      <c r="T105" s="48" t="s">
        <v>6</v>
      </c>
      <c r="U105" s="48" t="s">
        <v>6</v>
      </c>
      <c r="V105" s="48" t="s">
        <v>6</v>
      </c>
      <c r="W105" s="48" t="s">
        <v>6</v>
      </c>
      <c r="X105" s="48" t="s">
        <v>6</v>
      </c>
      <c r="Y105" s="48" t="s">
        <v>6</v>
      </c>
      <c r="Z105" s="48" t="s">
        <v>6</v>
      </c>
      <c r="AA105" s="48" t="s">
        <v>6</v>
      </c>
      <c r="AB105" s="48" t="s">
        <v>6</v>
      </c>
      <c r="AC105" s="48" t="s">
        <v>6</v>
      </c>
      <c r="AD105" s="48" t="s">
        <v>6</v>
      </c>
      <c r="AE105" s="48" t="s">
        <v>6</v>
      </c>
      <c r="AF105" s="48" t="s">
        <v>6</v>
      </c>
      <c r="AG105" s="48" t="s">
        <v>6</v>
      </c>
      <c r="AH105" s="48" t="s">
        <v>6</v>
      </c>
      <c r="AI105" s="48" t="s">
        <v>6</v>
      </c>
      <c r="AJ105" s="48" t="s">
        <v>6</v>
      </c>
      <c r="AK105" s="48" t="s">
        <v>6</v>
      </c>
      <c r="AL105" s="48" t="s">
        <v>6</v>
      </c>
      <c r="AM105" s="48" t="s">
        <v>6</v>
      </c>
      <c r="AN105" s="48" t="s">
        <v>6</v>
      </c>
      <c r="AO105" s="48" t="s">
        <v>6</v>
      </c>
      <c r="AP105" s="48" t="s">
        <v>6</v>
      </c>
      <c r="AQ105" s="48" t="s">
        <v>6</v>
      </c>
      <c r="AR105" s="48" t="s">
        <v>6</v>
      </c>
      <c r="AS105" s="48" t="s">
        <v>6</v>
      </c>
      <c r="AT105" s="48" t="s">
        <v>6</v>
      </c>
      <c r="AU105" s="48" t="s">
        <v>6</v>
      </c>
      <c r="AV105" s="48" t="s">
        <v>6</v>
      </c>
      <c r="AW105" s="48" t="s">
        <v>6</v>
      </c>
      <c r="AX105" s="48" t="s">
        <v>6</v>
      </c>
      <c r="AY105" s="48" t="s">
        <v>6</v>
      </c>
      <c r="AZ105" s="48" t="s">
        <v>6</v>
      </c>
      <c r="BA105" s="48" t="s">
        <v>6</v>
      </c>
      <c r="BB105" s="89" t="s">
        <v>6</v>
      </c>
      <c r="BC105" s="104">
        <f t="shared" si="5"/>
        <v>1</v>
      </c>
    </row>
    <row r="106" spans="1:55" s="106" customFormat="1" ht="13.5" thickBot="1">
      <c r="A106" s="134" t="s">
        <v>11</v>
      </c>
      <c r="B106" s="105" t="s">
        <v>6</v>
      </c>
      <c r="C106" s="105" t="s">
        <v>6</v>
      </c>
      <c r="D106" s="105" t="s">
        <v>6</v>
      </c>
      <c r="E106" s="105" t="s">
        <v>6</v>
      </c>
      <c r="F106" s="105" t="s">
        <v>6</v>
      </c>
      <c r="G106" s="105" t="s">
        <v>6</v>
      </c>
      <c r="H106" s="105" t="s">
        <v>6</v>
      </c>
      <c r="I106" s="105" t="s">
        <v>6</v>
      </c>
      <c r="J106" s="105" t="s">
        <v>6</v>
      </c>
      <c r="K106" s="105" t="s">
        <v>6</v>
      </c>
      <c r="L106" s="105" t="s">
        <v>6</v>
      </c>
      <c r="M106" s="105" t="s">
        <v>6</v>
      </c>
      <c r="N106" s="105" t="s">
        <v>6</v>
      </c>
      <c r="O106" s="105" t="s">
        <v>6</v>
      </c>
      <c r="P106" s="105" t="s">
        <v>6</v>
      </c>
      <c r="Q106" s="105" t="s">
        <v>6</v>
      </c>
      <c r="R106" s="105" t="s">
        <v>6</v>
      </c>
      <c r="S106" s="105" t="s">
        <v>6</v>
      </c>
      <c r="T106" s="105" t="s">
        <v>6</v>
      </c>
      <c r="U106" s="105" t="s">
        <v>6</v>
      </c>
      <c r="V106" s="105" t="s">
        <v>6</v>
      </c>
      <c r="W106" s="105" t="s">
        <v>6</v>
      </c>
      <c r="X106" s="105" t="s">
        <v>6</v>
      </c>
      <c r="Y106" s="105" t="s">
        <v>6</v>
      </c>
      <c r="Z106" s="105" t="s">
        <v>6</v>
      </c>
      <c r="AA106" s="105" t="s">
        <v>6</v>
      </c>
      <c r="AB106" s="105" t="s">
        <v>6</v>
      </c>
      <c r="AC106" s="56" t="s">
        <v>6</v>
      </c>
      <c r="AD106" s="56" t="s">
        <v>6</v>
      </c>
      <c r="AE106" s="56" t="s">
        <v>6</v>
      </c>
      <c r="AF106" s="56" t="s">
        <v>6</v>
      </c>
      <c r="AG106" s="56" t="s">
        <v>6</v>
      </c>
      <c r="AH106" s="56" t="s">
        <v>6</v>
      </c>
      <c r="AI106" s="56" t="s">
        <v>6</v>
      </c>
      <c r="AJ106" s="56" t="s">
        <v>6</v>
      </c>
      <c r="AK106" s="56" t="s">
        <v>6</v>
      </c>
      <c r="AL106" s="56" t="s">
        <v>6</v>
      </c>
      <c r="AM106" s="56" t="s">
        <v>6</v>
      </c>
      <c r="AN106" s="56" t="s">
        <v>6</v>
      </c>
      <c r="AO106" s="56" t="s">
        <v>6</v>
      </c>
      <c r="AP106" s="56" t="s">
        <v>6</v>
      </c>
      <c r="AQ106" s="56" t="s">
        <v>6</v>
      </c>
      <c r="AR106" s="56" t="s">
        <v>6</v>
      </c>
      <c r="AS106" s="56" t="s">
        <v>6</v>
      </c>
      <c r="AT106" s="56" t="s">
        <v>6</v>
      </c>
      <c r="AU106" s="56" t="s">
        <v>6</v>
      </c>
      <c r="AV106" s="56" t="s">
        <v>6</v>
      </c>
      <c r="AW106" s="56" t="s">
        <v>6</v>
      </c>
      <c r="AX106" s="56" t="s">
        <v>6</v>
      </c>
      <c r="AY106" s="56" t="s">
        <v>6</v>
      </c>
      <c r="AZ106" s="56" t="s">
        <v>6</v>
      </c>
      <c r="BA106" s="56" t="s">
        <v>6</v>
      </c>
      <c r="BB106" s="90" t="s">
        <v>6</v>
      </c>
      <c r="BC106" s="104">
        <f t="shared" si="5"/>
        <v>0</v>
      </c>
    </row>
    <row r="107" spans="1:55" ht="13.5" thickBot="1">
      <c r="A107" s="79" t="s">
        <v>5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6">
        <v>1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5">
        <v>0</v>
      </c>
      <c r="AI107" s="135">
        <v>0</v>
      </c>
      <c r="AJ107" s="135">
        <v>0</v>
      </c>
      <c r="AK107" s="135">
        <v>0</v>
      </c>
      <c r="AL107" s="135">
        <v>0</v>
      </c>
      <c r="AM107" s="135">
        <v>0</v>
      </c>
      <c r="AN107" s="135">
        <v>0</v>
      </c>
      <c r="AO107" s="135">
        <v>0</v>
      </c>
      <c r="AP107" s="135">
        <v>0</v>
      </c>
      <c r="AQ107" s="135">
        <v>0</v>
      </c>
      <c r="AR107" s="135">
        <v>0</v>
      </c>
      <c r="AS107" s="135">
        <v>0</v>
      </c>
      <c r="AT107" s="135">
        <v>0</v>
      </c>
      <c r="AU107" s="135">
        <v>0</v>
      </c>
      <c r="AV107" s="135">
        <v>0</v>
      </c>
      <c r="AW107" s="135">
        <v>0</v>
      </c>
      <c r="AX107" s="135">
        <v>0</v>
      </c>
      <c r="AY107" s="135">
        <v>0</v>
      </c>
      <c r="AZ107" s="135">
        <v>0</v>
      </c>
      <c r="BA107" s="135">
        <v>0</v>
      </c>
      <c r="BB107" s="137">
        <v>0</v>
      </c>
      <c r="BC107" s="79">
        <f t="shared" si="5"/>
        <v>1</v>
      </c>
    </row>
    <row r="108" spans="1:13" ht="12.75">
      <c r="A108" s="14" t="s">
        <v>12</v>
      </c>
      <c r="F108" s="45"/>
      <c r="I108" s="67"/>
      <c r="J108" s="67"/>
      <c r="K108" s="67"/>
      <c r="L108" s="67"/>
      <c r="M108" s="67"/>
    </row>
    <row r="109" spans="6:13" ht="12.75">
      <c r="F109" s="45"/>
      <c r="I109" s="31"/>
      <c r="J109" s="31"/>
      <c r="K109" s="31"/>
      <c r="L109" s="31"/>
      <c r="M109" s="31"/>
    </row>
    <row r="110" spans="6:55" ht="12.75">
      <c r="F110" s="45"/>
      <c r="I110" s="91"/>
      <c r="J110" s="91"/>
      <c r="K110" s="91"/>
      <c r="L110" s="91"/>
      <c r="M110" s="91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s="2" customFormat="1" ht="12.75">
      <c r="A111" s="20" t="s">
        <v>52</v>
      </c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6:13" ht="13.5" thickBot="1">
      <c r="F112" s="45"/>
      <c r="I112" s="67"/>
      <c r="J112" s="67"/>
      <c r="K112" s="67"/>
      <c r="L112" s="67"/>
      <c r="M112" s="67"/>
    </row>
    <row r="113" spans="1:13" ht="13.5" thickBot="1">
      <c r="A113" s="92" t="s">
        <v>46</v>
      </c>
      <c r="B113" s="22"/>
      <c r="C113" s="23"/>
      <c r="D113" s="23" t="s">
        <v>15</v>
      </c>
      <c r="E113" s="23"/>
      <c r="F113" s="23"/>
      <c r="G113" s="24"/>
      <c r="H113" s="22"/>
      <c r="I113" s="23"/>
      <c r="J113" s="23" t="s">
        <v>16</v>
      </c>
      <c r="K113" s="22"/>
      <c r="L113" s="24"/>
      <c r="M113" s="87"/>
    </row>
    <row r="114" spans="1:13" ht="13.5" thickBot="1">
      <c r="A114" s="93" t="s">
        <v>47</v>
      </c>
      <c r="B114" s="22" t="s">
        <v>21</v>
      </c>
      <c r="C114" s="25" t="s">
        <v>22</v>
      </c>
      <c r="D114" s="23" t="s">
        <v>23</v>
      </c>
      <c r="E114" s="25" t="s">
        <v>24</v>
      </c>
      <c r="F114" s="23" t="s">
        <v>25</v>
      </c>
      <c r="G114" s="25" t="s">
        <v>5</v>
      </c>
      <c r="H114" s="25" t="s">
        <v>26</v>
      </c>
      <c r="I114" s="23" t="s">
        <v>27</v>
      </c>
      <c r="J114" s="25" t="s">
        <v>28</v>
      </c>
      <c r="K114" s="25" t="s">
        <v>25</v>
      </c>
      <c r="L114" s="24" t="s">
        <v>5</v>
      </c>
      <c r="M114" s="87"/>
    </row>
    <row r="115" spans="1:13" ht="12.75">
      <c r="A115" s="94" t="s">
        <v>48</v>
      </c>
      <c r="B115" s="114">
        <v>291</v>
      </c>
      <c r="C115" s="115">
        <v>1074</v>
      </c>
      <c r="D115" s="115">
        <v>634</v>
      </c>
      <c r="E115" s="115">
        <v>2632</v>
      </c>
      <c r="F115" s="116">
        <v>258</v>
      </c>
      <c r="G115" s="117">
        <v>4889</v>
      </c>
      <c r="H115" s="114">
        <v>1197</v>
      </c>
      <c r="I115" s="110">
        <v>1224</v>
      </c>
      <c r="J115" s="110">
        <v>2240</v>
      </c>
      <c r="K115" s="111">
        <v>228</v>
      </c>
      <c r="L115" s="107">
        <v>4889</v>
      </c>
      <c r="M115" s="87"/>
    </row>
    <row r="116" spans="1:13" ht="12.75">
      <c r="A116" s="94" t="s">
        <v>49</v>
      </c>
      <c r="B116" s="118">
        <v>196</v>
      </c>
      <c r="C116" s="119">
        <v>860</v>
      </c>
      <c r="D116" s="119">
        <v>558</v>
      </c>
      <c r="E116" s="119">
        <v>2099</v>
      </c>
      <c r="F116" s="120">
        <v>132</v>
      </c>
      <c r="G116" s="117">
        <v>3845</v>
      </c>
      <c r="H116" s="118">
        <v>1274</v>
      </c>
      <c r="I116" s="31">
        <v>790</v>
      </c>
      <c r="J116" s="31">
        <v>1728</v>
      </c>
      <c r="K116" s="97">
        <v>53</v>
      </c>
      <c r="L116" s="108">
        <v>3845</v>
      </c>
      <c r="M116" s="87"/>
    </row>
    <row r="117" spans="1:13" ht="12.75">
      <c r="A117" s="94" t="s">
        <v>50</v>
      </c>
      <c r="B117" s="118">
        <v>216</v>
      </c>
      <c r="C117" s="119">
        <v>1199</v>
      </c>
      <c r="D117" s="119">
        <v>603</v>
      </c>
      <c r="E117" s="119">
        <v>2364</v>
      </c>
      <c r="F117" s="120">
        <v>62</v>
      </c>
      <c r="G117" s="117">
        <v>4444</v>
      </c>
      <c r="H117" s="118">
        <v>1663</v>
      </c>
      <c r="I117" s="85">
        <v>938</v>
      </c>
      <c r="J117" s="85">
        <v>1803</v>
      </c>
      <c r="K117" s="98">
        <v>40</v>
      </c>
      <c r="L117" s="108">
        <v>4444</v>
      </c>
      <c r="M117" s="87"/>
    </row>
    <row r="118" spans="1:13" ht="13.5" thickBot="1">
      <c r="A118" s="94" t="s">
        <v>51</v>
      </c>
      <c r="B118" s="121">
        <v>174</v>
      </c>
      <c r="C118" s="122">
        <v>988</v>
      </c>
      <c r="D118" s="122">
        <v>542</v>
      </c>
      <c r="E118" s="122">
        <v>2759</v>
      </c>
      <c r="F118" s="123">
        <v>1</v>
      </c>
      <c r="G118" s="117">
        <v>4464</v>
      </c>
      <c r="H118" s="121">
        <v>1405</v>
      </c>
      <c r="I118" s="112">
        <v>1073</v>
      </c>
      <c r="J118" s="112">
        <v>1936</v>
      </c>
      <c r="K118" s="113">
        <v>50</v>
      </c>
      <c r="L118" s="109">
        <v>4464</v>
      </c>
      <c r="M118" s="87"/>
    </row>
    <row r="119" spans="1:13" s="133" customFormat="1" ht="13.5" thickBot="1">
      <c r="A119" s="129" t="s">
        <v>35</v>
      </c>
      <c r="B119" s="130">
        <f>SUM(B115:B118)</f>
        <v>877</v>
      </c>
      <c r="C119" s="130">
        <f aca="true" t="shared" si="6" ref="C119:L119">SUM(C115:C118)</f>
        <v>4121</v>
      </c>
      <c r="D119" s="130">
        <f t="shared" si="6"/>
        <v>2337</v>
      </c>
      <c r="E119" s="130">
        <f t="shared" si="6"/>
        <v>9854</v>
      </c>
      <c r="F119" s="130">
        <f t="shared" si="6"/>
        <v>453</v>
      </c>
      <c r="G119" s="130">
        <f t="shared" si="6"/>
        <v>17642</v>
      </c>
      <c r="H119" s="130">
        <f t="shared" si="6"/>
        <v>5539</v>
      </c>
      <c r="I119" s="131">
        <f t="shared" si="6"/>
        <v>4025</v>
      </c>
      <c r="J119" s="131">
        <f t="shared" si="6"/>
        <v>7707</v>
      </c>
      <c r="K119" s="131">
        <f t="shared" si="6"/>
        <v>371</v>
      </c>
      <c r="L119" s="131">
        <f t="shared" si="6"/>
        <v>17642</v>
      </c>
      <c r="M119" s="132"/>
    </row>
    <row r="120" spans="1:55" ht="12.75">
      <c r="A120" s="14" t="s">
        <v>12</v>
      </c>
      <c r="B120" s="18"/>
      <c r="F120" s="45"/>
      <c r="I120" s="95"/>
      <c r="J120" s="96"/>
      <c r="K120" s="96"/>
      <c r="L120" s="96"/>
      <c r="M120" s="86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6:55" s="44" customFormat="1" ht="12.75">
      <c r="F121" s="45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</sheetData>
  <mergeCells count="5">
    <mergeCell ref="M87:M88"/>
    <mergeCell ref="A100:A101"/>
    <mergeCell ref="A87:A88"/>
    <mergeCell ref="B87:G87"/>
    <mergeCell ref="H87:L8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GVE9</dc:title>
  <dc:subject/>
  <dc:creator>Bernadete</dc:creator>
  <cp:keywords/>
  <dc:description/>
  <cp:lastModifiedBy>user</cp:lastModifiedBy>
  <dcterms:created xsi:type="dcterms:W3CDTF">2009-03-24T16:37:43Z</dcterms:created>
  <dcterms:modified xsi:type="dcterms:W3CDTF">2009-09-12T18:25:30Z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