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0"/>
  </bookViews>
  <sheets>
    <sheet name="ConsolidadoGVE082008" sheetId="1" r:id="rId1"/>
    <sheet name="Gráf1GVE08Total" sheetId="2" r:id="rId2"/>
    <sheet name="Gráf2GVE08MUN" sheetId="3" r:id="rId3"/>
    <sheet name="Gráf3FetMun" sheetId="4" r:id="rId4"/>
    <sheet name="Gráf4PlTratMun" sheetId="5" r:id="rId5"/>
    <sheet name="Gráf5GVEFet Trimest" sheetId="6" r:id="rId6"/>
    <sheet name="Gráf6 Trat Trimestral" sheetId="7" r:id="rId7"/>
    <sheet name="Gráf7Surtos" sheetId="8" r:id="rId8"/>
  </sheets>
  <definedNames/>
  <calcPr fullCalcOnLoad="1"/>
</workbook>
</file>

<file path=xl/sharedStrings.xml><?xml version="1.0" encoding="utf-8"?>
<sst xmlns="http://schemas.openxmlformats.org/spreadsheetml/2006/main" count="897" uniqueCount="67">
  <si>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</si>
  <si>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</si>
  <si>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</si>
  <si>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</si>
  <si>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</si>
  <si>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</si>
  <si>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</si>
  <si>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</si>
  <si>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</si>
  <si>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</si>
  <si>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</si>
  <si>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</si>
  <si>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</si>
  <si>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-</t>
  </si>
  <si>
    <t>Município</t>
  </si>
  <si>
    <t>U.S que Atendem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</si>
  <si>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</si>
  <si>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</si>
  <si>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</si>
  <si>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</si>
  <si>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</si>
  <si>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</si>
  <si>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</si>
  <si>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</si>
  <si>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</si>
  <si>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</si>
  <si>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</si>
  <si>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Municípios</t>
  </si>
  <si>
    <t>Fonte: SIVEP_DDA</t>
  </si>
  <si>
    <t>MDDA GVE 08 Mogi das Cruzes</t>
  </si>
  <si>
    <t>Plano deTratamento</t>
  </si>
  <si>
    <t>No. US</t>
  </si>
  <si>
    <t>MDDA Impl.</t>
  </si>
  <si>
    <t>No. Surtos</t>
  </si>
  <si>
    <t>&lt;1</t>
  </si>
  <si>
    <t>1-4a</t>
  </si>
  <si>
    <t>5-9a</t>
  </si>
  <si>
    <t>10 a e +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</si>
  <si>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</si>
  <si>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</si>
  <si>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08 Mogi das Cruzes,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</si>
  <si>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08 Mogi das Cruzes, 2008</t>
    </r>
  </si>
  <si>
    <t>SEMANA EPIDEMIOLÓGICA</t>
  </si>
  <si>
    <t>ANO: 2008</t>
  </si>
  <si>
    <t>% US c/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</si>
  <si>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08 Mogi das Cruzes, 2008</t>
    </r>
  </si>
  <si>
    <t>1º Trimestre</t>
  </si>
  <si>
    <t>2º Trimestre</t>
  </si>
  <si>
    <t>3º Trimestre</t>
  </si>
  <si>
    <t>4º Trimestre</t>
  </si>
  <si>
    <t xml:space="preserve">Total </t>
  </si>
  <si>
    <t>Trimestre de</t>
  </si>
  <si>
    <t>Ocorrência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</si>
  <si>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Surtos de Diarréia por Faixa Etária, Plano de Tratamento, por trimestre de ocorrência, GVE 08 Mogi das Cruzes, 2008</t>
    </r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</si>
  <si>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08 Mogi das Cruzes,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</si>
  <si>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</si>
  <si>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</si>
  <si>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</si>
  <si>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</si>
  <si>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</si>
  <si>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</si>
  <si>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</si>
  <si>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Inform</t>
  </si>
  <si>
    <t>Detect.</t>
  </si>
  <si>
    <t>Invest.</t>
  </si>
  <si>
    <t xml:space="preserve">Surtos </t>
  </si>
  <si>
    <t>AmostrCol.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</si>
</sst>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7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24" borderId="18" xfId="0" applyFont="1" applyFill="1" applyBorder="1" applyAlignment="1">
      <alignment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9" xfId="0" applyFont="1" applyFill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right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0" xfId="0" applyFont="1" applyAlignment="1">
      <alignment horizontal="left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0" fillId="0" borderId="20" xfId="0" applyFont="1" applyBorder="1" applyAlignment="1">
      <alignment/>
    </xf>
    <xf numFmtId="0" fontId="21" fillId="24" borderId="0" xfId="0" applyFont="1" applyFill="1" applyBorder="1" applyAlignment="1">
      <alignment horizontal="center" wrapText="1"/>
    </xf>
    <xf numFmtId="0" fontId="21" fillId="24" borderId="25" xfId="0" applyFont="1" applyFill="1" applyBorder="1" applyAlignment="1">
      <alignment horizontal="center" wrapText="1"/>
    </xf>
    <xf numFmtId="0" fontId="21" fillId="24" borderId="38" xfId="0" applyFont="1" applyFill="1" applyBorder="1" applyAlignment="1">
      <alignment horizontal="center" wrapText="1"/>
    </xf>
    <xf numFmtId="0" fontId="21" fillId="24" borderId="39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0" fillId="0" borderId="23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25" xfId="0" applyFont="1" applyBorder="1" applyAlignment="1">
      <alignment horizontal="right" wrapText="1"/>
    </xf>
    <xf numFmtId="168" fontId="20" fillId="0" borderId="25" xfId="0" applyNumberFormat="1" applyFont="1" applyBorder="1" applyAlignment="1">
      <alignment/>
    </xf>
    <xf numFmtId="168" fontId="20" fillId="0" borderId="17" xfId="0" applyNumberFormat="1" applyFont="1" applyBorder="1" applyAlignment="1">
      <alignment/>
    </xf>
    <xf numFmtId="168" fontId="20" fillId="0" borderId="50" xfId="0" applyNumberFormat="1" applyFont="1" applyBorder="1" applyAlignment="1">
      <alignment/>
    </xf>
    <xf numFmtId="168" fontId="20" fillId="0" borderId="32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29" xfId="0" applyFont="1" applyBorder="1" applyAlignment="1">
      <alignment horizontal="left"/>
    </xf>
    <xf numFmtId="0" fontId="21" fillId="0" borderId="0" xfId="0" applyFont="1" applyAlignment="1">
      <alignment horizontal="left"/>
    </xf>
    <xf numFmtId="168" fontId="20" fillId="0" borderId="31" xfId="0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0" fontId="20" fillId="0" borderId="40" xfId="0" applyFont="1" applyBorder="1" applyAlignment="1">
      <alignment horizontal="right" wrapText="1"/>
    </xf>
    <xf numFmtId="0" fontId="20" fillId="0" borderId="43" xfId="0" applyFont="1" applyBorder="1" applyAlignment="1">
      <alignment horizontal="right" wrapText="1"/>
    </xf>
    <xf numFmtId="0" fontId="20" fillId="0" borderId="46" xfId="0" applyFont="1" applyBorder="1" applyAlignment="1">
      <alignment horizontal="right" wrapText="1"/>
    </xf>
    <xf numFmtId="0" fontId="20" fillId="0" borderId="41" xfId="0" applyFont="1" applyBorder="1" applyAlignment="1">
      <alignment horizontal="right" wrapText="1"/>
    </xf>
    <xf numFmtId="0" fontId="20" fillId="0" borderId="21" xfId="0" applyFont="1" applyBorder="1" applyAlignment="1">
      <alignment horizontal="right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4" applyFont="1" applyAlignment="1">
      <alignment/>
    </xf>
    <xf numFmtId="0" fontId="31" fillId="0" borderId="0" xfId="0" applyFont="1" applyAlignment="1">
      <alignment/>
    </xf>
    <xf numFmtId="0" fontId="20" fillId="0" borderId="28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48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0" fontId="21" fillId="0" borderId="1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32" xfId="0" applyFont="1" applyBorder="1" applyAlignment="1">
      <alignment/>
    </xf>
    <xf numFmtId="0" fontId="32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168" fontId="20" fillId="0" borderId="0" xfId="0" applyNumberFormat="1" applyFont="1" applyBorder="1" applyAlignment="1">
      <alignment/>
    </xf>
    <xf numFmtId="0" fontId="21" fillId="0" borderId="37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32" xfId="0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24" borderId="29" xfId="0" applyFont="1" applyFill="1" applyBorder="1" applyAlignment="1">
      <alignment horizontal="center" wrapText="1"/>
    </xf>
    <xf numFmtId="0" fontId="21" fillId="24" borderId="30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1" fillId="24" borderId="3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 1 -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Casos de Diarréia  GVE 08 Mogi das Cruzes, 2008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"/>
          <c:w val="0.853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ConsolidadoGVE082008!$A$27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ConsolidadoGVE082008!$B$27:$BB$27</c:f>
              <c:numCache>
                <c:ptCount val="53"/>
                <c:pt idx="0">
                  <c:v>418</c:v>
                </c:pt>
                <c:pt idx="1">
                  <c:v>485</c:v>
                </c:pt>
                <c:pt idx="2">
                  <c:v>582</c:v>
                </c:pt>
                <c:pt idx="3">
                  <c:v>528</c:v>
                </c:pt>
                <c:pt idx="4">
                  <c:v>454</c:v>
                </c:pt>
                <c:pt idx="5">
                  <c:v>442</c:v>
                </c:pt>
                <c:pt idx="6">
                  <c:v>503</c:v>
                </c:pt>
                <c:pt idx="7">
                  <c:v>543</c:v>
                </c:pt>
                <c:pt idx="8">
                  <c:v>541</c:v>
                </c:pt>
                <c:pt idx="9">
                  <c:v>631</c:v>
                </c:pt>
                <c:pt idx="10">
                  <c:v>652</c:v>
                </c:pt>
                <c:pt idx="11">
                  <c:v>533</c:v>
                </c:pt>
                <c:pt idx="12">
                  <c:v>718</c:v>
                </c:pt>
                <c:pt idx="13">
                  <c:v>609</c:v>
                </c:pt>
                <c:pt idx="14">
                  <c:v>625</c:v>
                </c:pt>
                <c:pt idx="15">
                  <c:v>616</c:v>
                </c:pt>
                <c:pt idx="16">
                  <c:v>502</c:v>
                </c:pt>
                <c:pt idx="17">
                  <c:v>452</c:v>
                </c:pt>
                <c:pt idx="18">
                  <c:v>476</c:v>
                </c:pt>
                <c:pt idx="19">
                  <c:v>482</c:v>
                </c:pt>
                <c:pt idx="20">
                  <c:v>386</c:v>
                </c:pt>
                <c:pt idx="21">
                  <c:v>692</c:v>
                </c:pt>
                <c:pt idx="22">
                  <c:v>492</c:v>
                </c:pt>
                <c:pt idx="23">
                  <c:v>552</c:v>
                </c:pt>
                <c:pt idx="24">
                  <c:v>491</c:v>
                </c:pt>
                <c:pt idx="25">
                  <c:v>382</c:v>
                </c:pt>
                <c:pt idx="26">
                  <c:v>463</c:v>
                </c:pt>
                <c:pt idx="27">
                  <c:v>423</c:v>
                </c:pt>
                <c:pt idx="28">
                  <c:v>452</c:v>
                </c:pt>
                <c:pt idx="29">
                  <c:v>540</c:v>
                </c:pt>
                <c:pt idx="30">
                  <c:v>700</c:v>
                </c:pt>
                <c:pt idx="31">
                  <c:v>500</c:v>
                </c:pt>
                <c:pt idx="32">
                  <c:v>740</c:v>
                </c:pt>
                <c:pt idx="33">
                  <c:v>743</c:v>
                </c:pt>
                <c:pt idx="34">
                  <c:v>743</c:v>
                </c:pt>
                <c:pt idx="35">
                  <c:v>855</c:v>
                </c:pt>
                <c:pt idx="36">
                  <c:v>978</c:v>
                </c:pt>
                <c:pt idx="37">
                  <c:v>836</c:v>
                </c:pt>
                <c:pt idx="38">
                  <c:v>768</c:v>
                </c:pt>
                <c:pt idx="39">
                  <c:v>792</c:v>
                </c:pt>
                <c:pt idx="40">
                  <c:v>644</c:v>
                </c:pt>
                <c:pt idx="41">
                  <c:v>830</c:v>
                </c:pt>
                <c:pt idx="42">
                  <c:v>707</c:v>
                </c:pt>
                <c:pt idx="43">
                  <c:v>689</c:v>
                </c:pt>
                <c:pt idx="44">
                  <c:v>661</c:v>
                </c:pt>
                <c:pt idx="45">
                  <c:v>709</c:v>
                </c:pt>
                <c:pt idx="46">
                  <c:v>667</c:v>
                </c:pt>
                <c:pt idx="47">
                  <c:v>629</c:v>
                </c:pt>
                <c:pt idx="48">
                  <c:v>542</c:v>
                </c:pt>
                <c:pt idx="49">
                  <c:v>678</c:v>
                </c:pt>
                <c:pt idx="50">
                  <c:v>552</c:v>
                </c:pt>
                <c:pt idx="51">
                  <c:v>461</c:v>
                </c:pt>
                <c:pt idx="52">
                  <c:v>561</c:v>
                </c:pt>
              </c:numCache>
            </c:numRef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 2 -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 por Município e Semana Epidemiológica, GVE 08 Mogi das Cruzes, 2008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3975"/>
          <c:w val="0.853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ConsolidadoGVE082008!$A$16</c:f>
              <c:strCache>
                <c:ptCount val="1"/>
                <c:pt idx="0">
                  <c:v>ARUJA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ConsolidadoGVE082008!$B$16:$BB$16</c:f>
              <c:numCache>
                <c:ptCount val="53"/>
                <c:pt idx="0">
                  <c:v>43</c:v>
                </c:pt>
                <c:pt idx="1">
                  <c:v>54</c:v>
                </c:pt>
                <c:pt idx="2">
                  <c:v>113</c:v>
                </c:pt>
                <c:pt idx="3">
                  <c:v>42</c:v>
                </c:pt>
                <c:pt idx="4">
                  <c:v>21</c:v>
                </c:pt>
                <c:pt idx="5">
                  <c:v>10</c:v>
                </c:pt>
                <c:pt idx="6">
                  <c:v>44</c:v>
                </c:pt>
                <c:pt idx="7">
                  <c:v>32</c:v>
                </c:pt>
                <c:pt idx="8">
                  <c:v>31</c:v>
                </c:pt>
                <c:pt idx="9">
                  <c:v>52</c:v>
                </c:pt>
                <c:pt idx="10">
                  <c:v>28</c:v>
                </c:pt>
                <c:pt idx="11">
                  <c:v>16</c:v>
                </c:pt>
                <c:pt idx="12">
                  <c:v>63</c:v>
                </c:pt>
                <c:pt idx="13">
                  <c:v>37</c:v>
                </c:pt>
                <c:pt idx="14">
                  <c:v>78</c:v>
                </c:pt>
                <c:pt idx="15">
                  <c:v>76</c:v>
                </c:pt>
                <c:pt idx="16">
                  <c:v>34</c:v>
                </c:pt>
                <c:pt idx="17">
                  <c:v>39</c:v>
                </c:pt>
                <c:pt idx="18">
                  <c:v>55</c:v>
                </c:pt>
                <c:pt idx="19">
                  <c:v>17</c:v>
                </c:pt>
                <c:pt idx="20">
                  <c:v>27</c:v>
                </c:pt>
                <c:pt idx="21">
                  <c:v>87</c:v>
                </c:pt>
                <c:pt idx="22">
                  <c:v>36</c:v>
                </c:pt>
                <c:pt idx="23">
                  <c:v>45</c:v>
                </c:pt>
                <c:pt idx="24">
                  <c:v>49</c:v>
                </c:pt>
                <c:pt idx="25">
                  <c:v>33</c:v>
                </c:pt>
                <c:pt idx="26">
                  <c:v>31</c:v>
                </c:pt>
                <c:pt idx="27">
                  <c:v>41</c:v>
                </c:pt>
                <c:pt idx="28">
                  <c:v>46</c:v>
                </c:pt>
                <c:pt idx="29">
                  <c:v>74</c:v>
                </c:pt>
                <c:pt idx="30">
                  <c:v>101</c:v>
                </c:pt>
                <c:pt idx="31">
                  <c:v>67</c:v>
                </c:pt>
                <c:pt idx="32">
                  <c:v>84</c:v>
                </c:pt>
                <c:pt idx="33">
                  <c:v>67</c:v>
                </c:pt>
                <c:pt idx="34">
                  <c:v>52</c:v>
                </c:pt>
                <c:pt idx="35">
                  <c:v>97</c:v>
                </c:pt>
                <c:pt idx="36">
                  <c:v>90</c:v>
                </c:pt>
                <c:pt idx="37">
                  <c:v>47</c:v>
                </c:pt>
                <c:pt idx="38">
                  <c:v>92</c:v>
                </c:pt>
                <c:pt idx="39">
                  <c:v>89</c:v>
                </c:pt>
                <c:pt idx="40">
                  <c:v>51</c:v>
                </c:pt>
                <c:pt idx="41">
                  <c:v>103</c:v>
                </c:pt>
                <c:pt idx="42">
                  <c:v>79</c:v>
                </c:pt>
                <c:pt idx="43">
                  <c:v>74</c:v>
                </c:pt>
                <c:pt idx="44">
                  <c:v>55</c:v>
                </c:pt>
                <c:pt idx="45">
                  <c:v>120</c:v>
                </c:pt>
                <c:pt idx="46">
                  <c:v>76</c:v>
                </c:pt>
                <c:pt idx="47">
                  <c:v>82</c:v>
                </c:pt>
                <c:pt idx="48">
                  <c:v>20</c:v>
                </c:pt>
                <c:pt idx="49">
                  <c:v>121</c:v>
                </c:pt>
                <c:pt idx="50">
                  <c:v>46</c:v>
                </c:pt>
                <c:pt idx="51">
                  <c:v>12</c:v>
                </c:pt>
                <c:pt idx="52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ConsolidadoGVE082008!$A$17</c:f>
              <c:strCache>
                <c:ptCount val="1"/>
                <c:pt idx="0">
                  <c:v>BIRITIBA-MIRIM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ConsolidadoGVE082008!$B$17:$BB$17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11</c:v>
                </c:pt>
                <c:pt idx="12">
                  <c:v>4</c:v>
                </c:pt>
                <c:pt idx="13">
                  <c:v>15</c:v>
                </c:pt>
                <c:pt idx="14">
                  <c:v>10</c:v>
                </c:pt>
                <c:pt idx="15">
                  <c:v>9</c:v>
                </c:pt>
                <c:pt idx="16">
                  <c:v>16</c:v>
                </c:pt>
                <c:pt idx="17">
                  <c:v>3</c:v>
                </c:pt>
                <c:pt idx="18">
                  <c:v>17</c:v>
                </c:pt>
                <c:pt idx="19">
                  <c:v>21</c:v>
                </c:pt>
                <c:pt idx="20">
                  <c:v>8</c:v>
                </c:pt>
                <c:pt idx="21">
                  <c:v>11</c:v>
                </c:pt>
                <c:pt idx="22">
                  <c:v>4</c:v>
                </c:pt>
                <c:pt idx="23">
                  <c:v>17</c:v>
                </c:pt>
                <c:pt idx="24">
                  <c:v>9</c:v>
                </c:pt>
                <c:pt idx="25">
                  <c:v>2</c:v>
                </c:pt>
                <c:pt idx="26">
                  <c:v>7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12</c:v>
                </c:pt>
                <c:pt idx="31">
                  <c:v>9</c:v>
                </c:pt>
                <c:pt idx="32">
                  <c:v>1</c:v>
                </c:pt>
                <c:pt idx="33">
                  <c:v>9</c:v>
                </c:pt>
                <c:pt idx="34">
                  <c:v>4</c:v>
                </c:pt>
                <c:pt idx="35">
                  <c:v>20</c:v>
                </c:pt>
                <c:pt idx="36">
                  <c:v>12</c:v>
                </c:pt>
                <c:pt idx="37">
                  <c:v>11</c:v>
                </c:pt>
                <c:pt idx="38">
                  <c:v>0</c:v>
                </c:pt>
                <c:pt idx="39">
                  <c:v>0</c:v>
                </c:pt>
                <c:pt idx="40">
                  <c:v>38</c:v>
                </c:pt>
                <c:pt idx="41">
                  <c:v>21</c:v>
                </c:pt>
                <c:pt idx="42">
                  <c:v>21</c:v>
                </c:pt>
                <c:pt idx="43">
                  <c:v>7</c:v>
                </c:pt>
                <c:pt idx="44">
                  <c:v>8</c:v>
                </c:pt>
                <c:pt idx="45">
                  <c:v>12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13</c:v>
                </c:pt>
                <c:pt idx="50">
                  <c:v>15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ConsolidadoGVE082008!$A$18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ConsolidadoGVE082008!$B$18:$BB$18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  <c:pt idx="9">
                  <c:v>4</c:v>
                </c:pt>
                <c:pt idx="10">
                  <c:v>14</c:v>
                </c:pt>
                <c:pt idx="11">
                  <c:v>11</c:v>
                </c:pt>
                <c:pt idx="12">
                  <c:v>8</c:v>
                </c:pt>
                <c:pt idx="13">
                  <c:v>9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9</c:v>
                </c:pt>
                <c:pt idx="18">
                  <c:v>25</c:v>
                </c:pt>
                <c:pt idx="19">
                  <c:v>7</c:v>
                </c:pt>
                <c:pt idx="20">
                  <c:v>14</c:v>
                </c:pt>
                <c:pt idx="21">
                  <c:v>74</c:v>
                </c:pt>
                <c:pt idx="22">
                  <c:v>27</c:v>
                </c:pt>
                <c:pt idx="23">
                  <c:v>12</c:v>
                </c:pt>
                <c:pt idx="24">
                  <c:v>34</c:v>
                </c:pt>
                <c:pt idx="25">
                  <c:v>7</c:v>
                </c:pt>
                <c:pt idx="26">
                  <c:v>14</c:v>
                </c:pt>
                <c:pt idx="27">
                  <c:v>25</c:v>
                </c:pt>
                <c:pt idx="28">
                  <c:v>17</c:v>
                </c:pt>
                <c:pt idx="29">
                  <c:v>28</c:v>
                </c:pt>
                <c:pt idx="30">
                  <c:v>39</c:v>
                </c:pt>
                <c:pt idx="31">
                  <c:v>9</c:v>
                </c:pt>
                <c:pt idx="32">
                  <c:v>46</c:v>
                </c:pt>
                <c:pt idx="33">
                  <c:v>0</c:v>
                </c:pt>
                <c:pt idx="34">
                  <c:v>12</c:v>
                </c:pt>
                <c:pt idx="35">
                  <c:v>31</c:v>
                </c:pt>
                <c:pt idx="36">
                  <c:v>19</c:v>
                </c:pt>
                <c:pt idx="37">
                  <c:v>15</c:v>
                </c:pt>
                <c:pt idx="38">
                  <c:v>19</c:v>
                </c:pt>
                <c:pt idx="39">
                  <c:v>10</c:v>
                </c:pt>
                <c:pt idx="40">
                  <c:v>11</c:v>
                </c:pt>
                <c:pt idx="41">
                  <c:v>1</c:v>
                </c:pt>
                <c:pt idx="42">
                  <c:v>9</c:v>
                </c:pt>
                <c:pt idx="43">
                  <c:v>4</c:v>
                </c:pt>
                <c:pt idx="44">
                  <c:v>13</c:v>
                </c:pt>
                <c:pt idx="45">
                  <c:v>12</c:v>
                </c:pt>
                <c:pt idx="46">
                  <c:v>17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1</c:v>
                </c:pt>
                <c:pt idx="52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ConsolidadoGVE082008!$A$19</c:f>
              <c:strCache>
                <c:ptCount val="1"/>
                <c:pt idx="0">
                  <c:v>GUARAREMA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ConsolidadoGVE082008!$B$19:$BB$19</c:f>
              <c:numCache>
                <c:ptCount val="53"/>
                <c:pt idx="0">
                  <c:v>38</c:v>
                </c:pt>
                <c:pt idx="1">
                  <c:v>18</c:v>
                </c:pt>
                <c:pt idx="2">
                  <c:v>39</c:v>
                </c:pt>
                <c:pt idx="3">
                  <c:v>65</c:v>
                </c:pt>
                <c:pt idx="4">
                  <c:v>37</c:v>
                </c:pt>
                <c:pt idx="5">
                  <c:v>29</c:v>
                </c:pt>
                <c:pt idx="6">
                  <c:v>27</c:v>
                </c:pt>
                <c:pt idx="7">
                  <c:v>29</c:v>
                </c:pt>
                <c:pt idx="8">
                  <c:v>21</c:v>
                </c:pt>
                <c:pt idx="9">
                  <c:v>50</c:v>
                </c:pt>
                <c:pt idx="10">
                  <c:v>26</c:v>
                </c:pt>
                <c:pt idx="11">
                  <c:v>24</c:v>
                </c:pt>
                <c:pt idx="12">
                  <c:v>41</c:v>
                </c:pt>
                <c:pt idx="13">
                  <c:v>24</c:v>
                </c:pt>
                <c:pt idx="14">
                  <c:v>35</c:v>
                </c:pt>
                <c:pt idx="15">
                  <c:v>33</c:v>
                </c:pt>
                <c:pt idx="16">
                  <c:v>28</c:v>
                </c:pt>
                <c:pt idx="17">
                  <c:v>22</c:v>
                </c:pt>
                <c:pt idx="18">
                  <c:v>25</c:v>
                </c:pt>
                <c:pt idx="19">
                  <c:v>47</c:v>
                </c:pt>
                <c:pt idx="20">
                  <c:v>0</c:v>
                </c:pt>
                <c:pt idx="21">
                  <c:v>32</c:v>
                </c:pt>
                <c:pt idx="22">
                  <c:v>34</c:v>
                </c:pt>
                <c:pt idx="23">
                  <c:v>41</c:v>
                </c:pt>
                <c:pt idx="24">
                  <c:v>41</c:v>
                </c:pt>
                <c:pt idx="25">
                  <c:v>23</c:v>
                </c:pt>
                <c:pt idx="26">
                  <c:v>37</c:v>
                </c:pt>
                <c:pt idx="27">
                  <c:v>19</c:v>
                </c:pt>
                <c:pt idx="28">
                  <c:v>27</c:v>
                </c:pt>
                <c:pt idx="29">
                  <c:v>24</c:v>
                </c:pt>
                <c:pt idx="30">
                  <c:v>37</c:v>
                </c:pt>
                <c:pt idx="31">
                  <c:v>44</c:v>
                </c:pt>
                <c:pt idx="32">
                  <c:v>40</c:v>
                </c:pt>
                <c:pt idx="33">
                  <c:v>57</c:v>
                </c:pt>
                <c:pt idx="34">
                  <c:v>45</c:v>
                </c:pt>
                <c:pt idx="35">
                  <c:v>52</c:v>
                </c:pt>
                <c:pt idx="36">
                  <c:v>65</c:v>
                </c:pt>
                <c:pt idx="37">
                  <c:v>62</c:v>
                </c:pt>
                <c:pt idx="38">
                  <c:v>48</c:v>
                </c:pt>
                <c:pt idx="39">
                  <c:v>61</c:v>
                </c:pt>
                <c:pt idx="40">
                  <c:v>44</c:v>
                </c:pt>
                <c:pt idx="41">
                  <c:v>39</c:v>
                </c:pt>
                <c:pt idx="42">
                  <c:v>33</c:v>
                </c:pt>
                <c:pt idx="43">
                  <c:v>51</c:v>
                </c:pt>
                <c:pt idx="44">
                  <c:v>31</c:v>
                </c:pt>
                <c:pt idx="45">
                  <c:v>25</c:v>
                </c:pt>
                <c:pt idx="46">
                  <c:v>31</c:v>
                </c:pt>
                <c:pt idx="47">
                  <c:v>32</c:v>
                </c:pt>
                <c:pt idx="48">
                  <c:v>25</c:v>
                </c:pt>
                <c:pt idx="49">
                  <c:v>25</c:v>
                </c:pt>
                <c:pt idx="50">
                  <c:v>27</c:v>
                </c:pt>
                <c:pt idx="51">
                  <c:v>29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ConsolidadoGVE082008!$A$20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ConsolidadoGVE082008!$B$20:$BB$20</c:f>
              <c:numCache>
                <c:ptCount val="53"/>
                <c:pt idx="0">
                  <c:v>306</c:v>
                </c:pt>
                <c:pt idx="1">
                  <c:v>300</c:v>
                </c:pt>
                <c:pt idx="2">
                  <c:v>213</c:v>
                </c:pt>
                <c:pt idx="3">
                  <c:v>243</c:v>
                </c:pt>
                <c:pt idx="4">
                  <c:v>205</c:v>
                </c:pt>
                <c:pt idx="5">
                  <c:v>183</c:v>
                </c:pt>
                <c:pt idx="6">
                  <c:v>214</c:v>
                </c:pt>
                <c:pt idx="7">
                  <c:v>221</c:v>
                </c:pt>
                <c:pt idx="8">
                  <c:v>233</c:v>
                </c:pt>
                <c:pt idx="9">
                  <c:v>254</c:v>
                </c:pt>
                <c:pt idx="10">
                  <c:v>303</c:v>
                </c:pt>
                <c:pt idx="11">
                  <c:v>245</c:v>
                </c:pt>
                <c:pt idx="12">
                  <c:v>316</c:v>
                </c:pt>
                <c:pt idx="13">
                  <c:v>342</c:v>
                </c:pt>
                <c:pt idx="14">
                  <c:v>237</c:v>
                </c:pt>
                <c:pt idx="15">
                  <c:v>284</c:v>
                </c:pt>
                <c:pt idx="16">
                  <c:v>264</c:v>
                </c:pt>
                <c:pt idx="17">
                  <c:v>239</c:v>
                </c:pt>
                <c:pt idx="18">
                  <c:v>197</c:v>
                </c:pt>
                <c:pt idx="19">
                  <c:v>238</c:v>
                </c:pt>
                <c:pt idx="20">
                  <c:v>171</c:v>
                </c:pt>
                <c:pt idx="21">
                  <c:v>313</c:v>
                </c:pt>
                <c:pt idx="22">
                  <c:v>219</c:v>
                </c:pt>
                <c:pt idx="23">
                  <c:v>244</c:v>
                </c:pt>
                <c:pt idx="24">
                  <c:v>216</c:v>
                </c:pt>
                <c:pt idx="25">
                  <c:v>193</c:v>
                </c:pt>
                <c:pt idx="26">
                  <c:v>222</c:v>
                </c:pt>
                <c:pt idx="27">
                  <c:v>198</c:v>
                </c:pt>
                <c:pt idx="28">
                  <c:v>214</c:v>
                </c:pt>
                <c:pt idx="29">
                  <c:v>239</c:v>
                </c:pt>
                <c:pt idx="30">
                  <c:v>370</c:v>
                </c:pt>
                <c:pt idx="31">
                  <c:v>265</c:v>
                </c:pt>
                <c:pt idx="32">
                  <c:v>356</c:v>
                </c:pt>
                <c:pt idx="33">
                  <c:v>402</c:v>
                </c:pt>
                <c:pt idx="34">
                  <c:v>396</c:v>
                </c:pt>
                <c:pt idx="35">
                  <c:v>439</c:v>
                </c:pt>
                <c:pt idx="36">
                  <c:v>517</c:v>
                </c:pt>
                <c:pt idx="37">
                  <c:v>466</c:v>
                </c:pt>
                <c:pt idx="38">
                  <c:v>418</c:v>
                </c:pt>
                <c:pt idx="39">
                  <c:v>446</c:v>
                </c:pt>
                <c:pt idx="40">
                  <c:v>338</c:v>
                </c:pt>
                <c:pt idx="41">
                  <c:v>447</c:v>
                </c:pt>
                <c:pt idx="42">
                  <c:v>322</c:v>
                </c:pt>
                <c:pt idx="43">
                  <c:v>380</c:v>
                </c:pt>
                <c:pt idx="44">
                  <c:v>356</c:v>
                </c:pt>
                <c:pt idx="45">
                  <c:v>404</c:v>
                </c:pt>
                <c:pt idx="46">
                  <c:v>361</c:v>
                </c:pt>
                <c:pt idx="47">
                  <c:v>324</c:v>
                </c:pt>
                <c:pt idx="48">
                  <c:v>302</c:v>
                </c:pt>
                <c:pt idx="49">
                  <c:v>344</c:v>
                </c:pt>
                <c:pt idx="50">
                  <c:v>326</c:v>
                </c:pt>
                <c:pt idx="51">
                  <c:v>296</c:v>
                </c:pt>
                <c:pt idx="52">
                  <c:v>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ConsolidadoGVE082008!$A$21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ConsolidadoGVE082008!$B$21:$BB$21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ConsolidadoGVE082008!$A$22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ConsolidadoGVE082008!$B$22:$BB$22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ConsolidadoGVE082008!$A$23</c:f>
              <c:strCache>
                <c:ptCount val="1"/>
                <c:pt idx="0">
                  <c:v>POA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ConsolidadoGVE082008!$B$23:$BB$23</c:f>
              <c:numCache>
                <c:ptCount val="53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24</c:v>
                </c:pt>
                <c:pt idx="5">
                  <c:v>18</c:v>
                </c:pt>
                <c:pt idx="6">
                  <c:v>6</c:v>
                </c:pt>
                <c:pt idx="7">
                  <c:v>21</c:v>
                </c:pt>
                <c:pt idx="8">
                  <c:v>21</c:v>
                </c:pt>
                <c:pt idx="9">
                  <c:v>18</c:v>
                </c:pt>
                <c:pt idx="10">
                  <c:v>20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12</c:v>
                </c:pt>
                <c:pt idx="15">
                  <c:v>10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  <c:pt idx="19">
                  <c:v>7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12</c:v>
                </c:pt>
                <c:pt idx="24">
                  <c:v>4</c:v>
                </c:pt>
                <c:pt idx="25">
                  <c:v>6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0</c:v>
                </c:pt>
                <c:pt idx="32">
                  <c:v>10</c:v>
                </c:pt>
                <c:pt idx="33">
                  <c:v>2</c:v>
                </c:pt>
                <c:pt idx="34">
                  <c:v>11</c:v>
                </c:pt>
                <c:pt idx="35">
                  <c:v>4</c:v>
                </c:pt>
                <c:pt idx="36">
                  <c:v>8</c:v>
                </c:pt>
                <c:pt idx="37">
                  <c:v>16</c:v>
                </c:pt>
                <c:pt idx="38">
                  <c:v>7</c:v>
                </c:pt>
                <c:pt idx="39">
                  <c:v>12</c:v>
                </c:pt>
                <c:pt idx="40">
                  <c:v>8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ConsolidadoGVE082008!$A$24</c:f>
              <c:strCache>
                <c:ptCount val="1"/>
                <c:pt idx="0">
                  <c:v>SALESOPOLIS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ConsolidadoGVE082008!$B$24:$BB$24</c:f>
              <c:numCache>
                <c:ptCount val="53"/>
                <c:pt idx="0">
                  <c:v>17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16</c:v>
                </c:pt>
                <c:pt idx="8">
                  <c:v>23</c:v>
                </c:pt>
                <c:pt idx="9">
                  <c:v>16</c:v>
                </c:pt>
                <c:pt idx="10">
                  <c:v>13</c:v>
                </c:pt>
                <c:pt idx="11">
                  <c:v>16</c:v>
                </c:pt>
                <c:pt idx="12">
                  <c:v>23</c:v>
                </c:pt>
                <c:pt idx="13">
                  <c:v>14</c:v>
                </c:pt>
                <c:pt idx="14">
                  <c:v>13</c:v>
                </c:pt>
                <c:pt idx="15">
                  <c:v>10</c:v>
                </c:pt>
                <c:pt idx="16">
                  <c:v>15</c:v>
                </c:pt>
                <c:pt idx="17">
                  <c:v>14</c:v>
                </c:pt>
                <c:pt idx="18">
                  <c:v>8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20</c:v>
                </c:pt>
                <c:pt idx="23">
                  <c:v>10</c:v>
                </c:pt>
                <c:pt idx="24">
                  <c:v>8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0</c:v>
                </c:pt>
                <c:pt idx="32">
                  <c:v>16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15</c:v>
                </c:pt>
                <c:pt idx="37">
                  <c:v>5</c:v>
                </c:pt>
                <c:pt idx="38">
                  <c:v>11</c:v>
                </c:pt>
                <c:pt idx="39">
                  <c:v>8</c:v>
                </c:pt>
                <c:pt idx="40">
                  <c:v>7</c:v>
                </c:pt>
                <c:pt idx="41">
                  <c:v>18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ConsolidadoGVE082008!$A$25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15</c:v>
                </c:pt>
                <c:pt idx="38">
                  <c:v>1</c:v>
                </c:pt>
                <c:pt idx="39">
                  <c:v>22</c:v>
                </c:pt>
                <c:pt idx="40">
                  <c:v>1</c:v>
                </c:pt>
                <c:pt idx="41">
                  <c:v>24</c:v>
                </c:pt>
                <c:pt idx="42">
                  <c:v>72</c:v>
                </c:pt>
                <c:pt idx="43">
                  <c:v>44</c:v>
                </c:pt>
                <c:pt idx="44">
                  <c:v>51</c:v>
                </c:pt>
                <c:pt idx="45">
                  <c:v>0</c:v>
                </c:pt>
                <c:pt idx="46">
                  <c:v>53</c:v>
                </c:pt>
                <c:pt idx="47">
                  <c:v>55</c:v>
                </c:pt>
                <c:pt idx="48">
                  <c:v>57</c:v>
                </c:pt>
                <c:pt idx="49">
                  <c:v>27</c:v>
                </c:pt>
                <c:pt idx="50">
                  <c:v>19</c:v>
                </c:pt>
                <c:pt idx="51">
                  <c:v>25</c:v>
                </c:pt>
                <c:pt idx="52">
                  <c:v>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ConsolidadoGVE082008!$A$26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ConsolidadoGVE082008!$B$26:$BB$26</c:f>
              <c:numCache>
                <c:ptCount val="53"/>
                <c:pt idx="0">
                  <c:v>0</c:v>
                </c:pt>
                <c:pt idx="1">
                  <c:v>85</c:v>
                </c:pt>
                <c:pt idx="2">
                  <c:v>180</c:v>
                </c:pt>
                <c:pt idx="3">
                  <c:v>148</c:v>
                </c:pt>
                <c:pt idx="4">
                  <c:v>132</c:v>
                </c:pt>
                <c:pt idx="5">
                  <c:v>170</c:v>
                </c:pt>
                <c:pt idx="6">
                  <c:v>177</c:v>
                </c:pt>
                <c:pt idx="7">
                  <c:v>207</c:v>
                </c:pt>
                <c:pt idx="8">
                  <c:v>194</c:v>
                </c:pt>
                <c:pt idx="9">
                  <c:v>227</c:v>
                </c:pt>
                <c:pt idx="10">
                  <c:v>243</c:v>
                </c:pt>
                <c:pt idx="11">
                  <c:v>196</c:v>
                </c:pt>
                <c:pt idx="12">
                  <c:v>252</c:v>
                </c:pt>
                <c:pt idx="13">
                  <c:v>155</c:v>
                </c:pt>
                <c:pt idx="14">
                  <c:v>226</c:v>
                </c:pt>
                <c:pt idx="15">
                  <c:v>181</c:v>
                </c:pt>
                <c:pt idx="16">
                  <c:v>134</c:v>
                </c:pt>
                <c:pt idx="17">
                  <c:v>121</c:v>
                </c:pt>
                <c:pt idx="18">
                  <c:v>135</c:v>
                </c:pt>
                <c:pt idx="19">
                  <c:v>126</c:v>
                </c:pt>
                <c:pt idx="20">
                  <c:v>154</c:v>
                </c:pt>
                <c:pt idx="21">
                  <c:v>152</c:v>
                </c:pt>
                <c:pt idx="22">
                  <c:v>144</c:v>
                </c:pt>
                <c:pt idx="23">
                  <c:v>165</c:v>
                </c:pt>
                <c:pt idx="24">
                  <c:v>130</c:v>
                </c:pt>
                <c:pt idx="25">
                  <c:v>104</c:v>
                </c:pt>
                <c:pt idx="26">
                  <c:v>140</c:v>
                </c:pt>
                <c:pt idx="27">
                  <c:v>127</c:v>
                </c:pt>
                <c:pt idx="28">
                  <c:v>122</c:v>
                </c:pt>
                <c:pt idx="29">
                  <c:v>146</c:v>
                </c:pt>
                <c:pt idx="30">
                  <c:v>115</c:v>
                </c:pt>
                <c:pt idx="31">
                  <c:v>105</c:v>
                </c:pt>
                <c:pt idx="32">
                  <c:v>187</c:v>
                </c:pt>
                <c:pt idx="33">
                  <c:v>190</c:v>
                </c:pt>
                <c:pt idx="34">
                  <c:v>201</c:v>
                </c:pt>
                <c:pt idx="35">
                  <c:v>199</c:v>
                </c:pt>
                <c:pt idx="36">
                  <c:v>244</c:v>
                </c:pt>
                <c:pt idx="37">
                  <c:v>195</c:v>
                </c:pt>
                <c:pt idx="38">
                  <c:v>168</c:v>
                </c:pt>
                <c:pt idx="39">
                  <c:v>139</c:v>
                </c:pt>
                <c:pt idx="40">
                  <c:v>145</c:v>
                </c:pt>
                <c:pt idx="41">
                  <c:v>167</c:v>
                </c:pt>
                <c:pt idx="42">
                  <c:v>156</c:v>
                </c:pt>
                <c:pt idx="43">
                  <c:v>119</c:v>
                </c:pt>
                <c:pt idx="44">
                  <c:v>137</c:v>
                </c:pt>
                <c:pt idx="45">
                  <c:v>118</c:v>
                </c:pt>
                <c:pt idx="46">
                  <c:v>105</c:v>
                </c:pt>
                <c:pt idx="47">
                  <c:v>108</c:v>
                </c:pt>
                <c:pt idx="48">
                  <c:v>112</c:v>
                </c:pt>
                <c:pt idx="49">
                  <c:v>136</c:v>
                </c:pt>
                <c:pt idx="50">
                  <c:v>101</c:v>
                </c:pt>
                <c:pt idx="51">
                  <c:v>87</c:v>
                </c:pt>
                <c:pt idx="52">
                  <c:v>106</c:v>
                </c:pt>
              </c:numCache>
            </c:numRef>
          </c:val>
          <c:smooth val="0"/>
        </c:ser>
        <c:marker val="1"/>
        <c:axId val="55953807"/>
        <c:axId val="33822216"/>
      </c:lineChart>
      <c:catAx>
        <c:axId val="5595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87175"/>
          <c:w val="0.72425"/>
          <c:h val="0.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3 - </a:t>
            </a:r>
            <a:r>
              <a:rPr lang="en-US" cap="none" sz="1200" b="0" i="0" u="none" baseline="0"/>
              <a:t>MDDA: Casos de Diarréia por Faixa Etária, por Município, GVE08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ConsolidadoGVE082008!$B$98:$B$108</c:f>
              <c:numCache>
                <c:ptCount val="11"/>
                <c:pt idx="0">
                  <c:v>78</c:v>
                </c:pt>
                <c:pt idx="1">
                  <c:v>24</c:v>
                </c:pt>
                <c:pt idx="2">
                  <c:v>80</c:v>
                </c:pt>
                <c:pt idx="3">
                  <c:v>72</c:v>
                </c:pt>
                <c:pt idx="4">
                  <c:v>972</c:v>
                </c:pt>
                <c:pt idx="5">
                  <c:v>17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23</c:v>
                </c:pt>
                <c:pt idx="10">
                  <c:v>552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ConsolidadoGVE082008!$C$98:$C$108</c:f>
              <c:numCache>
                <c:ptCount val="11"/>
                <c:pt idx="0">
                  <c:v>734</c:v>
                </c:pt>
                <c:pt idx="1">
                  <c:v>105</c:v>
                </c:pt>
                <c:pt idx="2">
                  <c:v>284</c:v>
                </c:pt>
                <c:pt idx="3">
                  <c:v>382</c:v>
                </c:pt>
                <c:pt idx="4">
                  <c:v>3830</c:v>
                </c:pt>
                <c:pt idx="5">
                  <c:v>44</c:v>
                </c:pt>
                <c:pt idx="6">
                  <c:v>20</c:v>
                </c:pt>
                <c:pt idx="7">
                  <c:v>108</c:v>
                </c:pt>
                <c:pt idx="8">
                  <c:v>104</c:v>
                </c:pt>
                <c:pt idx="9">
                  <c:v>144</c:v>
                </c:pt>
                <c:pt idx="10">
                  <c:v>1986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ConsolidadoGVE082008!$D$98:$D$108</c:f>
              <c:numCache>
                <c:ptCount val="11"/>
                <c:pt idx="0">
                  <c:v>552</c:v>
                </c:pt>
                <c:pt idx="1">
                  <c:v>67</c:v>
                </c:pt>
                <c:pt idx="2">
                  <c:v>124</c:v>
                </c:pt>
                <c:pt idx="3">
                  <c:v>227</c:v>
                </c:pt>
                <c:pt idx="4">
                  <c:v>1865</c:v>
                </c:pt>
                <c:pt idx="5">
                  <c:v>14</c:v>
                </c:pt>
                <c:pt idx="6">
                  <c:v>17</c:v>
                </c:pt>
                <c:pt idx="7">
                  <c:v>50</c:v>
                </c:pt>
                <c:pt idx="8">
                  <c:v>98</c:v>
                </c:pt>
                <c:pt idx="9">
                  <c:v>50</c:v>
                </c:pt>
                <c:pt idx="10">
                  <c:v>1241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ConsolidadoGVE082008!$E$98:$E$108</c:f>
              <c:numCache>
                <c:ptCount val="11"/>
                <c:pt idx="0">
                  <c:v>1608</c:v>
                </c:pt>
                <c:pt idx="1">
                  <c:v>330</c:v>
                </c:pt>
                <c:pt idx="2">
                  <c:v>208</c:v>
                </c:pt>
                <c:pt idx="3">
                  <c:v>1179</c:v>
                </c:pt>
                <c:pt idx="4">
                  <c:v>9174</c:v>
                </c:pt>
                <c:pt idx="5">
                  <c:v>24</c:v>
                </c:pt>
                <c:pt idx="6">
                  <c:v>17</c:v>
                </c:pt>
                <c:pt idx="7">
                  <c:v>201</c:v>
                </c:pt>
                <c:pt idx="8">
                  <c:v>333</c:v>
                </c:pt>
                <c:pt idx="9">
                  <c:v>269</c:v>
                </c:pt>
                <c:pt idx="10">
                  <c:v>4220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ConsolidadoGVE082008!$F$98:$F$108</c:f>
              <c:numCache>
                <c:ptCount val="11"/>
                <c:pt idx="0">
                  <c:v>56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Município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44946"/>
        <c:crosses val="autoZero"/>
        <c:auto val="1"/>
        <c:lblOffset val="100"/>
        <c:noMultiLvlLbl val="0"/>
      </c:catAx>
      <c:valAx>
        <c:axId val="55244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64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4 - </a:t>
            </a:r>
            <a:r>
              <a:rPr lang="en-US" cap="none" sz="1200" b="0" i="0" u="none" baseline="0"/>
              <a:t>MDDA:Casos de Diarréia segundo o Plano de Tratamento, GVE 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ConsolidadoGVE082008!$H$98:$H$108</c:f>
              <c:numCache>
                <c:ptCount val="11"/>
                <c:pt idx="0">
                  <c:v>39</c:v>
                </c:pt>
                <c:pt idx="1">
                  <c:v>119</c:v>
                </c:pt>
                <c:pt idx="2">
                  <c:v>672</c:v>
                </c:pt>
                <c:pt idx="3">
                  <c:v>506</c:v>
                </c:pt>
                <c:pt idx="4">
                  <c:v>5542</c:v>
                </c:pt>
                <c:pt idx="5">
                  <c:v>87</c:v>
                </c:pt>
                <c:pt idx="6">
                  <c:v>76</c:v>
                </c:pt>
                <c:pt idx="7">
                  <c:v>148</c:v>
                </c:pt>
                <c:pt idx="8">
                  <c:v>225</c:v>
                </c:pt>
                <c:pt idx="9">
                  <c:v>255</c:v>
                </c:pt>
                <c:pt idx="10">
                  <c:v>3864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ConsolidadoGVE082008!$I$98:$I$108</c:f>
              <c:numCache>
                <c:ptCount val="11"/>
                <c:pt idx="0">
                  <c:v>2989</c:v>
                </c:pt>
                <c:pt idx="1">
                  <c:v>225</c:v>
                </c:pt>
                <c:pt idx="2">
                  <c:v>19</c:v>
                </c:pt>
                <c:pt idx="3">
                  <c:v>1365</c:v>
                </c:pt>
                <c:pt idx="4">
                  <c:v>3351</c:v>
                </c:pt>
                <c:pt idx="5">
                  <c:v>10</c:v>
                </c:pt>
                <c:pt idx="6">
                  <c:v>6</c:v>
                </c:pt>
                <c:pt idx="7">
                  <c:v>30</c:v>
                </c:pt>
                <c:pt idx="8">
                  <c:v>161</c:v>
                </c:pt>
                <c:pt idx="9">
                  <c:v>243</c:v>
                </c:pt>
                <c:pt idx="10">
                  <c:v>2172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ConsolidadoGVE082008!$J$98:$J$108</c:f>
              <c:numCache>
                <c:ptCount val="11"/>
                <c:pt idx="0">
                  <c:v>0</c:v>
                </c:pt>
                <c:pt idx="1">
                  <c:v>194</c:v>
                </c:pt>
                <c:pt idx="2">
                  <c:v>12</c:v>
                </c:pt>
                <c:pt idx="3">
                  <c:v>0</c:v>
                </c:pt>
                <c:pt idx="4">
                  <c:v>6965</c:v>
                </c:pt>
                <c:pt idx="5">
                  <c:v>2</c:v>
                </c:pt>
                <c:pt idx="6">
                  <c:v>0</c:v>
                </c:pt>
                <c:pt idx="7">
                  <c:v>195</c:v>
                </c:pt>
                <c:pt idx="8">
                  <c:v>174</c:v>
                </c:pt>
                <c:pt idx="9">
                  <c:v>0</c:v>
                </c:pt>
                <c:pt idx="10">
                  <c:v>1970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ConsolidadoGVE082008!$K$98:$K$108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</c:numCache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Municípios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42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trimestral por Faixa Etária,GVE  MOGI DAS CRUZES,2008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ConsolidadoGVE082008!$B$135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ConsolidadoGVE082008!$B$136:$B$139</c:f>
              <c:numCache>
                <c:ptCount val="4"/>
                <c:pt idx="0">
                  <c:v>536</c:v>
                </c:pt>
                <c:pt idx="1">
                  <c:v>382</c:v>
                </c:pt>
                <c:pt idx="2">
                  <c:v>510</c:v>
                </c:pt>
                <c:pt idx="3">
                  <c:v>466</c:v>
                </c:pt>
              </c:numCache>
            </c:numRef>
          </c:val>
        </c:ser>
        <c:ser>
          <c:idx val="1"/>
          <c:order val="1"/>
          <c:tx>
            <c:strRef>
              <c:f>ConsolidadoGVE082008!$C$135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ConsolidadoGVE082008!$C$136:$C$139</c:f>
              <c:numCache>
                <c:ptCount val="4"/>
                <c:pt idx="0">
                  <c:v>1677</c:v>
                </c:pt>
                <c:pt idx="1">
                  <c:v>1727</c:v>
                </c:pt>
                <c:pt idx="2">
                  <c:v>2249</c:v>
                </c:pt>
                <c:pt idx="3">
                  <c:v>2088</c:v>
                </c:pt>
              </c:numCache>
            </c:numRef>
          </c:val>
        </c:ser>
        <c:ser>
          <c:idx val="2"/>
          <c:order val="2"/>
          <c:tx>
            <c:strRef>
              <c:f>ConsolidadoGVE082008!$D$135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ConsolidadoGVE082008!$D$136:$D$139</c:f>
              <c:numCache>
                <c:ptCount val="4"/>
                <c:pt idx="0">
                  <c:v>871</c:v>
                </c:pt>
                <c:pt idx="1">
                  <c:v>1014</c:v>
                </c:pt>
                <c:pt idx="2">
                  <c:v>1244</c:v>
                </c:pt>
                <c:pt idx="3">
                  <c:v>1176</c:v>
                </c:pt>
              </c:numCache>
            </c:numRef>
          </c:val>
        </c:ser>
        <c:ser>
          <c:idx val="3"/>
          <c:order val="3"/>
          <c:tx>
            <c:strRef>
              <c:f>ConsolidadoGVE082008!$E$135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ConsolidadoGVE082008!$E$136:$E$139</c:f>
              <c:numCache>
                <c:ptCount val="4"/>
                <c:pt idx="0">
                  <c:v>3921</c:v>
                </c:pt>
                <c:pt idx="1">
                  <c:v>3615</c:v>
                </c:pt>
                <c:pt idx="2">
                  <c:v>4727</c:v>
                </c:pt>
                <c:pt idx="3">
                  <c:v>5300</c:v>
                </c:pt>
              </c:numCache>
            </c:numRef>
          </c:val>
        </c:ser>
        <c:ser>
          <c:idx val="4"/>
          <c:order val="4"/>
          <c:tx>
            <c:strRef>
              <c:f>ConsolidadoGVE082008!$F$135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ConsolidadoGVE082008!$F$136:$F$139</c:f>
              <c:numCache>
                <c:ptCount val="4"/>
                <c:pt idx="0">
                  <c:v>25</c:v>
                </c:pt>
                <c:pt idx="1">
                  <c:v>19</c:v>
                </c:pt>
                <c:pt idx="2">
                  <c:v>11</c:v>
                </c:pt>
                <c:pt idx="3">
                  <c:v>92</c:v>
                </c:pt>
              </c:numCache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47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trimestral por Plano de tratamento, GVE08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ConsolidadoGVE082008!$H$135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ConsolidadoGVE082008!$H$136:$H$139</c:f>
              <c:numCache>
                <c:ptCount val="4"/>
                <c:pt idx="0">
                  <c:v>2421</c:v>
                </c:pt>
                <c:pt idx="1">
                  <c:v>2596</c:v>
                </c:pt>
                <c:pt idx="2">
                  <c:v>3200</c:v>
                </c:pt>
                <c:pt idx="3">
                  <c:v>3316</c:v>
                </c:pt>
              </c:numCache>
            </c:numRef>
          </c:val>
        </c:ser>
        <c:ser>
          <c:idx val="1"/>
          <c:order val="1"/>
          <c:tx>
            <c:strRef>
              <c:f>ConsolidadoGVE082008!$I$135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ConsolidadoGVE082008!$I$136:$I$139</c:f>
              <c:numCache>
                <c:ptCount val="4"/>
                <c:pt idx="0">
                  <c:v>2571</c:v>
                </c:pt>
                <c:pt idx="1">
                  <c:v>2337</c:v>
                </c:pt>
                <c:pt idx="2">
                  <c:v>2698</c:v>
                </c:pt>
                <c:pt idx="3">
                  <c:v>2965</c:v>
                </c:pt>
              </c:numCache>
            </c:numRef>
          </c:val>
        </c:ser>
        <c:ser>
          <c:idx val="2"/>
          <c:order val="2"/>
          <c:tx>
            <c:strRef>
              <c:f>ConsolidadoGVE082008!$J$135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ConsolidadoGVE082008!$J$136:$J$139</c:f>
              <c:numCache>
                <c:ptCount val="4"/>
                <c:pt idx="0">
                  <c:v>2032</c:v>
                </c:pt>
                <c:pt idx="1">
                  <c:v>1814</c:v>
                </c:pt>
                <c:pt idx="2">
                  <c:v>2831</c:v>
                </c:pt>
                <c:pt idx="3">
                  <c:v>2835</c:v>
                </c:pt>
              </c:numCache>
            </c:numRef>
          </c:val>
        </c:ser>
        <c:ser>
          <c:idx val="3"/>
          <c:order val="3"/>
          <c:tx>
            <c:strRef>
              <c:f>ConsolidadoGVE082008!$K$135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ConsolidadoGVE082008!$K$136:$K$139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5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7 - MDDA: Número de surtos identificados por semana epidemiológica, GVE 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ConsolidadoGVE082008!$B$116:$BB$116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ConsolidadoGVE082008!$B$128:$BB$128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55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0</xdr:col>
      <xdr:colOff>714375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6"/>
  <sheetViews>
    <sheetView tabSelected="1" zoomScale="75" zoomScaleNormal="75" zoomScalePageLayoutView="0" workbookViewId="0" topLeftCell="A1">
      <selection activeCell="A20" sqref="A20"/>
    </sheetView>
  </sheetViews>
  <sheetFormatPr defaultColWidth="9.140625" defaultRowHeight="15"/>
  <cols>
    <col min="1" max="1" width="22.421875" style="2" customWidth="1"/>
    <col min="2" max="2" width="5.57421875" style="0" customWidth="1"/>
    <col min="3" max="4" width="5.421875" style="0" customWidth="1"/>
    <col min="5" max="5" width="5.57421875" style="0" customWidth="1"/>
    <col min="6" max="6" width="4.421875" style="0" customWidth="1"/>
    <col min="7" max="7" width="6.421875" style="0" customWidth="1"/>
    <col min="8" max="8" width="5.421875" style="0" customWidth="1"/>
    <col min="9" max="9" width="5.140625" style="0" customWidth="1"/>
    <col min="10" max="11" width="4.421875" style="0" customWidth="1"/>
    <col min="12" max="12" width="7.00390625" style="0" customWidth="1"/>
    <col min="13" max="13" width="7.7109375" style="0" customWidth="1"/>
    <col min="14" max="14" width="5.8515625" style="0" customWidth="1"/>
    <col min="15" max="15" width="4.421875" style="0" customWidth="1"/>
    <col min="16" max="16" width="7.421875" style="0" customWidth="1"/>
    <col min="17" max="17" width="6.140625" style="0" customWidth="1"/>
    <col min="18" max="18" width="4.421875" style="0" customWidth="1"/>
    <col min="19" max="19" width="8.00390625" style="0" customWidth="1"/>
    <col min="20" max="20" width="6.57421875" style="0" customWidth="1"/>
    <col min="21" max="21" width="6.8515625" style="0" customWidth="1"/>
    <col min="22" max="54" width="4.421875" style="0" customWidth="1"/>
    <col min="55" max="55" width="6.421875" style="0" customWidth="1"/>
  </cols>
  <sheetData>
    <row r="1" spans="2:7" ht="14.25">
      <c r="B1" s="103" t="s">
        <v>55</v>
      </c>
      <c r="G1" s="106" t="s">
        <v>43</v>
      </c>
    </row>
    <row r="2" ht="14.25">
      <c r="B2" s="103" t="s">
        <v>56</v>
      </c>
    </row>
    <row r="3" ht="14.25">
      <c r="B3" s="103" t="s">
        <v>57</v>
      </c>
    </row>
    <row r="4" ht="14.25">
      <c r="B4" s="103" t="s">
        <v>58</v>
      </c>
    </row>
    <row r="5" ht="14.25">
      <c r="B5" s="104" t="s">
        <v>59</v>
      </c>
    </row>
    <row r="6" ht="14.25">
      <c r="B6" s="104" t="s">
        <v>60</v>
      </c>
    </row>
    <row r="7" ht="14.25">
      <c r="B7" s="105" t="s">
        <v>61</v>
      </c>
    </row>
    <row r="9" s="7" customFormat="1" ht="11.25">
      <c r="A9" s="33"/>
    </row>
    <row r="10" s="7" customFormat="1" ht="11.25">
      <c r="A10" s="95" t="s">
        <v>29</v>
      </c>
    </row>
    <row r="11" spans="1:2" s="7" customFormat="1" ht="11.25">
      <c r="A11" s="129"/>
      <c r="B11" s="129"/>
    </row>
    <row r="12" s="7" customFormat="1" ht="11.25">
      <c r="A12" s="7" t="s">
        <v>54</v>
      </c>
    </row>
    <row r="13" s="7" customFormat="1" ht="12" thickBot="1"/>
    <row r="14" spans="1:55" s="8" customFormat="1" ht="11.25" customHeight="1" thickBot="1">
      <c r="A14" s="9" t="s">
        <v>27</v>
      </c>
      <c r="B14" s="10"/>
      <c r="C14" s="11"/>
      <c r="D14" s="11"/>
      <c r="E14" s="11"/>
      <c r="F14" s="11"/>
      <c r="G14" s="11"/>
      <c r="H14" s="86" t="s">
        <v>42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 t="s">
        <v>9</v>
      </c>
    </row>
    <row r="15" spans="1:82" s="8" customFormat="1" ht="12" thickBot="1">
      <c r="A15" s="13"/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5">
        <v>13</v>
      </c>
      <c r="O15" s="15">
        <v>14</v>
      </c>
      <c r="P15" s="15">
        <v>15</v>
      </c>
      <c r="Q15" s="15">
        <v>16</v>
      </c>
      <c r="R15" s="15">
        <v>17</v>
      </c>
      <c r="S15" s="15">
        <v>18</v>
      </c>
      <c r="T15" s="15">
        <v>19</v>
      </c>
      <c r="U15" s="15">
        <v>20</v>
      </c>
      <c r="V15" s="15">
        <v>21</v>
      </c>
      <c r="W15" s="15">
        <v>22</v>
      </c>
      <c r="X15" s="15">
        <v>23</v>
      </c>
      <c r="Y15" s="15">
        <v>24</v>
      </c>
      <c r="Z15" s="15">
        <v>25</v>
      </c>
      <c r="AA15" s="15">
        <v>26</v>
      </c>
      <c r="AB15" s="15">
        <v>27</v>
      </c>
      <c r="AC15" s="15">
        <v>28</v>
      </c>
      <c r="AD15" s="15">
        <v>29</v>
      </c>
      <c r="AE15" s="15">
        <v>30</v>
      </c>
      <c r="AF15" s="15">
        <v>31</v>
      </c>
      <c r="AG15" s="15">
        <v>32</v>
      </c>
      <c r="AH15" s="15">
        <v>33</v>
      </c>
      <c r="AI15" s="15">
        <v>34</v>
      </c>
      <c r="AJ15" s="15">
        <v>35</v>
      </c>
      <c r="AK15" s="15">
        <v>36</v>
      </c>
      <c r="AL15" s="15">
        <v>37</v>
      </c>
      <c r="AM15" s="15">
        <v>38</v>
      </c>
      <c r="AN15" s="15">
        <v>39</v>
      </c>
      <c r="AO15" s="15">
        <v>40</v>
      </c>
      <c r="AP15" s="15">
        <v>41</v>
      </c>
      <c r="AQ15" s="15">
        <v>42</v>
      </c>
      <c r="AR15" s="15">
        <v>43</v>
      </c>
      <c r="AS15" s="15">
        <v>44</v>
      </c>
      <c r="AT15" s="15">
        <v>45</v>
      </c>
      <c r="AU15" s="15">
        <v>46</v>
      </c>
      <c r="AV15" s="15">
        <v>47</v>
      </c>
      <c r="AW15" s="15">
        <v>48</v>
      </c>
      <c r="AX15" s="15">
        <v>49</v>
      </c>
      <c r="AY15" s="15">
        <v>50</v>
      </c>
      <c r="AZ15" s="15">
        <v>51</v>
      </c>
      <c r="BA15" s="15">
        <v>52</v>
      </c>
      <c r="BB15" s="16">
        <v>53</v>
      </c>
      <c r="BC15" s="17"/>
      <c r="CD15" s="18"/>
    </row>
    <row r="16" spans="1:82" s="8" customFormat="1" ht="11.25">
      <c r="A16" s="115" t="s">
        <v>16</v>
      </c>
      <c r="B16" s="112">
        <v>43</v>
      </c>
      <c r="C16" s="19">
        <v>54</v>
      </c>
      <c r="D16" s="19">
        <v>113</v>
      </c>
      <c r="E16" s="19">
        <v>42</v>
      </c>
      <c r="F16" s="19">
        <v>21</v>
      </c>
      <c r="G16" s="19">
        <v>10</v>
      </c>
      <c r="H16" s="19">
        <v>44</v>
      </c>
      <c r="I16" s="19">
        <v>32</v>
      </c>
      <c r="J16" s="19">
        <v>31</v>
      </c>
      <c r="K16" s="19">
        <v>52</v>
      </c>
      <c r="L16" s="19">
        <v>28</v>
      </c>
      <c r="M16" s="19">
        <v>16</v>
      </c>
      <c r="N16" s="19">
        <v>63</v>
      </c>
      <c r="O16" s="19">
        <v>37</v>
      </c>
      <c r="P16" s="19">
        <v>78</v>
      </c>
      <c r="Q16" s="19">
        <v>76</v>
      </c>
      <c r="R16" s="19">
        <v>34</v>
      </c>
      <c r="S16" s="19">
        <v>39</v>
      </c>
      <c r="T16" s="19">
        <v>55</v>
      </c>
      <c r="U16" s="19">
        <v>17</v>
      </c>
      <c r="V16" s="19">
        <v>27</v>
      </c>
      <c r="W16" s="19">
        <v>87</v>
      </c>
      <c r="X16" s="19">
        <v>36</v>
      </c>
      <c r="Y16" s="19">
        <v>45</v>
      </c>
      <c r="Z16" s="19">
        <v>49</v>
      </c>
      <c r="AA16" s="19">
        <v>33</v>
      </c>
      <c r="AB16" s="19">
        <v>31</v>
      </c>
      <c r="AC16" s="19">
        <v>41</v>
      </c>
      <c r="AD16" s="19">
        <v>46</v>
      </c>
      <c r="AE16" s="19">
        <v>74</v>
      </c>
      <c r="AF16" s="19">
        <v>101</v>
      </c>
      <c r="AG16" s="19">
        <v>67</v>
      </c>
      <c r="AH16" s="19">
        <v>84</v>
      </c>
      <c r="AI16" s="19">
        <v>67</v>
      </c>
      <c r="AJ16" s="19">
        <v>52</v>
      </c>
      <c r="AK16" s="19">
        <v>97</v>
      </c>
      <c r="AL16" s="19">
        <v>90</v>
      </c>
      <c r="AM16" s="19">
        <v>47</v>
      </c>
      <c r="AN16" s="19">
        <v>92</v>
      </c>
      <c r="AO16" s="19">
        <v>89</v>
      </c>
      <c r="AP16" s="19">
        <v>51</v>
      </c>
      <c r="AQ16" s="19">
        <v>103</v>
      </c>
      <c r="AR16" s="19">
        <v>79</v>
      </c>
      <c r="AS16" s="19">
        <v>74</v>
      </c>
      <c r="AT16" s="19">
        <v>55</v>
      </c>
      <c r="AU16" s="19">
        <v>120</v>
      </c>
      <c r="AV16" s="19">
        <v>76</v>
      </c>
      <c r="AW16" s="19">
        <v>82</v>
      </c>
      <c r="AX16" s="19">
        <v>20</v>
      </c>
      <c r="AY16" s="19">
        <v>121</v>
      </c>
      <c r="AZ16" s="19">
        <v>46</v>
      </c>
      <c r="BA16" s="19">
        <v>12</v>
      </c>
      <c r="BB16" s="107">
        <v>49</v>
      </c>
      <c r="BC16" s="9">
        <f aca="true" t="shared" si="0" ref="BC16:BC27">SUM(B16:BB16)</f>
        <v>3028</v>
      </c>
      <c r="CD16" s="18"/>
    </row>
    <row r="17" spans="1:82" s="8" customFormat="1" ht="11.25">
      <c r="A17" s="116" t="s">
        <v>17</v>
      </c>
      <c r="B17" s="113">
        <v>6</v>
      </c>
      <c r="C17" s="20">
        <v>8</v>
      </c>
      <c r="D17" s="20">
        <v>8</v>
      </c>
      <c r="E17" s="20">
        <v>12</v>
      </c>
      <c r="F17" s="20">
        <v>18</v>
      </c>
      <c r="G17" s="20">
        <v>17</v>
      </c>
      <c r="H17" s="20">
        <v>20</v>
      </c>
      <c r="I17" s="20">
        <v>12</v>
      </c>
      <c r="J17" s="20">
        <v>6</v>
      </c>
      <c r="K17" s="20">
        <v>6</v>
      </c>
      <c r="L17" s="20">
        <v>3</v>
      </c>
      <c r="M17" s="20">
        <v>11</v>
      </c>
      <c r="N17" s="20">
        <v>4</v>
      </c>
      <c r="O17" s="20">
        <v>15</v>
      </c>
      <c r="P17" s="20">
        <v>10</v>
      </c>
      <c r="Q17" s="20">
        <v>9</v>
      </c>
      <c r="R17" s="20">
        <v>16</v>
      </c>
      <c r="S17" s="20">
        <v>3</v>
      </c>
      <c r="T17" s="20">
        <v>17</v>
      </c>
      <c r="U17" s="20">
        <v>21</v>
      </c>
      <c r="V17" s="20">
        <v>8</v>
      </c>
      <c r="W17" s="20">
        <v>11</v>
      </c>
      <c r="X17" s="20">
        <v>4</v>
      </c>
      <c r="Y17" s="20">
        <v>17</v>
      </c>
      <c r="Z17" s="20">
        <v>9</v>
      </c>
      <c r="AA17" s="20">
        <v>2</v>
      </c>
      <c r="AB17" s="20">
        <v>7</v>
      </c>
      <c r="AC17" s="20" t="s">
        <v>13</v>
      </c>
      <c r="AD17" s="20">
        <v>2</v>
      </c>
      <c r="AE17" s="20">
        <v>3</v>
      </c>
      <c r="AF17" s="20">
        <v>12</v>
      </c>
      <c r="AG17" s="20">
        <v>9</v>
      </c>
      <c r="AH17" s="20">
        <v>1</v>
      </c>
      <c r="AI17" s="20">
        <v>9</v>
      </c>
      <c r="AJ17" s="20">
        <v>4</v>
      </c>
      <c r="AK17" s="20">
        <v>20</v>
      </c>
      <c r="AL17" s="20">
        <v>12</v>
      </c>
      <c r="AM17" s="20">
        <v>11</v>
      </c>
      <c r="AN17" s="20" t="s">
        <v>13</v>
      </c>
      <c r="AO17" s="20" t="s">
        <v>13</v>
      </c>
      <c r="AP17" s="20">
        <v>38</v>
      </c>
      <c r="AQ17" s="20">
        <v>21</v>
      </c>
      <c r="AR17" s="20">
        <v>21</v>
      </c>
      <c r="AS17" s="20">
        <v>7</v>
      </c>
      <c r="AT17" s="20">
        <v>8</v>
      </c>
      <c r="AU17" s="20">
        <v>12</v>
      </c>
      <c r="AV17" s="20">
        <v>9</v>
      </c>
      <c r="AW17" s="20">
        <v>10</v>
      </c>
      <c r="AX17" s="20">
        <v>9</v>
      </c>
      <c r="AY17" s="20">
        <v>13</v>
      </c>
      <c r="AZ17" s="20">
        <v>15</v>
      </c>
      <c r="BA17" s="21" t="s">
        <v>13</v>
      </c>
      <c r="BB17" s="108">
        <v>12</v>
      </c>
      <c r="BC17" s="110">
        <f t="shared" si="0"/>
        <v>538</v>
      </c>
      <c r="CD17" s="18"/>
    </row>
    <row r="18" spans="1:82" s="8" customFormat="1" ht="11.25">
      <c r="A18" s="116" t="s">
        <v>18</v>
      </c>
      <c r="B18" s="113">
        <v>2</v>
      </c>
      <c r="C18" s="20">
        <v>2</v>
      </c>
      <c r="D18" s="20">
        <v>2</v>
      </c>
      <c r="E18" s="20">
        <v>4</v>
      </c>
      <c r="F18" s="20">
        <v>2</v>
      </c>
      <c r="G18" s="20">
        <v>0</v>
      </c>
      <c r="H18" s="20">
        <v>6</v>
      </c>
      <c r="I18" s="20">
        <v>2</v>
      </c>
      <c r="J18" s="20">
        <v>9</v>
      </c>
      <c r="K18" s="20">
        <v>4</v>
      </c>
      <c r="L18" s="20">
        <v>14</v>
      </c>
      <c r="M18" s="20">
        <v>11</v>
      </c>
      <c r="N18" s="20">
        <v>8</v>
      </c>
      <c r="O18" s="20">
        <v>9</v>
      </c>
      <c r="P18" s="20">
        <v>5</v>
      </c>
      <c r="Q18" s="20">
        <v>7</v>
      </c>
      <c r="R18" s="20">
        <v>6</v>
      </c>
      <c r="S18" s="20">
        <v>9</v>
      </c>
      <c r="T18" s="20">
        <v>25</v>
      </c>
      <c r="U18" s="20">
        <v>7</v>
      </c>
      <c r="V18" s="20">
        <v>14</v>
      </c>
      <c r="W18" s="20">
        <v>74</v>
      </c>
      <c r="X18" s="20">
        <v>27</v>
      </c>
      <c r="Y18" s="20">
        <v>12</v>
      </c>
      <c r="Z18" s="20">
        <v>34</v>
      </c>
      <c r="AA18" s="20">
        <v>7</v>
      </c>
      <c r="AB18" s="20">
        <v>14</v>
      </c>
      <c r="AC18" s="20">
        <v>25</v>
      </c>
      <c r="AD18" s="20">
        <v>17</v>
      </c>
      <c r="AE18" s="20">
        <v>28</v>
      </c>
      <c r="AF18" s="20">
        <v>39</v>
      </c>
      <c r="AG18" s="20">
        <v>9</v>
      </c>
      <c r="AH18" s="20">
        <v>46</v>
      </c>
      <c r="AI18" s="20" t="s">
        <v>13</v>
      </c>
      <c r="AJ18" s="20">
        <v>12</v>
      </c>
      <c r="AK18" s="20">
        <v>31</v>
      </c>
      <c r="AL18" s="20">
        <v>19</v>
      </c>
      <c r="AM18" s="20">
        <v>15</v>
      </c>
      <c r="AN18" s="20">
        <v>19</v>
      </c>
      <c r="AO18" s="20">
        <v>10</v>
      </c>
      <c r="AP18" s="20">
        <v>11</v>
      </c>
      <c r="AQ18" s="20">
        <v>1</v>
      </c>
      <c r="AR18" s="20">
        <v>9</v>
      </c>
      <c r="AS18" s="20">
        <v>4</v>
      </c>
      <c r="AT18" s="20">
        <v>13</v>
      </c>
      <c r="AU18" s="20">
        <v>12</v>
      </c>
      <c r="AV18" s="20">
        <v>17</v>
      </c>
      <c r="AW18" s="20">
        <v>9</v>
      </c>
      <c r="AX18" s="20">
        <v>10</v>
      </c>
      <c r="AY18" s="20">
        <v>11</v>
      </c>
      <c r="AZ18" s="20">
        <v>11</v>
      </c>
      <c r="BA18" s="20">
        <v>1</v>
      </c>
      <c r="BB18" s="108">
        <v>8</v>
      </c>
      <c r="BC18" s="110">
        <f t="shared" si="0"/>
        <v>703</v>
      </c>
      <c r="CD18" s="18"/>
    </row>
    <row r="19" spans="1:82" s="8" customFormat="1" ht="11.25">
      <c r="A19" s="116" t="s">
        <v>19</v>
      </c>
      <c r="B19" s="113">
        <v>38</v>
      </c>
      <c r="C19" s="20">
        <v>18</v>
      </c>
      <c r="D19" s="20">
        <v>39</v>
      </c>
      <c r="E19" s="20">
        <v>65</v>
      </c>
      <c r="F19" s="20">
        <v>37</v>
      </c>
      <c r="G19" s="20">
        <v>29</v>
      </c>
      <c r="H19" s="20">
        <v>27</v>
      </c>
      <c r="I19" s="20">
        <v>29</v>
      </c>
      <c r="J19" s="20">
        <v>21</v>
      </c>
      <c r="K19" s="20">
        <v>50</v>
      </c>
      <c r="L19" s="20">
        <v>26</v>
      </c>
      <c r="M19" s="20">
        <v>24</v>
      </c>
      <c r="N19" s="20">
        <v>41</v>
      </c>
      <c r="O19" s="20">
        <v>24</v>
      </c>
      <c r="P19" s="20">
        <v>35</v>
      </c>
      <c r="Q19" s="20">
        <v>33</v>
      </c>
      <c r="R19" s="20">
        <v>28</v>
      </c>
      <c r="S19" s="20">
        <v>22</v>
      </c>
      <c r="T19" s="20">
        <v>25</v>
      </c>
      <c r="U19" s="20">
        <v>47</v>
      </c>
      <c r="V19" s="20" t="s">
        <v>13</v>
      </c>
      <c r="W19" s="20">
        <v>32</v>
      </c>
      <c r="X19" s="20">
        <v>34</v>
      </c>
      <c r="Y19" s="20">
        <v>41</v>
      </c>
      <c r="Z19" s="20">
        <v>41</v>
      </c>
      <c r="AA19" s="20">
        <v>23</v>
      </c>
      <c r="AB19" s="20">
        <v>37</v>
      </c>
      <c r="AC19" s="20">
        <v>19</v>
      </c>
      <c r="AD19" s="20">
        <v>27</v>
      </c>
      <c r="AE19" s="20">
        <v>24</v>
      </c>
      <c r="AF19" s="20">
        <v>37</v>
      </c>
      <c r="AG19" s="20">
        <v>44</v>
      </c>
      <c r="AH19" s="20">
        <v>40</v>
      </c>
      <c r="AI19" s="20">
        <v>57</v>
      </c>
      <c r="AJ19" s="20">
        <v>45</v>
      </c>
      <c r="AK19" s="20">
        <v>52</v>
      </c>
      <c r="AL19" s="20">
        <v>65</v>
      </c>
      <c r="AM19" s="20">
        <v>62</v>
      </c>
      <c r="AN19" s="20">
        <v>48</v>
      </c>
      <c r="AO19" s="20">
        <v>61</v>
      </c>
      <c r="AP19" s="20">
        <v>44</v>
      </c>
      <c r="AQ19" s="20">
        <v>39</v>
      </c>
      <c r="AR19" s="20">
        <v>33</v>
      </c>
      <c r="AS19" s="20">
        <v>51</v>
      </c>
      <c r="AT19" s="20">
        <v>31</v>
      </c>
      <c r="AU19" s="20">
        <v>25</v>
      </c>
      <c r="AV19" s="20">
        <v>31</v>
      </c>
      <c r="AW19" s="20">
        <v>32</v>
      </c>
      <c r="AX19" s="20">
        <v>25</v>
      </c>
      <c r="AY19" s="20">
        <v>25</v>
      </c>
      <c r="AZ19" s="20">
        <v>27</v>
      </c>
      <c r="BA19" s="20">
        <v>29</v>
      </c>
      <c r="BB19" s="108">
        <v>33</v>
      </c>
      <c r="BC19" s="110">
        <f t="shared" si="0"/>
        <v>1872</v>
      </c>
      <c r="CD19" s="18"/>
    </row>
    <row r="20" spans="1:82" s="8" customFormat="1" ht="11.25">
      <c r="A20" s="116" t="s">
        <v>20</v>
      </c>
      <c r="B20" s="113">
        <v>306</v>
      </c>
      <c r="C20" s="20">
        <v>300</v>
      </c>
      <c r="D20" s="20">
        <v>213</v>
      </c>
      <c r="E20" s="20">
        <v>243</v>
      </c>
      <c r="F20" s="20">
        <v>205</v>
      </c>
      <c r="G20" s="20">
        <v>183</v>
      </c>
      <c r="H20" s="20">
        <v>214</v>
      </c>
      <c r="I20" s="20">
        <v>221</v>
      </c>
      <c r="J20" s="20">
        <v>233</v>
      </c>
      <c r="K20" s="20">
        <v>254</v>
      </c>
      <c r="L20" s="20">
        <v>303</v>
      </c>
      <c r="M20" s="20">
        <v>245</v>
      </c>
      <c r="N20" s="20">
        <v>316</v>
      </c>
      <c r="O20" s="20">
        <v>342</v>
      </c>
      <c r="P20" s="20">
        <v>237</v>
      </c>
      <c r="Q20" s="20">
        <v>284</v>
      </c>
      <c r="R20" s="20">
        <v>264</v>
      </c>
      <c r="S20" s="20">
        <v>239</v>
      </c>
      <c r="T20" s="20">
        <v>197</v>
      </c>
      <c r="U20" s="20">
        <v>238</v>
      </c>
      <c r="V20" s="20">
        <v>171</v>
      </c>
      <c r="W20" s="20">
        <v>313</v>
      </c>
      <c r="X20" s="20">
        <v>219</v>
      </c>
      <c r="Y20" s="20">
        <v>244</v>
      </c>
      <c r="Z20" s="20">
        <v>216</v>
      </c>
      <c r="AA20" s="20">
        <v>193</v>
      </c>
      <c r="AB20" s="20">
        <v>222</v>
      </c>
      <c r="AC20" s="20">
        <v>198</v>
      </c>
      <c r="AD20" s="20">
        <v>214</v>
      </c>
      <c r="AE20" s="20">
        <v>239</v>
      </c>
      <c r="AF20" s="20">
        <v>370</v>
      </c>
      <c r="AG20" s="20">
        <v>265</v>
      </c>
      <c r="AH20" s="20">
        <v>356</v>
      </c>
      <c r="AI20" s="20">
        <v>402</v>
      </c>
      <c r="AJ20" s="20">
        <v>396</v>
      </c>
      <c r="AK20" s="20">
        <v>439</v>
      </c>
      <c r="AL20" s="20">
        <v>517</v>
      </c>
      <c r="AM20" s="20">
        <v>466</v>
      </c>
      <c r="AN20" s="20">
        <v>418</v>
      </c>
      <c r="AO20" s="20">
        <v>446</v>
      </c>
      <c r="AP20" s="20">
        <v>338</v>
      </c>
      <c r="AQ20" s="20">
        <v>447</v>
      </c>
      <c r="AR20" s="20">
        <v>322</v>
      </c>
      <c r="AS20" s="20">
        <v>380</v>
      </c>
      <c r="AT20" s="20">
        <v>356</v>
      </c>
      <c r="AU20" s="20">
        <v>404</v>
      </c>
      <c r="AV20" s="20">
        <v>361</v>
      </c>
      <c r="AW20" s="20">
        <v>324</v>
      </c>
      <c r="AX20" s="20">
        <v>302</v>
      </c>
      <c r="AY20" s="20">
        <v>344</v>
      </c>
      <c r="AZ20" s="20">
        <v>326</v>
      </c>
      <c r="BA20" s="20">
        <v>296</v>
      </c>
      <c r="BB20" s="108">
        <v>332</v>
      </c>
      <c r="BC20" s="110">
        <f t="shared" si="0"/>
        <v>15873</v>
      </c>
      <c r="CD20" s="18"/>
    </row>
    <row r="21" spans="1:82" s="8" customFormat="1" ht="11.25">
      <c r="A21" s="116" t="s">
        <v>21</v>
      </c>
      <c r="B21" s="113">
        <v>1</v>
      </c>
      <c r="C21" s="20">
        <v>1</v>
      </c>
      <c r="D21" s="20">
        <v>3</v>
      </c>
      <c r="E21" s="20">
        <v>0</v>
      </c>
      <c r="F21" s="20">
        <v>0</v>
      </c>
      <c r="G21" s="20">
        <v>0</v>
      </c>
      <c r="H21" s="20">
        <v>0</v>
      </c>
      <c r="I21" s="20">
        <v>2</v>
      </c>
      <c r="J21" s="20">
        <v>1</v>
      </c>
      <c r="K21" s="20">
        <v>3</v>
      </c>
      <c r="L21" s="20">
        <v>2</v>
      </c>
      <c r="M21" s="20">
        <v>5</v>
      </c>
      <c r="N21" s="20">
        <v>1</v>
      </c>
      <c r="O21" s="20">
        <v>5</v>
      </c>
      <c r="P21" s="20">
        <v>3</v>
      </c>
      <c r="Q21" s="20">
        <v>0</v>
      </c>
      <c r="R21" s="20">
        <v>1</v>
      </c>
      <c r="S21" s="20">
        <v>0</v>
      </c>
      <c r="T21" s="20">
        <v>2</v>
      </c>
      <c r="U21" s="20">
        <v>6</v>
      </c>
      <c r="V21" s="20">
        <v>0</v>
      </c>
      <c r="W21" s="20">
        <v>0</v>
      </c>
      <c r="X21" s="20">
        <v>4</v>
      </c>
      <c r="Y21" s="20">
        <v>4</v>
      </c>
      <c r="Z21" s="20">
        <v>0</v>
      </c>
      <c r="AA21" s="20" t="s">
        <v>13</v>
      </c>
      <c r="AB21" s="20">
        <v>1</v>
      </c>
      <c r="AC21" s="20">
        <v>0</v>
      </c>
      <c r="AD21" s="20">
        <v>7</v>
      </c>
      <c r="AE21" s="20">
        <v>0</v>
      </c>
      <c r="AF21" s="20">
        <v>6</v>
      </c>
      <c r="AG21" s="20">
        <v>0</v>
      </c>
      <c r="AH21" s="20">
        <v>0</v>
      </c>
      <c r="AI21" s="20">
        <v>3</v>
      </c>
      <c r="AJ21" s="20">
        <v>3</v>
      </c>
      <c r="AK21" s="20">
        <v>3</v>
      </c>
      <c r="AL21" s="20">
        <v>5</v>
      </c>
      <c r="AM21" s="20">
        <v>4</v>
      </c>
      <c r="AN21" s="20">
        <v>3</v>
      </c>
      <c r="AO21" s="20">
        <v>3</v>
      </c>
      <c r="AP21" s="20">
        <v>0</v>
      </c>
      <c r="AQ21" s="20">
        <v>6</v>
      </c>
      <c r="AR21" s="20">
        <v>1</v>
      </c>
      <c r="AS21" s="20">
        <v>0</v>
      </c>
      <c r="AT21" s="20">
        <v>3</v>
      </c>
      <c r="AU21" s="20">
        <v>4</v>
      </c>
      <c r="AV21" s="20">
        <v>3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108">
        <v>0</v>
      </c>
      <c r="BC21" s="110">
        <f t="shared" si="0"/>
        <v>99</v>
      </c>
      <c r="CD21" s="18"/>
    </row>
    <row r="22" spans="1:82" s="8" customFormat="1" ht="11.25">
      <c r="A22" s="116" t="s">
        <v>22</v>
      </c>
      <c r="B22" s="113">
        <v>2</v>
      </c>
      <c r="C22" s="20">
        <v>1</v>
      </c>
      <c r="D22" s="20">
        <v>3</v>
      </c>
      <c r="E22" s="20">
        <v>2</v>
      </c>
      <c r="F22" s="20">
        <v>3</v>
      </c>
      <c r="G22" s="20">
        <v>3</v>
      </c>
      <c r="H22" s="20">
        <v>1</v>
      </c>
      <c r="I22" s="20">
        <v>1</v>
      </c>
      <c r="J22" s="20">
        <v>2</v>
      </c>
      <c r="K22" s="20">
        <v>1</v>
      </c>
      <c r="L22" s="20" t="s">
        <v>13</v>
      </c>
      <c r="M22" s="20">
        <v>2</v>
      </c>
      <c r="N22" s="20" t="s">
        <v>13</v>
      </c>
      <c r="O22" s="20">
        <v>2</v>
      </c>
      <c r="P22" s="20">
        <v>2</v>
      </c>
      <c r="Q22" s="20">
        <v>2</v>
      </c>
      <c r="R22" s="20">
        <v>2</v>
      </c>
      <c r="S22" s="20">
        <v>0</v>
      </c>
      <c r="T22" s="20">
        <v>2</v>
      </c>
      <c r="U22" s="20">
        <v>2</v>
      </c>
      <c r="V22" s="20">
        <v>2</v>
      </c>
      <c r="W22" s="20">
        <v>1</v>
      </c>
      <c r="X22" s="20">
        <v>1</v>
      </c>
      <c r="Y22" s="20">
        <v>2</v>
      </c>
      <c r="Z22" s="20">
        <v>0</v>
      </c>
      <c r="AA22" s="20">
        <v>2</v>
      </c>
      <c r="AB22" s="20">
        <v>2</v>
      </c>
      <c r="AC22" s="20">
        <v>3</v>
      </c>
      <c r="AD22" s="20">
        <v>1</v>
      </c>
      <c r="AE22" s="20">
        <v>2</v>
      </c>
      <c r="AF22" s="20">
        <v>2</v>
      </c>
      <c r="AG22" s="20">
        <v>1</v>
      </c>
      <c r="AH22" s="20">
        <v>0</v>
      </c>
      <c r="AI22" s="20">
        <v>2</v>
      </c>
      <c r="AJ22" s="20">
        <v>2</v>
      </c>
      <c r="AK22" s="20">
        <v>1</v>
      </c>
      <c r="AL22" s="20">
        <v>3</v>
      </c>
      <c r="AM22" s="20">
        <v>0</v>
      </c>
      <c r="AN22" s="20">
        <v>1</v>
      </c>
      <c r="AO22" s="20">
        <v>2</v>
      </c>
      <c r="AP22" s="20">
        <v>1</v>
      </c>
      <c r="AQ22" s="20">
        <v>2</v>
      </c>
      <c r="AR22" s="20">
        <v>2</v>
      </c>
      <c r="AS22" s="20">
        <v>2</v>
      </c>
      <c r="AT22" s="20">
        <v>0</v>
      </c>
      <c r="AU22" s="20">
        <v>2</v>
      </c>
      <c r="AV22" s="20">
        <v>3</v>
      </c>
      <c r="AW22" s="20">
        <v>1</v>
      </c>
      <c r="AX22" s="20">
        <v>3</v>
      </c>
      <c r="AY22" s="20">
        <v>1</v>
      </c>
      <c r="AZ22" s="20">
        <v>0</v>
      </c>
      <c r="BA22" s="20">
        <v>0</v>
      </c>
      <c r="BB22" s="108">
        <v>2</v>
      </c>
      <c r="BC22" s="110">
        <f t="shared" si="0"/>
        <v>82</v>
      </c>
      <c r="CD22" s="18"/>
    </row>
    <row r="23" spans="1:82" s="8" customFormat="1" ht="11.25">
      <c r="A23" s="116" t="s">
        <v>23</v>
      </c>
      <c r="B23" s="113">
        <v>3</v>
      </c>
      <c r="C23" s="20">
        <v>5</v>
      </c>
      <c r="D23" s="20">
        <v>11</v>
      </c>
      <c r="E23" s="20">
        <v>4</v>
      </c>
      <c r="F23" s="20">
        <v>24</v>
      </c>
      <c r="G23" s="20">
        <v>18</v>
      </c>
      <c r="H23" s="20">
        <v>6</v>
      </c>
      <c r="I23" s="20">
        <v>21</v>
      </c>
      <c r="J23" s="20">
        <v>21</v>
      </c>
      <c r="K23" s="20">
        <v>18</v>
      </c>
      <c r="L23" s="20">
        <v>20</v>
      </c>
      <c r="M23" s="20">
        <v>7</v>
      </c>
      <c r="N23" s="20">
        <v>10</v>
      </c>
      <c r="O23" s="20">
        <v>6</v>
      </c>
      <c r="P23" s="20">
        <v>12</v>
      </c>
      <c r="Q23" s="20">
        <v>10</v>
      </c>
      <c r="R23" s="20">
        <v>2</v>
      </c>
      <c r="S23" s="20">
        <v>5</v>
      </c>
      <c r="T23" s="20">
        <v>10</v>
      </c>
      <c r="U23" s="20">
        <v>7</v>
      </c>
      <c r="V23" s="20">
        <v>3</v>
      </c>
      <c r="W23" s="20">
        <v>6</v>
      </c>
      <c r="X23" s="20">
        <v>3</v>
      </c>
      <c r="Y23" s="20">
        <v>12</v>
      </c>
      <c r="Z23" s="20">
        <v>4</v>
      </c>
      <c r="AA23" s="20">
        <v>6</v>
      </c>
      <c r="AB23" s="20">
        <v>1</v>
      </c>
      <c r="AC23" s="20">
        <v>1</v>
      </c>
      <c r="AD23" s="20">
        <v>6</v>
      </c>
      <c r="AE23" s="20">
        <v>9</v>
      </c>
      <c r="AF23" s="20">
        <v>3</v>
      </c>
      <c r="AG23" s="20">
        <v>0</v>
      </c>
      <c r="AH23" s="20">
        <v>10</v>
      </c>
      <c r="AI23" s="20">
        <v>2</v>
      </c>
      <c r="AJ23" s="20">
        <v>11</v>
      </c>
      <c r="AK23" s="20">
        <v>4</v>
      </c>
      <c r="AL23" s="20">
        <v>8</v>
      </c>
      <c r="AM23" s="20">
        <v>16</v>
      </c>
      <c r="AN23" s="20">
        <v>7</v>
      </c>
      <c r="AO23" s="20">
        <v>12</v>
      </c>
      <c r="AP23" s="20">
        <v>8</v>
      </c>
      <c r="AQ23" s="20">
        <v>2</v>
      </c>
      <c r="AR23" s="20">
        <v>3</v>
      </c>
      <c r="AS23" s="20">
        <v>1</v>
      </c>
      <c r="AT23" s="20">
        <v>1</v>
      </c>
      <c r="AU23" s="20">
        <v>3</v>
      </c>
      <c r="AV23" s="20">
        <v>3</v>
      </c>
      <c r="AW23" s="20">
        <v>4</v>
      </c>
      <c r="AX23" s="20">
        <v>4</v>
      </c>
      <c r="AY23" s="21" t="s">
        <v>13</v>
      </c>
      <c r="AZ23" s="20">
        <v>5</v>
      </c>
      <c r="BA23" s="20">
        <v>3</v>
      </c>
      <c r="BB23" s="108">
        <v>3</v>
      </c>
      <c r="BC23" s="110">
        <f t="shared" si="0"/>
        <v>384</v>
      </c>
      <c r="CD23" s="18"/>
    </row>
    <row r="24" spans="1:82" s="8" customFormat="1" ht="11.25">
      <c r="A24" s="116" t="s">
        <v>24</v>
      </c>
      <c r="B24" s="113">
        <v>17</v>
      </c>
      <c r="C24" s="20">
        <v>11</v>
      </c>
      <c r="D24" s="20">
        <v>10</v>
      </c>
      <c r="E24" s="20">
        <v>8</v>
      </c>
      <c r="F24" s="20">
        <v>12</v>
      </c>
      <c r="G24" s="20">
        <v>12</v>
      </c>
      <c r="H24" s="20">
        <v>8</v>
      </c>
      <c r="I24" s="20">
        <v>16</v>
      </c>
      <c r="J24" s="20">
        <v>23</v>
      </c>
      <c r="K24" s="20">
        <v>16</v>
      </c>
      <c r="L24" s="20">
        <v>13</v>
      </c>
      <c r="M24" s="20">
        <v>16</v>
      </c>
      <c r="N24" s="20">
        <v>23</v>
      </c>
      <c r="O24" s="20">
        <v>14</v>
      </c>
      <c r="P24" s="20">
        <v>13</v>
      </c>
      <c r="Q24" s="20">
        <v>10</v>
      </c>
      <c r="R24" s="20">
        <v>15</v>
      </c>
      <c r="S24" s="20">
        <v>14</v>
      </c>
      <c r="T24" s="20">
        <v>8</v>
      </c>
      <c r="U24" s="20">
        <v>11</v>
      </c>
      <c r="V24" s="20">
        <v>7</v>
      </c>
      <c r="W24" s="20">
        <v>16</v>
      </c>
      <c r="X24" s="20">
        <v>20</v>
      </c>
      <c r="Y24" s="20">
        <v>10</v>
      </c>
      <c r="Z24" s="20">
        <v>8</v>
      </c>
      <c r="AA24" s="20">
        <v>12</v>
      </c>
      <c r="AB24" s="20">
        <v>8</v>
      </c>
      <c r="AC24" s="20">
        <v>9</v>
      </c>
      <c r="AD24" s="20">
        <v>10</v>
      </c>
      <c r="AE24" s="20">
        <v>15</v>
      </c>
      <c r="AF24" s="20">
        <v>15</v>
      </c>
      <c r="AG24" s="20" t="s">
        <v>13</v>
      </c>
      <c r="AH24" s="20">
        <v>16</v>
      </c>
      <c r="AI24" s="20">
        <v>11</v>
      </c>
      <c r="AJ24" s="20">
        <v>9</v>
      </c>
      <c r="AK24" s="20">
        <v>9</v>
      </c>
      <c r="AL24" s="20">
        <v>15</v>
      </c>
      <c r="AM24" s="20">
        <v>5</v>
      </c>
      <c r="AN24" s="20">
        <v>11</v>
      </c>
      <c r="AO24" s="20">
        <v>8</v>
      </c>
      <c r="AP24" s="20">
        <v>7</v>
      </c>
      <c r="AQ24" s="20">
        <v>18</v>
      </c>
      <c r="AR24" s="20">
        <v>9</v>
      </c>
      <c r="AS24" s="20">
        <v>7</v>
      </c>
      <c r="AT24" s="20">
        <v>6</v>
      </c>
      <c r="AU24" s="20">
        <v>9</v>
      </c>
      <c r="AV24" s="20">
        <v>6</v>
      </c>
      <c r="AW24" s="20">
        <v>4</v>
      </c>
      <c r="AX24" s="20">
        <v>0</v>
      </c>
      <c r="AY24" s="20">
        <v>0</v>
      </c>
      <c r="AZ24" s="20">
        <v>2</v>
      </c>
      <c r="BA24" s="20">
        <v>8</v>
      </c>
      <c r="BB24" s="108">
        <v>0</v>
      </c>
      <c r="BC24" s="110">
        <f t="shared" si="0"/>
        <v>560</v>
      </c>
      <c r="CD24" s="18"/>
    </row>
    <row r="25" spans="1:82" s="8" customFormat="1" ht="11.25">
      <c r="A25" s="116" t="s">
        <v>25</v>
      </c>
      <c r="B25" s="113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4</v>
      </c>
      <c r="Q25" s="20">
        <v>4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13</v>
      </c>
      <c r="AF25" s="20">
        <v>0</v>
      </c>
      <c r="AG25" s="20">
        <v>0</v>
      </c>
      <c r="AH25" s="20">
        <v>0</v>
      </c>
      <c r="AI25" s="20">
        <v>0</v>
      </c>
      <c r="AJ25" s="20">
        <v>8</v>
      </c>
      <c r="AK25" s="20" t="s">
        <v>13</v>
      </c>
      <c r="AL25" s="20">
        <v>0</v>
      </c>
      <c r="AM25" s="20">
        <v>15</v>
      </c>
      <c r="AN25" s="20">
        <v>1</v>
      </c>
      <c r="AO25" s="20">
        <v>22</v>
      </c>
      <c r="AP25" s="20">
        <v>1</v>
      </c>
      <c r="AQ25" s="20">
        <v>24</v>
      </c>
      <c r="AR25" s="20">
        <v>72</v>
      </c>
      <c r="AS25" s="20">
        <v>44</v>
      </c>
      <c r="AT25" s="20">
        <v>51</v>
      </c>
      <c r="AU25" s="20" t="s">
        <v>13</v>
      </c>
      <c r="AV25" s="20">
        <v>53</v>
      </c>
      <c r="AW25" s="20">
        <v>55</v>
      </c>
      <c r="AX25" s="20">
        <v>57</v>
      </c>
      <c r="AY25" s="20">
        <v>27</v>
      </c>
      <c r="AZ25" s="20">
        <v>19</v>
      </c>
      <c r="BA25" s="20">
        <v>25</v>
      </c>
      <c r="BB25" s="108">
        <v>16</v>
      </c>
      <c r="BC25" s="110">
        <f t="shared" si="0"/>
        <v>498</v>
      </c>
      <c r="CD25" s="18"/>
    </row>
    <row r="26" spans="1:82" s="8" customFormat="1" ht="12" thickBot="1">
      <c r="A26" s="117" t="s">
        <v>26</v>
      </c>
      <c r="B26" s="114">
        <v>0</v>
      </c>
      <c r="C26" s="22">
        <v>85</v>
      </c>
      <c r="D26" s="22">
        <v>180</v>
      </c>
      <c r="E26" s="22">
        <v>148</v>
      </c>
      <c r="F26" s="22">
        <v>132</v>
      </c>
      <c r="G26" s="22">
        <v>170</v>
      </c>
      <c r="H26" s="22">
        <v>177</v>
      </c>
      <c r="I26" s="22">
        <v>207</v>
      </c>
      <c r="J26" s="22">
        <v>194</v>
      </c>
      <c r="K26" s="22">
        <v>227</v>
      </c>
      <c r="L26" s="22">
        <v>243</v>
      </c>
      <c r="M26" s="22">
        <v>196</v>
      </c>
      <c r="N26" s="22">
        <v>252</v>
      </c>
      <c r="O26" s="22">
        <v>155</v>
      </c>
      <c r="P26" s="22">
        <v>226</v>
      </c>
      <c r="Q26" s="22">
        <v>181</v>
      </c>
      <c r="R26" s="22">
        <v>134</v>
      </c>
      <c r="S26" s="22">
        <v>121</v>
      </c>
      <c r="T26" s="22">
        <v>135</v>
      </c>
      <c r="U26" s="22">
        <v>126</v>
      </c>
      <c r="V26" s="22">
        <v>154</v>
      </c>
      <c r="W26" s="22">
        <v>152</v>
      </c>
      <c r="X26" s="22">
        <v>144</v>
      </c>
      <c r="Y26" s="22">
        <v>165</v>
      </c>
      <c r="Z26" s="22">
        <v>130</v>
      </c>
      <c r="AA26" s="22">
        <v>104</v>
      </c>
      <c r="AB26" s="22">
        <v>140</v>
      </c>
      <c r="AC26" s="22">
        <v>127</v>
      </c>
      <c r="AD26" s="22">
        <v>122</v>
      </c>
      <c r="AE26" s="22">
        <v>146</v>
      </c>
      <c r="AF26" s="22">
        <v>115</v>
      </c>
      <c r="AG26" s="22">
        <v>105</v>
      </c>
      <c r="AH26" s="22">
        <v>187</v>
      </c>
      <c r="AI26" s="22">
        <v>190</v>
      </c>
      <c r="AJ26" s="22">
        <v>201</v>
      </c>
      <c r="AK26" s="22">
        <v>199</v>
      </c>
      <c r="AL26" s="22">
        <v>244</v>
      </c>
      <c r="AM26" s="22">
        <v>195</v>
      </c>
      <c r="AN26" s="22">
        <v>168</v>
      </c>
      <c r="AO26" s="22">
        <v>139</v>
      </c>
      <c r="AP26" s="22">
        <v>145</v>
      </c>
      <c r="AQ26" s="22">
        <v>167</v>
      </c>
      <c r="AR26" s="22">
        <v>156</v>
      </c>
      <c r="AS26" s="22">
        <v>119</v>
      </c>
      <c r="AT26" s="22">
        <v>137</v>
      </c>
      <c r="AU26" s="22">
        <v>118</v>
      </c>
      <c r="AV26" s="22">
        <v>105</v>
      </c>
      <c r="AW26" s="22">
        <v>108</v>
      </c>
      <c r="AX26" s="22">
        <v>112</v>
      </c>
      <c r="AY26" s="22">
        <v>136</v>
      </c>
      <c r="AZ26" s="22">
        <v>101</v>
      </c>
      <c r="BA26" s="22">
        <v>87</v>
      </c>
      <c r="BB26" s="109">
        <v>106</v>
      </c>
      <c r="BC26" s="111">
        <f t="shared" si="0"/>
        <v>8013</v>
      </c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4"/>
    </row>
    <row r="27" spans="1:55" s="8" customFormat="1" ht="12" thickBot="1">
      <c r="A27" s="25" t="s">
        <v>9</v>
      </c>
      <c r="B27" s="26">
        <f>SUM(B16:B26)</f>
        <v>418</v>
      </c>
      <c r="C27" s="26">
        <f aca="true" t="shared" si="1" ref="C27:BB27">SUM(C16:C26)</f>
        <v>485</v>
      </c>
      <c r="D27" s="26">
        <f t="shared" si="1"/>
        <v>582</v>
      </c>
      <c r="E27" s="26">
        <f t="shared" si="1"/>
        <v>528</v>
      </c>
      <c r="F27" s="26">
        <f t="shared" si="1"/>
        <v>454</v>
      </c>
      <c r="G27" s="26">
        <f t="shared" si="1"/>
        <v>442</v>
      </c>
      <c r="H27" s="26">
        <f t="shared" si="1"/>
        <v>503</v>
      </c>
      <c r="I27" s="26">
        <f t="shared" si="1"/>
        <v>543</v>
      </c>
      <c r="J27" s="26">
        <f t="shared" si="1"/>
        <v>541</v>
      </c>
      <c r="K27" s="26">
        <f t="shared" si="1"/>
        <v>631</v>
      </c>
      <c r="L27" s="26">
        <f t="shared" si="1"/>
        <v>652</v>
      </c>
      <c r="M27" s="26">
        <f t="shared" si="1"/>
        <v>533</v>
      </c>
      <c r="N27" s="26">
        <f t="shared" si="1"/>
        <v>718</v>
      </c>
      <c r="O27" s="26">
        <f t="shared" si="1"/>
        <v>609</v>
      </c>
      <c r="P27" s="26">
        <f t="shared" si="1"/>
        <v>625</v>
      </c>
      <c r="Q27" s="26">
        <f t="shared" si="1"/>
        <v>616</v>
      </c>
      <c r="R27" s="26">
        <f t="shared" si="1"/>
        <v>502</v>
      </c>
      <c r="S27" s="26">
        <f t="shared" si="1"/>
        <v>452</v>
      </c>
      <c r="T27" s="26">
        <f t="shared" si="1"/>
        <v>476</v>
      </c>
      <c r="U27" s="26">
        <f t="shared" si="1"/>
        <v>482</v>
      </c>
      <c r="V27" s="26">
        <f t="shared" si="1"/>
        <v>386</v>
      </c>
      <c r="W27" s="26">
        <f t="shared" si="1"/>
        <v>692</v>
      </c>
      <c r="X27" s="26">
        <f t="shared" si="1"/>
        <v>492</v>
      </c>
      <c r="Y27" s="26">
        <f t="shared" si="1"/>
        <v>552</v>
      </c>
      <c r="Z27" s="26">
        <f t="shared" si="1"/>
        <v>491</v>
      </c>
      <c r="AA27" s="26">
        <f t="shared" si="1"/>
        <v>382</v>
      </c>
      <c r="AB27" s="26">
        <f t="shared" si="1"/>
        <v>463</v>
      </c>
      <c r="AC27" s="26">
        <f t="shared" si="1"/>
        <v>423</v>
      </c>
      <c r="AD27" s="26">
        <f t="shared" si="1"/>
        <v>452</v>
      </c>
      <c r="AE27" s="26">
        <f t="shared" si="1"/>
        <v>540</v>
      </c>
      <c r="AF27" s="26">
        <f t="shared" si="1"/>
        <v>700</v>
      </c>
      <c r="AG27" s="26">
        <f t="shared" si="1"/>
        <v>500</v>
      </c>
      <c r="AH27" s="26">
        <f t="shared" si="1"/>
        <v>740</v>
      </c>
      <c r="AI27" s="26">
        <f t="shared" si="1"/>
        <v>743</v>
      </c>
      <c r="AJ27" s="26">
        <f t="shared" si="1"/>
        <v>743</v>
      </c>
      <c r="AK27" s="26">
        <f t="shared" si="1"/>
        <v>855</v>
      </c>
      <c r="AL27" s="26">
        <f t="shared" si="1"/>
        <v>978</v>
      </c>
      <c r="AM27" s="26">
        <f t="shared" si="1"/>
        <v>836</v>
      </c>
      <c r="AN27" s="26">
        <f t="shared" si="1"/>
        <v>768</v>
      </c>
      <c r="AO27" s="26">
        <f t="shared" si="1"/>
        <v>792</v>
      </c>
      <c r="AP27" s="26">
        <f t="shared" si="1"/>
        <v>644</v>
      </c>
      <c r="AQ27" s="26">
        <f t="shared" si="1"/>
        <v>830</v>
      </c>
      <c r="AR27" s="26">
        <f t="shared" si="1"/>
        <v>707</v>
      </c>
      <c r="AS27" s="26">
        <f t="shared" si="1"/>
        <v>689</v>
      </c>
      <c r="AT27" s="26">
        <f t="shared" si="1"/>
        <v>661</v>
      </c>
      <c r="AU27" s="26">
        <f t="shared" si="1"/>
        <v>709</v>
      </c>
      <c r="AV27" s="26">
        <f t="shared" si="1"/>
        <v>667</v>
      </c>
      <c r="AW27" s="26">
        <f t="shared" si="1"/>
        <v>629</v>
      </c>
      <c r="AX27" s="26">
        <f t="shared" si="1"/>
        <v>542</v>
      </c>
      <c r="AY27" s="26">
        <f t="shared" si="1"/>
        <v>678</v>
      </c>
      <c r="AZ27" s="27">
        <f t="shared" si="1"/>
        <v>552</v>
      </c>
      <c r="BA27" s="28">
        <f t="shared" si="1"/>
        <v>461</v>
      </c>
      <c r="BB27" s="28">
        <f t="shared" si="1"/>
        <v>561</v>
      </c>
      <c r="BC27" s="28">
        <f t="shared" si="0"/>
        <v>31650</v>
      </c>
    </row>
    <row r="28" s="8" customFormat="1" ht="11.25">
      <c r="A28" s="8" t="s">
        <v>28</v>
      </c>
    </row>
    <row r="29" s="8" customFormat="1" ht="11.25"/>
    <row r="30" s="8" customFormat="1" ht="11.25"/>
    <row r="31" s="7" customFormat="1" ht="11.25">
      <c r="A31" s="29"/>
    </row>
    <row r="32" s="7" customFormat="1" ht="11.25">
      <c r="A32" s="29" t="s">
        <v>41</v>
      </c>
    </row>
    <row r="33" s="7" customFormat="1" ht="12" thickBot="1">
      <c r="A33" s="29"/>
    </row>
    <row r="34" spans="1:21" s="83" customFormat="1" ht="12" thickBot="1">
      <c r="A34" s="76" t="s">
        <v>0</v>
      </c>
      <c r="B34" s="77"/>
      <c r="C34" s="78"/>
      <c r="D34" s="78" t="s">
        <v>1</v>
      </c>
      <c r="E34" s="78"/>
      <c r="F34" s="78"/>
      <c r="G34" s="79"/>
      <c r="H34" s="77"/>
      <c r="I34" s="78"/>
      <c r="J34" s="78" t="s">
        <v>30</v>
      </c>
      <c r="K34" s="78"/>
      <c r="L34" s="78"/>
      <c r="M34" s="80" t="s">
        <v>31</v>
      </c>
      <c r="N34" s="81" t="s">
        <v>31</v>
      </c>
      <c r="O34" s="82" t="s">
        <v>3</v>
      </c>
      <c r="P34" s="77" t="s">
        <v>33</v>
      </c>
      <c r="Q34" s="78"/>
      <c r="R34" s="78"/>
      <c r="S34" s="81" t="s">
        <v>65</v>
      </c>
      <c r="T34" s="119" t="s">
        <v>31</v>
      </c>
      <c r="U34" s="81" t="s">
        <v>44</v>
      </c>
    </row>
    <row r="35" spans="1:21" s="83" customFormat="1" ht="12" thickBot="1">
      <c r="A35" s="84"/>
      <c r="B35" s="77" t="s">
        <v>34</v>
      </c>
      <c r="C35" s="80" t="s">
        <v>35</v>
      </c>
      <c r="D35" s="78" t="s">
        <v>36</v>
      </c>
      <c r="E35" s="80" t="s">
        <v>37</v>
      </c>
      <c r="F35" s="78" t="s">
        <v>8</v>
      </c>
      <c r="G35" s="80" t="s">
        <v>9</v>
      </c>
      <c r="H35" s="80" t="s">
        <v>10</v>
      </c>
      <c r="I35" s="78" t="s">
        <v>11</v>
      </c>
      <c r="J35" s="80" t="s">
        <v>12</v>
      </c>
      <c r="K35" s="80" t="s">
        <v>8</v>
      </c>
      <c r="L35" s="79" t="s">
        <v>9</v>
      </c>
      <c r="M35" s="118" t="s">
        <v>32</v>
      </c>
      <c r="N35" s="85" t="s">
        <v>62</v>
      </c>
      <c r="O35" s="85"/>
      <c r="P35" s="81" t="s">
        <v>63</v>
      </c>
      <c r="Q35" s="81" t="s">
        <v>64</v>
      </c>
      <c r="R35" s="82" t="s">
        <v>3</v>
      </c>
      <c r="S35" s="85" t="s">
        <v>66</v>
      </c>
      <c r="T35" s="126" t="s">
        <v>38</v>
      </c>
      <c r="U35" s="85" t="s">
        <v>32</v>
      </c>
    </row>
    <row r="36" spans="1:21" s="7" customFormat="1" ht="11.25">
      <c r="A36" s="120">
        <v>1</v>
      </c>
      <c r="B36" s="40">
        <v>23</v>
      </c>
      <c r="C36" s="43">
        <v>82</v>
      </c>
      <c r="D36" s="43">
        <v>30</v>
      </c>
      <c r="E36" s="43">
        <v>283</v>
      </c>
      <c r="F36" s="43">
        <v>0</v>
      </c>
      <c r="G36" s="44">
        <v>418</v>
      </c>
      <c r="H36" s="7">
        <v>105</v>
      </c>
      <c r="I36" s="7">
        <v>134</v>
      </c>
      <c r="J36" s="7">
        <v>179</v>
      </c>
      <c r="K36" s="7">
        <v>0</v>
      </c>
      <c r="L36" s="7">
        <v>418</v>
      </c>
      <c r="M36" s="40">
        <v>109</v>
      </c>
      <c r="N36" s="43">
        <v>109</v>
      </c>
      <c r="O36" s="125">
        <f>(N36*100/M36)</f>
        <v>100</v>
      </c>
      <c r="P36" s="40" t="s">
        <v>13</v>
      </c>
      <c r="Q36" s="43" t="s">
        <v>13</v>
      </c>
      <c r="R36" s="43" t="s">
        <v>13</v>
      </c>
      <c r="S36" s="47" t="s">
        <v>13</v>
      </c>
      <c r="T36" s="44">
        <v>171</v>
      </c>
      <c r="U36" s="89">
        <f>(M36*100/T36)</f>
        <v>63.74269005847953</v>
      </c>
    </row>
    <row r="37" spans="1:21" s="7" customFormat="1" ht="11.25">
      <c r="A37" s="120">
        <v>2</v>
      </c>
      <c r="B37" s="45">
        <v>35</v>
      </c>
      <c r="C37" s="46">
        <v>133</v>
      </c>
      <c r="D37" s="46">
        <v>62</v>
      </c>
      <c r="E37" s="46">
        <v>255</v>
      </c>
      <c r="F37" s="46">
        <v>0</v>
      </c>
      <c r="G37" s="47">
        <v>485</v>
      </c>
      <c r="H37" s="7">
        <v>160</v>
      </c>
      <c r="I37" s="7">
        <v>142</v>
      </c>
      <c r="J37" s="7">
        <v>183</v>
      </c>
      <c r="K37" s="7">
        <v>0</v>
      </c>
      <c r="L37" s="7">
        <v>485</v>
      </c>
      <c r="M37" s="45">
        <v>109</v>
      </c>
      <c r="N37" s="46">
        <v>109</v>
      </c>
      <c r="O37" s="125">
        <f>(N37*100/M37)</f>
        <v>100</v>
      </c>
      <c r="P37" s="45" t="s">
        <v>13</v>
      </c>
      <c r="Q37" s="46" t="s">
        <v>13</v>
      </c>
      <c r="R37" s="46" t="s">
        <v>13</v>
      </c>
      <c r="S37" s="47" t="s">
        <v>13</v>
      </c>
      <c r="T37" s="47">
        <v>171</v>
      </c>
      <c r="U37" s="90">
        <f aca="true" t="shared" si="2" ref="U37:U89">(M37*100/T37)</f>
        <v>63.74269005847953</v>
      </c>
    </row>
    <row r="38" spans="1:21" s="7" customFormat="1" ht="11.25">
      <c r="A38" s="120">
        <v>3</v>
      </c>
      <c r="B38" s="45">
        <v>44</v>
      </c>
      <c r="C38" s="46">
        <v>128</v>
      </c>
      <c r="D38" s="46">
        <v>79</v>
      </c>
      <c r="E38" s="46">
        <v>331</v>
      </c>
      <c r="F38" s="46">
        <v>0</v>
      </c>
      <c r="G38" s="47">
        <v>582</v>
      </c>
      <c r="H38" s="7">
        <v>218</v>
      </c>
      <c r="I38" s="7">
        <v>253</v>
      </c>
      <c r="J38" s="7">
        <v>111</v>
      </c>
      <c r="K38" s="7">
        <v>0</v>
      </c>
      <c r="L38" s="7">
        <v>582</v>
      </c>
      <c r="M38" s="45">
        <v>109</v>
      </c>
      <c r="N38" s="46">
        <v>109</v>
      </c>
      <c r="O38" s="125">
        <f aca="true" t="shared" si="3" ref="O38:O89">(N38*100/M38)</f>
        <v>100</v>
      </c>
      <c r="P38" s="45" t="s">
        <v>13</v>
      </c>
      <c r="Q38" s="46" t="s">
        <v>13</v>
      </c>
      <c r="R38" s="46" t="s">
        <v>13</v>
      </c>
      <c r="S38" s="47" t="s">
        <v>13</v>
      </c>
      <c r="T38" s="47">
        <v>171</v>
      </c>
      <c r="U38" s="90">
        <f t="shared" si="2"/>
        <v>63.74269005847953</v>
      </c>
    </row>
    <row r="39" spans="1:21" s="7" customFormat="1" ht="11.25">
      <c r="A39" s="120">
        <v>4</v>
      </c>
      <c r="B39" s="45">
        <v>43</v>
      </c>
      <c r="C39" s="46">
        <v>106</v>
      </c>
      <c r="D39" s="46">
        <v>56</v>
      </c>
      <c r="E39" s="46">
        <v>323</v>
      </c>
      <c r="F39" s="46">
        <v>0</v>
      </c>
      <c r="G39" s="47">
        <v>528</v>
      </c>
      <c r="H39" s="7">
        <v>180</v>
      </c>
      <c r="I39" s="7">
        <v>199</v>
      </c>
      <c r="J39" s="7">
        <v>149</v>
      </c>
      <c r="K39" s="7">
        <v>0</v>
      </c>
      <c r="L39" s="7">
        <v>528</v>
      </c>
      <c r="M39" s="45">
        <v>109</v>
      </c>
      <c r="N39" s="46">
        <v>109</v>
      </c>
      <c r="O39" s="125">
        <f t="shared" si="3"/>
        <v>100</v>
      </c>
      <c r="P39" s="45" t="s">
        <v>13</v>
      </c>
      <c r="Q39" s="46" t="s">
        <v>13</v>
      </c>
      <c r="R39" s="46" t="s">
        <v>13</v>
      </c>
      <c r="S39" s="47" t="s">
        <v>13</v>
      </c>
      <c r="T39" s="47">
        <v>171</v>
      </c>
      <c r="U39" s="90">
        <f t="shared" si="2"/>
        <v>63.74269005847953</v>
      </c>
    </row>
    <row r="40" spans="1:21" s="7" customFormat="1" ht="11.25">
      <c r="A40" s="120">
        <v>5</v>
      </c>
      <c r="B40" s="45">
        <v>43</v>
      </c>
      <c r="C40" s="46">
        <v>92</v>
      </c>
      <c r="D40" s="46">
        <v>43</v>
      </c>
      <c r="E40" s="46">
        <v>276</v>
      </c>
      <c r="F40" s="46">
        <v>0</v>
      </c>
      <c r="G40" s="47">
        <v>454</v>
      </c>
      <c r="H40" s="7">
        <v>140</v>
      </c>
      <c r="I40" s="7">
        <v>210</v>
      </c>
      <c r="J40" s="7">
        <v>104</v>
      </c>
      <c r="K40" s="7">
        <v>0</v>
      </c>
      <c r="L40" s="7">
        <v>454</v>
      </c>
      <c r="M40" s="45">
        <v>109</v>
      </c>
      <c r="N40" s="46">
        <v>109</v>
      </c>
      <c r="O40" s="125">
        <f t="shared" si="3"/>
        <v>100</v>
      </c>
      <c r="P40" s="45" t="s">
        <v>13</v>
      </c>
      <c r="Q40" s="46" t="s">
        <v>13</v>
      </c>
      <c r="R40" s="46" t="s">
        <v>13</v>
      </c>
      <c r="S40" s="47" t="s">
        <v>13</v>
      </c>
      <c r="T40" s="47">
        <v>171</v>
      </c>
      <c r="U40" s="90">
        <f t="shared" si="2"/>
        <v>63.74269005847953</v>
      </c>
    </row>
    <row r="41" spans="1:21" s="7" customFormat="1" ht="11.25">
      <c r="A41" s="120">
        <v>6</v>
      </c>
      <c r="B41" s="45">
        <v>38</v>
      </c>
      <c r="C41" s="46">
        <v>89</v>
      </c>
      <c r="D41" s="46">
        <v>62</v>
      </c>
      <c r="E41" s="46">
        <v>252</v>
      </c>
      <c r="F41" s="46">
        <v>1</v>
      </c>
      <c r="G41" s="47">
        <v>442</v>
      </c>
      <c r="H41" s="7">
        <v>143</v>
      </c>
      <c r="I41" s="7">
        <v>155</v>
      </c>
      <c r="J41" s="7">
        <v>142</v>
      </c>
      <c r="K41" s="7">
        <v>2</v>
      </c>
      <c r="L41" s="7">
        <v>442</v>
      </c>
      <c r="M41" s="45">
        <v>109</v>
      </c>
      <c r="N41" s="46">
        <v>109</v>
      </c>
      <c r="O41" s="125">
        <f t="shared" si="3"/>
        <v>100</v>
      </c>
      <c r="P41" s="45" t="s">
        <v>13</v>
      </c>
      <c r="Q41" s="46" t="s">
        <v>13</v>
      </c>
      <c r="R41" s="46" t="s">
        <v>13</v>
      </c>
      <c r="S41" s="47" t="s">
        <v>13</v>
      </c>
      <c r="T41" s="47">
        <v>171</v>
      </c>
      <c r="U41" s="90">
        <f t="shared" si="2"/>
        <v>63.74269005847953</v>
      </c>
    </row>
    <row r="42" spans="1:21" s="7" customFormat="1" ht="11.25">
      <c r="A42" s="120">
        <v>7</v>
      </c>
      <c r="B42" s="45">
        <v>36</v>
      </c>
      <c r="C42" s="46">
        <v>115</v>
      </c>
      <c r="D42" s="46">
        <v>57</v>
      </c>
      <c r="E42" s="46">
        <v>295</v>
      </c>
      <c r="F42" s="46">
        <v>0</v>
      </c>
      <c r="G42" s="47">
        <v>503</v>
      </c>
      <c r="H42" s="7">
        <v>156</v>
      </c>
      <c r="I42" s="7">
        <v>193</v>
      </c>
      <c r="J42" s="7">
        <v>154</v>
      </c>
      <c r="K42" s="7">
        <v>0</v>
      </c>
      <c r="L42" s="7">
        <v>503</v>
      </c>
      <c r="M42" s="45">
        <v>109</v>
      </c>
      <c r="N42" s="46">
        <v>109</v>
      </c>
      <c r="O42" s="125">
        <f t="shared" si="3"/>
        <v>100</v>
      </c>
      <c r="P42" s="45" t="s">
        <v>13</v>
      </c>
      <c r="Q42" s="46" t="s">
        <v>13</v>
      </c>
      <c r="R42" s="46" t="s">
        <v>13</v>
      </c>
      <c r="S42" s="47" t="s">
        <v>13</v>
      </c>
      <c r="T42" s="47">
        <v>171</v>
      </c>
      <c r="U42" s="90">
        <f t="shared" si="2"/>
        <v>63.74269005847953</v>
      </c>
    </row>
    <row r="43" spans="1:21" s="7" customFormat="1" ht="11.25">
      <c r="A43" s="120">
        <v>8</v>
      </c>
      <c r="B43" s="45">
        <v>50</v>
      </c>
      <c r="C43" s="46">
        <v>145</v>
      </c>
      <c r="D43" s="46">
        <v>65</v>
      </c>
      <c r="E43" s="46">
        <v>267</v>
      </c>
      <c r="F43" s="46">
        <v>16</v>
      </c>
      <c r="G43" s="47">
        <v>543</v>
      </c>
      <c r="H43" s="7">
        <v>173</v>
      </c>
      <c r="I43" s="7">
        <v>217</v>
      </c>
      <c r="J43" s="7">
        <v>153</v>
      </c>
      <c r="K43" s="7">
        <v>0</v>
      </c>
      <c r="L43" s="7">
        <v>543</v>
      </c>
      <c r="M43" s="45">
        <v>109</v>
      </c>
      <c r="N43" s="46">
        <v>109</v>
      </c>
      <c r="O43" s="125">
        <f t="shared" si="3"/>
        <v>100</v>
      </c>
      <c r="P43" s="45" t="s">
        <v>13</v>
      </c>
      <c r="Q43" s="46" t="s">
        <v>13</v>
      </c>
      <c r="R43" s="46" t="s">
        <v>13</v>
      </c>
      <c r="S43" s="47" t="s">
        <v>13</v>
      </c>
      <c r="T43" s="47">
        <v>171</v>
      </c>
      <c r="U43" s="90">
        <f t="shared" si="2"/>
        <v>63.74269005847953</v>
      </c>
    </row>
    <row r="44" spans="1:21" s="7" customFormat="1" ht="11.25">
      <c r="A44" s="120">
        <v>9</v>
      </c>
      <c r="B44" s="45">
        <v>44</v>
      </c>
      <c r="C44" s="46">
        <v>154</v>
      </c>
      <c r="D44" s="46">
        <v>80</v>
      </c>
      <c r="E44" s="46">
        <v>260</v>
      </c>
      <c r="F44" s="46">
        <v>3</v>
      </c>
      <c r="G44" s="47">
        <v>541</v>
      </c>
      <c r="H44" s="7">
        <v>217</v>
      </c>
      <c r="I44" s="7">
        <v>178</v>
      </c>
      <c r="J44" s="7">
        <v>146</v>
      </c>
      <c r="K44" s="7">
        <v>0</v>
      </c>
      <c r="L44" s="7">
        <v>541</v>
      </c>
      <c r="M44" s="45">
        <v>109</v>
      </c>
      <c r="N44" s="46">
        <v>109</v>
      </c>
      <c r="O44" s="125">
        <f t="shared" si="3"/>
        <v>100</v>
      </c>
      <c r="P44" s="45" t="s">
        <v>13</v>
      </c>
      <c r="Q44" s="46" t="s">
        <v>13</v>
      </c>
      <c r="R44" s="46" t="s">
        <v>13</v>
      </c>
      <c r="S44" s="47" t="s">
        <v>13</v>
      </c>
      <c r="T44" s="47">
        <v>171</v>
      </c>
      <c r="U44" s="90">
        <f t="shared" si="2"/>
        <v>63.74269005847953</v>
      </c>
    </row>
    <row r="45" spans="1:21" s="7" customFormat="1" ht="11.25">
      <c r="A45" s="120">
        <v>10</v>
      </c>
      <c r="B45" s="45">
        <v>39</v>
      </c>
      <c r="C45" s="46">
        <v>189</v>
      </c>
      <c r="D45" s="46">
        <v>80</v>
      </c>
      <c r="E45" s="46">
        <v>322</v>
      </c>
      <c r="F45" s="46">
        <v>1</v>
      </c>
      <c r="G45" s="47">
        <v>631</v>
      </c>
      <c r="H45" s="7">
        <v>231</v>
      </c>
      <c r="I45" s="7">
        <v>246</v>
      </c>
      <c r="J45" s="7">
        <v>153</v>
      </c>
      <c r="K45" s="7">
        <v>1</v>
      </c>
      <c r="L45" s="7">
        <v>631</v>
      </c>
      <c r="M45" s="45">
        <v>109</v>
      </c>
      <c r="N45" s="46">
        <v>109</v>
      </c>
      <c r="O45" s="125">
        <f t="shared" si="3"/>
        <v>100</v>
      </c>
      <c r="P45" s="45" t="s">
        <v>13</v>
      </c>
      <c r="Q45" s="46" t="s">
        <v>13</v>
      </c>
      <c r="R45" s="46" t="s">
        <v>13</v>
      </c>
      <c r="S45" s="47" t="s">
        <v>13</v>
      </c>
      <c r="T45" s="47">
        <v>171</v>
      </c>
      <c r="U45" s="90">
        <f t="shared" si="2"/>
        <v>63.74269005847953</v>
      </c>
    </row>
    <row r="46" spans="1:21" s="7" customFormat="1" ht="11.25">
      <c r="A46" s="120">
        <v>11</v>
      </c>
      <c r="B46" s="45">
        <v>45</v>
      </c>
      <c r="C46" s="46">
        <v>143</v>
      </c>
      <c r="D46" s="46">
        <v>85</v>
      </c>
      <c r="E46" s="46">
        <v>377</v>
      </c>
      <c r="F46" s="46">
        <v>2</v>
      </c>
      <c r="G46" s="47">
        <v>652</v>
      </c>
      <c r="H46" s="7">
        <v>279</v>
      </c>
      <c r="I46" s="7">
        <v>188</v>
      </c>
      <c r="J46" s="7">
        <v>184</v>
      </c>
      <c r="K46" s="7">
        <v>1</v>
      </c>
      <c r="L46" s="7">
        <v>652</v>
      </c>
      <c r="M46" s="45">
        <v>109</v>
      </c>
      <c r="N46" s="46">
        <v>108</v>
      </c>
      <c r="O46" s="125">
        <f t="shared" si="3"/>
        <v>99.08256880733946</v>
      </c>
      <c r="P46" s="45">
        <v>2</v>
      </c>
      <c r="Q46" s="46">
        <v>2</v>
      </c>
      <c r="R46" s="125">
        <v>100</v>
      </c>
      <c r="S46" s="47">
        <v>1</v>
      </c>
      <c r="T46" s="47">
        <v>171</v>
      </c>
      <c r="U46" s="90">
        <f t="shared" si="2"/>
        <v>63.74269005847953</v>
      </c>
    </row>
    <row r="47" spans="1:21" s="7" customFormat="1" ht="11.25">
      <c r="A47" s="120">
        <v>12</v>
      </c>
      <c r="B47" s="45">
        <v>38</v>
      </c>
      <c r="C47" s="46">
        <v>122</v>
      </c>
      <c r="D47" s="46">
        <v>67</v>
      </c>
      <c r="E47" s="46">
        <v>306</v>
      </c>
      <c r="F47" s="46">
        <v>0</v>
      </c>
      <c r="G47" s="47">
        <v>533</v>
      </c>
      <c r="H47" s="7">
        <v>148</v>
      </c>
      <c r="I47" s="7">
        <v>207</v>
      </c>
      <c r="J47" s="7">
        <v>177</v>
      </c>
      <c r="K47" s="7">
        <v>1</v>
      </c>
      <c r="L47" s="7">
        <v>533</v>
      </c>
      <c r="M47" s="45">
        <v>109</v>
      </c>
      <c r="N47" s="46">
        <v>109</v>
      </c>
      <c r="O47" s="125">
        <f t="shared" si="3"/>
        <v>100</v>
      </c>
      <c r="P47" s="45" t="s">
        <v>13</v>
      </c>
      <c r="Q47" s="46" t="s">
        <v>13</v>
      </c>
      <c r="R47" s="46" t="s">
        <v>13</v>
      </c>
      <c r="S47" s="47" t="s">
        <v>13</v>
      </c>
      <c r="T47" s="47">
        <v>171</v>
      </c>
      <c r="U47" s="90">
        <f t="shared" si="2"/>
        <v>63.74269005847953</v>
      </c>
    </row>
    <row r="48" spans="1:21" s="7" customFormat="1" ht="11.25">
      <c r="A48" s="120">
        <v>13</v>
      </c>
      <c r="B48" s="45">
        <v>58</v>
      </c>
      <c r="C48" s="46">
        <v>179</v>
      </c>
      <c r="D48" s="46">
        <v>105</v>
      </c>
      <c r="E48" s="46">
        <v>374</v>
      </c>
      <c r="F48" s="46">
        <v>2</v>
      </c>
      <c r="G48" s="47">
        <v>718</v>
      </c>
      <c r="H48" s="7">
        <v>271</v>
      </c>
      <c r="I48" s="7">
        <v>249</v>
      </c>
      <c r="J48" s="7">
        <v>197</v>
      </c>
      <c r="K48" s="7">
        <v>1</v>
      </c>
      <c r="L48" s="7">
        <v>718</v>
      </c>
      <c r="M48" s="45">
        <v>109</v>
      </c>
      <c r="N48" s="46">
        <v>109</v>
      </c>
      <c r="O48" s="125">
        <f t="shared" si="3"/>
        <v>100</v>
      </c>
      <c r="P48" s="45" t="s">
        <v>13</v>
      </c>
      <c r="Q48" s="46" t="s">
        <v>13</v>
      </c>
      <c r="R48" s="46" t="s">
        <v>13</v>
      </c>
      <c r="S48" s="47" t="s">
        <v>13</v>
      </c>
      <c r="T48" s="47">
        <v>171</v>
      </c>
      <c r="U48" s="90">
        <f t="shared" si="2"/>
        <v>63.74269005847953</v>
      </c>
    </row>
    <row r="49" spans="1:21" s="7" customFormat="1" ht="11.25">
      <c r="A49" s="120">
        <v>14</v>
      </c>
      <c r="B49" s="45">
        <v>42</v>
      </c>
      <c r="C49" s="46">
        <v>159</v>
      </c>
      <c r="D49" s="46">
        <v>92</v>
      </c>
      <c r="E49" s="46">
        <v>316</v>
      </c>
      <c r="F49" s="46">
        <v>0</v>
      </c>
      <c r="G49" s="47">
        <v>609</v>
      </c>
      <c r="H49" s="7">
        <v>254</v>
      </c>
      <c r="I49" s="7">
        <v>177</v>
      </c>
      <c r="J49" s="7">
        <v>177</v>
      </c>
      <c r="K49" s="7">
        <v>1</v>
      </c>
      <c r="L49" s="7">
        <v>609</v>
      </c>
      <c r="M49" s="45">
        <v>110</v>
      </c>
      <c r="N49" s="46">
        <v>110</v>
      </c>
      <c r="O49" s="125">
        <f t="shared" si="3"/>
        <v>100</v>
      </c>
      <c r="P49" s="45" t="s">
        <v>13</v>
      </c>
      <c r="Q49" s="46" t="s">
        <v>13</v>
      </c>
      <c r="R49" s="46" t="s">
        <v>13</v>
      </c>
      <c r="S49" s="47" t="s">
        <v>13</v>
      </c>
      <c r="T49" s="47">
        <v>171</v>
      </c>
      <c r="U49" s="90">
        <f t="shared" si="2"/>
        <v>64.32748538011695</v>
      </c>
    </row>
    <row r="50" spans="1:21" s="7" customFormat="1" ht="11.25">
      <c r="A50" s="120">
        <v>15</v>
      </c>
      <c r="B50" s="45">
        <v>31</v>
      </c>
      <c r="C50" s="46">
        <v>149</v>
      </c>
      <c r="D50" s="46">
        <v>102</v>
      </c>
      <c r="E50" s="46">
        <v>342</v>
      </c>
      <c r="F50" s="46">
        <v>1</v>
      </c>
      <c r="G50" s="47">
        <v>625</v>
      </c>
      <c r="H50" s="7">
        <v>233</v>
      </c>
      <c r="I50" s="7">
        <v>266</v>
      </c>
      <c r="J50" s="7">
        <v>125</v>
      </c>
      <c r="K50" s="7">
        <v>1</v>
      </c>
      <c r="L50" s="7">
        <v>625</v>
      </c>
      <c r="M50" s="45">
        <v>111</v>
      </c>
      <c r="N50" s="46">
        <v>111</v>
      </c>
      <c r="O50" s="125">
        <f t="shared" si="3"/>
        <v>100</v>
      </c>
      <c r="P50" s="45">
        <v>2</v>
      </c>
      <c r="Q50" s="46">
        <v>2</v>
      </c>
      <c r="R50" s="125">
        <v>100</v>
      </c>
      <c r="S50" s="47">
        <v>1</v>
      </c>
      <c r="T50" s="47">
        <v>171</v>
      </c>
      <c r="U50" s="90">
        <f t="shared" si="2"/>
        <v>64.91228070175438</v>
      </c>
    </row>
    <row r="51" spans="1:21" s="7" customFormat="1" ht="11.25">
      <c r="A51" s="120">
        <v>16</v>
      </c>
      <c r="B51" s="45">
        <v>49</v>
      </c>
      <c r="C51" s="46">
        <v>160</v>
      </c>
      <c r="D51" s="46">
        <v>64</v>
      </c>
      <c r="E51" s="46">
        <v>343</v>
      </c>
      <c r="F51" s="46">
        <v>0</v>
      </c>
      <c r="G51" s="47">
        <v>616</v>
      </c>
      <c r="H51" s="7">
        <v>265</v>
      </c>
      <c r="I51" s="7">
        <v>189</v>
      </c>
      <c r="J51" s="7">
        <v>161</v>
      </c>
      <c r="K51" s="7">
        <v>1</v>
      </c>
      <c r="L51" s="7">
        <v>616</v>
      </c>
      <c r="M51" s="45">
        <v>116</v>
      </c>
      <c r="N51" s="46">
        <v>101</v>
      </c>
      <c r="O51" s="125">
        <f t="shared" si="3"/>
        <v>87.06896551724138</v>
      </c>
      <c r="P51" s="45">
        <v>1</v>
      </c>
      <c r="Q51" s="46">
        <v>1</v>
      </c>
      <c r="R51" s="125">
        <v>100</v>
      </c>
      <c r="S51" s="47">
        <v>1</v>
      </c>
      <c r="T51" s="47">
        <v>171</v>
      </c>
      <c r="U51" s="90">
        <f t="shared" si="2"/>
        <v>67.83625730994152</v>
      </c>
    </row>
    <row r="52" spans="1:21" s="7" customFormat="1" ht="11.25">
      <c r="A52" s="120">
        <v>17</v>
      </c>
      <c r="B52" s="45">
        <v>36</v>
      </c>
      <c r="C52" s="46">
        <v>121</v>
      </c>
      <c r="D52" s="46">
        <v>69</v>
      </c>
      <c r="E52" s="46">
        <v>276</v>
      </c>
      <c r="F52" s="46">
        <v>0</v>
      </c>
      <c r="G52" s="47">
        <v>502</v>
      </c>
      <c r="H52" s="7">
        <v>214</v>
      </c>
      <c r="I52" s="7">
        <v>157</v>
      </c>
      <c r="J52" s="7">
        <v>131</v>
      </c>
      <c r="K52" s="7">
        <v>0</v>
      </c>
      <c r="L52" s="7">
        <v>502</v>
      </c>
      <c r="M52" s="45">
        <v>116</v>
      </c>
      <c r="N52" s="46">
        <v>116</v>
      </c>
      <c r="O52" s="125">
        <f t="shared" si="3"/>
        <v>100</v>
      </c>
      <c r="P52" s="45" t="s">
        <v>13</v>
      </c>
      <c r="Q52" s="46" t="s">
        <v>13</v>
      </c>
      <c r="R52" s="46" t="s">
        <v>13</v>
      </c>
      <c r="S52" s="47" t="s">
        <v>13</v>
      </c>
      <c r="T52" s="47">
        <v>171</v>
      </c>
      <c r="U52" s="90">
        <f t="shared" si="2"/>
        <v>67.83625730994152</v>
      </c>
    </row>
    <row r="53" spans="1:21" s="7" customFormat="1" ht="11.25">
      <c r="A53" s="120">
        <v>18</v>
      </c>
      <c r="B53" s="45">
        <v>24</v>
      </c>
      <c r="C53" s="46">
        <v>122</v>
      </c>
      <c r="D53" s="46">
        <v>54</v>
      </c>
      <c r="E53" s="46">
        <v>252</v>
      </c>
      <c r="F53" s="46">
        <v>0</v>
      </c>
      <c r="G53" s="47">
        <v>452</v>
      </c>
      <c r="H53" s="7">
        <v>169</v>
      </c>
      <c r="I53" s="7">
        <v>153</v>
      </c>
      <c r="J53" s="7">
        <v>130</v>
      </c>
      <c r="K53" s="7">
        <v>0</v>
      </c>
      <c r="L53" s="7">
        <v>452</v>
      </c>
      <c r="M53" s="45">
        <v>116</v>
      </c>
      <c r="N53" s="46">
        <v>106</v>
      </c>
      <c r="O53" s="125">
        <f t="shared" si="3"/>
        <v>91.37931034482759</v>
      </c>
      <c r="P53" s="45" t="s">
        <v>13</v>
      </c>
      <c r="Q53" s="46" t="s">
        <v>13</v>
      </c>
      <c r="R53" s="46" t="s">
        <v>13</v>
      </c>
      <c r="S53" s="47" t="s">
        <v>13</v>
      </c>
      <c r="T53" s="47">
        <v>171</v>
      </c>
      <c r="U53" s="90">
        <f t="shared" si="2"/>
        <v>67.83625730994152</v>
      </c>
    </row>
    <row r="54" spans="1:21" s="7" customFormat="1" ht="11.25">
      <c r="A54" s="120">
        <v>19</v>
      </c>
      <c r="B54" s="45">
        <v>35</v>
      </c>
      <c r="C54" s="46">
        <v>134</v>
      </c>
      <c r="D54" s="46">
        <v>68</v>
      </c>
      <c r="E54" s="46">
        <v>238</v>
      </c>
      <c r="F54" s="46">
        <v>1</v>
      </c>
      <c r="G54" s="47">
        <v>476</v>
      </c>
      <c r="H54" s="7">
        <v>191</v>
      </c>
      <c r="I54" s="7">
        <v>166</v>
      </c>
      <c r="J54" s="7">
        <v>119</v>
      </c>
      <c r="K54" s="7">
        <v>0</v>
      </c>
      <c r="L54" s="7">
        <v>476</v>
      </c>
      <c r="M54" s="45">
        <v>116</v>
      </c>
      <c r="N54" s="46">
        <v>116</v>
      </c>
      <c r="O54" s="125">
        <f t="shared" si="3"/>
        <v>100</v>
      </c>
      <c r="P54" s="45" t="s">
        <v>13</v>
      </c>
      <c r="Q54" s="46" t="s">
        <v>13</v>
      </c>
      <c r="R54" s="46" t="s">
        <v>13</v>
      </c>
      <c r="S54" s="47" t="s">
        <v>13</v>
      </c>
      <c r="T54" s="47">
        <v>171</v>
      </c>
      <c r="U54" s="90">
        <f t="shared" si="2"/>
        <v>67.83625730994152</v>
      </c>
    </row>
    <row r="55" spans="1:21" s="7" customFormat="1" ht="11.25">
      <c r="A55" s="120">
        <v>20</v>
      </c>
      <c r="B55" s="45">
        <v>16</v>
      </c>
      <c r="C55" s="46">
        <v>106</v>
      </c>
      <c r="D55" s="46">
        <v>70</v>
      </c>
      <c r="E55" s="46">
        <v>290</v>
      </c>
      <c r="F55" s="46">
        <v>0</v>
      </c>
      <c r="G55" s="47">
        <v>482</v>
      </c>
      <c r="H55" s="7">
        <v>164</v>
      </c>
      <c r="I55" s="7">
        <v>171</v>
      </c>
      <c r="J55" s="7">
        <v>144</v>
      </c>
      <c r="K55" s="7">
        <v>3</v>
      </c>
      <c r="L55" s="7">
        <v>482</v>
      </c>
      <c r="M55" s="45">
        <v>116</v>
      </c>
      <c r="N55" s="46">
        <v>116</v>
      </c>
      <c r="O55" s="125">
        <f t="shared" si="3"/>
        <v>100</v>
      </c>
      <c r="P55" s="45" t="s">
        <v>13</v>
      </c>
      <c r="Q55" s="46" t="s">
        <v>13</v>
      </c>
      <c r="R55" s="46" t="s">
        <v>13</v>
      </c>
      <c r="S55" s="47" t="s">
        <v>13</v>
      </c>
      <c r="T55" s="47">
        <v>171</v>
      </c>
      <c r="U55" s="90">
        <f t="shared" si="2"/>
        <v>67.83625730994152</v>
      </c>
    </row>
    <row r="56" spans="1:21" s="7" customFormat="1" ht="11.25">
      <c r="A56" s="120">
        <v>21</v>
      </c>
      <c r="B56" s="45">
        <v>30</v>
      </c>
      <c r="C56" s="46">
        <v>105</v>
      </c>
      <c r="D56" s="46">
        <v>63</v>
      </c>
      <c r="E56" s="46">
        <v>188</v>
      </c>
      <c r="F56" s="46">
        <v>0</v>
      </c>
      <c r="G56" s="47">
        <v>386</v>
      </c>
      <c r="H56" s="7">
        <v>119</v>
      </c>
      <c r="I56" s="7">
        <v>154</v>
      </c>
      <c r="J56" s="7">
        <v>112</v>
      </c>
      <c r="K56" s="7">
        <v>1</v>
      </c>
      <c r="L56" s="7">
        <v>386</v>
      </c>
      <c r="M56" s="45">
        <v>116</v>
      </c>
      <c r="N56" s="46">
        <v>106</v>
      </c>
      <c r="O56" s="125">
        <f t="shared" si="3"/>
        <v>91.37931034482759</v>
      </c>
      <c r="P56" s="45" t="s">
        <v>13</v>
      </c>
      <c r="Q56" s="46" t="s">
        <v>13</v>
      </c>
      <c r="R56" s="46" t="s">
        <v>13</v>
      </c>
      <c r="S56" s="47" t="s">
        <v>13</v>
      </c>
      <c r="T56" s="47">
        <v>171</v>
      </c>
      <c r="U56" s="90">
        <f t="shared" si="2"/>
        <v>67.83625730994152</v>
      </c>
    </row>
    <row r="57" spans="1:21" s="7" customFormat="1" ht="11.25">
      <c r="A57" s="120">
        <v>22</v>
      </c>
      <c r="B57" s="45">
        <v>32</v>
      </c>
      <c r="C57" s="46">
        <v>171</v>
      </c>
      <c r="D57" s="46">
        <v>114</v>
      </c>
      <c r="E57" s="46">
        <v>372</v>
      </c>
      <c r="F57" s="46">
        <v>3</v>
      </c>
      <c r="G57" s="47">
        <v>692</v>
      </c>
      <c r="H57" s="7">
        <v>248</v>
      </c>
      <c r="I57" s="7">
        <v>247</v>
      </c>
      <c r="J57" s="7">
        <v>196</v>
      </c>
      <c r="K57" s="7">
        <v>1</v>
      </c>
      <c r="L57" s="7">
        <v>692</v>
      </c>
      <c r="M57" s="45">
        <v>120</v>
      </c>
      <c r="N57" s="46">
        <v>120</v>
      </c>
      <c r="O57" s="125">
        <f t="shared" si="3"/>
        <v>100</v>
      </c>
      <c r="P57" s="45" t="s">
        <v>13</v>
      </c>
      <c r="Q57" s="46" t="s">
        <v>13</v>
      </c>
      <c r="R57" s="46" t="s">
        <v>13</v>
      </c>
      <c r="S57" s="47" t="s">
        <v>13</v>
      </c>
      <c r="T57" s="47">
        <v>171</v>
      </c>
      <c r="U57" s="90">
        <f t="shared" si="2"/>
        <v>70.17543859649123</v>
      </c>
    </row>
    <row r="58" spans="1:21" s="7" customFormat="1" ht="11.25">
      <c r="A58" s="120">
        <v>23</v>
      </c>
      <c r="B58" s="45">
        <v>19</v>
      </c>
      <c r="C58" s="46">
        <v>115</v>
      </c>
      <c r="D58" s="46">
        <v>72</v>
      </c>
      <c r="E58" s="46">
        <v>286</v>
      </c>
      <c r="F58" s="46">
        <v>0</v>
      </c>
      <c r="G58" s="47">
        <v>492</v>
      </c>
      <c r="H58" s="7">
        <v>173</v>
      </c>
      <c r="I58" s="7">
        <v>166</v>
      </c>
      <c r="J58" s="7">
        <v>153</v>
      </c>
      <c r="K58" s="7">
        <v>0</v>
      </c>
      <c r="L58" s="7">
        <v>492</v>
      </c>
      <c r="M58" s="45">
        <v>110</v>
      </c>
      <c r="N58" s="46">
        <v>110</v>
      </c>
      <c r="O58" s="125">
        <f t="shared" si="3"/>
        <v>100</v>
      </c>
      <c r="P58" s="45" t="s">
        <v>13</v>
      </c>
      <c r="Q58" s="46" t="s">
        <v>13</v>
      </c>
      <c r="R58" s="46" t="s">
        <v>13</v>
      </c>
      <c r="S58" s="47" t="s">
        <v>13</v>
      </c>
      <c r="T58" s="47">
        <v>171</v>
      </c>
      <c r="U58" s="90">
        <f t="shared" si="2"/>
        <v>64.32748538011695</v>
      </c>
    </row>
    <row r="59" spans="1:21" s="7" customFormat="1" ht="11.25">
      <c r="A59" s="120">
        <v>24</v>
      </c>
      <c r="B59" s="45">
        <v>35</v>
      </c>
      <c r="C59" s="46">
        <v>127</v>
      </c>
      <c r="D59" s="46">
        <v>95</v>
      </c>
      <c r="E59" s="46">
        <v>283</v>
      </c>
      <c r="F59" s="46">
        <v>12</v>
      </c>
      <c r="G59" s="47">
        <v>552</v>
      </c>
      <c r="H59" s="7">
        <v>197</v>
      </c>
      <c r="I59" s="7">
        <v>198</v>
      </c>
      <c r="J59" s="7">
        <v>157</v>
      </c>
      <c r="K59" s="7">
        <v>0</v>
      </c>
      <c r="L59" s="7">
        <v>552</v>
      </c>
      <c r="M59" s="45">
        <v>120</v>
      </c>
      <c r="N59" s="46">
        <v>120</v>
      </c>
      <c r="O59" s="125">
        <f t="shared" si="3"/>
        <v>100</v>
      </c>
      <c r="P59" s="45" t="s">
        <v>13</v>
      </c>
      <c r="Q59" s="46" t="s">
        <v>13</v>
      </c>
      <c r="R59" s="46" t="s">
        <v>13</v>
      </c>
      <c r="S59" s="47" t="s">
        <v>13</v>
      </c>
      <c r="T59" s="47">
        <v>171</v>
      </c>
      <c r="U59" s="90">
        <f t="shared" si="2"/>
        <v>70.17543859649123</v>
      </c>
    </row>
    <row r="60" spans="1:21" s="7" customFormat="1" ht="11.25">
      <c r="A60" s="120">
        <v>25</v>
      </c>
      <c r="B60" s="45">
        <v>21</v>
      </c>
      <c r="C60" s="46">
        <v>152</v>
      </c>
      <c r="D60" s="46">
        <v>79</v>
      </c>
      <c r="E60" s="46">
        <v>237</v>
      </c>
      <c r="F60" s="46">
        <v>2</v>
      </c>
      <c r="G60" s="47">
        <v>491</v>
      </c>
      <c r="H60" s="7">
        <v>221</v>
      </c>
      <c r="I60" s="7">
        <v>159</v>
      </c>
      <c r="J60" s="7">
        <v>111</v>
      </c>
      <c r="K60" s="7">
        <v>0</v>
      </c>
      <c r="L60" s="7">
        <v>491</v>
      </c>
      <c r="M60" s="45">
        <v>120</v>
      </c>
      <c r="N60" s="46">
        <v>110</v>
      </c>
      <c r="O60" s="125">
        <f t="shared" si="3"/>
        <v>91.66666666666667</v>
      </c>
      <c r="P60" s="45">
        <v>1</v>
      </c>
      <c r="Q60" s="46">
        <v>1</v>
      </c>
      <c r="R60" s="46">
        <v>100</v>
      </c>
      <c r="S60" s="47" t="s">
        <v>13</v>
      </c>
      <c r="T60" s="47">
        <v>171</v>
      </c>
      <c r="U60" s="90">
        <f t="shared" si="2"/>
        <v>70.17543859649123</v>
      </c>
    </row>
    <row r="61" spans="1:21" s="7" customFormat="1" ht="11.25">
      <c r="A61" s="120">
        <v>26</v>
      </c>
      <c r="B61" s="45">
        <v>12</v>
      </c>
      <c r="C61" s="46">
        <v>106</v>
      </c>
      <c r="D61" s="46">
        <v>72</v>
      </c>
      <c r="E61" s="46">
        <v>192</v>
      </c>
      <c r="F61" s="46">
        <v>0</v>
      </c>
      <c r="G61" s="47">
        <v>382</v>
      </c>
      <c r="H61" s="7">
        <v>148</v>
      </c>
      <c r="I61" s="7">
        <v>134</v>
      </c>
      <c r="J61" s="7">
        <v>98</v>
      </c>
      <c r="K61" s="7">
        <v>2</v>
      </c>
      <c r="L61" s="7">
        <v>382</v>
      </c>
      <c r="M61" s="45">
        <v>120</v>
      </c>
      <c r="N61" s="46">
        <v>95</v>
      </c>
      <c r="O61" s="125">
        <f t="shared" si="3"/>
        <v>79.16666666666667</v>
      </c>
      <c r="P61" s="45" t="s">
        <v>13</v>
      </c>
      <c r="Q61" s="46" t="s">
        <v>13</v>
      </c>
      <c r="R61" s="46" t="s">
        <v>13</v>
      </c>
      <c r="S61" s="47" t="s">
        <v>13</v>
      </c>
      <c r="T61" s="47">
        <v>171</v>
      </c>
      <c r="U61" s="90">
        <f t="shared" si="2"/>
        <v>70.17543859649123</v>
      </c>
    </row>
    <row r="62" spans="1:21" s="7" customFormat="1" ht="11.25">
      <c r="A62" s="120">
        <v>27</v>
      </c>
      <c r="B62" s="45">
        <v>23</v>
      </c>
      <c r="C62" s="46">
        <v>125</v>
      </c>
      <c r="D62" s="46">
        <v>79</v>
      </c>
      <c r="E62" s="46">
        <v>236</v>
      </c>
      <c r="F62" s="46">
        <v>0</v>
      </c>
      <c r="G62" s="47">
        <v>463</v>
      </c>
      <c r="H62" s="7">
        <v>162</v>
      </c>
      <c r="I62" s="7">
        <v>173</v>
      </c>
      <c r="J62" s="7">
        <v>128</v>
      </c>
      <c r="K62" s="7">
        <v>0</v>
      </c>
      <c r="L62" s="7">
        <v>463</v>
      </c>
      <c r="M62" s="45">
        <v>120</v>
      </c>
      <c r="N62" s="46">
        <v>109</v>
      </c>
      <c r="O62" s="125">
        <f t="shared" si="3"/>
        <v>90.83333333333333</v>
      </c>
      <c r="P62" s="45" t="s">
        <v>13</v>
      </c>
      <c r="Q62" s="46" t="s">
        <v>13</v>
      </c>
      <c r="R62" s="46" t="s">
        <v>13</v>
      </c>
      <c r="S62" s="47" t="s">
        <v>13</v>
      </c>
      <c r="T62" s="47">
        <v>171</v>
      </c>
      <c r="U62" s="90">
        <f t="shared" si="2"/>
        <v>70.17543859649123</v>
      </c>
    </row>
    <row r="63" spans="1:21" s="7" customFormat="1" ht="11.25">
      <c r="A63" s="120">
        <v>28</v>
      </c>
      <c r="B63" s="45">
        <v>29</v>
      </c>
      <c r="C63" s="46">
        <v>124</v>
      </c>
      <c r="D63" s="46">
        <v>60</v>
      </c>
      <c r="E63" s="46">
        <v>210</v>
      </c>
      <c r="F63" s="46">
        <v>0</v>
      </c>
      <c r="G63" s="47">
        <v>423</v>
      </c>
      <c r="H63" s="7">
        <v>144</v>
      </c>
      <c r="I63" s="7">
        <v>165</v>
      </c>
      <c r="J63" s="7">
        <v>114</v>
      </c>
      <c r="K63" s="7">
        <v>0</v>
      </c>
      <c r="L63" s="7">
        <v>423</v>
      </c>
      <c r="M63" s="45">
        <v>120</v>
      </c>
      <c r="N63" s="46">
        <v>109</v>
      </c>
      <c r="O63" s="125">
        <f t="shared" si="3"/>
        <v>90.83333333333333</v>
      </c>
      <c r="P63" s="45" t="s">
        <v>13</v>
      </c>
      <c r="Q63" s="46" t="s">
        <v>13</v>
      </c>
      <c r="R63" s="46" t="s">
        <v>13</v>
      </c>
      <c r="S63" s="47" t="s">
        <v>13</v>
      </c>
      <c r="T63" s="47">
        <v>171</v>
      </c>
      <c r="U63" s="90">
        <f t="shared" si="2"/>
        <v>70.17543859649123</v>
      </c>
    </row>
    <row r="64" spans="1:21" s="7" customFormat="1" ht="11.25">
      <c r="A64" s="120">
        <v>29</v>
      </c>
      <c r="B64" s="45">
        <v>34</v>
      </c>
      <c r="C64" s="46">
        <v>119</v>
      </c>
      <c r="D64" s="46">
        <v>50</v>
      </c>
      <c r="E64" s="46">
        <v>249</v>
      </c>
      <c r="F64" s="46">
        <v>0</v>
      </c>
      <c r="G64" s="47">
        <v>452</v>
      </c>
      <c r="H64" s="7">
        <v>181</v>
      </c>
      <c r="I64" s="7">
        <v>159</v>
      </c>
      <c r="J64" s="7">
        <v>112</v>
      </c>
      <c r="K64" s="7">
        <v>0</v>
      </c>
      <c r="L64" s="7">
        <v>452</v>
      </c>
      <c r="M64" s="45">
        <v>120</v>
      </c>
      <c r="N64" s="46">
        <v>110</v>
      </c>
      <c r="O64" s="125">
        <f t="shared" si="3"/>
        <v>91.66666666666667</v>
      </c>
      <c r="P64" s="45">
        <v>1</v>
      </c>
      <c r="Q64" s="46">
        <v>1</v>
      </c>
      <c r="R64" s="46">
        <v>100</v>
      </c>
      <c r="S64" s="47">
        <v>1</v>
      </c>
      <c r="T64" s="47">
        <v>171</v>
      </c>
      <c r="U64" s="90">
        <f t="shared" si="2"/>
        <v>70.17543859649123</v>
      </c>
    </row>
    <row r="65" spans="1:21" s="7" customFormat="1" ht="11.25">
      <c r="A65" s="120">
        <v>30</v>
      </c>
      <c r="B65" s="45">
        <v>39</v>
      </c>
      <c r="C65" s="46">
        <v>155</v>
      </c>
      <c r="D65" s="46">
        <v>65</v>
      </c>
      <c r="E65" s="46">
        <v>281</v>
      </c>
      <c r="F65" s="46">
        <v>0</v>
      </c>
      <c r="G65" s="47">
        <v>540</v>
      </c>
      <c r="H65" s="7">
        <v>183</v>
      </c>
      <c r="I65" s="7">
        <v>207</v>
      </c>
      <c r="J65" s="7">
        <v>150</v>
      </c>
      <c r="K65" s="7">
        <v>0</v>
      </c>
      <c r="L65" s="7">
        <v>540</v>
      </c>
      <c r="M65" s="45">
        <v>120</v>
      </c>
      <c r="N65" s="46">
        <v>110</v>
      </c>
      <c r="O65" s="125">
        <f t="shared" si="3"/>
        <v>91.66666666666667</v>
      </c>
      <c r="P65" s="45" t="s">
        <v>13</v>
      </c>
      <c r="Q65" s="46" t="s">
        <v>13</v>
      </c>
      <c r="R65" s="46" t="s">
        <v>13</v>
      </c>
      <c r="S65" s="47" t="s">
        <v>13</v>
      </c>
      <c r="T65" s="47">
        <v>171</v>
      </c>
      <c r="U65" s="90">
        <f t="shared" si="2"/>
        <v>70.17543859649123</v>
      </c>
    </row>
    <row r="66" spans="1:21" s="7" customFormat="1" ht="11.25">
      <c r="A66" s="120">
        <v>31</v>
      </c>
      <c r="B66" s="45">
        <v>51</v>
      </c>
      <c r="C66" s="46">
        <v>171</v>
      </c>
      <c r="D66" s="46">
        <v>87</v>
      </c>
      <c r="E66" s="46">
        <v>389</v>
      </c>
      <c r="F66" s="46">
        <v>2</v>
      </c>
      <c r="G66" s="47">
        <v>700</v>
      </c>
      <c r="H66" s="7">
        <v>265</v>
      </c>
      <c r="I66" s="7">
        <v>251</v>
      </c>
      <c r="J66" s="7">
        <v>184</v>
      </c>
      <c r="K66" s="7">
        <v>0</v>
      </c>
      <c r="L66" s="7">
        <v>700</v>
      </c>
      <c r="M66" s="45">
        <v>120</v>
      </c>
      <c r="N66" s="46">
        <v>113</v>
      </c>
      <c r="O66" s="125">
        <f t="shared" si="3"/>
        <v>94.16666666666667</v>
      </c>
      <c r="P66" s="45">
        <v>1</v>
      </c>
      <c r="Q66" s="46">
        <v>1</v>
      </c>
      <c r="R66" s="46">
        <v>100</v>
      </c>
      <c r="S66" s="47">
        <v>1</v>
      </c>
      <c r="T66" s="47">
        <v>171</v>
      </c>
      <c r="U66" s="90">
        <f t="shared" si="2"/>
        <v>70.17543859649123</v>
      </c>
    </row>
    <row r="67" spans="1:21" s="7" customFormat="1" ht="11.25">
      <c r="A67" s="120">
        <v>32</v>
      </c>
      <c r="B67" s="45">
        <v>26</v>
      </c>
      <c r="C67" s="46">
        <v>98</v>
      </c>
      <c r="D67" s="46">
        <v>61</v>
      </c>
      <c r="E67" s="46">
        <v>315</v>
      </c>
      <c r="F67" s="46">
        <v>0</v>
      </c>
      <c r="G67" s="47">
        <v>500</v>
      </c>
      <c r="H67" s="7">
        <v>174</v>
      </c>
      <c r="I67" s="7">
        <v>154</v>
      </c>
      <c r="J67" s="7">
        <v>172</v>
      </c>
      <c r="K67" s="7">
        <v>0</v>
      </c>
      <c r="L67" s="7">
        <v>500</v>
      </c>
      <c r="M67" s="45">
        <v>122</v>
      </c>
      <c r="N67" s="46">
        <v>122</v>
      </c>
      <c r="O67" s="125">
        <f t="shared" si="3"/>
        <v>100</v>
      </c>
      <c r="P67" s="45">
        <v>1</v>
      </c>
      <c r="Q67" s="46">
        <v>1</v>
      </c>
      <c r="R67" s="46">
        <v>100</v>
      </c>
      <c r="S67" s="47">
        <v>0</v>
      </c>
      <c r="T67" s="47">
        <v>171</v>
      </c>
      <c r="U67" s="90">
        <f t="shared" si="2"/>
        <v>71.34502923976608</v>
      </c>
    </row>
    <row r="68" spans="1:21" s="7" customFormat="1" ht="11.25">
      <c r="A68" s="120">
        <v>33</v>
      </c>
      <c r="B68" s="45">
        <v>44</v>
      </c>
      <c r="C68" s="46">
        <v>195</v>
      </c>
      <c r="D68" s="46">
        <v>114</v>
      </c>
      <c r="E68" s="46">
        <v>387</v>
      </c>
      <c r="F68" s="46">
        <v>0</v>
      </c>
      <c r="G68" s="47">
        <v>740</v>
      </c>
      <c r="H68" s="7">
        <v>269</v>
      </c>
      <c r="I68" s="7">
        <v>215</v>
      </c>
      <c r="J68" s="7">
        <v>253</v>
      </c>
      <c r="K68" s="7">
        <v>3</v>
      </c>
      <c r="L68" s="7">
        <v>740</v>
      </c>
      <c r="M68" s="45">
        <v>122</v>
      </c>
      <c r="N68" s="46">
        <v>107</v>
      </c>
      <c r="O68" s="125">
        <f t="shared" si="3"/>
        <v>87.70491803278688</v>
      </c>
      <c r="P68" s="45" t="s">
        <v>13</v>
      </c>
      <c r="Q68" s="46" t="s">
        <v>13</v>
      </c>
      <c r="R68" s="46" t="s">
        <v>13</v>
      </c>
      <c r="S68" s="47" t="s">
        <v>13</v>
      </c>
      <c r="T68" s="47">
        <v>171</v>
      </c>
      <c r="U68" s="90">
        <f t="shared" si="2"/>
        <v>71.34502923976608</v>
      </c>
    </row>
    <row r="69" spans="1:21" s="7" customFormat="1" ht="11.25">
      <c r="A69" s="120">
        <v>34</v>
      </c>
      <c r="B69" s="45">
        <v>40</v>
      </c>
      <c r="C69" s="46">
        <v>195</v>
      </c>
      <c r="D69" s="46">
        <v>99</v>
      </c>
      <c r="E69" s="46">
        <v>409</v>
      </c>
      <c r="F69" s="46">
        <v>0</v>
      </c>
      <c r="G69" s="47">
        <v>743</v>
      </c>
      <c r="H69" s="7">
        <v>253</v>
      </c>
      <c r="I69" s="7">
        <v>226</v>
      </c>
      <c r="J69" s="7">
        <v>264</v>
      </c>
      <c r="K69" s="7">
        <v>0</v>
      </c>
      <c r="L69" s="7">
        <v>743</v>
      </c>
      <c r="M69" s="45">
        <v>122</v>
      </c>
      <c r="N69" s="46">
        <v>104</v>
      </c>
      <c r="O69" s="125">
        <f t="shared" si="3"/>
        <v>85.24590163934427</v>
      </c>
      <c r="P69" s="45" t="s">
        <v>13</v>
      </c>
      <c r="Q69" s="46" t="s">
        <v>13</v>
      </c>
      <c r="R69" s="46" t="s">
        <v>13</v>
      </c>
      <c r="S69" s="47" t="s">
        <v>13</v>
      </c>
      <c r="T69" s="47">
        <v>171</v>
      </c>
      <c r="U69" s="90">
        <f t="shared" si="2"/>
        <v>71.34502923976608</v>
      </c>
    </row>
    <row r="70" spans="1:21" s="7" customFormat="1" ht="11.25">
      <c r="A70" s="120">
        <v>35</v>
      </c>
      <c r="B70" s="45">
        <v>53</v>
      </c>
      <c r="C70" s="46">
        <v>210</v>
      </c>
      <c r="D70" s="46">
        <v>115</v>
      </c>
      <c r="E70" s="46">
        <v>365</v>
      </c>
      <c r="F70" s="46">
        <v>0</v>
      </c>
      <c r="G70" s="47">
        <v>743</v>
      </c>
      <c r="H70" s="7">
        <v>304</v>
      </c>
      <c r="I70" s="7">
        <v>191</v>
      </c>
      <c r="J70" s="7">
        <v>247</v>
      </c>
      <c r="K70" s="7">
        <v>1</v>
      </c>
      <c r="L70" s="7">
        <v>743</v>
      </c>
      <c r="M70" s="45">
        <v>122</v>
      </c>
      <c r="N70" s="46">
        <v>106</v>
      </c>
      <c r="O70" s="125">
        <f t="shared" si="3"/>
        <v>86.88524590163935</v>
      </c>
      <c r="P70" s="45" t="s">
        <v>13</v>
      </c>
      <c r="Q70" s="46" t="s">
        <v>13</v>
      </c>
      <c r="R70" s="46" t="s">
        <v>13</v>
      </c>
      <c r="S70" s="47" t="s">
        <v>13</v>
      </c>
      <c r="T70" s="47">
        <v>171</v>
      </c>
      <c r="U70" s="90">
        <f t="shared" si="2"/>
        <v>71.34502923976608</v>
      </c>
    </row>
    <row r="71" spans="1:21" s="7" customFormat="1" ht="11.25">
      <c r="A71" s="120">
        <v>36</v>
      </c>
      <c r="B71" s="45">
        <v>56</v>
      </c>
      <c r="C71" s="46">
        <v>214</v>
      </c>
      <c r="D71" s="46">
        <v>133</v>
      </c>
      <c r="E71" s="46">
        <v>451</v>
      </c>
      <c r="F71" s="46">
        <v>1</v>
      </c>
      <c r="G71" s="47">
        <v>855</v>
      </c>
      <c r="H71" s="7">
        <v>308</v>
      </c>
      <c r="I71" s="7">
        <v>271</v>
      </c>
      <c r="J71" s="7">
        <v>276</v>
      </c>
      <c r="K71" s="7">
        <v>0</v>
      </c>
      <c r="L71" s="7">
        <v>855</v>
      </c>
      <c r="M71" s="45">
        <v>122</v>
      </c>
      <c r="N71" s="46">
        <v>116</v>
      </c>
      <c r="O71" s="125">
        <f t="shared" si="3"/>
        <v>95.08196721311475</v>
      </c>
      <c r="P71" s="45" t="s">
        <v>13</v>
      </c>
      <c r="Q71" s="46" t="s">
        <v>13</v>
      </c>
      <c r="R71" s="46" t="s">
        <v>13</v>
      </c>
      <c r="S71" s="47" t="s">
        <v>13</v>
      </c>
      <c r="T71" s="47">
        <v>171</v>
      </c>
      <c r="U71" s="90">
        <f t="shared" si="2"/>
        <v>71.34502923976608</v>
      </c>
    </row>
    <row r="72" spans="1:21" s="7" customFormat="1" ht="11.25">
      <c r="A72" s="120">
        <v>37</v>
      </c>
      <c r="B72" s="45">
        <v>49</v>
      </c>
      <c r="C72" s="46">
        <v>257</v>
      </c>
      <c r="D72" s="46">
        <v>147</v>
      </c>
      <c r="E72" s="46">
        <v>523</v>
      </c>
      <c r="F72" s="46">
        <v>2</v>
      </c>
      <c r="G72" s="47">
        <v>978</v>
      </c>
      <c r="H72" s="7">
        <v>341</v>
      </c>
      <c r="I72" s="7">
        <v>279</v>
      </c>
      <c r="J72" s="7">
        <v>353</v>
      </c>
      <c r="K72" s="7">
        <v>5</v>
      </c>
      <c r="L72" s="7">
        <v>978</v>
      </c>
      <c r="M72" s="45">
        <v>122</v>
      </c>
      <c r="N72" s="46">
        <v>108</v>
      </c>
      <c r="O72" s="125">
        <f t="shared" si="3"/>
        <v>88.52459016393442</v>
      </c>
      <c r="P72" s="45">
        <v>1</v>
      </c>
      <c r="Q72" s="46">
        <v>1</v>
      </c>
      <c r="R72" s="46">
        <v>100</v>
      </c>
      <c r="S72" s="47">
        <v>1</v>
      </c>
      <c r="T72" s="47">
        <v>171</v>
      </c>
      <c r="U72" s="90">
        <f t="shared" si="2"/>
        <v>71.34502923976608</v>
      </c>
    </row>
    <row r="73" spans="1:21" s="7" customFormat="1" ht="11.25">
      <c r="A73" s="120">
        <v>38</v>
      </c>
      <c r="B73" s="45">
        <v>32</v>
      </c>
      <c r="C73" s="46">
        <v>208</v>
      </c>
      <c r="D73" s="46">
        <v>104</v>
      </c>
      <c r="E73" s="46">
        <v>488</v>
      </c>
      <c r="F73" s="46">
        <v>4</v>
      </c>
      <c r="G73" s="47">
        <v>836</v>
      </c>
      <c r="H73" s="7">
        <v>336</v>
      </c>
      <c r="I73" s="7">
        <v>186</v>
      </c>
      <c r="J73" s="7">
        <v>314</v>
      </c>
      <c r="K73" s="7">
        <v>0</v>
      </c>
      <c r="L73" s="7">
        <v>836</v>
      </c>
      <c r="M73" s="45">
        <v>122</v>
      </c>
      <c r="N73" s="46">
        <v>109</v>
      </c>
      <c r="O73" s="125">
        <f t="shared" si="3"/>
        <v>89.34426229508196</v>
      </c>
      <c r="P73" s="45" t="s">
        <v>13</v>
      </c>
      <c r="Q73" s="46" t="s">
        <v>13</v>
      </c>
      <c r="R73" s="46" t="s">
        <v>13</v>
      </c>
      <c r="S73" s="47" t="s">
        <v>13</v>
      </c>
      <c r="T73" s="47">
        <v>171</v>
      </c>
      <c r="U73" s="90">
        <f t="shared" si="2"/>
        <v>71.34502923976608</v>
      </c>
    </row>
    <row r="74" spans="1:21" s="7" customFormat="1" ht="11.25">
      <c r="A74" s="120">
        <v>39</v>
      </c>
      <c r="B74" s="45">
        <v>34</v>
      </c>
      <c r="C74" s="46">
        <v>178</v>
      </c>
      <c r="D74" s="46">
        <v>130</v>
      </c>
      <c r="E74" s="46">
        <v>424</v>
      </c>
      <c r="F74" s="46">
        <v>2</v>
      </c>
      <c r="G74" s="47">
        <v>768</v>
      </c>
      <c r="H74" s="7">
        <v>280</v>
      </c>
      <c r="I74" s="7">
        <v>221</v>
      </c>
      <c r="J74" s="7">
        <v>264</v>
      </c>
      <c r="K74" s="7">
        <v>3</v>
      </c>
      <c r="L74" s="7">
        <v>768</v>
      </c>
      <c r="M74" s="45">
        <v>122</v>
      </c>
      <c r="N74" s="46">
        <v>106</v>
      </c>
      <c r="O74" s="125">
        <f t="shared" si="3"/>
        <v>86.88524590163935</v>
      </c>
      <c r="P74" s="45">
        <v>3</v>
      </c>
      <c r="Q74" s="46">
        <v>3</v>
      </c>
      <c r="R74" s="46">
        <v>100</v>
      </c>
      <c r="S74" s="47">
        <v>2</v>
      </c>
      <c r="T74" s="47">
        <v>171</v>
      </c>
      <c r="U74" s="90">
        <f t="shared" si="2"/>
        <v>71.34502923976608</v>
      </c>
    </row>
    <row r="75" spans="1:21" s="7" customFormat="1" ht="11.25">
      <c r="A75" s="120">
        <v>40</v>
      </c>
      <c r="B75" s="45">
        <v>46</v>
      </c>
      <c r="C75" s="46">
        <v>183</v>
      </c>
      <c r="D75" s="46">
        <v>106</v>
      </c>
      <c r="E75" s="46">
        <v>454</v>
      </c>
      <c r="F75" s="46">
        <v>3</v>
      </c>
      <c r="G75" s="47">
        <v>792</v>
      </c>
      <c r="H75" s="7">
        <v>255</v>
      </c>
      <c r="I75" s="7">
        <v>261</v>
      </c>
      <c r="J75" s="7">
        <v>276</v>
      </c>
      <c r="K75" s="7">
        <v>0</v>
      </c>
      <c r="L75" s="7">
        <v>792</v>
      </c>
      <c r="M75" s="45">
        <v>122</v>
      </c>
      <c r="N75" s="46">
        <v>106</v>
      </c>
      <c r="O75" s="125">
        <f t="shared" si="3"/>
        <v>86.88524590163935</v>
      </c>
      <c r="P75" s="45">
        <v>1</v>
      </c>
      <c r="Q75" s="46">
        <v>1</v>
      </c>
      <c r="R75" s="46">
        <v>100</v>
      </c>
      <c r="S75" s="47">
        <v>0</v>
      </c>
      <c r="T75" s="47">
        <v>171</v>
      </c>
      <c r="U75" s="90">
        <f t="shared" si="2"/>
        <v>71.34502923976608</v>
      </c>
    </row>
    <row r="76" spans="1:21" s="7" customFormat="1" ht="11.25">
      <c r="A76" s="120">
        <v>41</v>
      </c>
      <c r="B76" s="45">
        <v>29</v>
      </c>
      <c r="C76" s="46">
        <v>152</v>
      </c>
      <c r="D76" s="46">
        <v>96</v>
      </c>
      <c r="E76" s="46">
        <v>365</v>
      </c>
      <c r="F76" s="46">
        <v>2</v>
      </c>
      <c r="G76" s="47">
        <v>644</v>
      </c>
      <c r="H76" s="7">
        <v>216</v>
      </c>
      <c r="I76" s="7">
        <v>182</v>
      </c>
      <c r="J76" s="7">
        <v>246</v>
      </c>
      <c r="K76" s="7">
        <v>0</v>
      </c>
      <c r="L76" s="7">
        <v>644</v>
      </c>
      <c r="M76" s="45">
        <v>122</v>
      </c>
      <c r="N76" s="46">
        <v>112</v>
      </c>
      <c r="O76" s="125">
        <f t="shared" si="3"/>
        <v>91.80327868852459</v>
      </c>
      <c r="P76" s="45" t="s">
        <v>13</v>
      </c>
      <c r="Q76" s="46" t="s">
        <v>13</v>
      </c>
      <c r="R76" s="46" t="s">
        <v>13</v>
      </c>
      <c r="S76" s="47" t="s">
        <v>13</v>
      </c>
      <c r="T76" s="47">
        <v>171</v>
      </c>
      <c r="U76" s="90">
        <f t="shared" si="2"/>
        <v>71.34502923976608</v>
      </c>
    </row>
    <row r="77" spans="1:21" s="7" customFormat="1" ht="11.25">
      <c r="A77" s="120">
        <v>42</v>
      </c>
      <c r="B77" s="45">
        <v>40</v>
      </c>
      <c r="C77" s="46">
        <v>213</v>
      </c>
      <c r="D77" s="46">
        <v>127</v>
      </c>
      <c r="E77" s="46">
        <v>426</v>
      </c>
      <c r="F77" s="46">
        <v>24</v>
      </c>
      <c r="G77" s="47">
        <v>830</v>
      </c>
      <c r="H77" s="7">
        <v>239</v>
      </c>
      <c r="I77" s="7">
        <v>299</v>
      </c>
      <c r="J77" s="7">
        <v>289</v>
      </c>
      <c r="K77" s="7">
        <v>3</v>
      </c>
      <c r="L77" s="7">
        <v>830</v>
      </c>
      <c r="M77" s="45">
        <v>127</v>
      </c>
      <c r="N77" s="46">
        <v>127</v>
      </c>
      <c r="O77" s="125">
        <f t="shared" si="3"/>
        <v>100</v>
      </c>
      <c r="P77" s="45" t="s">
        <v>13</v>
      </c>
      <c r="Q77" s="46" t="s">
        <v>13</v>
      </c>
      <c r="R77" s="46" t="s">
        <v>13</v>
      </c>
      <c r="S77" s="47" t="s">
        <v>13</v>
      </c>
      <c r="T77" s="47">
        <v>171</v>
      </c>
      <c r="U77" s="90">
        <f t="shared" si="2"/>
        <v>74.26900584795321</v>
      </c>
    </row>
    <row r="78" spans="1:21" s="7" customFormat="1" ht="11.25">
      <c r="A78" s="120">
        <v>43</v>
      </c>
      <c r="B78" s="45">
        <v>28</v>
      </c>
      <c r="C78" s="46">
        <v>174</v>
      </c>
      <c r="D78" s="46">
        <v>96</v>
      </c>
      <c r="E78" s="46">
        <v>409</v>
      </c>
      <c r="F78" s="46">
        <v>0</v>
      </c>
      <c r="G78" s="47">
        <v>707</v>
      </c>
      <c r="H78" s="7">
        <v>247</v>
      </c>
      <c r="I78" s="7">
        <v>213</v>
      </c>
      <c r="J78" s="7">
        <v>247</v>
      </c>
      <c r="K78" s="7">
        <v>0</v>
      </c>
      <c r="L78" s="7">
        <v>707</v>
      </c>
      <c r="M78" s="45">
        <v>128</v>
      </c>
      <c r="N78" s="46">
        <v>128</v>
      </c>
      <c r="O78" s="125">
        <f t="shared" si="3"/>
        <v>100</v>
      </c>
      <c r="P78" s="45" t="s">
        <v>13</v>
      </c>
      <c r="Q78" s="46" t="s">
        <v>13</v>
      </c>
      <c r="R78" s="46" t="s">
        <v>13</v>
      </c>
      <c r="S78" s="47" t="s">
        <v>13</v>
      </c>
      <c r="T78" s="47">
        <v>171</v>
      </c>
      <c r="U78" s="90">
        <f t="shared" si="2"/>
        <v>74.85380116959064</v>
      </c>
    </row>
    <row r="79" spans="1:21" s="7" customFormat="1" ht="11.25">
      <c r="A79" s="120">
        <v>44</v>
      </c>
      <c r="B79" s="45">
        <v>39</v>
      </c>
      <c r="C79" s="46">
        <v>143</v>
      </c>
      <c r="D79" s="46">
        <v>94</v>
      </c>
      <c r="E79" s="46">
        <v>371</v>
      </c>
      <c r="F79" s="46">
        <v>42</v>
      </c>
      <c r="G79" s="47">
        <v>689</v>
      </c>
      <c r="H79" s="7">
        <v>240</v>
      </c>
      <c r="I79" s="7">
        <v>249</v>
      </c>
      <c r="J79" s="7">
        <v>199</v>
      </c>
      <c r="K79" s="7">
        <v>1</v>
      </c>
      <c r="L79" s="7">
        <v>689</v>
      </c>
      <c r="M79" s="45">
        <v>128</v>
      </c>
      <c r="N79" s="46">
        <v>117</v>
      </c>
      <c r="O79" s="125">
        <f t="shared" si="3"/>
        <v>91.40625</v>
      </c>
      <c r="P79" s="45" t="s">
        <v>13</v>
      </c>
      <c r="Q79" s="46" t="s">
        <v>13</v>
      </c>
      <c r="R79" s="46" t="s">
        <v>13</v>
      </c>
      <c r="S79" s="47" t="s">
        <v>13</v>
      </c>
      <c r="T79" s="47">
        <v>171</v>
      </c>
      <c r="U79" s="90">
        <f t="shared" si="2"/>
        <v>74.85380116959064</v>
      </c>
    </row>
    <row r="80" spans="1:21" s="7" customFormat="1" ht="11.25">
      <c r="A80" s="120">
        <v>45</v>
      </c>
      <c r="B80" s="45">
        <v>32</v>
      </c>
      <c r="C80" s="46">
        <v>159</v>
      </c>
      <c r="D80" s="46">
        <v>87</v>
      </c>
      <c r="E80" s="46">
        <v>383</v>
      </c>
      <c r="F80" s="46">
        <v>0</v>
      </c>
      <c r="G80" s="47">
        <v>661</v>
      </c>
      <c r="H80" s="7">
        <v>293</v>
      </c>
      <c r="I80" s="7">
        <v>192</v>
      </c>
      <c r="J80" s="7">
        <v>176</v>
      </c>
      <c r="K80" s="7">
        <v>0</v>
      </c>
      <c r="L80" s="7">
        <v>661</v>
      </c>
      <c r="M80" s="45">
        <v>128</v>
      </c>
      <c r="N80" s="46">
        <v>108</v>
      </c>
      <c r="O80" s="125">
        <f t="shared" si="3"/>
        <v>84.375</v>
      </c>
      <c r="P80" s="45" t="s">
        <v>13</v>
      </c>
      <c r="Q80" s="46" t="s">
        <v>13</v>
      </c>
      <c r="R80" s="46" t="s">
        <v>13</v>
      </c>
      <c r="S80" s="47" t="s">
        <v>13</v>
      </c>
      <c r="T80" s="47">
        <v>171</v>
      </c>
      <c r="U80" s="90">
        <f t="shared" si="2"/>
        <v>74.85380116959064</v>
      </c>
    </row>
    <row r="81" spans="1:21" s="7" customFormat="1" ht="11.25">
      <c r="A81" s="120">
        <v>46</v>
      </c>
      <c r="B81" s="45">
        <v>43</v>
      </c>
      <c r="C81" s="46">
        <v>167</v>
      </c>
      <c r="D81" s="46">
        <v>96</v>
      </c>
      <c r="E81" s="46">
        <v>403</v>
      </c>
      <c r="F81" s="46">
        <v>0</v>
      </c>
      <c r="G81" s="47">
        <v>709</v>
      </c>
      <c r="H81" s="7">
        <v>297</v>
      </c>
      <c r="I81" s="7">
        <v>227</v>
      </c>
      <c r="J81" s="7">
        <v>185</v>
      </c>
      <c r="K81" s="7">
        <v>0</v>
      </c>
      <c r="L81" s="7">
        <v>709</v>
      </c>
      <c r="M81" s="45">
        <v>128</v>
      </c>
      <c r="N81" s="46">
        <v>108</v>
      </c>
      <c r="O81" s="125">
        <f t="shared" si="3"/>
        <v>84.375</v>
      </c>
      <c r="P81" s="45" t="s">
        <v>13</v>
      </c>
      <c r="Q81" s="46" t="s">
        <v>13</v>
      </c>
      <c r="R81" s="46" t="s">
        <v>13</v>
      </c>
      <c r="S81" s="47" t="s">
        <v>13</v>
      </c>
      <c r="T81" s="47">
        <v>171</v>
      </c>
      <c r="U81" s="90">
        <f t="shared" si="2"/>
        <v>74.85380116959064</v>
      </c>
    </row>
    <row r="82" spans="1:21" s="7" customFormat="1" ht="11.25">
      <c r="A82" s="120">
        <v>47</v>
      </c>
      <c r="B82" s="45">
        <v>30</v>
      </c>
      <c r="C82" s="46">
        <v>146</v>
      </c>
      <c r="D82" s="46">
        <v>89</v>
      </c>
      <c r="E82" s="46">
        <v>396</v>
      </c>
      <c r="F82" s="46">
        <v>6</v>
      </c>
      <c r="G82" s="47">
        <v>667</v>
      </c>
      <c r="H82" s="7">
        <v>260</v>
      </c>
      <c r="I82" s="7">
        <v>227</v>
      </c>
      <c r="J82" s="7">
        <v>179</v>
      </c>
      <c r="K82" s="7">
        <v>1</v>
      </c>
      <c r="L82" s="7">
        <v>667</v>
      </c>
      <c r="M82" s="45">
        <v>128</v>
      </c>
      <c r="N82" s="46">
        <v>108</v>
      </c>
      <c r="O82" s="125">
        <f t="shared" si="3"/>
        <v>84.375</v>
      </c>
      <c r="P82" s="45" t="s">
        <v>13</v>
      </c>
      <c r="Q82" s="46" t="s">
        <v>13</v>
      </c>
      <c r="R82" s="46" t="s">
        <v>13</v>
      </c>
      <c r="S82" s="47" t="s">
        <v>13</v>
      </c>
      <c r="T82" s="47">
        <v>171</v>
      </c>
      <c r="U82" s="90">
        <f t="shared" si="2"/>
        <v>74.85380116959064</v>
      </c>
    </row>
    <row r="83" spans="1:21" s="7" customFormat="1" ht="11.25">
      <c r="A83" s="120">
        <v>48</v>
      </c>
      <c r="B83" s="45">
        <v>31</v>
      </c>
      <c r="C83" s="46">
        <v>129</v>
      </c>
      <c r="D83" s="46">
        <v>73</v>
      </c>
      <c r="E83" s="46">
        <v>386</v>
      </c>
      <c r="F83" s="46">
        <v>10</v>
      </c>
      <c r="G83" s="47">
        <v>629</v>
      </c>
      <c r="H83" s="7">
        <v>262</v>
      </c>
      <c r="I83" s="7">
        <v>220</v>
      </c>
      <c r="J83" s="7">
        <v>147</v>
      </c>
      <c r="K83" s="7">
        <v>0</v>
      </c>
      <c r="L83" s="7">
        <v>629</v>
      </c>
      <c r="M83" s="45">
        <v>128</v>
      </c>
      <c r="N83" s="46">
        <v>109</v>
      </c>
      <c r="O83" s="125">
        <f t="shared" si="3"/>
        <v>85.15625</v>
      </c>
      <c r="P83" s="45" t="s">
        <v>13</v>
      </c>
      <c r="Q83" s="46" t="s">
        <v>13</v>
      </c>
      <c r="R83" s="46" t="s">
        <v>13</v>
      </c>
      <c r="S83" s="47" t="s">
        <v>13</v>
      </c>
      <c r="T83" s="47">
        <v>171</v>
      </c>
      <c r="U83" s="90">
        <f t="shared" si="2"/>
        <v>74.85380116959064</v>
      </c>
    </row>
    <row r="84" spans="1:21" s="7" customFormat="1" ht="11.25">
      <c r="A84" s="120">
        <v>49</v>
      </c>
      <c r="B84" s="45">
        <v>28</v>
      </c>
      <c r="C84" s="46">
        <v>137</v>
      </c>
      <c r="D84" s="46">
        <v>59</v>
      </c>
      <c r="E84" s="46">
        <v>317</v>
      </c>
      <c r="F84" s="46">
        <v>1</v>
      </c>
      <c r="G84" s="47">
        <v>542</v>
      </c>
      <c r="H84" s="7">
        <v>236</v>
      </c>
      <c r="I84" s="7">
        <v>152</v>
      </c>
      <c r="J84" s="7">
        <v>154</v>
      </c>
      <c r="K84" s="7">
        <v>0</v>
      </c>
      <c r="L84" s="7">
        <v>542</v>
      </c>
      <c r="M84" s="45">
        <v>128</v>
      </c>
      <c r="N84" s="46">
        <v>109</v>
      </c>
      <c r="O84" s="125">
        <f t="shared" si="3"/>
        <v>85.15625</v>
      </c>
      <c r="P84" s="45" t="s">
        <v>13</v>
      </c>
      <c r="Q84" s="46" t="s">
        <v>13</v>
      </c>
      <c r="R84" s="46" t="s">
        <v>13</v>
      </c>
      <c r="S84" s="47" t="s">
        <v>13</v>
      </c>
      <c r="T84" s="47">
        <v>171</v>
      </c>
      <c r="U84" s="90">
        <f t="shared" si="2"/>
        <v>74.85380116959064</v>
      </c>
    </row>
    <row r="85" spans="1:21" s="7" customFormat="1" ht="11.25">
      <c r="A85" s="120">
        <v>50</v>
      </c>
      <c r="B85" s="45">
        <v>27</v>
      </c>
      <c r="C85" s="46">
        <v>166</v>
      </c>
      <c r="D85" s="46">
        <v>78</v>
      </c>
      <c r="E85" s="46">
        <v>406</v>
      </c>
      <c r="F85" s="46">
        <v>1</v>
      </c>
      <c r="G85" s="47">
        <v>678</v>
      </c>
      <c r="H85" s="7">
        <v>233</v>
      </c>
      <c r="I85" s="7">
        <v>271</v>
      </c>
      <c r="J85" s="7">
        <v>174</v>
      </c>
      <c r="K85" s="7">
        <v>0</v>
      </c>
      <c r="L85" s="7">
        <v>678</v>
      </c>
      <c r="M85" s="45">
        <v>128</v>
      </c>
      <c r="N85" s="46">
        <v>105</v>
      </c>
      <c r="O85" s="125">
        <f t="shared" si="3"/>
        <v>82.03125</v>
      </c>
      <c r="P85" s="45" t="s">
        <v>13</v>
      </c>
      <c r="Q85" s="46" t="s">
        <v>13</v>
      </c>
      <c r="R85" s="46" t="s">
        <v>13</v>
      </c>
      <c r="S85" s="47" t="s">
        <v>13</v>
      </c>
      <c r="T85" s="47">
        <v>171</v>
      </c>
      <c r="U85" s="90">
        <f t="shared" si="2"/>
        <v>74.85380116959064</v>
      </c>
    </row>
    <row r="86" spans="1:21" s="7" customFormat="1" ht="11.25">
      <c r="A86" s="120">
        <v>51</v>
      </c>
      <c r="B86" s="45">
        <v>26</v>
      </c>
      <c r="C86" s="46">
        <v>119</v>
      </c>
      <c r="D86" s="46">
        <v>57</v>
      </c>
      <c r="E86" s="46">
        <v>350</v>
      </c>
      <c r="F86" s="46">
        <v>0</v>
      </c>
      <c r="G86" s="47">
        <v>552</v>
      </c>
      <c r="H86" s="7">
        <v>202</v>
      </c>
      <c r="I86" s="7">
        <v>160</v>
      </c>
      <c r="J86" s="7">
        <v>189</v>
      </c>
      <c r="K86" s="7">
        <v>1</v>
      </c>
      <c r="L86" s="7">
        <v>552</v>
      </c>
      <c r="M86" s="45">
        <v>128</v>
      </c>
      <c r="N86" s="46">
        <v>109</v>
      </c>
      <c r="O86" s="125">
        <f t="shared" si="3"/>
        <v>85.15625</v>
      </c>
      <c r="P86" s="45" t="s">
        <v>13</v>
      </c>
      <c r="Q86" s="46" t="s">
        <v>13</v>
      </c>
      <c r="R86" s="46" t="s">
        <v>13</v>
      </c>
      <c r="S86" s="47" t="s">
        <v>13</v>
      </c>
      <c r="T86" s="47">
        <v>171</v>
      </c>
      <c r="U86" s="90">
        <f t="shared" si="2"/>
        <v>74.85380116959064</v>
      </c>
    </row>
    <row r="87" spans="1:21" s="7" customFormat="1" ht="11.25">
      <c r="A87" s="120">
        <v>52</v>
      </c>
      <c r="B87" s="45">
        <v>32</v>
      </c>
      <c r="C87" s="46">
        <v>91</v>
      </c>
      <c r="D87" s="46">
        <v>48</v>
      </c>
      <c r="E87" s="46">
        <v>290</v>
      </c>
      <c r="F87" s="46">
        <v>0</v>
      </c>
      <c r="G87" s="47">
        <v>461</v>
      </c>
      <c r="H87" s="7">
        <v>155</v>
      </c>
      <c r="I87" s="7">
        <v>139</v>
      </c>
      <c r="J87" s="7">
        <v>167</v>
      </c>
      <c r="K87" s="7">
        <v>0</v>
      </c>
      <c r="L87" s="7">
        <v>461</v>
      </c>
      <c r="M87" s="45">
        <v>128</v>
      </c>
      <c r="N87" s="46">
        <v>107</v>
      </c>
      <c r="O87" s="125">
        <f t="shared" si="3"/>
        <v>83.59375</v>
      </c>
      <c r="P87" s="45" t="s">
        <v>13</v>
      </c>
      <c r="Q87" s="46" t="s">
        <v>13</v>
      </c>
      <c r="R87" s="46" t="s">
        <v>13</v>
      </c>
      <c r="S87" s="47" t="s">
        <v>13</v>
      </c>
      <c r="T87" s="47">
        <v>171</v>
      </c>
      <c r="U87" s="90">
        <f t="shared" si="2"/>
        <v>74.85380116959064</v>
      </c>
    </row>
    <row r="88" spans="1:21" s="7" customFormat="1" ht="12" thickBot="1">
      <c r="A88" s="120">
        <v>53</v>
      </c>
      <c r="B88" s="42">
        <v>35</v>
      </c>
      <c r="C88" s="48">
        <v>109</v>
      </c>
      <c r="D88" s="48">
        <v>70</v>
      </c>
      <c r="E88" s="48">
        <v>344</v>
      </c>
      <c r="F88" s="48">
        <v>3</v>
      </c>
      <c r="G88" s="49">
        <v>561</v>
      </c>
      <c r="H88" s="7">
        <v>181</v>
      </c>
      <c r="I88" s="7">
        <v>173</v>
      </c>
      <c r="J88" s="7">
        <v>207</v>
      </c>
      <c r="K88" s="7">
        <v>0</v>
      </c>
      <c r="L88" s="7">
        <v>561</v>
      </c>
      <c r="M88" s="45">
        <v>128</v>
      </c>
      <c r="N88" s="46">
        <v>108</v>
      </c>
      <c r="O88" s="125">
        <f t="shared" si="3"/>
        <v>84.375</v>
      </c>
      <c r="P88" s="42" t="s">
        <v>13</v>
      </c>
      <c r="Q88" s="48" t="s">
        <v>13</v>
      </c>
      <c r="R88" s="48" t="s">
        <v>13</v>
      </c>
      <c r="S88" s="49" t="s">
        <v>13</v>
      </c>
      <c r="T88" s="49">
        <v>171</v>
      </c>
      <c r="U88" s="91">
        <f t="shared" si="2"/>
        <v>74.85380116959064</v>
      </c>
    </row>
    <row r="89" spans="1:21" s="7" customFormat="1" ht="12" thickBot="1">
      <c r="A89" s="97" t="s">
        <v>9</v>
      </c>
      <c r="B89" s="38">
        <v>1894</v>
      </c>
      <c r="C89" s="38">
        <v>7741</v>
      </c>
      <c r="D89" s="38">
        <v>4305</v>
      </c>
      <c r="E89" s="38">
        <v>17563</v>
      </c>
      <c r="F89" s="38">
        <v>147</v>
      </c>
      <c r="G89" s="38">
        <v>31650</v>
      </c>
      <c r="H89" s="38">
        <v>11533</v>
      </c>
      <c r="I89" s="38">
        <v>10571</v>
      </c>
      <c r="J89" s="38">
        <v>9512</v>
      </c>
      <c r="K89" s="38">
        <v>34</v>
      </c>
      <c r="L89" s="36">
        <v>31650</v>
      </c>
      <c r="M89" s="38">
        <v>128</v>
      </c>
      <c r="N89" s="38">
        <v>110</v>
      </c>
      <c r="O89" s="96">
        <f t="shared" si="3"/>
        <v>85.9375</v>
      </c>
      <c r="P89" s="41">
        <v>14</v>
      </c>
      <c r="Q89" s="41">
        <v>14</v>
      </c>
      <c r="R89" s="49">
        <v>100</v>
      </c>
      <c r="S89" s="41">
        <v>8</v>
      </c>
      <c r="T89" s="37">
        <v>171</v>
      </c>
      <c r="U89" s="88">
        <f t="shared" si="2"/>
        <v>74.85380116959064</v>
      </c>
    </row>
    <row r="90" spans="1:14" s="7" customFormat="1" ht="11.25">
      <c r="A90" s="8" t="s">
        <v>28</v>
      </c>
      <c r="N90" s="7" t="s">
        <v>39</v>
      </c>
    </row>
    <row r="91" s="7" customFormat="1" ht="11.25">
      <c r="A91" s="8"/>
    </row>
    <row r="92" s="7" customFormat="1" ht="11.25">
      <c r="A92" s="8"/>
    </row>
    <row r="93" s="7" customFormat="1" ht="11.25">
      <c r="A93" s="29"/>
    </row>
    <row r="94" s="7" customFormat="1" ht="11.25">
      <c r="A94" s="29" t="s">
        <v>40</v>
      </c>
    </row>
    <row r="95" s="7" customFormat="1" ht="12" thickBot="1">
      <c r="A95" s="29"/>
    </row>
    <row r="96" spans="1:14" s="7" customFormat="1" ht="12" thickBot="1">
      <c r="A96" s="127" t="s">
        <v>14</v>
      </c>
      <c r="B96" s="130" t="s">
        <v>1</v>
      </c>
      <c r="C96" s="131"/>
      <c r="D96" s="131"/>
      <c r="E96" s="131"/>
      <c r="F96" s="131"/>
      <c r="G96" s="132"/>
      <c r="H96" s="133" t="s">
        <v>2</v>
      </c>
      <c r="I96" s="134"/>
      <c r="J96" s="134"/>
      <c r="K96" s="134"/>
      <c r="L96" s="135"/>
      <c r="M96" s="127" t="s">
        <v>15</v>
      </c>
      <c r="N96" s="52"/>
    </row>
    <row r="97" spans="1:14" s="7" customFormat="1" ht="12" thickBot="1">
      <c r="A97" s="128"/>
      <c r="B97" s="50" t="s">
        <v>4</v>
      </c>
      <c r="C97" s="50" t="s">
        <v>5</v>
      </c>
      <c r="D97" s="50" t="s">
        <v>6</v>
      </c>
      <c r="E97" s="53" t="s">
        <v>7</v>
      </c>
      <c r="F97" s="50" t="s">
        <v>8</v>
      </c>
      <c r="G97" s="50" t="s">
        <v>9</v>
      </c>
      <c r="H97" s="54" t="s">
        <v>10</v>
      </c>
      <c r="I97" s="55" t="s">
        <v>11</v>
      </c>
      <c r="J97" s="56" t="s">
        <v>12</v>
      </c>
      <c r="K97" s="54" t="s">
        <v>8</v>
      </c>
      <c r="L97" s="51" t="s">
        <v>9</v>
      </c>
      <c r="M97" s="128"/>
      <c r="N97" s="52"/>
    </row>
    <row r="98" spans="1:14" s="7" customFormat="1" ht="11.25">
      <c r="A98" s="121" t="s">
        <v>16</v>
      </c>
      <c r="B98" s="98">
        <v>78</v>
      </c>
      <c r="C98" s="101">
        <v>734</v>
      </c>
      <c r="D98" s="101">
        <v>552</v>
      </c>
      <c r="E98" s="101">
        <v>1608</v>
      </c>
      <c r="F98" s="101">
        <v>56</v>
      </c>
      <c r="G98" s="59">
        <v>3028</v>
      </c>
      <c r="H98" s="57">
        <v>39</v>
      </c>
      <c r="I98" s="58">
        <v>2989</v>
      </c>
      <c r="J98" s="58">
        <v>0</v>
      </c>
      <c r="K98" s="58">
        <v>0</v>
      </c>
      <c r="L98" s="59">
        <v>3028</v>
      </c>
      <c r="M98" s="60">
        <v>8</v>
      </c>
      <c r="N98" s="52"/>
    </row>
    <row r="99" spans="1:14" s="7" customFormat="1" ht="11.25">
      <c r="A99" s="122" t="s">
        <v>17</v>
      </c>
      <c r="B99" s="99">
        <v>24</v>
      </c>
      <c r="C99" s="21">
        <v>105</v>
      </c>
      <c r="D99" s="21">
        <v>67</v>
      </c>
      <c r="E99" s="21">
        <v>330</v>
      </c>
      <c r="F99" s="21">
        <v>12</v>
      </c>
      <c r="G99" s="63">
        <v>538</v>
      </c>
      <c r="H99" s="61">
        <v>119</v>
      </c>
      <c r="I99" s="62">
        <v>225</v>
      </c>
      <c r="J99" s="62">
        <v>194</v>
      </c>
      <c r="K99" s="62">
        <v>0</v>
      </c>
      <c r="L99" s="63">
        <v>538</v>
      </c>
      <c r="M99" s="64">
        <v>6</v>
      </c>
      <c r="N99" s="52"/>
    </row>
    <row r="100" spans="1:14" s="7" customFormat="1" ht="11.25">
      <c r="A100" s="122" t="s">
        <v>18</v>
      </c>
      <c r="B100" s="99">
        <v>80</v>
      </c>
      <c r="C100" s="21">
        <v>284</v>
      </c>
      <c r="D100" s="21">
        <v>124</v>
      </c>
      <c r="E100" s="21">
        <v>208</v>
      </c>
      <c r="F100" s="21">
        <v>7</v>
      </c>
      <c r="G100" s="63">
        <v>703</v>
      </c>
      <c r="H100" s="61">
        <v>672</v>
      </c>
      <c r="I100" s="62">
        <v>19</v>
      </c>
      <c r="J100" s="62">
        <v>12</v>
      </c>
      <c r="K100" s="62">
        <v>0</v>
      </c>
      <c r="L100" s="63">
        <v>703</v>
      </c>
      <c r="M100" s="64">
        <v>12</v>
      </c>
      <c r="N100" s="52"/>
    </row>
    <row r="101" spans="1:14" s="7" customFormat="1" ht="11.25">
      <c r="A101" s="122" t="s">
        <v>19</v>
      </c>
      <c r="B101" s="99">
        <v>72</v>
      </c>
      <c r="C101" s="21">
        <v>382</v>
      </c>
      <c r="D101" s="21">
        <v>227</v>
      </c>
      <c r="E101" s="21">
        <v>1179</v>
      </c>
      <c r="F101" s="21">
        <v>12</v>
      </c>
      <c r="G101" s="63">
        <v>1872</v>
      </c>
      <c r="H101" s="61">
        <v>506</v>
      </c>
      <c r="I101" s="62">
        <v>1365</v>
      </c>
      <c r="J101" s="62">
        <v>0</v>
      </c>
      <c r="K101" s="62">
        <v>1</v>
      </c>
      <c r="L101" s="63">
        <v>1872</v>
      </c>
      <c r="M101" s="64">
        <v>4</v>
      </c>
      <c r="N101" s="52"/>
    </row>
    <row r="102" spans="1:14" s="7" customFormat="1" ht="11.25">
      <c r="A102" s="122" t="s">
        <v>20</v>
      </c>
      <c r="B102" s="99">
        <v>972</v>
      </c>
      <c r="C102" s="21">
        <v>3830</v>
      </c>
      <c r="D102" s="21">
        <v>1865</v>
      </c>
      <c r="E102" s="21">
        <v>9174</v>
      </c>
      <c r="F102" s="21">
        <v>32</v>
      </c>
      <c r="G102" s="63">
        <v>15873</v>
      </c>
      <c r="H102" s="61">
        <v>5542</v>
      </c>
      <c r="I102" s="62">
        <v>3351</v>
      </c>
      <c r="J102" s="62">
        <v>6965</v>
      </c>
      <c r="K102" s="62">
        <v>15</v>
      </c>
      <c r="L102" s="63">
        <v>15873</v>
      </c>
      <c r="M102" s="64">
        <v>65</v>
      </c>
      <c r="N102" s="52"/>
    </row>
    <row r="103" spans="1:14" s="7" customFormat="1" ht="11.25">
      <c r="A103" s="122" t="s">
        <v>21</v>
      </c>
      <c r="B103" s="99">
        <v>17</v>
      </c>
      <c r="C103" s="21">
        <v>44</v>
      </c>
      <c r="D103" s="21">
        <v>14</v>
      </c>
      <c r="E103" s="21">
        <v>24</v>
      </c>
      <c r="F103" s="21">
        <v>0</v>
      </c>
      <c r="G103" s="63">
        <v>99</v>
      </c>
      <c r="H103" s="61">
        <v>87</v>
      </c>
      <c r="I103" s="62">
        <v>10</v>
      </c>
      <c r="J103" s="62">
        <v>2</v>
      </c>
      <c r="K103" s="62">
        <v>0</v>
      </c>
      <c r="L103" s="63">
        <v>99</v>
      </c>
      <c r="M103" s="64">
        <v>14</v>
      </c>
      <c r="N103" s="52"/>
    </row>
    <row r="104" spans="1:14" s="7" customFormat="1" ht="11.25">
      <c r="A104" s="122" t="s">
        <v>22</v>
      </c>
      <c r="B104" s="99">
        <v>28</v>
      </c>
      <c r="C104" s="21">
        <v>20</v>
      </c>
      <c r="D104" s="21">
        <v>17</v>
      </c>
      <c r="E104" s="21">
        <v>17</v>
      </c>
      <c r="F104" s="21">
        <v>0</v>
      </c>
      <c r="G104" s="63">
        <v>82</v>
      </c>
      <c r="H104" s="61">
        <v>76</v>
      </c>
      <c r="I104" s="62">
        <v>6</v>
      </c>
      <c r="J104" s="62">
        <v>0</v>
      </c>
      <c r="K104" s="62">
        <v>0</v>
      </c>
      <c r="L104" s="63">
        <v>82</v>
      </c>
      <c r="M104" s="64">
        <v>15</v>
      </c>
      <c r="N104" s="52"/>
    </row>
    <row r="105" spans="1:14" s="7" customFormat="1" ht="11.25">
      <c r="A105" s="122" t="s">
        <v>23</v>
      </c>
      <c r="B105" s="99">
        <v>23</v>
      </c>
      <c r="C105" s="21">
        <v>108</v>
      </c>
      <c r="D105" s="21">
        <v>50</v>
      </c>
      <c r="E105" s="21">
        <v>201</v>
      </c>
      <c r="F105" s="21">
        <v>2</v>
      </c>
      <c r="G105" s="63">
        <v>384</v>
      </c>
      <c r="H105" s="61">
        <v>148</v>
      </c>
      <c r="I105" s="62">
        <v>30</v>
      </c>
      <c r="J105" s="62">
        <v>195</v>
      </c>
      <c r="K105" s="62">
        <v>11</v>
      </c>
      <c r="L105" s="63">
        <v>384</v>
      </c>
      <c r="M105" s="64">
        <v>14</v>
      </c>
      <c r="N105" s="52"/>
    </row>
    <row r="106" spans="1:14" s="7" customFormat="1" ht="11.25">
      <c r="A106" s="122" t="s">
        <v>24</v>
      </c>
      <c r="B106" s="99">
        <v>25</v>
      </c>
      <c r="C106" s="21">
        <v>104</v>
      </c>
      <c r="D106" s="21">
        <v>98</v>
      </c>
      <c r="E106" s="21">
        <v>333</v>
      </c>
      <c r="F106" s="21">
        <v>0</v>
      </c>
      <c r="G106" s="63">
        <v>560</v>
      </c>
      <c r="H106" s="61">
        <v>225</v>
      </c>
      <c r="I106" s="62">
        <v>161</v>
      </c>
      <c r="J106" s="62">
        <v>174</v>
      </c>
      <c r="K106" s="62">
        <v>0</v>
      </c>
      <c r="L106" s="63">
        <v>560</v>
      </c>
      <c r="M106" s="64">
        <v>2</v>
      </c>
      <c r="N106" s="52"/>
    </row>
    <row r="107" spans="1:14" s="7" customFormat="1" ht="11.25">
      <c r="A107" s="122" t="s">
        <v>25</v>
      </c>
      <c r="B107" s="99">
        <v>23</v>
      </c>
      <c r="C107" s="21">
        <v>144</v>
      </c>
      <c r="D107" s="21">
        <v>50</v>
      </c>
      <c r="E107" s="21">
        <v>269</v>
      </c>
      <c r="F107" s="21">
        <v>12</v>
      </c>
      <c r="G107" s="63">
        <v>498</v>
      </c>
      <c r="H107" s="61">
        <v>255</v>
      </c>
      <c r="I107" s="62">
        <v>243</v>
      </c>
      <c r="J107" s="62">
        <v>0</v>
      </c>
      <c r="K107" s="62">
        <v>0</v>
      </c>
      <c r="L107" s="63">
        <v>498</v>
      </c>
      <c r="M107" s="64">
        <v>12</v>
      </c>
      <c r="N107" s="52"/>
    </row>
    <row r="108" spans="1:14" s="7" customFormat="1" ht="12" thickBot="1">
      <c r="A108" s="122" t="s">
        <v>26</v>
      </c>
      <c r="B108" s="100">
        <v>552</v>
      </c>
      <c r="C108" s="102">
        <v>1986</v>
      </c>
      <c r="D108" s="102">
        <v>1241</v>
      </c>
      <c r="E108" s="102">
        <v>4220</v>
      </c>
      <c r="F108" s="102">
        <v>14</v>
      </c>
      <c r="G108" s="67">
        <v>8013</v>
      </c>
      <c r="H108" s="65">
        <v>3864</v>
      </c>
      <c r="I108" s="66">
        <v>2172</v>
      </c>
      <c r="J108" s="66">
        <v>1970</v>
      </c>
      <c r="K108" s="66">
        <v>7</v>
      </c>
      <c r="L108" s="67">
        <v>8013</v>
      </c>
      <c r="M108" s="68">
        <v>19</v>
      </c>
      <c r="N108" s="52"/>
    </row>
    <row r="109" spans="1:14" s="7" customFormat="1" ht="12" thickBot="1">
      <c r="A109" s="87" t="s">
        <v>9</v>
      </c>
      <c r="B109" s="69">
        <v>1894</v>
      </c>
      <c r="C109" s="70">
        <v>7741</v>
      </c>
      <c r="D109" s="69">
        <v>4305</v>
      </c>
      <c r="E109" s="71">
        <v>17563</v>
      </c>
      <c r="F109" s="72">
        <v>147</v>
      </c>
      <c r="G109" s="69">
        <v>31650</v>
      </c>
      <c r="H109" s="73">
        <v>11533</v>
      </c>
      <c r="I109" s="69">
        <v>10571</v>
      </c>
      <c r="J109" s="70">
        <v>9512</v>
      </c>
      <c r="K109" s="69">
        <v>34</v>
      </c>
      <c r="L109" s="74">
        <v>31650</v>
      </c>
      <c r="M109" s="69">
        <f>SUM(M98:M108)</f>
        <v>171</v>
      </c>
      <c r="N109" s="75"/>
    </row>
    <row r="110" s="7" customFormat="1" ht="11.25">
      <c r="A110" s="8" t="s">
        <v>28</v>
      </c>
    </row>
    <row r="111" s="7" customFormat="1" ht="11.25">
      <c r="A111" s="29"/>
    </row>
    <row r="112" s="7" customFormat="1" ht="11.25">
      <c r="A112" s="29"/>
    </row>
    <row r="113" s="7" customFormat="1" ht="11.25">
      <c r="A113" s="29" t="s">
        <v>45</v>
      </c>
    </row>
    <row r="114" s="7" customFormat="1" ht="12" thickBot="1">
      <c r="A114" s="29"/>
    </row>
    <row r="115" spans="1:55" s="7" customFormat="1" ht="12" thickBot="1">
      <c r="A115" s="127" t="s">
        <v>14</v>
      </c>
      <c r="B115" s="40"/>
      <c r="C115" s="43"/>
      <c r="D115" s="43"/>
      <c r="E115" s="43"/>
      <c r="F115" s="43"/>
      <c r="G115" s="43"/>
      <c r="H115" s="92" t="s">
        <v>42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4"/>
      <c r="BC115" s="81" t="s">
        <v>9</v>
      </c>
    </row>
    <row r="116" spans="1:55" s="7" customFormat="1" ht="12" thickBot="1">
      <c r="A116" s="128"/>
      <c r="B116" s="4">
        <v>1</v>
      </c>
      <c r="C116" s="5">
        <v>2</v>
      </c>
      <c r="D116" s="5">
        <v>3</v>
      </c>
      <c r="E116" s="5">
        <v>4</v>
      </c>
      <c r="F116" s="5">
        <v>5</v>
      </c>
      <c r="G116" s="5">
        <v>6</v>
      </c>
      <c r="H116" s="5">
        <v>7</v>
      </c>
      <c r="I116" s="5">
        <v>8</v>
      </c>
      <c r="J116" s="5">
        <v>9</v>
      </c>
      <c r="K116" s="5">
        <v>10</v>
      </c>
      <c r="L116" s="5">
        <v>11</v>
      </c>
      <c r="M116" s="5">
        <v>12</v>
      </c>
      <c r="N116" s="5">
        <v>13</v>
      </c>
      <c r="O116" s="5">
        <v>14</v>
      </c>
      <c r="P116" s="5">
        <v>15</v>
      </c>
      <c r="Q116" s="5">
        <v>16</v>
      </c>
      <c r="R116" s="5">
        <v>17</v>
      </c>
      <c r="S116" s="5">
        <v>18</v>
      </c>
      <c r="T116" s="5">
        <v>19</v>
      </c>
      <c r="U116" s="5">
        <v>20</v>
      </c>
      <c r="V116" s="5">
        <v>21</v>
      </c>
      <c r="W116" s="5">
        <v>22</v>
      </c>
      <c r="X116" s="5">
        <v>23</v>
      </c>
      <c r="Y116" s="5">
        <v>24</v>
      </c>
      <c r="Z116" s="5">
        <v>25</v>
      </c>
      <c r="AA116" s="5">
        <v>26</v>
      </c>
      <c r="AB116" s="5">
        <v>27</v>
      </c>
      <c r="AC116" s="5">
        <v>28</v>
      </c>
      <c r="AD116" s="5">
        <v>29</v>
      </c>
      <c r="AE116" s="5">
        <v>30</v>
      </c>
      <c r="AF116" s="5">
        <v>31</v>
      </c>
      <c r="AG116" s="5">
        <v>32</v>
      </c>
      <c r="AH116" s="5">
        <v>33</v>
      </c>
      <c r="AI116" s="5">
        <v>34</v>
      </c>
      <c r="AJ116" s="5">
        <v>35</v>
      </c>
      <c r="AK116" s="5">
        <v>36</v>
      </c>
      <c r="AL116" s="5">
        <v>37</v>
      </c>
      <c r="AM116" s="5">
        <v>38</v>
      </c>
      <c r="AN116" s="5">
        <v>39</v>
      </c>
      <c r="AO116" s="5">
        <v>40</v>
      </c>
      <c r="AP116" s="5">
        <v>41</v>
      </c>
      <c r="AQ116" s="5">
        <v>42</v>
      </c>
      <c r="AR116" s="5">
        <v>43</v>
      </c>
      <c r="AS116" s="5">
        <v>44</v>
      </c>
      <c r="AT116" s="5">
        <v>45</v>
      </c>
      <c r="AU116" s="5">
        <v>46</v>
      </c>
      <c r="AV116" s="5">
        <v>47</v>
      </c>
      <c r="AW116" s="5">
        <v>48</v>
      </c>
      <c r="AX116" s="5">
        <v>49</v>
      </c>
      <c r="AY116" s="5">
        <v>50</v>
      </c>
      <c r="AZ116" s="5">
        <v>51</v>
      </c>
      <c r="BA116" s="5">
        <v>52</v>
      </c>
      <c r="BB116" s="6">
        <v>53</v>
      </c>
      <c r="BC116" s="85"/>
    </row>
    <row r="117" spans="1:55" s="7" customFormat="1" ht="11.25">
      <c r="A117" s="121" t="s">
        <v>16</v>
      </c>
      <c r="B117" s="3" t="s">
        <v>13</v>
      </c>
      <c r="C117" s="3" t="s">
        <v>13</v>
      </c>
      <c r="D117" s="3" t="s">
        <v>13</v>
      </c>
      <c r="E117" s="3" t="s">
        <v>13</v>
      </c>
      <c r="F117" s="3" t="s">
        <v>13</v>
      </c>
      <c r="G117" s="3" t="s">
        <v>13</v>
      </c>
      <c r="H117" s="3" t="s">
        <v>13</v>
      </c>
      <c r="I117" s="3" t="s">
        <v>13</v>
      </c>
      <c r="J117" s="3" t="s">
        <v>13</v>
      </c>
      <c r="K117" s="3" t="s">
        <v>13</v>
      </c>
      <c r="L117" s="3" t="s">
        <v>13</v>
      </c>
      <c r="M117" s="3" t="s">
        <v>13</v>
      </c>
      <c r="N117" s="3" t="s">
        <v>13</v>
      </c>
      <c r="O117" s="3" t="s">
        <v>13</v>
      </c>
      <c r="P117" s="3" t="s">
        <v>13</v>
      </c>
      <c r="Q117" s="3" t="s">
        <v>13</v>
      </c>
      <c r="R117" s="3" t="s">
        <v>13</v>
      </c>
      <c r="S117" s="3" t="s">
        <v>13</v>
      </c>
      <c r="T117" s="3" t="s">
        <v>13</v>
      </c>
      <c r="U117" s="3" t="s">
        <v>13</v>
      </c>
      <c r="V117" s="3" t="s">
        <v>13</v>
      </c>
      <c r="W117" s="3" t="s">
        <v>13</v>
      </c>
      <c r="X117" s="3" t="s">
        <v>13</v>
      </c>
      <c r="Y117" s="3" t="s">
        <v>13</v>
      </c>
      <c r="Z117" s="3" t="s">
        <v>13</v>
      </c>
      <c r="AA117" s="3" t="s">
        <v>13</v>
      </c>
      <c r="AB117" s="3" t="s">
        <v>13</v>
      </c>
      <c r="AC117" s="3" t="s">
        <v>13</v>
      </c>
      <c r="AD117" s="3" t="s">
        <v>13</v>
      </c>
      <c r="AE117" s="3" t="s">
        <v>13</v>
      </c>
      <c r="AF117" s="3" t="s">
        <v>13</v>
      </c>
      <c r="AG117" s="3" t="s">
        <v>13</v>
      </c>
      <c r="AH117" s="3" t="s">
        <v>13</v>
      </c>
      <c r="AI117" s="3" t="s">
        <v>13</v>
      </c>
      <c r="AJ117" s="3" t="s">
        <v>13</v>
      </c>
      <c r="AK117" s="3" t="s">
        <v>13</v>
      </c>
      <c r="AL117" s="3" t="s">
        <v>13</v>
      </c>
      <c r="AM117" s="3" t="s">
        <v>13</v>
      </c>
      <c r="AN117" s="3" t="s">
        <v>13</v>
      </c>
      <c r="AO117" s="3" t="s">
        <v>13</v>
      </c>
      <c r="AP117" s="3" t="s">
        <v>13</v>
      </c>
      <c r="AQ117" s="3" t="s">
        <v>13</v>
      </c>
      <c r="AR117" s="3" t="s">
        <v>13</v>
      </c>
      <c r="AS117" s="3" t="s">
        <v>13</v>
      </c>
      <c r="AT117" s="3" t="s">
        <v>13</v>
      </c>
      <c r="AU117" s="3" t="s">
        <v>13</v>
      </c>
      <c r="AV117" s="3" t="s">
        <v>13</v>
      </c>
      <c r="AW117" s="3" t="s">
        <v>13</v>
      </c>
      <c r="AX117" s="3" t="s">
        <v>13</v>
      </c>
      <c r="AY117" s="3" t="s">
        <v>13</v>
      </c>
      <c r="AZ117" s="3" t="s">
        <v>13</v>
      </c>
      <c r="BA117" s="3" t="s">
        <v>13</v>
      </c>
      <c r="BB117" s="32" t="s">
        <v>13</v>
      </c>
      <c r="BC117" s="39">
        <f aca="true" t="shared" si="4" ref="BC117:BC128">SUM(B117:BB117)</f>
        <v>0</v>
      </c>
    </row>
    <row r="118" spans="1:55" s="7" customFormat="1" ht="11.25">
      <c r="A118" s="122" t="s">
        <v>17</v>
      </c>
      <c r="B118" s="1" t="s">
        <v>13</v>
      </c>
      <c r="C118" s="1" t="s">
        <v>13</v>
      </c>
      <c r="D118" s="1" t="s">
        <v>13</v>
      </c>
      <c r="E118" s="1" t="s">
        <v>13</v>
      </c>
      <c r="F118" s="1" t="s">
        <v>13</v>
      </c>
      <c r="G118" s="1" t="s">
        <v>13</v>
      </c>
      <c r="H118" s="1" t="s">
        <v>13</v>
      </c>
      <c r="I118" s="1" t="s">
        <v>13</v>
      </c>
      <c r="J118" s="1" t="s">
        <v>13</v>
      </c>
      <c r="K118" s="1" t="s">
        <v>13</v>
      </c>
      <c r="L118" s="1" t="s">
        <v>13</v>
      </c>
      <c r="M118" s="1" t="s">
        <v>13</v>
      </c>
      <c r="N118" s="1" t="s">
        <v>13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  <c r="T118" s="1" t="s">
        <v>13</v>
      </c>
      <c r="U118" s="1" t="s">
        <v>13</v>
      </c>
      <c r="V118" s="1" t="s">
        <v>13</v>
      </c>
      <c r="W118" s="1" t="s">
        <v>13</v>
      </c>
      <c r="X118" s="1" t="s">
        <v>13</v>
      </c>
      <c r="Y118" s="1" t="s">
        <v>13</v>
      </c>
      <c r="Z118" s="1" t="s">
        <v>13</v>
      </c>
      <c r="AA118" s="1" t="s">
        <v>13</v>
      </c>
      <c r="AB118" s="1" t="s">
        <v>13</v>
      </c>
      <c r="AC118" s="1" t="s">
        <v>13</v>
      </c>
      <c r="AD118" s="1" t="s">
        <v>13</v>
      </c>
      <c r="AE118" s="1" t="s">
        <v>13</v>
      </c>
      <c r="AF118" s="1" t="s">
        <v>13</v>
      </c>
      <c r="AG118" s="1" t="s">
        <v>13</v>
      </c>
      <c r="AH118" s="1" t="s">
        <v>13</v>
      </c>
      <c r="AI118" s="1" t="s">
        <v>13</v>
      </c>
      <c r="AJ118" s="1" t="s">
        <v>13</v>
      </c>
      <c r="AK118" s="1" t="s">
        <v>13</v>
      </c>
      <c r="AL118" s="1" t="s">
        <v>13</v>
      </c>
      <c r="AM118" s="1" t="s">
        <v>13</v>
      </c>
      <c r="AN118" s="1" t="s">
        <v>13</v>
      </c>
      <c r="AO118" s="1" t="s">
        <v>13</v>
      </c>
      <c r="AP118" s="1" t="s">
        <v>13</v>
      </c>
      <c r="AQ118" s="1" t="s">
        <v>13</v>
      </c>
      <c r="AR118" s="1" t="s">
        <v>13</v>
      </c>
      <c r="AS118" s="1" t="s">
        <v>13</v>
      </c>
      <c r="AT118" s="1" t="s">
        <v>13</v>
      </c>
      <c r="AU118" s="1" t="s">
        <v>13</v>
      </c>
      <c r="AV118" s="1" t="s">
        <v>13</v>
      </c>
      <c r="AW118" s="1" t="s">
        <v>13</v>
      </c>
      <c r="AX118" s="1" t="s">
        <v>13</v>
      </c>
      <c r="AY118" s="1" t="s">
        <v>13</v>
      </c>
      <c r="AZ118" s="1" t="s">
        <v>13</v>
      </c>
      <c r="BA118" s="1" t="s">
        <v>13</v>
      </c>
      <c r="BB118" s="30" t="s">
        <v>13</v>
      </c>
      <c r="BC118" s="93">
        <f t="shared" si="4"/>
        <v>0</v>
      </c>
    </row>
    <row r="119" spans="1:55" s="7" customFormat="1" ht="11.25">
      <c r="A119" s="122" t="s">
        <v>18</v>
      </c>
      <c r="B119" s="1" t="s">
        <v>13</v>
      </c>
      <c r="C119" s="1" t="s">
        <v>13</v>
      </c>
      <c r="D119" s="1" t="s">
        <v>13</v>
      </c>
      <c r="E119" s="1" t="s">
        <v>13</v>
      </c>
      <c r="F119" s="1" t="s">
        <v>13</v>
      </c>
      <c r="G119" s="1" t="s">
        <v>13</v>
      </c>
      <c r="H119" s="1" t="s">
        <v>13</v>
      </c>
      <c r="I119" s="1" t="s">
        <v>13</v>
      </c>
      <c r="J119" s="1" t="s">
        <v>13</v>
      </c>
      <c r="K119" s="1" t="s">
        <v>13</v>
      </c>
      <c r="L119" s="1">
        <v>1</v>
      </c>
      <c r="M119" s="1" t="s">
        <v>13</v>
      </c>
      <c r="N119" s="1" t="s">
        <v>13</v>
      </c>
      <c r="O119" s="1" t="s">
        <v>13</v>
      </c>
      <c r="P119" s="1">
        <v>1</v>
      </c>
      <c r="Q119" s="1">
        <v>1</v>
      </c>
      <c r="R119" s="1" t="s">
        <v>13</v>
      </c>
      <c r="S119" s="1" t="s">
        <v>13</v>
      </c>
      <c r="T119" s="1" t="s">
        <v>13</v>
      </c>
      <c r="U119" s="1" t="s">
        <v>13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13</v>
      </c>
      <c r="AA119" s="1" t="s">
        <v>13</v>
      </c>
      <c r="AB119" s="1" t="s">
        <v>13</v>
      </c>
      <c r="AC119" s="1" t="s">
        <v>13</v>
      </c>
      <c r="AD119" s="1" t="s">
        <v>13</v>
      </c>
      <c r="AE119" s="1" t="s">
        <v>13</v>
      </c>
      <c r="AF119" s="1" t="s">
        <v>13</v>
      </c>
      <c r="AG119" s="1">
        <v>1</v>
      </c>
      <c r="AH119" s="1" t="s">
        <v>13</v>
      </c>
      <c r="AI119" s="1" t="s">
        <v>13</v>
      </c>
      <c r="AJ119" s="1" t="s">
        <v>13</v>
      </c>
      <c r="AK119" s="1" t="s">
        <v>13</v>
      </c>
      <c r="AL119" s="1" t="s">
        <v>13</v>
      </c>
      <c r="AM119" s="1" t="s">
        <v>13</v>
      </c>
      <c r="AN119" s="1">
        <v>2</v>
      </c>
      <c r="AO119" s="1" t="s">
        <v>13</v>
      </c>
      <c r="AP119" s="1" t="s">
        <v>13</v>
      </c>
      <c r="AQ119" s="1" t="s">
        <v>13</v>
      </c>
      <c r="AR119" s="1" t="s">
        <v>13</v>
      </c>
      <c r="AS119" s="1" t="s">
        <v>13</v>
      </c>
      <c r="AT119" s="1" t="s">
        <v>13</v>
      </c>
      <c r="AU119" s="1" t="s">
        <v>13</v>
      </c>
      <c r="AV119" s="1" t="s">
        <v>13</v>
      </c>
      <c r="AW119" s="1" t="s">
        <v>13</v>
      </c>
      <c r="AX119" s="1" t="s">
        <v>13</v>
      </c>
      <c r="AY119" s="1" t="s">
        <v>13</v>
      </c>
      <c r="AZ119" s="1" t="s">
        <v>13</v>
      </c>
      <c r="BA119" s="1" t="s">
        <v>13</v>
      </c>
      <c r="BB119" s="30" t="s">
        <v>13</v>
      </c>
      <c r="BC119" s="93">
        <f t="shared" si="4"/>
        <v>6</v>
      </c>
    </row>
    <row r="120" spans="1:55" s="7" customFormat="1" ht="11.25">
      <c r="A120" s="122" t="s">
        <v>19</v>
      </c>
      <c r="B120" s="1" t="s">
        <v>13</v>
      </c>
      <c r="C120" s="1" t="s">
        <v>13</v>
      </c>
      <c r="D120" s="1" t="s">
        <v>13</v>
      </c>
      <c r="E120" s="1" t="s">
        <v>13</v>
      </c>
      <c r="F120" s="1" t="s">
        <v>13</v>
      </c>
      <c r="G120" s="1" t="s">
        <v>13</v>
      </c>
      <c r="H120" s="1" t="s">
        <v>13</v>
      </c>
      <c r="I120" s="1" t="s">
        <v>13</v>
      </c>
      <c r="J120" s="1" t="s">
        <v>13</v>
      </c>
      <c r="K120" s="1" t="s">
        <v>13</v>
      </c>
      <c r="L120" s="1" t="s">
        <v>13</v>
      </c>
      <c r="M120" s="1" t="s">
        <v>13</v>
      </c>
      <c r="N120" s="1" t="s">
        <v>13</v>
      </c>
      <c r="O120" s="1" t="s">
        <v>13</v>
      </c>
      <c r="P120" s="1">
        <v>1</v>
      </c>
      <c r="Q120" s="1" t="s">
        <v>13</v>
      </c>
      <c r="R120" s="1" t="s">
        <v>13</v>
      </c>
      <c r="S120" s="1" t="s">
        <v>13</v>
      </c>
      <c r="T120" s="1" t="s">
        <v>13</v>
      </c>
      <c r="U120" s="1" t="s">
        <v>13</v>
      </c>
      <c r="V120" s="1" t="s">
        <v>13</v>
      </c>
      <c r="W120" s="1" t="s">
        <v>13</v>
      </c>
      <c r="X120" s="1" t="s">
        <v>13</v>
      </c>
      <c r="Y120" s="1" t="s">
        <v>13</v>
      </c>
      <c r="Z120" s="62">
        <v>1</v>
      </c>
      <c r="AA120" s="1" t="s">
        <v>13</v>
      </c>
      <c r="AB120" s="1" t="s">
        <v>13</v>
      </c>
      <c r="AC120" s="1" t="s">
        <v>13</v>
      </c>
      <c r="AD120" s="1" t="s">
        <v>13</v>
      </c>
      <c r="AE120" s="1" t="s">
        <v>13</v>
      </c>
      <c r="AF120" s="1" t="s">
        <v>13</v>
      </c>
      <c r="AG120" s="1" t="s">
        <v>13</v>
      </c>
      <c r="AH120" s="1" t="s">
        <v>13</v>
      </c>
      <c r="AI120" s="1" t="s">
        <v>13</v>
      </c>
      <c r="AJ120" s="1" t="s">
        <v>13</v>
      </c>
      <c r="AK120" s="1" t="s">
        <v>13</v>
      </c>
      <c r="AL120" s="1" t="s">
        <v>13</v>
      </c>
      <c r="AM120" s="1" t="s">
        <v>13</v>
      </c>
      <c r="AN120" s="1" t="s">
        <v>13</v>
      </c>
      <c r="AO120" s="1" t="s">
        <v>13</v>
      </c>
      <c r="AP120" s="1" t="s">
        <v>13</v>
      </c>
      <c r="AQ120" s="1" t="s">
        <v>13</v>
      </c>
      <c r="AR120" s="1" t="s">
        <v>13</v>
      </c>
      <c r="AS120" s="1" t="s">
        <v>13</v>
      </c>
      <c r="AT120" s="1" t="s">
        <v>13</v>
      </c>
      <c r="AU120" s="1" t="s">
        <v>13</v>
      </c>
      <c r="AV120" s="1" t="s">
        <v>13</v>
      </c>
      <c r="AW120" s="1" t="s">
        <v>13</v>
      </c>
      <c r="AX120" s="1" t="s">
        <v>13</v>
      </c>
      <c r="AY120" s="1" t="s">
        <v>13</v>
      </c>
      <c r="AZ120" s="1" t="s">
        <v>13</v>
      </c>
      <c r="BA120" s="1" t="s">
        <v>13</v>
      </c>
      <c r="BB120" s="30" t="s">
        <v>13</v>
      </c>
      <c r="BC120" s="93">
        <f t="shared" si="4"/>
        <v>2</v>
      </c>
    </row>
    <row r="121" spans="1:55" s="7" customFormat="1" ht="11.25">
      <c r="A121" s="122" t="s">
        <v>20</v>
      </c>
      <c r="B121" s="1" t="s">
        <v>13</v>
      </c>
      <c r="C121" s="1" t="s">
        <v>13</v>
      </c>
      <c r="D121" s="1" t="s">
        <v>13</v>
      </c>
      <c r="E121" s="1" t="s">
        <v>13</v>
      </c>
      <c r="F121" s="1" t="s">
        <v>13</v>
      </c>
      <c r="G121" s="1" t="s">
        <v>13</v>
      </c>
      <c r="H121" s="1" t="s">
        <v>13</v>
      </c>
      <c r="I121" s="1" t="s">
        <v>13</v>
      </c>
      <c r="J121" s="1" t="s">
        <v>13</v>
      </c>
      <c r="K121" s="1" t="s">
        <v>13</v>
      </c>
      <c r="L121" s="1">
        <v>1</v>
      </c>
      <c r="M121" s="1" t="s">
        <v>13</v>
      </c>
      <c r="N121" s="1" t="s">
        <v>13</v>
      </c>
      <c r="O121" s="1" t="s">
        <v>13</v>
      </c>
      <c r="P121" s="1" t="s">
        <v>13</v>
      </c>
      <c r="Q121" s="1" t="s">
        <v>13</v>
      </c>
      <c r="R121" s="1" t="s">
        <v>13</v>
      </c>
      <c r="S121" s="1" t="s">
        <v>13</v>
      </c>
      <c r="T121" s="1" t="s">
        <v>13</v>
      </c>
      <c r="U121" s="1" t="s">
        <v>13</v>
      </c>
      <c r="V121" s="1" t="s">
        <v>13</v>
      </c>
      <c r="W121" s="1" t="s">
        <v>13</v>
      </c>
      <c r="X121" s="1" t="s">
        <v>13</v>
      </c>
      <c r="Y121" s="1" t="s">
        <v>13</v>
      </c>
      <c r="Z121" s="1" t="s">
        <v>13</v>
      </c>
      <c r="AA121" s="1" t="s">
        <v>13</v>
      </c>
      <c r="AB121" s="1" t="s">
        <v>13</v>
      </c>
      <c r="AC121" s="1" t="s">
        <v>13</v>
      </c>
      <c r="AD121" s="1">
        <v>1</v>
      </c>
      <c r="AE121" s="1" t="s">
        <v>13</v>
      </c>
      <c r="AF121" s="1">
        <v>1</v>
      </c>
      <c r="AG121" s="1" t="s">
        <v>13</v>
      </c>
      <c r="AH121" s="1" t="s">
        <v>13</v>
      </c>
      <c r="AI121" s="1" t="s">
        <v>13</v>
      </c>
      <c r="AJ121" s="1" t="s">
        <v>13</v>
      </c>
      <c r="AK121" s="1" t="s">
        <v>13</v>
      </c>
      <c r="AL121" s="1" t="s">
        <v>13</v>
      </c>
      <c r="AM121" s="1" t="s">
        <v>13</v>
      </c>
      <c r="AN121" s="1">
        <v>1</v>
      </c>
      <c r="AO121" s="1">
        <v>1</v>
      </c>
      <c r="AP121" s="1" t="s">
        <v>13</v>
      </c>
      <c r="AQ121" s="1" t="s">
        <v>13</v>
      </c>
      <c r="AR121" s="1" t="s">
        <v>13</v>
      </c>
      <c r="AS121" s="1" t="s">
        <v>13</v>
      </c>
      <c r="AT121" s="1" t="s">
        <v>13</v>
      </c>
      <c r="AU121" s="1" t="s">
        <v>13</v>
      </c>
      <c r="AV121" s="1" t="s">
        <v>13</v>
      </c>
      <c r="AW121" s="1" t="s">
        <v>13</v>
      </c>
      <c r="AX121" s="1" t="s">
        <v>13</v>
      </c>
      <c r="AY121" s="1" t="s">
        <v>13</v>
      </c>
      <c r="AZ121" s="1" t="s">
        <v>13</v>
      </c>
      <c r="BA121" s="1" t="s">
        <v>13</v>
      </c>
      <c r="BB121" s="30" t="s">
        <v>13</v>
      </c>
      <c r="BC121" s="93">
        <f t="shared" si="4"/>
        <v>5</v>
      </c>
    </row>
    <row r="122" spans="1:55" s="7" customFormat="1" ht="11.25">
      <c r="A122" s="122" t="s">
        <v>21</v>
      </c>
      <c r="B122" s="1" t="s">
        <v>13</v>
      </c>
      <c r="C122" s="1" t="s">
        <v>13</v>
      </c>
      <c r="D122" s="1" t="s">
        <v>13</v>
      </c>
      <c r="E122" s="1" t="s">
        <v>13</v>
      </c>
      <c r="F122" s="1" t="s">
        <v>13</v>
      </c>
      <c r="G122" s="1" t="s">
        <v>13</v>
      </c>
      <c r="H122" s="1" t="s">
        <v>13</v>
      </c>
      <c r="I122" s="1" t="s">
        <v>13</v>
      </c>
      <c r="J122" s="1" t="s">
        <v>13</v>
      </c>
      <c r="K122" s="1" t="s">
        <v>13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13</v>
      </c>
      <c r="Q122" s="1" t="s">
        <v>13</v>
      </c>
      <c r="R122" s="1" t="s">
        <v>13</v>
      </c>
      <c r="S122" s="1" t="s">
        <v>13</v>
      </c>
      <c r="T122" s="1" t="s">
        <v>13</v>
      </c>
      <c r="U122" s="1" t="s">
        <v>13</v>
      </c>
      <c r="V122" s="1" t="s">
        <v>13</v>
      </c>
      <c r="W122" s="1" t="s">
        <v>13</v>
      </c>
      <c r="X122" s="1" t="s">
        <v>13</v>
      </c>
      <c r="Y122" s="1" t="s">
        <v>13</v>
      </c>
      <c r="Z122" s="1" t="s">
        <v>13</v>
      </c>
      <c r="AA122" s="1" t="s">
        <v>13</v>
      </c>
      <c r="AB122" s="1" t="s">
        <v>13</v>
      </c>
      <c r="AC122" s="1" t="s">
        <v>13</v>
      </c>
      <c r="AD122" s="1" t="s">
        <v>13</v>
      </c>
      <c r="AE122" s="1" t="s">
        <v>13</v>
      </c>
      <c r="AF122" s="1" t="s">
        <v>13</v>
      </c>
      <c r="AG122" s="1" t="s">
        <v>13</v>
      </c>
      <c r="AH122" s="1" t="s">
        <v>13</v>
      </c>
      <c r="AI122" s="1" t="s">
        <v>13</v>
      </c>
      <c r="AJ122" s="1" t="s">
        <v>13</v>
      </c>
      <c r="AK122" s="1" t="s">
        <v>13</v>
      </c>
      <c r="AL122" s="1" t="s">
        <v>13</v>
      </c>
      <c r="AM122" s="1" t="s">
        <v>13</v>
      </c>
      <c r="AN122" s="1" t="s">
        <v>13</v>
      </c>
      <c r="AO122" s="1" t="s">
        <v>13</v>
      </c>
      <c r="AP122" s="1" t="s">
        <v>13</v>
      </c>
      <c r="AQ122" s="1" t="s">
        <v>13</v>
      </c>
      <c r="AR122" s="1" t="s">
        <v>13</v>
      </c>
      <c r="AS122" s="1" t="s">
        <v>13</v>
      </c>
      <c r="AT122" s="1" t="s">
        <v>13</v>
      </c>
      <c r="AU122" s="1" t="s">
        <v>13</v>
      </c>
      <c r="AV122" s="1" t="s">
        <v>13</v>
      </c>
      <c r="AW122" s="1" t="s">
        <v>13</v>
      </c>
      <c r="AX122" s="1" t="s">
        <v>13</v>
      </c>
      <c r="AY122" s="1" t="s">
        <v>13</v>
      </c>
      <c r="AZ122" s="1" t="s">
        <v>13</v>
      </c>
      <c r="BA122" s="1" t="s">
        <v>13</v>
      </c>
      <c r="BB122" s="30" t="s">
        <v>13</v>
      </c>
      <c r="BC122" s="93">
        <f t="shared" si="4"/>
        <v>0</v>
      </c>
    </row>
    <row r="123" spans="1:55" s="7" customFormat="1" ht="11.25">
      <c r="A123" s="122" t="s">
        <v>22</v>
      </c>
      <c r="B123" s="1" t="s">
        <v>13</v>
      </c>
      <c r="C123" s="1" t="s">
        <v>13</v>
      </c>
      <c r="D123" s="1" t="s">
        <v>13</v>
      </c>
      <c r="E123" s="1" t="s">
        <v>13</v>
      </c>
      <c r="F123" s="1" t="s">
        <v>13</v>
      </c>
      <c r="G123" s="1" t="s">
        <v>13</v>
      </c>
      <c r="H123" s="1" t="s">
        <v>13</v>
      </c>
      <c r="I123" s="1" t="s">
        <v>13</v>
      </c>
      <c r="J123" s="1" t="s">
        <v>13</v>
      </c>
      <c r="K123" s="1" t="s">
        <v>13</v>
      </c>
      <c r="L123" s="1" t="s">
        <v>13</v>
      </c>
      <c r="M123" s="1" t="s">
        <v>13</v>
      </c>
      <c r="N123" s="1" t="s">
        <v>13</v>
      </c>
      <c r="O123" s="1" t="s">
        <v>13</v>
      </c>
      <c r="P123" s="1" t="s">
        <v>13</v>
      </c>
      <c r="Q123" s="1" t="s">
        <v>13</v>
      </c>
      <c r="R123" s="1" t="s">
        <v>13</v>
      </c>
      <c r="S123" s="1" t="s">
        <v>13</v>
      </c>
      <c r="T123" s="1" t="s">
        <v>13</v>
      </c>
      <c r="U123" s="1" t="s">
        <v>13</v>
      </c>
      <c r="V123" s="1" t="s">
        <v>13</v>
      </c>
      <c r="W123" s="1" t="s">
        <v>13</v>
      </c>
      <c r="X123" s="1" t="s">
        <v>13</v>
      </c>
      <c r="Y123" s="1" t="s">
        <v>13</v>
      </c>
      <c r="Z123" s="1" t="s">
        <v>13</v>
      </c>
      <c r="AA123" s="1" t="s">
        <v>13</v>
      </c>
      <c r="AB123" s="1" t="s">
        <v>13</v>
      </c>
      <c r="AC123" s="1" t="s">
        <v>13</v>
      </c>
      <c r="AD123" s="1" t="s">
        <v>13</v>
      </c>
      <c r="AE123" s="1" t="s">
        <v>13</v>
      </c>
      <c r="AF123" s="1" t="s">
        <v>13</v>
      </c>
      <c r="AG123" s="1" t="s">
        <v>13</v>
      </c>
      <c r="AH123" s="1" t="s">
        <v>13</v>
      </c>
      <c r="AI123" s="1" t="s">
        <v>13</v>
      </c>
      <c r="AJ123" s="1" t="s">
        <v>13</v>
      </c>
      <c r="AK123" s="1" t="s">
        <v>13</v>
      </c>
      <c r="AL123" s="1" t="s">
        <v>13</v>
      </c>
      <c r="AM123" s="1" t="s">
        <v>13</v>
      </c>
      <c r="AN123" s="1" t="s">
        <v>13</v>
      </c>
      <c r="AO123" s="1" t="s">
        <v>13</v>
      </c>
      <c r="AP123" s="1" t="s">
        <v>13</v>
      </c>
      <c r="AQ123" s="1" t="s">
        <v>13</v>
      </c>
      <c r="AR123" s="1" t="s">
        <v>13</v>
      </c>
      <c r="AS123" s="1" t="s">
        <v>13</v>
      </c>
      <c r="AT123" s="1" t="s">
        <v>13</v>
      </c>
      <c r="AU123" s="1" t="s">
        <v>13</v>
      </c>
      <c r="AV123" s="1" t="s">
        <v>13</v>
      </c>
      <c r="AW123" s="1" t="s">
        <v>13</v>
      </c>
      <c r="AX123" s="1" t="s">
        <v>13</v>
      </c>
      <c r="AY123" s="1" t="s">
        <v>13</v>
      </c>
      <c r="AZ123" s="1" t="s">
        <v>13</v>
      </c>
      <c r="BA123" s="1" t="s">
        <v>13</v>
      </c>
      <c r="BB123" s="30" t="s">
        <v>13</v>
      </c>
      <c r="BC123" s="93">
        <f t="shared" si="4"/>
        <v>0</v>
      </c>
    </row>
    <row r="124" spans="1:55" s="7" customFormat="1" ht="11.25">
      <c r="A124" s="122" t="s">
        <v>23</v>
      </c>
      <c r="B124" s="1" t="s">
        <v>13</v>
      </c>
      <c r="C124" s="1" t="s">
        <v>13</v>
      </c>
      <c r="D124" s="1" t="s">
        <v>13</v>
      </c>
      <c r="E124" s="1" t="s">
        <v>13</v>
      </c>
      <c r="F124" s="1" t="s">
        <v>13</v>
      </c>
      <c r="G124" s="1" t="s">
        <v>13</v>
      </c>
      <c r="H124" s="1" t="s">
        <v>13</v>
      </c>
      <c r="I124" s="1" t="s">
        <v>13</v>
      </c>
      <c r="J124" s="1" t="s">
        <v>13</v>
      </c>
      <c r="K124" s="1" t="s">
        <v>13</v>
      </c>
      <c r="L124" s="1" t="s">
        <v>13</v>
      </c>
      <c r="M124" s="1" t="s">
        <v>13</v>
      </c>
      <c r="N124" s="1" t="s">
        <v>13</v>
      </c>
      <c r="O124" s="1" t="s">
        <v>13</v>
      </c>
      <c r="P124" s="1" t="s">
        <v>13</v>
      </c>
      <c r="Q124" s="1" t="s">
        <v>13</v>
      </c>
      <c r="R124" s="1" t="s">
        <v>13</v>
      </c>
      <c r="S124" s="1" t="s">
        <v>13</v>
      </c>
      <c r="T124" s="1" t="s">
        <v>13</v>
      </c>
      <c r="U124" s="1" t="s">
        <v>13</v>
      </c>
      <c r="V124" s="1" t="s">
        <v>13</v>
      </c>
      <c r="W124" s="1" t="s">
        <v>13</v>
      </c>
      <c r="X124" s="1" t="s">
        <v>13</v>
      </c>
      <c r="Y124" s="1" t="s">
        <v>13</v>
      </c>
      <c r="Z124" s="1" t="s">
        <v>13</v>
      </c>
      <c r="AA124" s="1" t="s">
        <v>13</v>
      </c>
      <c r="AB124" s="1" t="s">
        <v>13</v>
      </c>
      <c r="AC124" s="1" t="s">
        <v>13</v>
      </c>
      <c r="AD124" s="1" t="s">
        <v>13</v>
      </c>
      <c r="AE124" s="1" t="s">
        <v>13</v>
      </c>
      <c r="AF124" s="1" t="s">
        <v>13</v>
      </c>
      <c r="AG124" s="1" t="s">
        <v>13</v>
      </c>
      <c r="AH124" s="1" t="s">
        <v>13</v>
      </c>
      <c r="AI124" s="1" t="s">
        <v>13</v>
      </c>
      <c r="AJ124" s="1" t="s">
        <v>13</v>
      </c>
      <c r="AK124" s="1" t="s">
        <v>13</v>
      </c>
      <c r="AL124" s="1" t="s">
        <v>13</v>
      </c>
      <c r="AM124" s="1" t="s">
        <v>13</v>
      </c>
      <c r="AN124" s="1" t="s">
        <v>13</v>
      </c>
      <c r="AO124" s="1" t="s">
        <v>13</v>
      </c>
      <c r="AP124" s="1" t="s">
        <v>13</v>
      </c>
      <c r="AQ124" s="1" t="s">
        <v>13</v>
      </c>
      <c r="AR124" s="1" t="s">
        <v>13</v>
      </c>
      <c r="AS124" s="1" t="s">
        <v>13</v>
      </c>
      <c r="AT124" s="1" t="s">
        <v>13</v>
      </c>
      <c r="AU124" s="1" t="s">
        <v>13</v>
      </c>
      <c r="AV124" s="1" t="s">
        <v>13</v>
      </c>
      <c r="AW124" s="1" t="s">
        <v>13</v>
      </c>
      <c r="AX124" s="1" t="s">
        <v>13</v>
      </c>
      <c r="AY124" s="1" t="s">
        <v>13</v>
      </c>
      <c r="AZ124" s="1" t="s">
        <v>13</v>
      </c>
      <c r="BA124" s="1" t="s">
        <v>13</v>
      </c>
      <c r="BB124" s="30" t="s">
        <v>13</v>
      </c>
      <c r="BC124" s="93">
        <f t="shared" si="4"/>
        <v>0</v>
      </c>
    </row>
    <row r="125" spans="1:55" s="7" customFormat="1" ht="11.25">
      <c r="A125" s="122" t="s">
        <v>24</v>
      </c>
      <c r="B125" s="1" t="s">
        <v>13</v>
      </c>
      <c r="C125" s="1" t="s">
        <v>13</v>
      </c>
      <c r="D125" s="1" t="s">
        <v>13</v>
      </c>
      <c r="E125" s="1" t="s">
        <v>13</v>
      </c>
      <c r="F125" s="1" t="s">
        <v>13</v>
      </c>
      <c r="G125" s="1" t="s">
        <v>13</v>
      </c>
      <c r="H125" s="1" t="s">
        <v>13</v>
      </c>
      <c r="I125" s="1" t="s">
        <v>13</v>
      </c>
      <c r="J125" s="1" t="s">
        <v>13</v>
      </c>
      <c r="K125" s="1" t="s">
        <v>13</v>
      </c>
      <c r="L125" s="1" t="s">
        <v>13</v>
      </c>
      <c r="M125" s="1" t="s">
        <v>13</v>
      </c>
      <c r="N125" s="1" t="s">
        <v>13</v>
      </c>
      <c r="O125" s="1" t="s">
        <v>13</v>
      </c>
      <c r="P125" s="1" t="s">
        <v>13</v>
      </c>
      <c r="Q125" s="1" t="s">
        <v>13</v>
      </c>
      <c r="R125" s="1" t="s">
        <v>13</v>
      </c>
      <c r="S125" s="1" t="s">
        <v>13</v>
      </c>
      <c r="T125" s="1" t="s">
        <v>13</v>
      </c>
      <c r="U125" s="1" t="s">
        <v>13</v>
      </c>
      <c r="V125" s="1" t="s">
        <v>13</v>
      </c>
      <c r="W125" s="1" t="s">
        <v>13</v>
      </c>
      <c r="X125" s="1" t="s">
        <v>13</v>
      </c>
      <c r="Y125" s="1" t="s">
        <v>13</v>
      </c>
      <c r="Z125" s="1" t="s">
        <v>13</v>
      </c>
      <c r="AA125" s="1" t="s">
        <v>13</v>
      </c>
      <c r="AB125" s="1" t="s">
        <v>13</v>
      </c>
      <c r="AC125" s="1" t="s">
        <v>13</v>
      </c>
      <c r="AD125" s="1" t="s">
        <v>13</v>
      </c>
      <c r="AE125" s="1" t="s">
        <v>13</v>
      </c>
      <c r="AF125" s="1" t="s">
        <v>13</v>
      </c>
      <c r="AG125" s="1" t="s">
        <v>13</v>
      </c>
      <c r="AH125" s="1" t="s">
        <v>13</v>
      </c>
      <c r="AI125" s="1" t="s">
        <v>13</v>
      </c>
      <c r="AJ125" s="1" t="s">
        <v>13</v>
      </c>
      <c r="AK125" s="1" t="s">
        <v>13</v>
      </c>
      <c r="AL125" s="1" t="s">
        <v>13</v>
      </c>
      <c r="AM125" s="1" t="s">
        <v>13</v>
      </c>
      <c r="AN125" s="1" t="s">
        <v>13</v>
      </c>
      <c r="AO125" s="1" t="s">
        <v>13</v>
      </c>
      <c r="AP125" s="1" t="s">
        <v>13</v>
      </c>
      <c r="AQ125" s="1" t="s">
        <v>13</v>
      </c>
      <c r="AR125" s="1" t="s">
        <v>13</v>
      </c>
      <c r="AS125" s="1" t="s">
        <v>13</v>
      </c>
      <c r="AT125" s="1" t="s">
        <v>13</v>
      </c>
      <c r="AU125" s="1" t="s">
        <v>13</v>
      </c>
      <c r="AV125" s="1" t="s">
        <v>13</v>
      </c>
      <c r="AW125" s="1" t="s">
        <v>13</v>
      </c>
      <c r="AX125" s="1" t="s">
        <v>13</v>
      </c>
      <c r="AY125" s="1" t="s">
        <v>13</v>
      </c>
      <c r="AZ125" s="1" t="s">
        <v>13</v>
      </c>
      <c r="BA125" s="1" t="s">
        <v>13</v>
      </c>
      <c r="BB125" s="30" t="s">
        <v>13</v>
      </c>
      <c r="BC125" s="93">
        <f t="shared" si="4"/>
        <v>0</v>
      </c>
    </row>
    <row r="126" spans="1:55" s="7" customFormat="1" ht="11.25">
      <c r="A126" s="122" t="s">
        <v>25</v>
      </c>
      <c r="B126" s="1" t="s">
        <v>13</v>
      </c>
      <c r="C126" s="1" t="s">
        <v>13</v>
      </c>
      <c r="D126" s="1" t="s">
        <v>13</v>
      </c>
      <c r="E126" s="1" t="s">
        <v>13</v>
      </c>
      <c r="F126" s="1" t="s">
        <v>13</v>
      </c>
      <c r="G126" s="1" t="s">
        <v>13</v>
      </c>
      <c r="H126" s="1" t="s">
        <v>13</v>
      </c>
      <c r="I126" s="1" t="s">
        <v>13</v>
      </c>
      <c r="J126" s="1" t="s">
        <v>13</v>
      </c>
      <c r="K126" s="1" t="s">
        <v>13</v>
      </c>
      <c r="L126" s="1" t="s">
        <v>13</v>
      </c>
      <c r="M126" s="1" t="s">
        <v>13</v>
      </c>
      <c r="N126" s="1" t="s">
        <v>13</v>
      </c>
      <c r="O126" s="1" t="s">
        <v>13</v>
      </c>
      <c r="P126" s="1" t="s">
        <v>13</v>
      </c>
      <c r="Q126" s="1" t="s">
        <v>13</v>
      </c>
      <c r="R126" s="1" t="s">
        <v>13</v>
      </c>
      <c r="S126" s="1" t="s">
        <v>13</v>
      </c>
      <c r="T126" s="1" t="s">
        <v>13</v>
      </c>
      <c r="U126" s="1" t="s">
        <v>13</v>
      </c>
      <c r="V126" s="1" t="s">
        <v>13</v>
      </c>
      <c r="W126" s="1" t="s">
        <v>13</v>
      </c>
      <c r="X126" s="1" t="s">
        <v>13</v>
      </c>
      <c r="Y126" s="1" t="s">
        <v>13</v>
      </c>
      <c r="Z126" s="1" t="s">
        <v>13</v>
      </c>
      <c r="AA126" s="1" t="s">
        <v>13</v>
      </c>
      <c r="AB126" s="1" t="s">
        <v>13</v>
      </c>
      <c r="AC126" s="1" t="s">
        <v>13</v>
      </c>
      <c r="AD126" s="1" t="s">
        <v>13</v>
      </c>
      <c r="AE126" s="1" t="s">
        <v>13</v>
      </c>
      <c r="AF126" s="1" t="s">
        <v>13</v>
      </c>
      <c r="AG126" s="1" t="s">
        <v>13</v>
      </c>
      <c r="AH126" s="1" t="s">
        <v>13</v>
      </c>
      <c r="AI126" s="1" t="s">
        <v>13</v>
      </c>
      <c r="AJ126" s="1" t="s">
        <v>13</v>
      </c>
      <c r="AK126" s="1" t="s">
        <v>13</v>
      </c>
      <c r="AL126" s="1" t="s">
        <v>13</v>
      </c>
      <c r="AM126" s="1" t="s">
        <v>13</v>
      </c>
      <c r="AN126" s="1" t="s">
        <v>13</v>
      </c>
      <c r="AO126" s="1" t="s">
        <v>13</v>
      </c>
      <c r="AP126" s="1" t="s">
        <v>13</v>
      </c>
      <c r="AQ126" s="1" t="s">
        <v>13</v>
      </c>
      <c r="AR126" s="1" t="s">
        <v>13</v>
      </c>
      <c r="AS126" s="1" t="s">
        <v>13</v>
      </c>
      <c r="AT126" s="1" t="s">
        <v>13</v>
      </c>
      <c r="AU126" s="1" t="s">
        <v>13</v>
      </c>
      <c r="AV126" s="1" t="s">
        <v>13</v>
      </c>
      <c r="AW126" s="1" t="s">
        <v>13</v>
      </c>
      <c r="AX126" s="1" t="s">
        <v>13</v>
      </c>
      <c r="AY126" s="1" t="s">
        <v>13</v>
      </c>
      <c r="AZ126" s="1" t="s">
        <v>13</v>
      </c>
      <c r="BA126" s="1" t="s">
        <v>13</v>
      </c>
      <c r="BB126" s="30" t="s">
        <v>13</v>
      </c>
      <c r="BC126" s="93">
        <f t="shared" si="4"/>
        <v>0</v>
      </c>
    </row>
    <row r="127" spans="1:55" s="7" customFormat="1" ht="12" thickBot="1">
      <c r="A127" s="122" t="s">
        <v>26</v>
      </c>
      <c r="B127" s="34" t="s">
        <v>13</v>
      </c>
      <c r="C127" s="34" t="s">
        <v>13</v>
      </c>
      <c r="D127" s="34" t="s">
        <v>13</v>
      </c>
      <c r="E127" s="34" t="s">
        <v>13</v>
      </c>
      <c r="F127" s="34" t="s">
        <v>13</v>
      </c>
      <c r="G127" s="34" t="s">
        <v>13</v>
      </c>
      <c r="H127" s="34" t="s">
        <v>13</v>
      </c>
      <c r="I127" s="34" t="s">
        <v>13</v>
      </c>
      <c r="J127" s="34" t="s">
        <v>13</v>
      </c>
      <c r="K127" s="34" t="s">
        <v>13</v>
      </c>
      <c r="L127" s="34" t="s">
        <v>13</v>
      </c>
      <c r="M127" s="34" t="s">
        <v>13</v>
      </c>
      <c r="N127" s="34" t="s">
        <v>13</v>
      </c>
      <c r="O127" s="34" t="s">
        <v>13</v>
      </c>
      <c r="P127" s="34" t="s">
        <v>13</v>
      </c>
      <c r="Q127" s="34" t="s">
        <v>13</v>
      </c>
      <c r="R127" s="34" t="s">
        <v>13</v>
      </c>
      <c r="S127" s="34" t="s">
        <v>13</v>
      </c>
      <c r="T127" s="34" t="s">
        <v>13</v>
      </c>
      <c r="U127" s="34" t="s">
        <v>13</v>
      </c>
      <c r="V127" s="34" t="s">
        <v>13</v>
      </c>
      <c r="W127" s="34" t="s">
        <v>13</v>
      </c>
      <c r="X127" s="34" t="s">
        <v>13</v>
      </c>
      <c r="Y127" s="34" t="s">
        <v>13</v>
      </c>
      <c r="Z127" s="34" t="s">
        <v>13</v>
      </c>
      <c r="AA127" s="34" t="s">
        <v>13</v>
      </c>
      <c r="AB127" s="34" t="s">
        <v>13</v>
      </c>
      <c r="AC127" s="34" t="s">
        <v>13</v>
      </c>
      <c r="AD127" s="34" t="s">
        <v>13</v>
      </c>
      <c r="AE127" s="34" t="s">
        <v>13</v>
      </c>
      <c r="AF127" s="34" t="s">
        <v>13</v>
      </c>
      <c r="AG127" s="34" t="s">
        <v>13</v>
      </c>
      <c r="AH127" s="34" t="s">
        <v>13</v>
      </c>
      <c r="AI127" s="34" t="s">
        <v>13</v>
      </c>
      <c r="AJ127" s="34" t="s">
        <v>13</v>
      </c>
      <c r="AK127" s="34" t="s">
        <v>13</v>
      </c>
      <c r="AL127" s="34">
        <v>1</v>
      </c>
      <c r="AM127" s="34" t="s">
        <v>13</v>
      </c>
      <c r="AN127" s="34" t="s">
        <v>13</v>
      </c>
      <c r="AO127" s="34" t="s">
        <v>13</v>
      </c>
      <c r="AP127" s="34" t="s">
        <v>13</v>
      </c>
      <c r="AQ127" s="34" t="s">
        <v>13</v>
      </c>
      <c r="AR127" s="34" t="s">
        <v>13</v>
      </c>
      <c r="AS127" s="34" t="s">
        <v>13</v>
      </c>
      <c r="AT127" s="34" t="s">
        <v>13</v>
      </c>
      <c r="AU127" s="34" t="s">
        <v>13</v>
      </c>
      <c r="AV127" s="34" t="s">
        <v>13</v>
      </c>
      <c r="AW127" s="34" t="s">
        <v>13</v>
      </c>
      <c r="AX127" s="34" t="s">
        <v>13</v>
      </c>
      <c r="AY127" s="34" t="s">
        <v>13</v>
      </c>
      <c r="AZ127" s="34" t="s">
        <v>13</v>
      </c>
      <c r="BA127" s="34" t="s">
        <v>13</v>
      </c>
      <c r="BB127" s="31" t="s">
        <v>13</v>
      </c>
      <c r="BC127" s="41">
        <f t="shared" si="4"/>
        <v>1</v>
      </c>
    </row>
    <row r="128" spans="1:55" s="7" customFormat="1" ht="12" thickBot="1">
      <c r="A128" s="87" t="s">
        <v>9</v>
      </c>
      <c r="B128" s="35">
        <f>SUM(B117:B127)</f>
        <v>0</v>
      </c>
      <c r="C128" s="35">
        <f aca="true" t="shared" si="5" ref="C128:BB128">SUM(C117:C127)</f>
        <v>0</v>
      </c>
      <c r="D128" s="35">
        <f t="shared" si="5"/>
        <v>0</v>
      </c>
      <c r="E128" s="35">
        <f t="shared" si="5"/>
        <v>0</v>
      </c>
      <c r="F128" s="35">
        <f t="shared" si="5"/>
        <v>0</v>
      </c>
      <c r="G128" s="35">
        <f t="shared" si="5"/>
        <v>0</v>
      </c>
      <c r="H128" s="35">
        <f t="shared" si="5"/>
        <v>0</v>
      </c>
      <c r="I128" s="35">
        <f t="shared" si="5"/>
        <v>0</v>
      </c>
      <c r="J128" s="35">
        <f t="shared" si="5"/>
        <v>0</v>
      </c>
      <c r="K128" s="35">
        <f t="shared" si="5"/>
        <v>0</v>
      </c>
      <c r="L128" s="35">
        <f t="shared" si="5"/>
        <v>2</v>
      </c>
      <c r="M128" s="35">
        <f t="shared" si="5"/>
        <v>0</v>
      </c>
      <c r="N128" s="35">
        <f t="shared" si="5"/>
        <v>0</v>
      </c>
      <c r="O128" s="35">
        <f t="shared" si="5"/>
        <v>0</v>
      </c>
      <c r="P128" s="35">
        <f t="shared" si="5"/>
        <v>2</v>
      </c>
      <c r="Q128" s="35">
        <f t="shared" si="5"/>
        <v>1</v>
      </c>
      <c r="R128" s="35">
        <f t="shared" si="5"/>
        <v>0</v>
      </c>
      <c r="S128" s="35">
        <f t="shared" si="5"/>
        <v>0</v>
      </c>
      <c r="T128" s="35">
        <f t="shared" si="5"/>
        <v>0</v>
      </c>
      <c r="U128" s="35">
        <f t="shared" si="5"/>
        <v>0</v>
      </c>
      <c r="V128" s="35">
        <f t="shared" si="5"/>
        <v>0</v>
      </c>
      <c r="W128" s="35">
        <f t="shared" si="5"/>
        <v>0</v>
      </c>
      <c r="X128" s="35">
        <f t="shared" si="5"/>
        <v>0</v>
      </c>
      <c r="Y128" s="35">
        <f t="shared" si="5"/>
        <v>0</v>
      </c>
      <c r="Z128" s="35">
        <f t="shared" si="5"/>
        <v>1</v>
      </c>
      <c r="AA128" s="35">
        <f t="shared" si="5"/>
        <v>0</v>
      </c>
      <c r="AB128" s="35">
        <f t="shared" si="5"/>
        <v>0</v>
      </c>
      <c r="AC128" s="35">
        <f t="shared" si="5"/>
        <v>0</v>
      </c>
      <c r="AD128" s="35">
        <f t="shared" si="5"/>
        <v>1</v>
      </c>
      <c r="AE128" s="35">
        <f t="shared" si="5"/>
        <v>0</v>
      </c>
      <c r="AF128" s="35">
        <f t="shared" si="5"/>
        <v>1</v>
      </c>
      <c r="AG128" s="35">
        <f t="shared" si="5"/>
        <v>1</v>
      </c>
      <c r="AH128" s="35">
        <f t="shared" si="5"/>
        <v>0</v>
      </c>
      <c r="AI128" s="35">
        <f t="shared" si="5"/>
        <v>0</v>
      </c>
      <c r="AJ128" s="35">
        <f t="shared" si="5"/>
        <v>0</v>
      </c>
      <c r="AK128" s="35">
        <f t="shared" si="5"/>
        <v>0</v>
      </c>
      <c r="AL128" s="35">
        <f t="shared" si="5"/>
        <v>1</v>
      </c>
      <c r="AM128" s="35">
        <f t="shared" si="5"/>
        <v>0</v>
      </c>
      <c r="AN128" s="35">
        <f t="shared" si="5"/>
        <v>3</v>
      </c>
      <c r="AO128" s="35">
        <f t="shared" si="5"/>
        <v>1</v>
      </c>
      <c r="AP128" s="35">
        <f t="shared" si="5"/>
        <v>0</v>
      </c>
      <c r="AQ128" s="35">
        <f t="shared" si="5"/>
        <v>0</v>
      </c>
      <c r="AR128" s="35">
        <f t="shared" si="5"/>
        <v>0</v>
      </c>
      <c r="AS128" s="35">
        <f t="shared" si="5"/>
        <v>0</v>
      </c>
      <c r="AT128" s="35">
        <f t="shared" si="5"/>
        <v>0</v>
      </c>
      <c r="AU128" s="35">
        <f t="shared" si="5"/>
        <v>0</v>
      </c>
      <c r="AV128" s="35">
        <f t="shared" si="5"/>
        <v>0</v>
      </c>
      <c r="AW128" s="35">
        <f t="shared" si="5"/>
        <v>0</v>
      </c>
      <c r="AX128" s="35">
        <f t="shared" si="5"/>
        <v>0</v>
      </c>
      <c r="AY128" s="35">
        <f t="shared" si="5"/>
        <v>0</v>
      </c>
      <c r="AZ128" s="35">
        <f t="shared" si="5"/>
        <v>0</v>
      </c>
      <c r="BA128" s="35">
        <f t="shared" si="5"/>
        <v>0</v>
      </c>
      <c r="BB128" s="35">
        <f t="shared" si="5"/>
        <v>0</v>
      </c>
      <c r="BC128" s="38">
        <f t="shared" si="4"/>
        <v>14</v>
      </c>
    </row>
    <row r="129" s="7" customFormat="1" ht="11.25">
      <c r="A129" s="8" t="s">
        <v>28</v>
      </c>
    </row>
    <row r="130" s="7" customFormat="1" ht="11.25">
      <c r="A130" s="29"/>
    </row>
    <row r="131" s="7" customFormat="1" ht="11.25">
      <c r="A131" s="29"/>
    </row>
    <row r="132" s="7" customFormat="1" ht="11.25">
      <c r="A132" s="29" t="s">
        <v>53</v>
      </c>
    </row>
    <row r="133" s="7" customFormat="1" ht="12" thickBot="1">
      <c r="A133" s="29"/>
    </row>
    <row r="134" spans="1:12" s="7" customFormat="1" ht="12" thickBot="1">
      <c r="A134" s="123" t="s">
        <v>51</v>
      </c>
      <c r="B134" s="77"/>
      <c r="C134" s="78"/>
      <c r="D134" s="78" t="s">
        <v>1</v>
      </c>
      <c r="E134" s="78"/>
      <c r="F134" s="78"/>
      <c r="G134" s="79"/>
      <c r="H134" s="77"/>
      <c r="I134" s="78"/>
      <c r="J134" s="78" t="s">
        <v>30</v>
      </c>
      <c r="K134" s="77"/>
      <c r="L134" s="79"/>
    </row>
    <row r="135" spans="1:12" s="7" customFormat="1" ht="12" thickBot="1">
      <c r="A135" s="124" t="s">
        <v>52</v>
      </c>
      <c r="B135" s="77" t="s">
        <v>34</v>
      </c>
      <c r="C135" s="80" t="s">
        <v>35</v>
      </c>
      <c r="D135" s="78" t="s">
        <v>36</v>
      </c>
      <c r="E135" s="80" t="s">
        <v>37</v>
      </c>
      <c r="F135" s="78" t="s">
        <v>8</v>
      </c>
      <c r="G135" s="80" t="s">
        <v>9</v>
      </c>
      <c r="H135" s="80" t="s">
        <v>10</v>
      </c>
      <c r="I135" s="78" t="s">
        <v>11</v>
      </c>
      <c r="J135" s="80" t="s">
        <v>12</v>
      </c>
      <c r="K135" s="80" t="s">
        <v>8</v>
      </c>
      <c r="L135" s="79" t="s">
        <v>9</v>
      </c>
    </row>
    <row r="136" spans="1:12" s="7" customFormat="1" ht="11.25">
      <c r="A136" s="95" t="s">
        <v>46</v>
      </c>
      <c r="B136" s="40">
        <v>536</v>
      </c>
      <c r="C136" s="43">
        <v>1677</v>
      </c>
      <c r="D136" s="43">
        <v>871</v>
      </c>
      <c r="E136" s="43">
        <v>3921</v>
      </c>
      <c r="F136" s="43">
        <v>25</v>
      </c>
      <c r="G136" s="44">
        <v>7030</v>
      </c>
      <c r="H136" s="40">
        <v>2421</v>
      </c>
      <c r="I136" s="43">
        <v>2571</v>
      </c>
      <c r="J136" s="43">
        <v>2032</v>
      </c>
      <c r="K136" s="43">
        <v>6</v>
      </c>
      <c r="L136" s="44">
        <v>7030</v>
      </c>
    </row>
    <row r="137" spans="1:12" s="7" customFormat="1" ht="11.25">
      <c r="A137" s="95" t="s">
        <v>47</v>
      </c>
      <c r="B137" s="45">
        <v>382</v>
      </c>
      <c r="C137" s="46">
        <v>1727</v>
      </c>
      <c r="D137" s="46">
        <v>1014</v>
      </c>
      <c r="E137" s="46">
        <v>3615</v>
      </c>
      <c r="F137" s="46">
        <v>19</v>
      </c>
      <c r="G137" s="47">
        <v>6757</v>
      </c>
      <c r="H137" s="45">
        <v>2596</v>
      </c>
      <c r="I137" s="46">
        <v>2337</v>
      </c>
      <c r="J137" s="46">
        <v>1814</v>
      </c>
      <c r="K137" s="46">
        <v>10</v>
      </c>
      <c r="L137" s="47">
        <v>6757</v>
      </c>
    </row>
    <row r="138" spans="1:12" s="7" customFormat="1" ht="11.25">
      <c r="A138" s="95" t="s">
        <v>48</v>
      </c>
      <c r="B138" s="45">
        <v>510</v>
      </c>
      <c r="C138" s="46">
        <v>2249</v>
      </c>
      <c r="D138" s="46">
        <v>1244</v>
      </c>
      <c r="E138" s="46">
        <v>4727</v>
      </c>
      <c r="F138" s="46">
        <v>11</v>
      </c>
      <c r="G138" s="47">
        <v>8741</v>
      </c>
      <c r="H138" s="45">
        <v>3200</v>
      </c>
      <c r="I138" s="46">
        <v>2698</v>
      </c>
      <c r="J138" s="46">
        <v>2831</v>
      </c>
      <c r="K138" s="46">
        <v>12</v>
      </c>
      <c r="L138" s="47">
        <v>8741</v>
      </c>
    </row>
    <row r="139" spans="1:12" s="7" customFormat="1" ht="12" thickBot="1">
      <c r="A139" s="95" t="s">
        <v>49</v>
      </c>
      <c r="B139" s="45">
        <v>466</v>
      </c>
      <c r="C139" s="46">
        <v>2088</v>
      </c>
      <c r="D139" s="46">
        <v>1176</v>
      </c>
      <c r="E139" s="46">
        <v>5300</v>
      </c>
      <c r="F139" s="46">
        <v>92</v>
      </c>
      <c r="G139" s="47">
        <v>9122</v>
      </c>
      <c r="H139" s="42">
        <v>3316</v>
      </c>
      <c r="I139" s="48">
        <v>2965</v>
      </c>
      <c r="J139" s="48">
        <v>2835</v>
      </c>
      <c r="K139" s="48">
        <v>6</v>
      </c>
      <c r="L139" s="49">
        <v>9122</v>
      </c>
    </row>
    <row r="140" spans="1:12" s="7" customFormat="1" ht="12" thickBot="1">
      <c r="A140" s="94" t="s">
        <v>50</v>
      </c>
      <c r="B140" s="38">
        <f>SUM(B136:B139)</f>
        <v>1894</v>
      </c>
      <c r="C140" s="36">
        <f aca="true" t="shared" si="6" ref="C140:L140">SUM(C136:C139)</f>
        <v>7741</v>
      </c>
      <c r="D140" s="38">
        <f t="shared" si="6"/>
        <v>4305</v>
      </c>
      <c r="E140" s="36">
        <f t="shared" si="6"/>
        <v>17563</v>
      </c>
      <c r="F140" s="38">
        <f t="shared" si="6"/>
        <v>147</v>
      </c>
      <c r="G140" s="38">
        <f t="shared" si="6"/>
        <v>31650</v>
      </c>
      <c r="H140" s="36">
        <f t="shared" si="6"/>
        <v>11533</v>
      </c>
      <c r="I140" s="38">
        <f t="shared" si="6"/>
        <v>10571</v>
      </c>
      <c r="J140" s="36">
        <f t="shared" si="6"/>
        <v>9512</v>
      </c>
      <c r="K140" s="38">
        <f t="shared" si="6"/>
        <v>34</v>
      </c>
      <c r="L140" s="37">
        <f t="shared" si="6"/>
        <v>31650</v>
      </c>
    </row>
    <row r="141" s="7" customFormat="1" ht="11.25">
      <c r="A141" s="8" t="s">
        <v>28</v>
      </c>
    </row>
    <row r="142" s="7" customFormat="1" ht="11.25">
      <c r="A142" s="29"/>
    </row>
    <row r="143" s="7" customFormat="1" ht="11.25">
      <c r="A143" s="29"/>
    </row>
    <row r="144" s="7" customFormat="1" ht="11.25">
      <c r="A144" s="29"/>
    </row>
    <row r="145" s="7" customFormat="1" ht="11.25">
      <c r="A145" s="29"/>
    </row>
    <row r="146" s="7" customFormat="1" ht="11.25">
      <c r="A146" s="29"/>
    </row>
  </sheetData>
  <sheetProtection/>
  <mergeCells count="6">
    <mergeCell ref="A115:A116"/>
    <mergeCell ref="A96:A97"/>
    <mergeCell ref="A11:B11"/>
    <mergeCell ref="M96:M97"/>
    <mergeCell ref="B96:G96"/>
    <mergeCell ref="H96:L96"/>
  </mergeCells>
  <hyperlinks>
    <hyperlink ref="B7" r:id="rId1" display="mailto:dvhidri@saude.sp.gov.br"/>
  </hyperlink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GVE8</dc:title>
  <dc:subject/>
  <dc:creator>Bernadete</dc:creator>
  <cp:keywords/>
  <dc:description/>
  <cp:lastModifiedBy>user</cp:lastModifiedBy>
  <cp:lastPrinted>2009-03-19T18:37:36Z</cp:lastPrinted>
  <dcterms:created xsi:type="dcterms:W3CDTF">2009-03-19T16:58:15Z</dcterms:created>
  <dcterms:modified xsi:type="dcterms:W3CDTF">2009-09-12T18:24:36Z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