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7" sheetId="1" r:id="rId1"/>
    <sheet name="Gráf1TotalGVE07" sheetId="2" r:id="rId2"/>
    <sheet name="Gráf2DDAMunSE" sheetId="3" r:id="rId3"/>
    <sheet name="Gráf3SurtosSES" sheetId="4" r:id="rId4"/>
    <sheet name="Gráf4FetGVE7" sheetId="5" r:id="rId5"/>
    <sheet name="Gráf5PlTratTotal" sheetId="6" r:id="rId6"/>
    <sheet name="Gráf6FetTrim" sheetId="7" r:id="rId7"/>
    <sheet name="Gráf7PlTratTrim" sheetId="8" r:id="rId8"/>
  </sheets>
  <definedNames/>
  <calcPr fullCalcOnLoad="1"/>
</workbook>
</file>

<file path=xl/sharedStrings.xml><?xml version="1.0" encoding="utf-8"?>
<sst xmlns="http://schemas.openxmlformats.org/spreadsheetml/2006/main" count="723" uniqueCount="64">
  <si>
    <t>ANO: 2008</t>
  </si>
  <si>
    <t>MDDA GVE 07 Santo André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</si>
  <si>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07 Santo André, 2008</t>
    </r>
  </si>
  <si>
    <t>Municípios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</si>
  <si>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</si>
  <si>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</si>
  <si>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</si>
  <si>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</si>
  <si>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</si>
  <si>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</si>
  <si>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</si>
  <si>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</si>
  <si>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</si>
  <si>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</si>
  <si>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Fonte: SIVEP_DDA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</si>
  <si>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07 Santo André, 2008</t>
    </r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</si>
  <si>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</si>
  <si>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</si>
  <si>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</si>
  <si>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</si>
  <si>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</si>
  <si>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</si>
  <si>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</si>
  <si>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</si>
  <si>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</si>
  <si>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</si>
  <si>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</si>
  <si>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</si>
  <si>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</si>
  <si>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</si>
  <si>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</si>
  <si>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</si>
  <si>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Detectad.</t>
  </si>
  <si>
    <t>Investig.</t>
  </si>
  <si>
    <t>Amostras Col.</t>
  </si>
  <si>
    <t xml:space="preserve">Atend. </t>
  </si>
  <si>
    <t xml:space="preserve">Total 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</si>
  <si>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</si>
  <si>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07 Santo André, 2008</t>
    </r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</si>
  <si>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</si>
  <si>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</si>
  <si>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</si>
  <si>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</si>
  <si>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</si>
  <si>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</si>
  <si>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</si>
  <si>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07 Santo André, 2008</t>
    </r>
  </si>
  <si>
    <t>Trimestre de</t>
  </si>
  <si>
    <t>Ocorrência</t>
  </si>
  <si>
    <t>1º Trimestre</t>
  </si>
  <si>
    <t>2º Trimestre</t>
  </si>
  <si>
    <t>3º Trimestre</t>
  </si>
  <si>
    <t>4º Trimestre</t>
  </si>
  <si>
    <t>Inform.</t>
  </si>
  <si>
    <t>MDDAImpl.</t>
  </si>
  <si>
    <t>% US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</si>
  <si>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Casos de  Diarréia por Faixa Etária, Plano de Tratamento, por trimestre de ocorrência, GVE 07 Santo André,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</si>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</sst>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right" wrapText="1"/>
    </xf>
    <xf numFmtId="0" fontId="5" fillId="0" borderId="8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1" fillId="0" borderId="8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8" xfId="0" applyFont="1" applyBorder="1" applyAlignment="1">
      <alignment horizontal="right"/>
    </xf>
    <xf numFmtId="0" fontId="3" fillId="0" borderId="2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168" fontId="2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8" fontId="2" fillId="0" borderId="39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8" fontId="1" fillId="0" borderId="8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1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15" applyFont="1" applyAlignment="1">
      <alignment/>
    </xf>
    <xf numFmtId="0" fontId="13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MDDA: Casos de diarréia por semana epidemiológica, GVE 7 Santo André,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Casos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ConsolidadoGVE7!$B$22:$BB$22</c:f>
              <c:numCache>
                <c:ptCount val="53"/>
                <c:pt idx="0">
                  <c:v>643</c:v>
                </c:pt>
                <c:pt idx="1">
                  <c:v>943</c:v>
                </c:pt>
                <c:pt idx="2">
                  <c:v>781</c:v>
                </c:pt>
                <c:pt idx="3">
                  <c:v>731</c:v>
                </c:pt>
                <c:pt idx="4">
                  <c:v>424</c:v>
                </c:pt>
                <c:pt idx="5">
                  <c:v>688</c:v>
                </c:pt>
                <c:pt idx="6">
                  <c:v>772</c:v>
                </c:pt>
                <c:pt idx="7">
                  <c:v>698</c:v>
                </c:pt>
                <c:pt idx="8">
                  <c:v>966</c:v>
                </c:pt>
                <c:pt idx="9">
                  <c:v>995</c:v>
                </c:pt>
                <c:pt idx="10">
                  <c:v>926</c:v>
                </c:pt>
                <c:pt idx="11">
                  <c:v>704</c:v>
                </c:pt>
                <c:pt idx="12">
                  <c:v>843</c:v>
                </c:pt>
                <c:pt idx="13">
                  <c:v>609</c:v>
                </c:pt>
                <c:pt idx="14">
                  <c:v>799</c:v>
                </c:pt>
                <c:pt idx="15">
                  <c:v>746</c:v>
                </c:pt>
                <c:pt idx="16">
                  <c:v>624</c:v>
                </c:pt>
                <c:pt idx="17">
                  <c:v>658</c:v>
                </c:pt>
                <c:pt idx="18">
                  <c:v>587</c:v>
                </c:pt>
                <c:pt idx="19">
                  <c:v>702</c:v>
                </c:pt>
                <c:pt idx="20">
                  <c:v>713</c:v>
                </c:pt>
                <c:pt idx="21">
                  <c:v>532</c:v>
                </c:pt>
                <c:pt idx="22">
                  <c:v>744</c:v>
                </c:pt>
                <c:pt idx="23">
                  <c:v>830</c:v>
                </c:pt>
                <c:pt idx="24">
                  <c:v>655</c:v>
                </c:pt>
                <c:pt idx="25">
                  <c:v>514</c:v>
                </c:pt>
                <c:pt idx="26">
                  <c:v>358</c:v>
                </c:pt>
                <c:pt idx="27">
                  <c:v>330</c:v>
                </c:pt>
                <c:pt idx="28">
                  <c:v>339</c:v>
                </c:pt>
                <c:pt idx="29">
                  <c:v>520</c:v>
                </c:pt>
                <c:pt idx="30">
                  <c:v>649</c:v>
                </c:pt>
                <c:pt idx="31">
                  <c:v>503</c:v>
                </c:pt>
                <c:pt idx="32">
                  <c:v>782</c:v>
                </c:pt>
                <c:pt idx="33">
                  <c:v>940</c:v>
                </c:pt>
                <c:pt idx="34">
                  <c:v>787</c:v>
                </c:pt>
                <c:pt idx="35">
                  <c:v>780</c:v>
                </c:pt>
                <c:pt idx="36">
                  <c:v>896</c:v>
                </c:pt>
                <c:pt idx="37">
                  <c:v>996</c:v>
                </c:pt>
                <c:pt idx="38">
                  <c:v>931</c:v>
                </c:pt>
                <c:pt idx="39">
                  <c:v>905</c:v>
                </c:pt>
                <c:pt idx="40">
                  <c:v>537</c:v>
                </c:pt>
                <c:pt idx="41">
                  <c:v>483</c:v>
                </c:pt>
                <c:pt idx="42">
                  <c:v>637</c:v>
                </c:pt>
                <c:pt idx="43">
                  <c:v>495</c:v>
                </c:pt>
                <c:pt idx="44">
                  <c:v>667</c:v>
                </c:pt>
                <c:pt idx="45">
                  <c:v>660</c:v>
                </c:pt>
                <c:pt idx="46">
                  <c:v>541</c:v>
                </c:pt>
                <c:pt idx="47">
                  <c:v>562</c:v>
                </c:pt>
                <c:pt idx="48">
                  <c:v>349</c:v>
                </c:pt>
                <c:pt idx="49">
                  <c:v>466</c:v>
                </c:pt>
                <c:pt idx="50">
                  <c:v>357</c:v>
                </c:pt>
                <c:pt idx="51">
                  <c:v>407</c:v>
                </c:pt>
                <c:pt idx="52">
                  <c:v>210</c:v>
                </c:pt>
              </c:numCache>
            </c:numRef>
          </c:val>
          <c:smooth val="0"/>
        </c:ser>
        <c:axId val="27046262"/>
        <c:axId val="42089767"/>
      </c:lineChart>
      <c:catAx>
        <c:axId val="2704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89767"/>
        <c:crosses val="autoZero"/>
        <c:auto val="1"/>
        <c:lblOffset val="100"/>
        <c:noMultiLvlLbl val="0"/>
      </c:catAx>
      <c:valAx>
        <c:axId val="42089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46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MDDA: Casos de diarréia por município e semana epidemiológica, GVE 7 Santo André,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Diadema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ConsolidadoGVE7!$B$15:$BB$15</c:f>
              <c:numCache>
                <c:ptCount val="53"/>
                <c:pt idx="0">
                  <c:v>62</c:v>
                </c:pt>
                <c:pt idx="1">
                  <c:v>51</c:v>
                </c:pt>
                <c:pt idx="2">
                  <c:v>40</c:v>
                </c:pt>
                <c:pt idx="3">
                  <c:v>116</c:v>
                </c:pt>
                <c:pt idx="4">
                  <c:v>89</c:v>
                </c:pt>
                <c:pt idx="5">
                  <c:v>73</c:v>
                </c:pt>
                <c:pt idx="6">
                  <c:v>69</c:v>
                </c:pt>
                <c:pt idx="7">
                  <c:v>90</c:v>
                </c:pt>
                <c:pt idx="8">
                  <c:v>114</c:v>
                </c:pt>
                <c:pt idx="9">
                  <c:v>132</c:v>
                </c:pt>
                <c:pt idx="10">
                  <c:v>149</c:v>
                </c:pt>
                <c:pt idx="11">
                  <c:v>129</c:v>
                </c:pt>
                <c:pt idx="12">
                  <c:v>89</c:v>
                </c:pt>
                <c:pt idx="13">
                  <c:v>0</c:v>
                </c:pt>
                <c:pt idx="14">
                  <c:v>106</c:v>
                </c:pt>
                <c:pt idx="15">
                  <c:v>113</c:v>
                </c:pt>
                <c:pt idx="16">
                  <c:v>96</c:v>
                </c:pt>
                <c:pt idx="17">
                  <c:v>93</c:v>
                </c:pt>
                <c:pt idx="18">
                  <c:v>61</c:v>
                </c:pt>
                <c:pt idx="19">
                  <c:v>73</c:v>
                </c:pt>
                <c:pt idx="20">
                  <c:v>108</c:v>
                </c:pt>
                <c:pt idx="21">
                  <c:v>93</c:v>
                </c:pt>
                <c:pt idx="22">
                  <c:v>87</c:v>
                </c:pt>
                <c:pt idx="23">
                  <c:v>108</c:v>
                </c:pt>
                <c:pt idx="24">
                  <c:v>117</c:v>
                </c:pt>
                <c:pt idx="25">
                  <c:v>84</c:v>
                </c:pt>
                <c:pt idx="26">
                  <c:v>79</c:v>
                </c:pt>
                <c:pt idx="27">
                  <c:v>83</c:v>
                </c:pt>
                <c:pt idx="28">
                  <c:v>77</c:v>
                </c:pt>
                <c:pt idx="29">
                  <c:v>113</c:v>
                </c:pt>
                <c:pt idx="30">
                  <c:v>109</c:v>
                </c:pt>
                <c:pt idx="31">
                  <c:v>79</c:v>
                </c:pt>
                <c:pt idx="32">
                  <c:v>134</c:v>
                </c:pt>
                <c:pt idx="33">
                  <c:v>139</c:v>
                </c:pt>
                <c:pt idx="34">
                  <c:v>101</c:v>
                </c:pt>
                <c:pt idx="35">
                  <c:v>167</c:v>
                </c:pt>
                <c:pt idx="36">
                  <c:v>124</c:v>
                </c:pt>
                <c:pt idx="37">
                  <c:v>127</c:v>
                </c:pt>
                <c:pt idx="38">
                  <c:v>100</c:v>
                </c:pt>
                <c:pt idx="39">
                  <c:v>156</c:v>
                </c:pt>
                <c:pt idx="40">
                  <c:v>146</c:v>
                </c:pt>
                <c:pt idx="41">
                  <c:v>112</c:v>
                </c:pt>
                <c:pt idx="42">
                  <c:v>136</c:v>
                </c:pt>
                <c:pt idx="43">
                  <c:v>88</c:v>
                </c:pt>
                <c:pt idx="44">
                  <c:v>79</c:v>
                </c:pt>
                <c:pt idx="45">
                  <c:v>62</c:v>
                </c:pt>
                <c:pt idx="46">
                  <c:v>123</c:v>
                </c:pt>
                <c:pt idx="47">
                  <c:v>101</c:v>
                </c:pt>
                <c:pt idx="48">
                  <c:v>95</c:v>
                </c:pt>
                <c:pt idx="49">
                  <c:v>94</c:v>
                </c:pt>
                <c:pt idx="50">
                  <c:v>78</c:v>
                </c:pt>
                <c:pt idx="51">
                  <c:v>72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Mauá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ConsolidadoGVE7!$B$16:$BB$16</c:f>
              <c:numCache>
                <c:ptCount val="53"/>
                <c:pt idx="0">
                  <c:v>186</c:v>
                </c:pt>
                <c:pt idx="1">
                  <c:v>363</c:v>
                </c:pt>
                <c:pt idx="2">
                  <c:v>178</c:v>
                </c:pt>
                <c:pt idx="3">
                  <c:v>128</c:v>
                </c:pt>
                <c:pt idx="4">
                  <c:v>62</c:v>
                </c:pt>
                <c:pt idx="5">
                  <c:v>165</c:v>
                </c:pt>
                <c:pt idx="6">
                  <c:v>291</c:v>
                </c:pt>
                <c:pt idx="7">
                  <c:v>211</c:v>
                </c:pt>
                <c:pt idx="8">
                  <c:v>281</c:v>
                </c:pt>
                <c:pt idx="9">
                  <c:v>391</c:v>
                </c:pt>
                <c:pt idx="10">
                  <c:v>325</c:v>
                </c:pt>
                <c:pt idx="11">
                  <c:v>123</c:v>
                </c:pt>
                <c:pt idx="12">
                  <c:v>296</c:v>
                </c:pt>
                <c:pt idx="13">
                  <c:v>217</c:v>
                </c:pt>
                <c:pt idx="14">
                  <c:v>269</c:v>
                </c:pt>
                <c:pt idx="15">
                  <c:v>195</c:v>
                </c:pt>
                <c:pt idx="16">
                  <c:v>134</c:v>
                </c:pt>
                <c:pt idx="17">
                  <c:v>157</c:v>
                </c:pt>
                <c:pt idx="18">
                  <c:v>136</c:v>
                </c:pt>
                <c:pt idx="19">
                  <c:v>193</c:v>
                </c:pt>
                <c:pt idx="20">
                  <c:v>177</c:v>
                </c:pt>
                <c:pt idx="21">
                  <c:v>0</c:v>
                </c:pt>
                <c:pt idx="22">
                  <c:v>210</c:v>
                </c:pt>
                <c:pt idx="23">
                  <c:v>294</c:v>
                </c:pt>
                <c:pt idx="24">
                  <c:v>194</c:v>
                </c:pt>
                <c:pt idx="25">
                  <c:v>109</c:v>
                </c:pt>
                <c:pt idx="26">
                  <c:v>162</c:v>
                </c:pt>
                <c:pt idx="27">
                  <c:v>0</c:v>
                </c:pt>
                <c:pt idx="28">
                  <c:v>0</c:v>
                </c:pt>
                <c:pt idx="29">
                  <c:v>74</c:v>
                </c:pt>
                <c:pt idx="30">
                  <c:v>208</c:v>
                </c:pt>
                <c:pt idx="31">
                  <c:v>79</c:v>
                </c:pt>
                <c:pt idx="32">
                  <c:v>260</c:v>
                </c:pt>
                <c:pt idx="33">
                  <c:v>356</c:v>
                </c:pt>
                <c:pt idx="34">
                  <c:v>309</c:v>
                </c:pt>
                <c:pt idx="35">
                  <c:v>0</c:v>
                </c:pt>
                <c:pt idx="36">
                  <c:v>155</c:v>
                </c:pt>
                <c:pt idx="37">
                  <c:v>334</c:v>
                </c:pt>
                <c:pt idx="38">
                  <c:v>346</c:v>
                </c:pt>
                <c:pt idx="39">
                  <c:v>225</c:v>
                </c:pt>
                <c:pt idx="40">
                  <c:v>0</c:v>
                </c:pt>
                <c:pt idx="41">
                  <c:v>0</c:v>
                </c:pt>
                <c:pt idx="42">
                  <c:v>108</c:v>
                </c:pt>
                <c:pt idx="43">
                  <c:v>0</c:v>
                </c:pt>
                <c:pt idx="44">
                  <c:v>248</c:v>
                </c:pt>
                <c:pt idx="45">
                  <c:v>227</c:v>
                </c:pt>
                <c:pt idx="46">
                  <c:v>134</c:v>
                </c:pt>
                <c:pt idx="47">
                  <c:v>155</c:v>
                </c:pt>
                <c:pt idx="48">
                  <c:v>0</c:v>
                </c:pt>
                <c:pt idx="49">
                  <c:v>67</c:v>
                </c:pt>
                <c:pt idx="50">
                  <c:v>0</c:v>
                </c:pt>
                <c:pt idx="51">
                  <c:v>86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Ribeirão Pires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ConsolidadoGVE7!$B$17:$BB$17</c:f>
              <c:numCache>
                <c:ptCount val="53"/>
                <c:pt idx="0">
                  <c:v>98</c:v>
                </c:pt>
                <c:pt idx="1">
                  <c:v>90</c:v>
                </c:pt>
                <c:pt idx="2">
                  <c:v>109</c:v>
                </c:pt>
                <c:pt idx="3">
                  <c:v>113</c:v>
                </c:pt>
                <c:pt idx="4">
                  <c:v>85</c:v>
                </c:pt>
                <c:pt idx="5">
                  <c:v>0</c:v>
                </c:pt>
                <c:pt idx="6">
                  <c:v>80</c:v>
                </c:pt>
                <c:pt idx="7">
                  <c:v>104</c:v>
                </c:pt>
                <c:pt idx="8">
                  <c:v>114</c:v>
                </c:pt>
                <c:pt idx="9">
                  <c:v>96</c:v>
                </c:pt>
                <c:pt idx="10">
                  <c:v>119</c:v>
                </c:pt>
                <c:pt idx="11">
                  <c:v>90</c:v>
                </c:pt>
                <c:pt idx="12">
                  <c:v>100</c:v>
                </c:pt>
                <c:pt idx="13">
                  <c:v>76</c:v>
                </c:pt>
                <c:pt idx="14">
                  <c:v>82</c:v>
                </c:pt>
                <c:pt idx="15">
                  <c:v>71</c:v>
                </c:pt>
                <c:pt idx="16">
                  <c:v>85</c:v>
                </c:pt>
                <c:pt idx="17">
                  <c:v>83</c:v>
                </c:pt>
                <c:pt idx="18">
                  <c:v>54</c:v>
                </c:pt>
                <c:pt idx="19">
                  <c:v>66</c:v>
                </c:pt>
                <c:pt idx="20">
                  <c:v>75</c:v>
                </c:pt>
                <c:pt idx="21">
                  <c:v>69</c:v>
                </c:pt>
                <c:pt idx="22">
                  <c:v>61</c:v>
                </c:pt>
                <c:pt idx="23">
                  <c:v>84</c:v>
                </c:pt>
                <c:pt idx="24">
                  <c:v>64</c:v>
                </c:pt>
                <c:pt idx="25">
                  <c:v>40</c:v>
                </c:pt>
                <c:pt idx="26">
                  <c:v>61</c:v>
                </c:pt>
                <c:pt idx="27">
                  <c:v>63</c:v>
                </c:pt>
                <c:pt idx="28">
                  <c:v>65</c:v>
                </c:pt>
                <c:pt idx="29">
                  <c:v>64</c:v>
                </c:pt>
                <c:pt idx="30">
                  <c:v>68</c:v>
                </c:pt>
                <c:pt idx="31">
                  <c:v>61</c:v>
                </c:pt>
                <c:pt idx="32">
                  <c:v>51</c:v>
                </c:pt>
                <c:pt idx="33">
                  <c:v>84</c:v>
                </c:pt>
                <c:pt idx="34">
                  <c:v>78</c:v>
                </c:pt>
                <c:pt idx="35">
                  <c:v>103</c:v>
                </c:pt>
                <c:pt idx="36">
                  <c:v>85</c:v>
                </c:pt>
                <c:pt idx="37">
                  <c:v>74</c:v>
                </c:pt>
                <c:pt idx="38">
                  <c:v>76</c:v>
                </c:pt>
                <c:pt idx="39">
                  <c:v>88</c:v>
                </c:pt>
                <c:pt idx="40">
                  <c:v>48</c:v>
                </c:pt>
                <c:pt idx="41">
                  <c:v>77</c:v>
                </c:pt>
                <c:pt idx="42">
                  <c:v>57</c:v>
                </c:pt>
                <c:pt idx="43">
                  <c:v>78</c:v>
                </c:pt>
                <c:pt idx="44">
                  <c:v>74</c:v>
                </c:pt>
                <c:pt idx="45">
                  <c:v>74</c:v>
                </c:pt>
                <c:pt idx="46">
                  <c:v>61</c:v>
                </c:pt>
                <c:pt idx="47">
                  <c:v>75</c:v>
                </c:pt>
                <c:pt idx="48">
                  <c:v>54</c:v>
                </c:pt>
                <c:pt idx="49">
                  <c:v>76</c:v>
                </c:pt>
                <c:pt idx="50">
                  <c:v>57</c:v>
                </c:pt>
                <c:pt idx="51">
                  <c:v>51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Rio Gde Serra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ConsolidadoGVE7!$B$18:$BB$18</c:f>
              <c:numCache>
                <c:ptCount val="53"/>
                <c:pt idx="0">
                  <c:v>20</c:v>
                </c:pt>
                <c:pt idx="1">
                  <c:v>20</c:v>
                </c:pt>
                <c:pt idx="2">
                  <c:v>38</c:v>
                </c:pt>
                <c:pt idx="3">
                  <c:v>47</c:v>
                </c:pt>
                <c:pt idx="4">
                  <c:v>32</c:v>
                </c:pt>
                <c:pt idx="5">
                  <c:v>40</c:v>
                </c:pt>
                <c:pt idx="6">
                  <c:v>30</c:v>
                </c:pt>
                <c:pt idx="7">
                  <c:v>36</c:v>
                </c:pt>
                <c:pt idx="8">
                  <c:v>20</c:v>
                </c:pt>
                <c:pt idx="9">
                  <c:v>47</c:v>
                </c:pt>
                <c:pt idx="10">
                  <c:v>26</c:v>
                </c:pt>
                <c:pt idx="11">
                  <c:v>40</c:v>
                </c:pt>
                <c:pt idx="12">
                  <c:v>0</c:v>
                </c:pt>
                <c:pt idx="13">
                  <c:v>0</c:v>
                </c:pt>
                <c:pt idx="14">
                  <c:v>40</c:v>
                </c:pt>
                <c:pt idx="15">
                  <c:v>27</c:v>
                </c:pt>
                <c:pt idx="16">
                  <c:v>30</c:v>
                </c:pt>
                <c:pt idx="17">
                  <c:v>27</c:v>
                </c:pt>
                <c:pt idx="18">
                  <c:v>41</c:v>
                </c:pt>
                <c:pt idx="19">
                  <c:v>49</c:v>
                </c:pt>
                <c:pt idx="20">
                  <c:v>56</c:v>
                </c:pt>
                <c:pt idx="21">
                  <c:v>53</c:v>
                </c:pt>
                <c:pt idx="22">
                  <c:v>34</c:v>
                </c:pt>
                <c:pt idx="23">
                  <c:v>21</c:v>
                </c:pt>
                <c:pt idx="24">
                  <c:v>16</c:v>
                </c:pt>
                <c:pt idx="25">
                  <c:v>20</c:v>
                </c:pt>
                <c:pt idx="26">
                  <c:v>19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21</c:v>
                </c:pt>
                <c:pt idx="31">
                  <c:v>0</c:v>
                </c:pt>
                <c:pt idx="32">
                  <c:v>23</c:v>
                </c:pt>
                <c:pt idx="33">
                  <c:v>19</c:v>
                </c:pt>
                <c:pt idx="34">
                  <c:v>11</c:v>
                </c:pt>
                <c:pt idx="35">
                  <c:v>35</c:v>
                </c:pt>
                <c:pt idx="36">
                  <c:v>41</c:v>
                </c:pt>
                <c:pt idx="37">
                  <c:v>11</c:v>
                </c:pt>
                <c:pt idx="38">
                  <c:v>24</c:v>
                </c:pt>
                <c:pt idx="39">
                  <c:v>32</c:v>
                </c:pt>
                <c:pt idx="40">
                  <c:v>27</c:v>
                </c:pt>
                <c:pt idx="41">
                  <c:v>34</c:v>
                </c:pt>
                <c:pt idx="42">
                  <c:v>44</c:v>
                </c:pt>
                <c:pt idx="43">
                  <c:v>17</c:v>
                </c:pt>
                <c:pt idx="44">
                  <c:v>14</c:v>
                </c:pt>
                <c:pt idx="45">
                  <c:v>24</c:v>
                </c:pt>
                <c:pt idx="46">
                  <c:v>38</c:v>
                </c:pt>
                <c:pt idx="47">
                  <c:v>0</c:v>
                </c:pt>
                <c:pt idx="48">
                  <c:v>30</c:v>
                </c:pt>
                <c:pt idx="49">
                  <c:v>20</c:v>
                </c:pt>
                <c:pt idx="50">
                  <c:v>0</c:v>
                </c:pt>
                <c:pt idx="51">
                  <c:v>29</c:v>
                </c:pt>
                <c:pt idx="52">
                  <c:v>37</c:v>
                </c:pt>
              </c:numCache>
            </c:numRef>
          </c:val>
          <c:smooth val="0"/>
        </c:ser>
        <c:ser>
          <c:idx val="4"/>
          <c:order val="4"/>
          <c:tx>
            <c:v>Santo André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Bernardo do Campo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ConsolidadoGVE7!$B$20:$BB$20</c:f>
              <c:numCache>
                <c:ptCount val="53"/>
                <c:pt idx="0">
                  <c:v>0</c:v>
                </c:pt>
                <c:pt idx="1">
                  <c:v>87</c:v>
                </c:pt>
                <c:pt idx="2">
                  <c:v>94</c:v>
                </c:pt>
                <c:pt idx="3">
                  <c:v>22</c:v>
                </c:pt>
                <c:pt idx="4">
                  <c:v>33</c:v>
                </c:pt>
                <c:pt idx="5">
                  <c:v>103</c:v>
                </c:pt>
                <c:pt idx="6">
                  <c:v>84</c:v>
                </c:pt>
                <c:pt idx="7">
                  <c:v>102</c:v>
                </c:pt>
                <c:pt idx="8">
                  <c:v>91</c:v>
                </c:pt>
                <c:pt idx="9">
                  <c:v>80</c:v>
                </c:pt>
                <c:pt idx="10">
                  <c:v>57</c:v>
                </c:pt>
                <c:pt idx="11">
                  <c:v>61</c:v>
                </c:pt>
                <c:pt idx="12">
                  <c:v>73</c:v>
                </c:pt>
                <c:pt idx="13">
                  <c:v>43</c:v>
                </c:pt>
                <c:pt idx="14">
                  <c:v>26</c:v>
                </c:pt>
                <c:pt idx="15">
                  <c:v>107</c:v>
                </c:pt>
                <c:pt idx="16">
                  <c:v>50</c:v>
                </c:pt>
                <c:pt idx="17">
                  <c:v>38</c:v>
                </c:pt>
                <c:pt idx="18">
                  <c:v>2</c:v>
                </c:pt>
                <c:pt idx="19">
                  <c:v>52</c:v>
                </c:pt>
                <c:pt idx="20">
                  <c:v>51</c:v>
                </c:pt>
                <c:pt idx="21">
                  <c:v>52</c:v>
                </c:pt>
                <c:pt idx="22">
                  <c:v>91</c:v>
                </c:pt>
                <c:pt idx="23">
                  <c:v>62</c:v>
                </c:pt>
                <c:pt idx="24">
                  <c:v>44</c:v>
                </c:pt>
                <c:pt idx="25">
                  <c:v>41</c:v>
                </c:pt>
                <c:pt idx="26">
                  <c:v>37</c:v>
                </c:pt>
                <c:pt idx="27">
                  <c:v>0</c:v>
                </c:pt>
                <c:pt idx="28">
                  <c:v>5</c:v>
                </c:pt>
                <c:pt idx="29">
                  <c:v>59</c:v>
                </c:pt>
                <c:pt idx="30">
                  <c:v>46</c:v>
                </c:pt>
                <c:pt idx="31">
                  <c:v>55</c:v>
                </c:pt>
                <c:pt idx="32">
                  <c:v>65</c:v>
                </c:pt>
                <c:pt idx="33">
                  <c:v>77</c:v>
                </c:pt>
                <c:pt idx="34">
                  <c:v>75</c:v>
                </c:pt>
                <c:pt idx="35">
                  <c:v>110</c:v>
                </c:pt>
                <c:pt idx="36">
                  <c:v>113</c:v>
                </c:pt>
                <c:pt idx="37">
                  <c:v>97</c:v>
                </c:pt>
                <c:pt idx="38">
                  <c:v>11</c:v>
                </c:pt>
                <c:pt idx="39">
                  <c:v>86</c:v>
                </c:pt>
                <c:pt idx="40">
                  <c:v>64</c:v>
                </c:pt>
                <c:pt idx="41">
                  <c:v>0</c:v>
                </c:pt>
                <c:pt idx="42">
                  <c:v>77</c:v>
                </c:pt>
                <c:pt idx="43">
                  <c:v>63</c:v>
                </c:pt>
                <c:pt idx="44">
                  <c:v>35</c:v>
                </c:pt>
                <c:pt idx="45">
                  <c:v>46</c:v>
                </c:pt>
                <c:pt idx="46">
                  <c:v>0</c:v>
                </c:pt>
                <c:pt idx="47">
                  <c:v>34</c:v>
                </c:pt>
                <c:pt idx="48">
                  <c:v>0</c:v>
                </c:pt>
                <c:pt idx="49">
                  <c:v>40</c:v>
                </c:pt>
                <c:pt idx="50">
                  <c:v>25</c:v>
                </c:pt>
                <c:pt idx="51">
                  <c:v>29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São Caetano do Sul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ConsolidadoGVE7!$B$21:$BB$21</c:f>
              <c:numCache>
                <c:ptCount val="53"/>
                <c:pt idx="0">
                  <c:v>277</c:v>
                </c:pt>
                <c:pt idx="1">
                  <c:v>332</c:v>
                </c:pt>
                <c:pt idx="2">
                  <c:v>321</c:v>
                </c:pt>
                <c:pt idx="3">
                  <c:v>305</c:v>
                </c:pt>
                <c:pt idx="4">
                  <c:v>123</c:v>
                </c:pt>
                <c:pt idx="5">
                  <c:v>307</c:v>
                </c:pt>
                <c:pt idx="6">
                  <c:v>218</c:v>
                </c:pt>
                <c:pt idx="7">
                  <c:v>154</c:v>
                </c:pt>
                <c:pt idx="8">
                  <c:v>346</c:v>
                </c:pt>
                <c:pt idx="9">
                  <c:v>249</c:v>
                </c:pt>
                <c:pt idx="10">
                  <c:v>250</c:v>
                </c:pt>
                <c:pt idx="11">
                  <c:v>257</c:v>
                </c:pt>
                <c:pt idx="12">
                  <c:v>285</c:v>
                </c:pt>
                <c:pt idx="13">
                  <c:v>273</c:v>
                </c:pt>
                <c:pt idx="14">
                  <c:v>275</c:v>
                </c:pt>
                <c:pt idx="15">
                  <c:v>233</c:v>
                </c:pt>
                <c:pt idx="16">
                  <c:v>229</c:v>
                </c:pt>
                <c:pt idx="17">
                  <c:v>260</c:v>
                </c:pt>
                <c:pt idx="18">
                  <c:v>293</c:v>
                </c:pt>
                <c:pt idx="19">
                  <c:v>269</c:v>
                </c:pt>
                <c:pt idx="20">
                  <c:v>246</c:v>
                </c:pt>
                <c:pt idx="21">
                  <c:v>265</c:v>
                </c:pt>
                <c:pt idx="22">
                  <c:v>261</c:v>
                </c:pt>
                <c:pt idx="23">
                  <c:v>261</c:v>
                </c:pt>
                <c:pt idx="24">
                  <c:v>220</c:v>
                </c:pt>
                <c:pt idx="25">
                  <c:v>220</c:v>
                </c:pt>
                <c:pt idx="26">
                  <c:v>0</c:v>
                </c:pt>
                <c:pt idx="27">
                  <c:v>184</c:v>
                </c:pt>
                <c:pt idx="28">
                  <c:v>192</c:v>
                </c:pt>
                <c:pt idx="29">
                  <c:v>200</c:v>
                </c:pt>
                <c:pt idx="30">
                  <c:v>197</c:v>
                </c:pt>
                <c:pt idx="31">
                  <c:v>229</c:v>
                </c:pt>
                <c:pt idx="32">
                  <c:v>249</c:v>
                </c:pt>
                <c:pt idx="33">
                  <c:v>265</c:v>
                </c:pt>
                <c:pt idx="34">
                  <c:v>213</c:v>
                </c:pt>
                <c:pt idx="35">
                  <c:v>365</c:v>
                </c:pt>
                <c:pt idx="36">
                  <c:v>378</c:v>
                </c:pt>
                <c:pt idx="37">
                  <c:v>353</c:v>
                </c:pt>
                <c:pt idx="38">
                  <c:v>374</c:v>
                </c:pt>
                <c:pt idx="39">
                  <c:v>318</c:v>
                </c:pt>
                <c:pt idx="40">
                  <c:v>252</c:v>
                </c:pt>
                <c:pt idx="41">
                  <c:v>260</c:v>
                </c:pt>
                <c:pt idx="42">
                  <c:v>215</c:v>
                </c:pt>
                <c:pt idx="43">
                  <c:v>249</c:v>
                </c:pt>
                <c:pt idx="44">
                  <c:v>217</c:v>
                </c:pt>
                <c:pt idx="45">
                  <c:v>227</c:v>
                </c:pt>
                <c:pt idx="46">
                  <c:v>185</c:v>
                </c:pt>
                <c:pt idx="47">
                  <c:v>197</c:v>
                </c:pt>
                <c:pt idx="48">
                  <c:v>170</c:v>
                </c:pt>
                <c:pt idx="49">
                  <c:v>169</c:v>
                </c:pt>
                <c:pt idx="50">
                  <c:v>197</c:v>
                </c:pt>
                <c:pt idx="51">
                  <c:v>140</c:v>
                </c:pt>
                <c:pt idx="52">
                  <c:v>173</c:v>
                </c:pt>
              </c:numCache>
            </c:numRef>
          </c:val>
          <c:smooth val="0"/>
        </c:ser>
        <c:axId val="43263584"/>
        <c:axId val="53827937"/>
      </c:lineChart>
      <c:catAx>
        <c:axId val="4326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27937"/>
        <c:crosses val="autoZero"/>
        <c:auto val="1"/>
        <c:lblOffset val="100"/>
        <c:noMultiLvlLbl val="0"/>
      </c:catAx>
      <c:valAx>
        <c:axId val="53827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63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MDDA: Surtos identificados por semana epidemiológica, GVE 7 Santo André,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Surtos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ConsolidadoGVE7!$B$105:$BB$105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ConsolidadoGVE7!$B$113:$BB$113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4689386"/>
        <c:axId val="65095611"/>
      </c:lineChart>
      <c:catAx>
        <c:axId val="146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95611"/>
        <c:crosses val="autoZero"/>
        <c:auto val="1"/>
        <c:lblOffset val="100"/>
        <c:noMultiLvlLbl val="0"/>
      </c:catAx>
      <c:valAx>
        <c:axId val="65095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89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MDDA: Casos de diarréia por faixa etária, GVE 7 Santo André,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ConsolidadoGVE7!$B$29:$F$29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ConsolidadoGVE7!$B$83:$F$83</c:f>
              <c:numCache>
                <c:ptCount val="5"/>
                <c:pt idx="0">
                  <c:v>2126</c:v>
                </c:pt>
                <c:pt idx="1">
                  <c:v>7241</c:v>
                </c:pt>
                <c:pt idx="2">
                  <c:v>4544</c:v>
                </c:pt>
                <c:pt idx="3">
                  <c:v>20640</c:v>
                </c:pt>
                <c:pt idx="4">
                  <c:v>363</c:v>
                </c:pt>
              </c:numCache>
            </c:numRef>
          </c:val>
        </c:ser>
        <c:gapWidth val="0"/>
        <c:axId val="48989588"/>
        <c:axId val="38253109"/>
      </c:barChart>
      <c:catAx>
        <c:axId val="489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53109"/>
        <c:crosses val="autoZero"/>
        <c:auto val="1"/>
        <c:lblOffset val="100"/>
        <c:noMultiLvlLbl val="0"/>
      </c:catAx>
      <c:valAx>
        <c:axId val="38253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8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MDDA: Casos de diarréia segundo o plano de tratamento, GVE 7 Santo André,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ConsolidadoGVE7!$H$29:$K$29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ConsolidadoGVE7!$H$83:$K$83</c:f>
              <c:numCache>
                <c:ptCount val="4"/>
                <c:pt idx="0">
                  <c:v>17928</c:v>
                </c:pt>
                <c:pt idx="1">
                  <c:v>6706</c:v>
                </c:pt>
                <c:pt idx="2">
                  <c:v>10163</c:v>
                </c:pt>
                <c:pt idx="3">
                  <c:v>117</c:v>
                </c:pt>
              </c:numCache>
            </c:numRef>
          </c:val>
        </c:ser>
        <c:gapWidth val="0"/>
        <c:axId val="8733662"/>
        <c:axId val="11494095"/>
      </c:barChart>
      <c:catAx>
        <c:axId val="8733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94095"/>
        <c:crosses val="autoZero"/>
        <c:auto val="1"/>
        <c:lblOffset val="100"/>
        <c:noMultiLvlLbl val="0"/>
      </c:catAx>
      <c:valAx>
        <c:axId val="1149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33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MDDA: Casos de diarréia por faixa etária e trimestre de ocorrência, GVE 7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ConsolidadoGVE7!$B$120:$B$123</c:f>
              <c:numCache>
                <c:ptCount val="4"/>
                <c:pt idx="0">
                  <c:v>686</c:v>
                </c:pt>
                <c:pt idx="1">
                  <c:v>605</c:v>
                </c:pt>
                <c:pt idx="2">
                  <c:v>443</c:v>
                </c:pt>
                <c:pt idx="3">
                  <c:v>392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ConsolidadoGVE7!$C$120:$C$123</c:f>
              <c:numCache>
                <c:ptCount val="4"/>
                <c:pt idx="0">
                  <c:v>1798</c:v>
                </c:pt>
                <c:pt idx="1">
                  <c:v>1803</c:v>
                </c:pt>
                <c:pt idx="2">
                  <c:v>2117</c:v>
                </c:pt>
                <c:pt idx="3">
                  <c:v>1523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ConsolidadoGVE7!$D$120:$D$123</c:f>
              <c:numCache>
                <c:ptCount val="4"/>
                <c:pt idx="0">
                  <c:v>1158</c:v>
                </c:pt>
                <c:pt idx="1">
                  <c:v>1153</c:v>
                </c:pt>
                <c:pt idx="2">
                  <c:v>1261</c:v>
                </c:pt>
                <c:pt idx="3">
                  <c:v>972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ConsolidadoGVE7!$E$120:$E$123</c:f>
              <c:numCache>
                <c:ptCount val="4"/>
                <c:pt idx="0">
                  <c:v>6440</c:v>
                </c:pt>
                <c:pt idx="1">
                  <c:v>5140</c:v>
                </c:pt>
                <c:pt idx="2">
                  <c:v>4682</c:v>
                </c:pt>
                <c:pt idx="3">
                  <c:v>4378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ConsolidadoGVE7!$F$120:$F$123</c:f>
              <c:numCache>
                <c:ptCount val="4"/>
                <c:pt idx="0">
                  <c:v>32</c:v>
                </c:pt>
                <c:pt idx="1">
                  <c:v>12</c:v>
                </c:pt>
                <c:pt idx="2">
                  <c:v>308</c:v>
                </c:pt>
                <c:pt idx="3">
                  <c:v>11</c:v>
                </c:pt>
              </c:numCache>
            </c:numRef>
          </c:val>
        </c:ser>
        <c:axId val="36337992"/>
        <c:axId val="58606473"/>
      </c:barChart>
      <c:catAx>
        <c:axId val="3633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06473"/>
        <c:crosses val="autoZero"/>
        <c:auto val="1"/>
        <c:lblOffset val="100"/>
        <c:noMultiLvlLbl val="0"/>
      </c:catAx>
      <c:valAx>
        <c:axId val="5860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37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MDDA: Casos de diarréia segundo o plano de tratamento e trimestre de ocorrência, GVE 7,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ConsolidadoGVE7!$H$120:$H$123</c:f>
              <c:numCache>
                <c:ptCount val="4"/>
                <c:pt idx="0">
                  <c:v>5190</c:v>
                </c:pt>
                <c:pt idx="1">
                  <c:v>4464</c:v>
                </c:pt>
                <c:pt idx="2">
                  <c:v>4516</c:v>
                </c:pt>
                <c:pt idx="3">
                  <c:v>3758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ConsolidadoGVE7!$I$120:$I$123</c:f>
              <c:numCache>
                <c:ptCount val="4"/>
                <c:pt idx="0">
                  <c:v>1864</c:v>
                </c:pt>
                <c:pt idx="1">
                  <c:v>1639</c:v>
                </c:pt>
                <c:pt idx="2">
                  <c:v>1775</c:v>
                </c:pt>
                <c:pt idx="3">
                  <c:v>1428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ConsolidadoGVE7!$J$120:$J$123</c:f>
              <c:numCache>
                <c:ptCount val="4"/>
                <c:pt idx="0">
                  <c:v>3040</c:v>
                </c:pt>
                <c:pt idx="1">
                  <c:v>2585</c:v>
                </c:pt>
                <c:pt idx="2">
                  <c:v>2468</c:v>
                </c:pt>
                <c:pt idx="3">
                  <c:v>2070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ConsolidadoGVE7!$K$120:$K$123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52</c:v>
                </c:pt>
                <c:pt idx="3">
                  <c:v>20</c:v>
                </c:pt>
              </c:numCache>
            </c:numRef>
          </c:val>
        </c:ser>
        <c:axId val="57696210"/>
        <c:axId val="49503843"/>
      </c:barChart>
      <c:catAx>
        <c:axId val="57696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03843"/>
        <c:crosses val="autoZero"/>
        <c:auto val="1"/>
        <c:lblOffset val="100"/>
        <c:noMultiLvlLbl val="0"/>
      </c:catAx>
      <c:valAx>
        <c:axId val="49503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96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5"/>
  <sheetViews>
    <sheetView tabSelected="1" zoomScale="75" zoomScaleNormal="75" workbookViewId="0" topLeftCell="A1">
      <selection activeCell="H15" sqref="H15"/>
    </sheetView>
  </sheetViews>
  <sheetFormatPr defaultColWidth="9.140625" defaultRowHeight="12.75"/>
  <cols>
    <col min="1" max="1" width="23.7109375" style="0" customWidth="1"/>
    <col min="13" max="14" width="10.421875" style="0" customWidth="1"/>
    <col min="19" max="19" width="11.8515625" style="0" customWidth="1"/>
    <col min="21" max="21" width="11.57421875" style="0" customWidth="1"/>
  </cols>
  <sheetData>
    <row r="1" spans="3:8" ht="12.75">
      <c r="C1" s="110" t="s">
        <v>57</v>
      </c>
      <c r="H1" s="113" t="s">
        <v>0</v>
      </c>
    </row>
    <row r="2" ht="12.75">
      <c r="C2" s="110" t="s">
        <v>58</v>
      </c>
    </row>
    <row r="3" ht="12.75">
      <c r="C3" s="110" t="s">
        <v>59</v>
      </c>
    </row>
    <row r="4" ht="12.75">
      <c r="C4" s="110" t="s">
        <v>60</v>
      </c>
    </row>
    <row r="5" ht="12.75">
      <c r="C5" s="111" t="s">
        <v>61</v>
      </c>
    </row>
    <row r="6" ht="12.75">
      <c r="C6" s="111" t="s">
        <v>62</v>
      </c>
    </row>
    <row r="7" ht="12.75">
      <c r="C7" s="112" t="s">
        <v>63</v>
      </c>
    </row>
    <row r="8" s="2" customFormat="1" ht="11.25">
      <c r="A8" s="1"/>
    </row>
    <row r="9" s="2" customFormat="1" ht="11.25">
      <c r="A9" s="3" t="s">
        <v>1</v>
      </c>
    </row>
    <row r="11" s="2" customFormat="1" ht="11.25">
      <c r="A11" s="2" t="s">
        <v>2</v>
      </c>
    </row>
    <row r="12" ht="13.5" thickBot="1"/>
    <row r="13" spans="1:55" ht="13.5" thickBot="1">
      <c r="A13" s="4" t="s">
        <v>3</v>
      </c>
      <c r="B13" s="5"/>
      <c r="C13" s="6"/>
      <c r="D13" s="6"/>
      <c r="E13" s="6"/>
      <c r="F13" s="6"/>
      <c r="G13" s="6"/>
      <c r="H13" s="7" t="s">
        <v>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 t="s">
        <v>5</v>
      </c>
    </row>
    <row r="14" spans="1:55" ht="13.5" thickBot="1">
      <c r="A14" s="9"/>
      <c r="B14" s="69">
        <v>1</v>
      </c>
      <c r="C14" s="70">
        <v>2</v>
      </c>
      <c r="D14" s="70">
        <v>3</v>
      </c>
      <c r="E14" s="70">
        <v>4</v>
      </c>
      <c r="F14" s="70">
        <v>5</v>
      </c>
      <c r="G14" s="70">
        <v>6</v>
      </c>
      <c r="H14" s="70">
        <v>7</v>
      </c>
      <c r="I14" s="70">
        <v>8</v>
      </c>
      <c r="J14" s="70">
        <v>9</v>
      </c>
      <c r="K14" s="70">
        <v>10</v>
      </c>
      <c r="L14" s="70">
        <v>11</v>
      </c>
      <c r="M14" s="70">
        <v>12</v>
      </c>
      <c r="N14" s="70">
        <v>13</v>
      </c>
      <c r="O14" s="70">
        <v>14</v>
      </c>
      <c r="P14" s="70">
        <v>15</v>
      </c>
      <c r="Q14" s="70">
        <v>16</v>
      </c>
      <c r="R14" s="70">
        <v>17</v>
      </c>
      <c r="S14" s="70">
        <v>18</v>
      </c>
      <c r="T14" s="70">
        <v>19</v>
      </c>
      <c r="U14" s="70">
        <v>20</v>
      </c>
      <c r="V14" s="70">
        <v>21</v>
      </c>
      <c r="W14" s="70">
        <v>22</v>
      </c>
      <c r="X14" s="70">
        <v>23</v>
      </c>
      <c r="Y14" s="70">
        <v>24</v>
      </c>
      <c r="Z14" s="70">
        <v>25</v>
      </c>
      <c r="AA14" s="70">
        <v>26</v>
      </c>
      <c r="AB14" s="70">
        <v>27</v>
      </c>
      <c r="AC14" s="70">
        <v>28</v>
      </c>
      <c r="AD14" s="70">
        <v>29</v>
      </c>
      <c r="AE14" s="70">
        <v>30</v>
      </c>
      <c r="AF14" s="70">
        <v>31</v>
      </c>
      <c r="AG14" s="70">
        <v>32</v>
      </c>
      <c r="AH14" s="70">
        <v>33</v>
      </c>
      <c r="AI14" s="70">
        <v>34</v>
      </c>
      <c r="AJ14" s="70">
        <v>35</v>
      </c>
      <c r="AK14" s="70">
        <v>36</v>
      </c>
      <c r="AL14" s="70">
        <v>37</v>
      </c>
      <c r="AM14" s="70">
        <v>38</v>
      </c>
      <c r="AN14" s="70">
        <v>39</v>
      </c>
      <c r="AO14" s="70">
        <v>40</v>
      </c>
      <c r="AP14" s="70">
        <v>41</v>
      </c>
      <c r="AQ14" s="70">
        <v>42</v>
      </c>
      <c r="AR14" s="70">
        <v>43</v>
      </c>
      <c r="AS14" s="70">
        <v>44</v>
      </c>
      <c r="AT14" s="70">
        <v>45</v>
      </c>
      <c r="AU14" s="70">
        <v>46</v>
      </c>
      <c r="AV14" s="70">
        <v>47</v>
      </c>
      <c r="AW14" s="70">
        <v>48</v>
      </c>
      <c r="AX14" s="70">
        <v>49</v>
      </c>
      <c r="AY14" s="70">
        <v>50</v>
      </c>
      <c r="AZ14" s="70">
        <v>51</v>
      </c>
      <c r="BA14" s="70">
        <v>52</v>
      </c>
      <c r="BB14" s="71">
        <v>53</v>
      </c>
      <c r="BC14" s="10"/>
    </row>
    <row r="15" spans="1:55" s="63" customFormat="1" ht="12.75">
      <c r="A15" s="66" t="s">
        <v>6</v>
      </c>
      <c r="B15" s="35">
        <v>62</v>
      </c>
      <c r="C15" s="35">
        <v>51</v>
      </c>
      <c r="D15" s="35">
        <v>40</v>
      </c>
      <c r="E15" s="35">
        <v>116</v>
      </c>
      <c r="F15" s="35">
        <v>89</v>
      </c>
      <c r="G15" s="35">
        <v>73</v>
      </c>
      <c r="H15" s="35">
        <v>69</v>
      </c>
      <c r="I15" s="35">
        <v>90</v>
      </c>
      <c r="J15" s="35">
        <v>114</v>
      </c>
      <c r="K15" s="35">
        <v>132</v>
      </c>
      <c r="L15" s="35">
        <v>149</v>
      </c>
      <c r="M15" s="35">
        <v>129</v>
      </c>
      <c r="N15" s="35">
        <v>89</v>
      </c>
      <c r="O15" s="35" t="s">
        <v>7</v>
      </c>
      <c r="P15" s="35">
        <v>106</v>
      </c>
      <c r="Q15" s="35">
        <v>113</v>
      </c>
      <c r="R15" s="35">
        <v>96</v>
      </c>
      <c r="S15" s="35">
        <v>93</v>
      </c>
      <c r="T15" s="35">
        <v>61</v>
      </c>
      <c r="U15" s="35">
        <v>73</v>
      </c>
      <c r="V15" s="35">
        <v>108</v>
      </c>
      <c r="W15" s="35">
        <v>93</v>
      </c>
      <c r="X15" s="35">
        <v>87</v>
      </c>
      <c r="Y15" s="35">
        <v>108</v>
      </c>
      <c r="Z15" s="35">
        <v>117</v>
      </c>
      <c r="AA15" s="35">
        <v>84</v>
      </c>
      <c r="AB15" s="35">
        <v>79</v>
      </c>
      <c r="AC15" s="35">
        <v>83</v>
      </c>
      <c r="AD15" s="35">
        <v>77</v>
      </c>
      <c r="AE15" s="35">
        <v>113</v>
      </c>
      <c r="AF15" s="35">
        <v>109</v>
      </c>
      <c r="AG15" s="35">
        <v>79</v>
      </c>
      <c r="AH15" s="35">
        <v>134</v>
      </c>
      <c r="AI15" s="35">
        <v>139</v>
      </c>
      <c r="AJ15" s="35">
        <v>101</v>
      </c>
      <c r="AK15" s="35">
        <v>167</v>
      </c>
      <c r="AL15" s="35">
        <v>124</v>
      </c>
      <c r="AM15" s="35">
        <v>127</v>
      </c>
      <c r="AN15" s="35">
        <v>100</v>
      </c>
      <c r="AO15" s="35">
        <v>156</v>
      </c>
      <c r="AP15" s="35">
        <v>146</v>
      </c>
      <c r="AQ15" s="35">
        <v>112</v>
      </c>
      <c r="AR15" s="35">
        <v>136</v>
      </c>
      <c r="AS15" s="35">
        <v>88</v>
      </c>
      <c r="AT15" s="35">
        <v>79</v>
      </c>
      <c r="AU15" s="35">
        <v>62</v>
      </c>
      <c r="AV15" s="35">
        <v>123</v>
      </c>
      <c r="AW15" s="35">
        <v>101</v>
      </c>
      <c r="AX15" s="35">
        <v>95</v>
      </c>
      <c r="AY15" s="35">
        <v>94</v>
      </c>
      <c r="AZ15" s="35">
        <v>78</v>
      </c>
      <c r="BA15" s="35">
        <v>72</v>
      </c>
      <c r="BB15" s="55" t="s">
        <v>7</v>
      </c>
      <c r="BC15" s="72">
        <f>SUM(B15:BB15)</f>
        <v>5116</v>
      </c>
    </row>
    <row r="16" spans="1:55" s="63" customFormat="1" ht="12.75">
      <c r="A16" s="66" t="s">
        <v>8</v>
      </c>
      <c r="B16" s="35">
        <v>186</v>
      </c>
      <c r="C16" s="35">
        <v>363</v>
      </c>
      <c r="D16" s="35">
        <v>178</v>
      </c>
      <c r="E16" s="35">
        <v>128</v>
      </c>
      <c r="F16" s="35">
        <v>62</v>
      </c>
      <c r="G16" s="35">
        <v>165</v>
      </c>
      <c r="H16" s="35">
        <v>291</v>
      </c>
      <c r="I16" s="35">
        <v>211</v>
      </c>
      <c r="J16" s="35">
        <v>281</v>
      </c>
      <c r="K16" s="35">
        <v>391</v>
      </c>
      <c r="L16" s="35">
        <v>325</v>
      </c>
      <c r="M16" s="35">
        <v>123</v>
      </c>
      <c r="N16" s="35">
        <v>296</v>
      </c>
      <c r="O16" s="35">
        <v>217</v>
      </c>
      <c r="P16" s="35">
        <v>269</v>
      </c>
      <c r="Q16" s="35">
        <v>195</v>
      </c>
      <c r="R16" s="35">
        <v>134</v>
      </c>
      <c r="S16" s="35">
        <v>157</v>
      </c>
      <c r="T16" s="35">
        <v>136</v>
      </c>
      <c r="U16" s="35">
        <v>193</v>
      </c>
      <c r="V16" s="35">
        <v>177</v>
      </c>
      <c r="W16" s="35" t="s">
        <v>7</v>
      </c>
      <c r="X16" s="35">
        <v>210</v>
      </c>
      <c r="Y16" s="35">
        <v>294</v>
      </c>
      <c r="Z16" s="35">
        <v>194</v>
      </c>
      <c r="AA16" s="35">
        <v>109</v>
      </c>
      <c r="AB16" s="35">
        <v>162</v>
      </c>
      <c r="AC16" s="35" t="s">
        <v>7</v>
      </c>
      <c r="AD16" s="35" t="s">
        <v>7</v>
      </c>
      <c r="AE16" s="35">
        <v>74</v>
      </c>
      <c r="AF16" s="35">
        <v>208</v>
      </c>
      <c r="AG16" s="35">
        <v>79</v>
      </c>
      <c r="AH16" s="35">
        <v>260</v>
      </c>
      <c r="AI16" s="35">
        <v>356</v>
      </c>
      <c r="AJ16" s="35">
        <v>309</v>
      </c>
      <c r="AK16" s="35" t="s">
        <v>7</v>
      </c>
      <c r="AL16" s="35">
        <v>155</v>
      </c>
      <c r="AM16" s="35">
        <v>334</v>
      </c>
      <c r="AN16" s="35">
        <v>346</v>
      </c>
      <c r="AO16" s="35">
        <v>225</v>
      </c>
      <c r="AP16" s="35" t="s">
        <v>7</v>
      </c>
      <c r="AQ16" s="35" t="s">
        <v>7</v>
      </c>
      <c r="AR16" s="35">
        <v>108</v>
      </c>
      <c r="AS16" s="35" t="s">
        <v>7</v>
      </c>
      <c r="AT16" s="35">
        <v>248</v>
      </c>
      <c r="AU16" s="35">
        <v>227</v>
      </c>
      <c r="AV16" s="35">
        <v>134</v>
      </c>
      <c r="AW16" s="35">
        <v>155</v>
      </c>
      <c r="AX16" s="35" t="s">
        <v>7</v>
      </c>
      <c r="AY16" s="35">
        <v>67</v>
      </c>
      <c r="AZ16" s="35" t="s">
        <v>7</v>
      </c>
      <c r="BA16" s="35">
        <v>86</v>
      </c>
      <c r="BB16" s="55" t="s">
        <v>7</v>
      </c>
      <c r="BC16" s="67">
        <f aca="true" t="shared" si="0" ref="BC16:BC21">SUM(B16:BB16)</f>
        <v>8818</v>
      </c>
    </row>
    <row r="17" spans="1:55" s="63" customFormat="1" ht="12.75">
      <c r="A17" s="66" t="s">
        <v>9</v>
      </c>
      <c r="B17" s="35">
        <v>98</v>
      </c>
      <c r="C17" s="35">
        <v>90</v>
      </c>
      <c r="D17" s="35">
        <v>109</v>
      </c>
      <c r="E17" s="35">
        <v>113</v>
      </c>
      <c r="F17" s="35">
        <v>85</v>
      </c>
      <c r="G17" s="35" t="s">
        <v>7</v>
      </c>
      <c r="H17" s="35">
        <v>80</v>
      </c>
      <c r="I17" s="35">
        <v>104</v>
      </c>
      <c r="J17" s="35">
        <v>114</v>
      </c>
      <c r="K17" s="35">
        <v>96</v>
      </c>
      <c r="L17" s="35">
        <v>119</v>
      </c>
      <c r="M17" s="35">
        <v>90</v>
      </c>
      <c r="N17" s="35">
        <v>100</v>
      </c>
      <c r="O17" s="35">
        <v>76</v>
      </c>
      <c r="P17" s="35">
        <v>82</v>
      </c>
      <c r="Q17" s="35">
        <v>71</v>
      </c>
      <c r="R17" s="35">
        <v>85</v>
      </c>
      <c r="S17" s="35">
        <v>83</v>
      </c>
      <c r="T17" s="35">
        <v>54</v>
      </c>
      <c r="U17" s="35">
        <v>66</v>
      </c>
      <c r="V17" s="35">
        <v>75</v>
      </c>
      <c r="W17" s="35">
        <v>69</v>
      </c>
      <c r="X17" s="35">
        <v>61</v>
      </c>
      <c r="Y17" s="35">
        <v>84</v>
      </c>
      <c r="Z17" s="35">
        <v>64</v>
      </c>
      <c r="AA17" s="35">
        <v>40</v>
      </c>
      <c r="AB17" s="35">
        <v>61</v>
      </c>
      <c r="AC17" s="35">
        <v>63</v>
      </c>
      <c r="AD17" s="35">
        <v>65</v>
      </c>
      <c r="AE17" s="35">
        <v>64</v>
      </c>
      <c r="AF17" s="35">
        <v>68</v>
      </c>
      <c r="AG17" s="35">
        <v>61</v>
      </c>
      <c r="AH17" s="35">
        <v>51</v>
      </c>
      <c r="AI17" s="35">
        <v>84</v>
      </c>
      <c r="AJ17" s="35">
        <v>78</v>
      </c>
      <c r="AK17" s="35">
        <v>103</v>
      </c>
      <c r="AL17" s="35">
        <v>85</v>
      </c>
      <c r="AM17" s="35">
        <v>74</v>
      </c>
      <c r="AN17" s="35">
        <v>76</v>
      </c>
      <c r="AO17" s="35">
        <v>88</v>
      </c>
      <c r="AP17" s="35">
        <v>48</v>
      </c>
      <c r="AQ17" s="35">
        <v>77</v>
      </c>
      <c r="AR17" s="35">
        <v>57</v>
      </c>
      <c r="AS17" s="35">
        <v>78</v>
      </c>
      <c r="AT17" s="35">
        <v>74</v>
      </c>
      <c r="AU17" s="35">
        <v>74</v>
      </c>
      <c r="AV17" s="35">
        <v>61</v>
      </c>
      <c r="AW17" s="35">
        <v>75</v>
      </c>
      <c r="AX17" s="35">
        <v>54</v>
      </c>
      <c r="AY17" s="35">
        <v>76</v>
      </c>
      <c r="AZ17" s="35">
        <v>57</v>
      </c>
      <c r="BA17" s="35">
        <v>51</v>
      </c>
      <c r="BB17" s="55" t="s">
        <v>7</v>
      </c>
      <c r="BC17" s="67">
        <f t="shared" si="0"/>
        <v>3911</v>
      </c>
    </row>
    <row r="18" spans="1:55" s="63" customFormat="1" ht="12.75">
      <c r="A18" s="66" t="s">
        <v>10</v>
      </c>
      <c r="B18" s="35">
        <v>20</v>
      </c>
      <c r="C18" s="35">
        <v>20</v>
      </c>
      <c r="D18" s="35">
        <v>38</v>
      </c>
      <c r="E18" s="35">
        <v>47</v>
      </c>
      <c r="F18" s="35">
        <v>32</v>
      </c>
      <c r="G18" s="35">
        <v>40</v>
      </c>
      <c r="H18" s="35">
        <v>30</v>
      </c>
      <c r="I18" s="35">
        <v>36</v>
      </c>
      <c r="J18" s="35">
        <v>20</v>
      </c>
      <c r="K18" s="35">
        <v>47</v>
      </c>
      <c r="L18" s="35">
        <v>26</v>
      </c>
      <c r="M18" s="35">
        <v>40</v>
      </c>
      <c r="N18" s="35" t="s">
        <v>7</v>
      </c>
      <c r="O18" s="35" t="s">
        <v>7</v>
      </c>
      <c r="P18" s="35">
        <v>40</v>
      </c>
      <c r="Q18" s="35">
        <v>27</v>
      </c>
      <c r="R18" s="35">
        <v>30</v>
      </c>
      <c r="S18" s="35">
        <v>27</v>
      </c>
      <c r="T18" s="35">
        <v>41</v>
      </c>
      <c r="U18" s="35">
        <v>49</v>
      </c>
      <c r="V18" s="35">
        <v>56</v>
      </c>
      <c r="W18" s="35">
        <v>53</v>
      </c>
      <c r="X18" s="35">
        <v>34</v>
      </c>
      <c r="Y18" s="35">
        <v>21</v>
      </c>
      <c r="Z18" s="35">
        <v>16</v>
      </c>
      <c r="AA18" s="35">
        <v>20</v>
      </c>
      <c r="AB18" s="35">
        <v>19</v>
      </c>
      <c r="AC18" s="35" t="s">
        <v>7</v>
      </c>
      <c r="AD18" s="35" t="s">
        <v>7</v>
      </c>
      <c r="AE18" s="35">
        <v>10</v>
      </c>
      <c r="AF18" s="35">
        <v>21</v>
      </c>
      <c r="AG18" s="35" t="s">
        <v>7</v>
      </c>
      <c r="AH18" s="35">
        <v>23</v>
      </c>
      <c r="AI18" s="35">
        <v>19</v>
      </c>
      <c r="AJ18" s="35">
        <v>11</v>
      </c>
      <c r="AK18" s="35">
        <v>35</v>
      </c>
      <c r="AL18" s="35">
        <v>41</v>
      </c>
      <c r="AM18" s="35">
        <v>11</v>
      </c>
      <c r="AN18" s="35">
        <v>24</v>
      </c>
      <c r="AO18" s="35">
        <v>32</v>
      </c>
      <c r="AP18" s="35">
        <v>27</v>
      </c>
      <c r="AQ18" s="35">
        <v>34</v>
      </c>
      <c r="AR18" s="35">
        <v>44</v>
      </c>
      <c r="AS18" s="35">
        <v>17</v>
      </c>
      <c r="AT18" s="35">
        <v>14</v>
      </c>
      <c r="AU18" s="35">
        <v>24</v>
      </c>
      <c r="AV18" s="35">
        <v>38</v>
      </c>
      <c r="AW18" s="35" t="s">
        <v>7</v>
      </c>
      <c r="AX18" s="35">
        <v>30</v>
      </c>
      <c r="AY18" s="35">
        <v>20</v>
      </c>
      <c r="AZ18" s="35" t="s">
        <v>7</v>
      </c>
      <c r="BA18" s="35">
        <v>29</v>
      </c>
      <c r="BB18" s="55">
        <v>37</v>
      </c>
      <c r="BC18" s="67">
        <f t="shared" si="0"/>
        <v>1370</v>
      </c>
    </row>
    <row r="19" spans="1:55" s="63" customFormat="1" ht="12.75">
      <c r="A19" s="66" t="s">
        <v>11</v>
      </c>
      <c r="B19" s="35">
        <v>0</v>
      </c>
      <c r="C19" s="35">
        <v>0</v>
      </c>
      <c r="D19" s="35">
        <v>1</v>
      </c>
      <c r="E19" s="35">
        <v>0</v>
      </c>
      <c r="F19" s="35">
        <v>0</v>
      </c>
      <c r="G19" s="35">
        <v>0</v>
      </c>
      <c r="H19" s="35">
        <v>0</v>
      </c>
      <c r="I19" s="35">
        <v>1</v>
      </c>
      <c r="J19" s="35">
        <v>0</v>
      </c>
      <c r="K19" s="35">
        <v>0</v>
      </c>
      <c r="L19" s="35">
        <v>0</v>
      </c>
      <c r="M19" s="35">
        <v>4</v>
      </c>
      <c r="N19" s="35">
        <v>0</v>
      </c>
      <c r="O19" s="35">
        <v>0</v>
      </c>
      <c r="P19" s="35">
        <v>1</v>
      </c>
      <c r="Q19" s="35">
        <v>0</v>
      </c>
      <c r="R19" s="35">
        <v>0</v>
      </c>
      <c r="S19" s="35" t="s">
        <v>7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55">
        <v>0</v>
      </c>
      <c r="BC19" s="67">
        <f t="shared" si="0"/>
        <v>7</v>
      </c>
    </row>
    <row r="20" spans="1:55" s="63" customFormat="1" ht="12.75">
      <c r="A20" s="66" t="s">
        <v>12</v>
      </c>
      <c r="B20" s="35" t="s">
        <v>7</v>
      </c>
      <c r="C20" s="35">
        <v>87</v>
      </c>
      <c r="D20" s="35">
        <v>94</v>
      </c>
      <c r="E20" s="35">
        <v>22</v>
      </c>
      <c r="F20" s="35">
        <v>33</v>
      </c>
      <c r="G20" s="35">
        <v>103</v>
      </c>
      <c r="H20" s="35">
        <v>84</v>
      </c>
      <c r="I20" s="35">
        <v>102</v>
      </c>
      <c r="J20" s="35">
        <v>91</v>
      </c>
      <c r="K20" s="35">
        <v>80</v>
      </c>
      <c r="L20" s="35">
        <v>57</v>
      </c>
      <c r="M20" s="35">
        <v>61</v>
      </c>
      <c r="N20" s="35">
        <v>73</v>
      </c>
      <c r="O20" s="35">
        <v>43</v>
      </c>
      <c r="P20" s="35">
        <v>26</v>
      </c>
      <c r="Q20" s="35">
        <v>107</v>
      </c>
      <c r="R20" s="35">
        <v>50</v>
      </c>
      <c r="S20" s="35">
        <v>38</v>
      </c>
      <c r="T20" s="35">
        <v>2</v>
      </c>
      <c r="U20" s="35">
        <v>52</v>
      </c>
      <c r="V20" s="35">
        <v>51</v>
      </c>
      <c r="W20" s="35">
        <v>52</v>
      </c>
      <c r="X20" s="35">
        <v>91</v>
      </c>
      <c r="Y20" s="35">
        <v>62</v>
      </c>
      <c r="Z20" s="35">
        <v>44</v>
      </c>
      <c r="AA20" s="35">
        <v>41</v>
      </c>
      <c r="AB20" s="35">
        <v>37</v>
      </c>
      <c r="AC20" s="35" t="s">
        <v>7</v>
      </c>
      <c r="AD20" s="35">
        <v>5</v>
      </c>
      <c r="AE20" s="35">
        <v>59</v>
      </c>
      <c r="AF20" s="35">
        <v>46</v>
      </c>
      <c r="AG20" s="35">
        <v>55</v>
      </c>
      <c r="AH20" s="35">
        <v>65</v>
      </c>
      <c r="AI20" s="35">
        <v>77</v>
      </c>
      <c r="AJ20" s="35">
        <v>75</v>
      </c>
      <c r="AK20" s="35">
        <v>110</v>
      </c>
      <c r="AL20" s="35">
        <v>113</v>
      </c>
      <c r="AM20" s="35">
        <v>97</v>
      </c>
      <c r="AN20" s="35">
        <v>11</v>
      </c>
      <c r="AO20" s="35">
        <v>86</v>
      </c>
      <c r="AP20" s="35">
        <v>64</v>
      </c>
      <c r="AQ20" s="35" t="s">
        <v>7</v>
      </c>
      <c r="AR20" s="35">
        <v>77</v>
      </c>
      <c r="AS20" s="35">
        <v>63</v>
      </c>
      <c r="AT20" s="35">
        <v>35</v>
      </c>
      <c r="AU20" s="35">
        <v>46</v>
      </c>
      <c r="AV20" s="35" t="s">
        <v>7</v>
      </c>
      <c r="AW20" s="35">
        <v>34</v>
      </c>
      <c r="AX20" s="35" t="s">
        <v>7</v>
      </c>
      <c r="AY20" s="35">
        <v>40</v>
      </c>
      <c r="AZ20" s="35">
        <v>25</v>
      </c>
      <c r="BA20" s="35">
        <v>29</v>
      </c>
      <c r="BB20" s="55" t="s">
        <v>7</v>
      </c>
      <c r="BC20" s="67">
        <f t="shared" si="0"/>
        <v>2795</v>
      </c>
    </row>
    <row r="21" spans="1:55" s="63" customFormat="1" ht="13.5" thickBot="1">
      <c r="A21" s="66" t="s">
        <v>13</v>
      </c>
      <c r="B21" s="35">
        <v>277</v>
      </c>
      <c r="C21" s="35">
        <v>332</v>
      </c>
      <c r="D21" s="35">
        <v>321</v>
      </c>
      <c r="E21" s="35">
        <v>305</v>
      </c>
      <c r="F21" s="35">
        <v>123</v>
      </c>
      <c r="G21" s="35">
        <v>307</v>
      </c>
      <c r="H21" s="35">
        <v>218</v>
      </c>
      <c r="I21" s="35">
        <v>154</v>
      </c>
      <c r="J21" s="35">
        <v>346</v>
      </c>
      <c r="K21" s="35">
        <v>249</v>
      </c>
      <c r="L21" s="35">
        <v>250</v>
      </c>
      <c r="M21" s="35">
        <v>257</v>
      </c>
      <c r="N21" s="35">
        <v>285</v>
      </c>
      <c r="O21" s="35">
        <v>273</v>
      </c>
      <c r="P21" s="35">
        <v>275</v>
      </c>
      <c r="Q21" s="35">
        <v>233</v>
      </c>
      <c r="R21" s="35">
        <v>229</v>
      </c>
      <c r="S21" s="35">
        <v>260</v>
      </c>
      <c r="T21" s="35">
        <v>293</v>
      </c>
      <c r="U21" s="35">
        <v>269</v>
      </c>
      <c r="V21" s="35">
        <v>246</v>
      </c>
      <c r="W21" s="35">
        <v>265</v>
      </c>
      <c r="X21" s="35">
        <v>261</v>
      </c>
      <c r="Y21" s="35">
        <v>261</v>
      </c>
      <c r="Z21" s="35">
        <v>220</v>
      </c>
      <c r="AA21" s="35">
        <v>220</v>
      </c>
      <c r="AB21" s="35" t="s">
        <v>7</v>
      </c>
      <c r="AC21" s="35">
        <v>184</v>
      </c>
      <c r="AD21" s="35">
        <v>192</v>
      </c>
      <c r="AE21" s="35">
        <v>200</v>
      </c>
      <c r="AF21" s="35">
        <v>197</v>
      </c>
      <c r="AG21" s="35">
        <v>229</v>
      </c>
      <c r="AH21" s="35">
        <v>249</v>
      </c>
      <c r="AI21" s="35">
        <v>265</v>
      </c>
      <c r="AJ21" s="35">
        <v>213</v>
      </c>
      <c r="AK21" s="35">
        <v>365</v>
      </c>
      <c r="AL21" s="35">
        <v>378</v>
      </c>
      <c r="AM21" s="35">
        <v>353</v>
      </c>
      <c r="AN21" s="35">
        <v>374</v>
      </c>
      <c r="AO21" s="35">
        <v>318</v>
      </c>
      <c r="AP21" s="35">
        <v>252</v>
      </c>
      <c r="AQ21" s="35">
        <v>260</v>
      </c>
      <c r="AR21" s="35">
        <v>215</v>
      </c>
      <c r="AS21" s="35">
        <v>249</v>
      </c>
      <c r="AT21" s="35">
        <v>217</v>
      </c>
      <c r="AU21" s="35">
        <v>227</v>
      </c>
      <c r="AV21" s="35">
        <v>185</v>
      </c>
      <c r="AW21" s="35">
        <v>197</v>
      </c>
      <c r="AX21" s="35">
        <v>170</v>
      </c>
      <c r="AY21" s="35">
        <v>169</v>
      </c>
      <c r="AZ21" s="35">
        <v>197</v>
      </c>
      <c r="BA21" s="35">
        <v>140</v>
      </c>
      <c r="BB21" s="55">
        <v>173</v>
      </c>
      <c r="BC21" s="73">
        <f t="shared" si="0"/>
        <v>12897</v>
      </c>
    </row>
    <row r="22" spans="1:55" s="63" customFormat="1" ht="13.5" thickBot="1">
      <c r="A22" s="64" t="s">
        <v>5</v>
      </c>
      <c r="B22" s="74">
        <f>SUM(B15:B21)</f>
        <v>643</v>
      </c>
      <c r="C22" s="74">
        <f aca="true" t="shared" si="1" ref="C22:BB22">SUM(C15:C21)</f>
        <v>943</v>
      </c>
      <c r="D22" s="74">
        <f t="shared" si="1"/>
        <v>781</v>
      </c>
      <c r="E22" s="74">
        <f t="shared" si="1"/>
        <v>731</v>
      </c>
      <c r="F22" s="74">
        <f t="shared" si="1"/>
        <v>424</v>
      </c>
      <c r="G22" s="74">
        <f t="shared" si="1"/>
        <v>688</v>
      </c>
      <c r="H22" s="74">
        <f t="shared" si="1"/>
        <v>772</v>
      </c>
      <c r="I22" s="74">
        <f t="shared" si="1"/>
        <v>698</v>
      </c>
      <c r="J22" s="74">
        <f t="shared" si="1"/>
        <v>966</v>
      </c>
      <c r="K22" s="74">
        <f t="shared" si="1"/>
        <v>995</v>
      </c>
      <c r="L22" s="74">
        <f t="shared" si="1"/>
        <v>926</v>
      </c>
      <c r="M22" s="74">
        <f t="shared" si="1"/>
        <v>704</v>
      </c>
      <c r="N22" s="74">
        <f t="shared" si="1"/>
        <v>843</v>
      </c>
      <c r="O22" s="74">
        <f t="shared" si="1"/>
        <v>609</v>
      </c>
      <c r="P22" s="74">
        <f t="shared" si="1"/>
        <v>799</v>
      </c>
      <c r="Q22" s="74">
        <f t="shared" si="1"/>
        <v>746</v>
      </c>
      <c r="R22" s="74">
        <f t="shared" si="1"/>
        <v>624</v>
      </c>
      <c r="S22" s="74">
        <f t="shared" si="1"/>
        <v>658</v>
      </c>
      <c r="T22" s="74">
        <f t="shared" si="1"/>
        <v>587</v>
      </c>
      <c r="U22" s="74">
        <f t="shared" si="1"/>
        <v>702</v>
      </c>
      <c r="V22" s="74">
        <f t="shared" si="1"/>
        <v>713</v>
      </c>
      <c r="W22" s="74">
        <f t="shared" si="1"/>
        <v>532</v>
      </c>
      <c r="X22" s="74">
        <f t="shared" si="1"/>
        <v>744</v>
      </c>
      <c r="Y22" s="74">
        <f t="shared" si="1"/>
        <v>830</v>
      </c>
      <c r="Z22" s="74">
        <f t="shared" si="1"/>
        <v>655</v>
      </c>
      <c r="AA22" s="74">
        <f t="shared" si="1"/>
        <v>514</v>
      </c>
      <c r="AB22" s="74">
        <f t="shared" si="1"/>
        <v>358</v>
      </c>
      <c r="AC22" s="74">
        <f t="shared" si="1"/>
        <v>330</v>
      </c>
      <c r="AD22" s="74">
        <f t="shared" si="1"/>
        <v>339</v>
      </c>
      <c r="AE22" s="74">
        <f t="shared" si="1"/>
        <v>520</v>
      </c>
      <c r="AF22" s="74">
        <f t="shared" si="1"/>
        <v>649</v>
      </c>
      <c r="AG22" s="74">
        <f t="shared" si="1"/>
        <v>503</v>
      </c>
      <c r="AH22" s="74">
        <f t="shared" si="1"/>
        <v>782</v>
      </c>
      <c r="AI22" s="74">
        <f t="shared" si="1"/>
        <v>940</v>
      </c>
      <c r="AJ22" s="74">
        <f t="shared" si="1"/>
        <v>787</v>
      </c>
      <c r="AK22" s="74">
        <f t="shared" si="1"/>
        <v>780</v>
      </c>
      <c r="AL22" s="74">
        <f t="shared" si="1"/>
        <v>896</v>
      </c>
      <c r="AM22" s="74">
        <f t="shared" si="1"/>
        <v>996</v>
      </c>
      <c r="AN22" s="74">
        <f t="shared" si="1"/>
        <v>931</v>
      </c>
      <c r="AO22" s="74">
        <f t="shared" si="1"/>
        <v>905</v>
      </c>
      <c r="AP22" s="74">
        <f t="shared" si="1"/>
        <v>537</v>
      </c>
      <c r="AQ22" s="74">
        <f t="shared" si="1"/>
        <v>483</v>
      </c>
      <c r="AR22" s="74">
        <f t="shared" si="1"/>
        <v>637</v>
      </c>
      <c r="AS22" s="74">
        <f t="shared" si="1"/>
        <v>495</v>
      </c>
      <c r="AT22" s="74">
        <f t="shared" si="1"/>
        <v>667</v>
      </c>
      <c r="AU22" s="74">
        <f t="shared" si="1"/>
        <v>660</v>
      </c>
      <c r="AV22" s="74">
        <f t="shared" si="1"/>
        <v>541</v>
      </c>
      <c r="AW22" s="74">
        <f t="shared" si="1"/>
        <v>562</v>
      </c>
      <c r="AX22" s="74">
        <f t="shared" si="1"/>
        <v>349</v>
      </c>
      <c r="AY22" s="74">
        <f t="shared" si="1"/>
        <v>466</v>
      </c>
      <c r="AZ22" s="74">
        <f t="shared" si="1"/>
        <v>357</v>
      </c>
      <c r="BA22" s="74">
        <f t="shared" si="1"/>
        <v>407</v>
      </c>
      <c r="BB22" s="74">
        <f t="shared" si="1"/>
        <v>210</v>
      </c>
      <c r="BC22" s="74">
        <f>SUM(BC15:BC21)</f>
        <v>34914</v>
      </c>
    </row>
    <row r="23" s="12" customFormat="1" ht="11.25">
      <c r="A23" s="12" t="s">
        <v>14</v>
      </c>
    </row>
    <row r="24" s="12" customFormat="1" ht="11.25"/>
    <row r="26" s="2" customFormat="1" ht="11.25">
      <c r="A26" s="15" t="s">
        <v>15</v>
      </c>
    </row>
    <row r="27" ht="13.5" thickBot="1"/>
    <row r="28" spans="1:21" ht="13.5" thickBot="1">
      <c r="A28" s="16" t="s">
        <v>16</v>
      </c>
      <c r="B28" s="18"/>
      <c r="C28" s="18"/>
      <c r="D28" s="18" t="s">
        <v>17</v>
      </c>
      <c r="E28" s="18"/>
      <c r="F28" s="18"/>
      <c r="G28" s="19"/>
      <c r="H28" s="17"/>
      <c r="I28" s="18"/>
      <c r="J28" s="18" t="s">
        <v>18</v>
      </c>
      <c r="K28" s="18"/>
      <c r="L28" s="18"/>
      <c r="M28" s="21" t="s">
        <v>19</v>
      </c>
      <c r="N28" s="29" t="s">
        <v>19</v>
      </c>
      <c r="O28" s="21" t="s">
        <v>55</v>
      </c>
      <c r="P28" s="22" t="s">
        <v>21</v>
      </c>
      <c r="Q28" s="21" t="s">
        <v>21</v>
      </c>
      <c r="R28" s="21" t="s">
        <v>20</v>
      </c>
      <c r="S28" s="29" t="s">
        <v>21</v>
      </c>
      <c r="T28" s="21" t="s">
        <v>19</v>
      </c>
      <c r="U28" s="21" t="s">
        <v>22</v>
      </c>
    </row>
    <row r="29" spans="1:21" ht="13.5" thickBot="1">
      <c r="A29" s="23"/>
      <c r="B29" s="18" t="s">
        <v>23</v>
      </c>
      <c r="C29" s="20" t="s">
        <v>24</v>
      </c>
      <c r="D29" s="18" t="s">
        <v>25</v>
      </c>
      <c r="E29" s="20" t="s">
        <v>26</v>
      </c>
      <c r="F29" s="18" t="s">
        <v>27</v>
      </c>
      <c r="G29" s="21" t="s">
        <v>5</v>
      </c>
      <c r="H29" s="20" t="s">
        <v>28</v>
      </c>
      <c r="I29" s="18" t="s">
        <v>29</v>
      </c>
      <c r="J29" s="20" t="s">
        <v>30</v>
      </c>
      <c r="K29" s="20" t="s">
        <v>27</v>
      </c>
      <c r="L29" s="18" t="s">
        <v>5</v>
      </c>
      <c r="M29" s="24" t="s">
        <v>31</v>
      </c>
      <c r="N29" s="28" t="s">
        <v>53</v>
      </c>
      <c r="O29" s="24" t="s">
        <v>53</v>
      </c>
      <c r="P29" s="25" t="s">
        <v>32</v>
      </c>
      <c r="Q29" s="24" t="s">
        <v>33</v>
      </c>
      <c r="R29" s="24"/>
      <c r="S29" s="28" t="s">
        <v>34</v>
      </c>
      <c r="T29" s="24" t="s">
        <v>35</v>
      </c>
      <c r="U29" s="24" t="s">
        <v>54</v>
      </c>
    </row>
    <row r="30" spans="1:21" ht="12.75">
      <c r="A30" s="67">
        <v>1</v>
      </c>
      <c r="B30" s="35">
        <v>38</v>
      </c>
      <c r="C30" s="35">
        <v>113</v>
      </c>
      <c r="D30" s="35">
        <v>58</v>
      </c>
      <c r="E30" s="35">
        <v>432</v>
      </c>
      <c r="F30" s="55">
        <v>2</v>
      </c>
      <c r="G30" s="78">
        <f>SUM(B30:F30)</f>
        <v>643</v>
      </c>
      <c r="H30" s="35">
        <v>358</v>
      </c>
      <c r="I30" s="35">
        <v>92</v>
      </c>
      <c r="J30" s="35">
        <v>191</v>
      </c>
      <c r="K30" s="55">
        <v>2</v>
      </c>
      <c r="L30" s="76">
        <f>SUM(H30:K30)</f>
        <v>643</v>
      </c>
      <c r="M30" s="81">
        <v>104</v>
      </c>
      <c r="N30" s="35">
        <v>53</v>
      </c>
      <c r="O30" s="82">
        <f>(N30*100/M30)</f>
        <v>50.96153846153846</v>
      </c>
      <c r="P30" s="83" t="s">
        <v>7</v>
      </c>
      <c r="Q30" s="35" t="s">
        <v>7</v>
      </c>
      <c r="R30" s="84" t="s">
        <v>7</v>
      </c>
      <c r="S30" s="49" t="s">
        <v>7</v>
      </c>
      <c r="T30" s="85">
        <v>134</v>
      </c>
      <c r="U30" s="86">
        <f>(M30*100/T30)</f>
        <v>77.61194029850746</v>
      </c>
    </row>
    <row r="31" spans="1:21" ht="12.75">
      <c r="A31" s="67">
        <v>2</v>
      </c>
      <c r="B31" s="35">
        <v>51</v>
      </c>
      <c r="C31" s="35">
        <v>172</v>
      </c>
      <c r="D31" s="35">
        <v>96</v>
      </c>
      <c r="E31" s="35">
        <v>622</v>
      </c>
      <c r="F31" s="55">
        <v>2</v>
      </c>
      <c r="G31" s="79">
        <f aca="true" t="shared" si="2" ref="G31:G82">SUM(B31:F31)</f>
        <v>943</v>
      </c>
      <c r="H31" s="35">
        <v>509</v>
      </c>
      <c r="I31" s="35">
        <v>120</v>
      </c>
      <c r="J31" s="35">
        <v>313</v>
      </c>
      <c r="K31" s="55">
        <v>1</v>
      </c>
      <c r="L31" s="77">
        <f>SUM(H31:K31)</f>
        <v>943</v>
      </c>
      <c r="M31" s="87">
        <v>134</v>
      </c>
      <c r="N31" s="35">
        <v>59</v>
      </c>
      <c r="O31" s="82">
        <f aca="true" t="shared" si="3" ref="O31:O83">(N31*100/M31)</f>
        <v>44.02985074626866</v>
      </c>
      <c r="P31" s="83" t="s">
        <v>7</v>
      </c>
      <c r="Q31" s="35" t="s">
        <v>7</v>
      </c>
      <c r="R31" s="84" t="s">
        <v>7</v>
      </c>
      <c r="S31" s="49" t="s">
        <v>7</v>
      </c>
      <c r="T31" s="85">
        <v>134</v>
      </c>
      <c r="U31" s="86">
        <f aca="true" t="shared" si="4" ref="U31:U83">(M31*100/T31)</f>
        <v>100</v>
      </c>
    </row>
    <row r="32" spans="1:21" ht="12.75">
      <c r="A32" s="67">
        <v>3</v>
      </c>
      <c r="B32" s="35">
        <v>37</v>
      </c>
      <c r="C32" s="35">
        <v>135</v>
      </c>
      <c r="D32" s="35">
        <v>101</v>
      </c>
      <c r="E32" s="35">
        <v>507</v>
      </c>
      <c r="F32" s="55">
        <v>1</v>
      </c>
      <c r="G32" s="79">
        <f t="shared" si="2"/>
        <v>781</v>
      </c>
      <c r="H32" s="35">
        <v>410</v>
      </c>
      <c r="I32" s="35">
        <v>130</v>
      </c>
      <c r="J32" s="35">
        <v>240</v>
      </c>
      <c r="K32" s="55">
        <v>1</v>
      </c>
      <c r="L32" s="77">
        <f aca="true" t="shared" si="5" ref="L32:L82">SUM(H32:K32)</f>
        <v>781</v>
      </c>
      <c r="M32" s="87">
        <v>134</v>
      </c>
      <c r="N32" s="35">
        <v>58</v>
      </c>
      <c r="O32" s="82">
        <f t="shared" si="3"/>
        <v>43.28358208955224</v>
      </c>
      <c r="P32" s="83" t="s">
        <v>7</v>
      </c>
      <c r="Q32" s="35" t="s">
        <v>7</v>
      </c>
      <c r="R32" s="84" t="s">
        <v>7</v>
      </c>
      <c r="S32" s="49" t="s">
        <v>7</v>
      </c>
      <c r="T32" s="85">
        <v>134</v>
      </c>
      <c r="U32" s="86">
        <f t="shared" si="4"/>
        <v>100</v>
      </c>
    </row>
    <row r="33" spans="1:21" ht="12.75">
      <c r="A33" s="67">
        <v>4</v>
      </c>
      <c r="B33" s="35">
        <v>52</v>
      </c>
      <c r="C33" s="35">
        <v>118</v>
      </c>
      <c r="D33" s="35">
        <v>79</v>
      </c>
      <c r="E33" s="35">
        <v>481</v>
      </c>
      <c r="F33" s="55">
        <v>1</v>
      </c>
      <c r="G33" s="79">
        <f t="shared" si="2"/>
        <v>731</v>
      </c>
      <c r="H33" s="35">
        <v>416</v>
      </c>
      <c r="I33" s="35">
        <v>138</v>
      </c>
      <c r="J33" s="35">
        <v>174</v>
      </c>
      <c r="K33" s="55">
        <v>3</v>
      </c>
      <c r="L33" s="77">
        <f t="shared" si="5"/>
        <v>731</v>
      </c>
      <c r="M33" s="87">
        <v>134</v>
      </c>
      <c r="N33" s="35">
        <v>58</v>
      </c>
      <c r="O33" s="82">
        <f t="shared" si="3"/>
        <v>43.28358208955224</v>
      </c>
      <c r="P33" s="83" t="s">
        <v>7</v>
      </c>
      <c r="Q33" s="35" t="s">
        <v>7</v>
      </c>
      <c r="R33" s="84" t="s">
        <v>7</v>
      </c>
      <c r="S33" s="49" t="s">
        <v>7</v>
      </c>
      <c r="T33" s="85">
        <v>134</v>
      </c>
      <c r="U33" s="86">
        <f t="shared" si="4"/>
        <v>100</v>
      </c>
    </row>
    <row r="34" spans="1:21" ht="12.75">
      <c r="A34" s="67">
        <v>5</v>
      </c>
      <c r="B34" s="35">
        <v>10</v>
      </c>
      <c r="C34" s="35">
        <v>63</v>
      </c>
      <c r="D34" s="35">
        <v>30</v>
      </c>
      <c r="E34" s="35">
        <v>321</v>
      </c>
      <c r="F34" s="55">
        <v>0</v>
      </c>
      <c r="G34" s="79">
        <f t="shared" si="2"/>
        <v>424</v>
      </c>
      <c r="H34" s="35">
        <v>210</v>
      </c>
      <c r="I34" s="35">
        <v>130</v>
      </c>
      <c r="J34" s="35">
        <v>84</v>
      </c>
      <c r="K34" s="55">
        <v>0</v>
      </c>
      <c r="L34" s="77">
        <f t="shared" si="5"/>
        <v>424</v>
      </c>
      <c r="M34" s="87">
        <v>134</v>
      </c>
      <c r="N34" s="35">
        <v>60</v>
      </c>
      <c r="O34" s="82">
        <f t="shared" si="3"/>
        <v>44.776119402985074</v>
      </c>
      <c r="P34" s="83" t="s">
        <v>7</v>
      </c>
      <c r="Q34" s="35" t="s">
        <v>7</v>
      </c>
      <c r="R34" s="84" t="s">
        <v>7</v>
      </c>
      <c r="S34" s="49" t="s">
        <v>7</v>
      </c>
      <c r="T34" s="85">
        <v>134</v>
      </c>
      <c r="U34" s="86">
        <f t="shared" si="4"/>
        <v>100</v>
      </c>
    </row>
    <row r="35" spans="1:21" ht="12.75">
      <c r="A35" s="67">
        <v>6</v>
      </c>
      <c r="B35" s="35">
        <v>50</v>
      </c>
      <c r="C35" s="35">
        <v>135</v>
      </c>
      <c r="D35" s="35">
        <v>94</v>
      </c>
      <c r="E35" s="35">
        <v>409</v>
      </c>
      <c r="F35" s="55">
        <v>0</v>
      </c>
      <c r="G35" s="79">
        <f t="shared" si="2"/>
        <v>688</v>
      </c>
      <c r="H35" s="35">
        <v>357</v>
      </c>
      <c r="I35" s="35">
        <v>103</v>
      </c>
      <c r="J35" s="35">
        <v>228</v>
      </c>
      <c r="K35" s="55">
        <v>0</v>
      </c>
      <c r="L35" s="77">
        <f t="shared" si="5"/>
        <v>688</v>
      </c>
      <c r="M35" s="87">
        <v>134</v>
      </c>
      <c r="N35" s="35">
        <v>56</v>
      </c>
      <c r="O35" s="82">
        <f t="shared" si="3"/>
        <v>41.791044776119406</v>
      </c>
      <c r="P35" s="83" t="s">
        <v>7</v>
      </c>
      <c r="Q35" s="35" t="s">
        <v>7</v>
      </c>
      <c r="R35" s="84" t="s">
        <v>7</v>
      </c>
      <c r="S35" s="49" t="s">
        <v>7</v>
      </c>
      <c r="T35" s="85">
        <v>134</v>
      </c>
      <c r="U35" s="86">
        <f t="shared" si="4"/>
        <v>100</v>
      </c>
    </row>
    <row r="36" spans="1:21" ht="12.75">
      <c r="A36" s="67">
        <v>7</v>
      </c>
      <c r="B36" s="35">
        <v>46</v>
      </c>
      <c r="C36" s="35">
        <v>160</v>
      </c>
      <c r="D36" s="35">
        <v>102</v>
      </c>
      <c r="E36" s="35">
        <v>463</v>
      </c>
      <c r="F36" s="55">
        <v>1</v>
      </c>
      <c r="G36" s="79">
        <f t="shared" si="2"/>
        <v>772</v>
      </c>
      <c r="H36" s="35">
        <v>384</v>
      </c>
      <c r="I36" s="35">
        <v>196</v>
      </c>
      <c r="J36" s="35">
        <v>184</v>
      </c>
      <c r="K36" s="55">
        <v>8</v>
      </c>
      <c r="L36" s="77">
        <f t="shared" si="5"/>
        <v>772</v>
      </c>
      <c r="M36" s="87">
        <v>134</v>
      </c>
      <c r="N36" s="35">
        <v>60</v>
      </c>
      <c r="O36" s="82">
        <f t="shared" si="3"/>
        <v>44.776119402985074</v>
      </c>
      <c r="P36" s="83" t="s">
        <v>7</v>
      </c>
      <c r="Q36" s="35" t="s">
        <v>7</v>
      </c>
      <c r="R36" s="84" t="s">
        <v>7</v>
      </c>
      <c r="S36" s="49" t="s">
        <v>7</v>
      </c>
      <c r="T36" s="85">
        <v>134</v>
      </c>
      <c r="U36" s="86">
        <f t="shared" si="4"/>
        <v>100</v>
      </c>
    </row>
    <row r="37" spans="1:21" ht="12.75">
      <c r="A37" s="67">
        <v>8</v>
      </c>
      <c r="B37" s="35">
        <v>37</v>
      </c>
      <c r="C37" s="35">
        <v>105</v>
      </c>
      <c r="D37" s="35">
        <v>76</v>
      </c>
      <c r="E37" s="35">
        <v>479</v>
      </c>
      <c r="F37" s="55">
        <v>1</v>
      </c>
      <c r="G37" s="79">
        <f t="shared" si="2"/>
        <v>698</v>
      </c>
      <c r="H37" s="35">
        <v>350</v>
      </c>
      <c r="I37" s="35">
        <v>138</v>
      </c>
      <c r="J37" s="35">
        <v>208</v>
      </c>
      <c r="K37" s="55">
        <v>2</v>
      </c>
      <c r="L37" s="77">
        <f t="shared" si="5"/>
        <v>698</v>
      </c>
      <c r="M37" s="87">
        <v>134</v>
      </c>
      <c r="N37" s="35">
        <v>59</v>
      </c>
      <c r="O37" s="82">
        <f t="shared" si="3"/>
        <v>44.02985074626866</v>
      </c>
      <c r="P37" s="83" t="s">
        <v>7</v>
      </c>
      <c r="Q37" s="35" t="s">
        <v>7</v>
      </c>
      <c r="R37" s="84" t="s">
        <v>7</v>
      </c>
      <c r="S37" s="49" t="s">
        <v>7</v>
      </c>
      <c r="T37" s="85">
        <v>134</v>
      </c>
      <c r="U37" s="86">
        <f t="shared" si="4"/>
        <v>100</v>
      </c>
    </row>
    <row r="38" spans="1:21" ht="12.75">
      <c r="A38" s="67">
        <v>9</v>
      </c>
      <c r="B38" s="35">
        <v>59</v>
      </c>
      <c r="C38" s="35">
        <v>198</v>
      </c>
      <c r="D38" s="35">
        <v>123</v>
      </c>
      <c r="E38" s="35">
        <v>570</v>
      </c>
      <c r="F38" s="55">
        <v>16</v>
      </c>
      <c r="G38" s="79">
        <f t="shared" si="2"/>
        <v>966</v>
      </c>
      <c r="H38" s="35">
        <v>528</v>
      </c>
      <c r="I38" s="35">
        <v>170</v>
      </c>
      <c r="J38" s="35">
        <v>266</v>
      </c>
      <c r="K38" s="55">
        <v>2</v>
      </c>
      <c r="L38" s="77">
        <f t="shared" si="5"/>
        <v>966</v>
      </c>
      <c r="M38" s="87">
        <v>134</v>
      </c>
      <c r="N38" s="35">
        <v>59</v>
      </c>
      <c r="O38" s="82">
        <f t="shared" si="3"/>
        <v>44.02985074626866</v>
      </c>
      <c r="P38" s="83" t="s">
        <v>7</v>
      </c>
      <c r="Q38" s="35" t="s">
        <v>7</v>
      </c>
      <c r="R38" s="84" t="s">
        <v>7</v>
      </c>
      <c r="S38" s="49" t="s">
        <v>7</v>
      </c>
      <c r="T38" s="85">
        <v>134</v>
      </c>
      <c r="U38" s="86">
        <f t="shared" si="4"/>
        <v>100</v>
      </c>
    </row>
    <row r="39" spans="1:21" ht="12.75">
      <c r="A39" s="67">
        <v>10</v>
      </c>
      <c r="B39" s="35">
        <v>71</v>
      </c>
      <c r="C39" s="35">
        <v>169</v>
      </c>
      <c r="D39" s="35">
        <v>122</v>
      </c>
      <c r="E39" s="35">
        <v>629</v>
      </c>
      <c r="F39" s="55">
        <v>4</v>
      </c>
      <c r="G39" s="79">
        <f t="shared" si="2"/>
        <v>995</v>
      </c>
      <c r="H39" s="35">
        <v>489</v>
      </c>
      <c r="I39" s="35">
        <v>147</v>
      </c>
      <c r="J39" s="35">
        <v>359</v>
      </c>
      <c r="K39" s="55">
        <v>0</v>
      </c>
      <c r="L39" s="77">
        <f t="shared" si="5"/>
        <v>995</v>
      </c>
      <c r="M39" s="87">
        <v>134</v>
      </c>
      <c r="N39" s="35">
        <v>61</v>
      </c>
      <c r="O39" s="82">
        <f t="shared" si="3"/>
        <v>45.52238805970149</v>
      </c>
      <c r="P39" s="83" t="s">
        <v>7</v>
      </c>
      <c r="Q39" s="35" t="s">
        <v>7</v>
      </c>
      <c r="R39" s="84" t="s">
        <v>7</v>
      </c>
      <c r="S39" s="49" t="s">
        <v>7</v>
      </c>
      <c r="T39" s="85">
        <v>134</v>
      </c>
      <c r="U39" s="86">
        <f t="shared" si="4"/>
        <v>100</v>
      </c>
    </row>
    <row r="40" spans="1:21" ht="12.75">
      <c r="A40" s="67">
        <v>11</v>
      </c>
      <c r="B40" s="35">
        <v>86</v>
      </c>
      <c r="C40" s="35">
        <v>165</v>
      </c>
      <c r="D40" s="35">
        <v>94</v>
      </c>
      <c r="E40" s="35">
        <v>578</v>
      </c>
      <c r="F40" s="55">
        <v>3</v>
      </c>
      <c r="G40" s="79">
        <f t="shared" si="2"/>
        <v>926</v>
      </c>
      <c r="H40" s="35">
        <v>453</v>
      </c>
      <c r="I40" s="35">
        <v>187</v>
      </c>
      <c r="J40" s="35">
        <v>286</v>
      </c>
      <c r="K40" s="55">
        <v>0</v>
      </c>
      <c r="L40" s="77">
        <f t="shared" si="5"/>
        <v>926</v>
      </c>
      <c r="M40" s="87">
        <v>134</v>
      </c>
      <c r="N40" s="35">
        <v>61</v>
      </c>
      <c r="O40" s="82">
        <f t="shared" si="3"/>
        <v>45.52238805970149</v>
      </c>
      <c r="P40" s="83" t="s">
        <v>7</v>
      </c>
      <c r="Q40" s="35" t="s">
        <v>7</v>
      </c>
      <c r="R40" s="84" t="s">
        <v>7</v>
      </c>
      <c r="S40" s="49" t="s">
        <v>7</v>
      </c>
      <c r="T40" s="85">
        <v>134</v>
      </c>
      <c r="U40" s="86">
        <f t="shared" si="4"/>
        <v>100</v>
      </c>
    </row>
    <row r="41" spans="1:21" ht="12.75">
      <c r="A41" s="67">
        <v>12</v>
      </c>
      <c r="B41" s="35">
        <v>78</v>
      </c>
      <c r="C41" s="35">
        <v>108</v>
      </c>
      <c r="D41" s="35">
        <v>76</v>
      </c>
      <c r="E41" s="35">
        <v>441</v>
      </c>
      <c r="F41" s="55">
        <v>1</v>
      </c>
      <c r="G41" s="79">
        <f t="shared" si="2"/>
        <v>704</v>
      </c>
      <c r="H41" s="35">
        <v>314</v>
      </c>
      <c r="I41" s="35">
        <v>155</v>
      </c>
      <c r="J41" s="35">
        <v>235</v>
      </c>
      <c r="K41" s="55">
        <v>0</v>
      </c>
      <c r="L41" s="77">
        <f t="shared" si="5"/>
        <v>704</v>
      </c>
      <c r="M41" s="87">
        <v>134</v>
      </c>
      <c r="N41" s="35">
        <v>58</v>
      </c>
      <c r="O41" s="82">
        <f t="shared" si="3"/>
        <v>43.28358208955224</v>
      </c>
      <c r="P41" s="83" t="s">
        <v>7</v>
      </c>
      <c r="Q41" s="35" t="s">
        <v>7</v>
      </c>
      <c r="R41" s="84" t="s">
        <v>7</v>
      </c>
      <c r="S41" s="49" t="s">
        <v>7</v>
      </c>
      <c r="T41" s="85">
        <v>134</v>
      </c>
      <c r="U41" s="86">
        <f t="shared" si="4"/>
        <v>100</v>
      </c>
    </row>
    <row r="42" spans="1:21" ht="12.75">
      <c r="A42" s="67">
        <v>13</v>
      </c>
      <c r="B42" s="35">
        <v>71</v>
      </c>
      <c r="C42" s="35">
        <v>157</v>
      </c>
      <c r="D42" s="35">
        <v>107</v>
      </c>
      <c r="E42" s="35">
        <v>508</v>
      </c>
      <c r="F42" s="55">
        <v>0</v>
      </c>
      <c r="G42" s="79">
        <f t="shared" si="2"/>
        <v>843</v>
      </c>
      <c r="H42" s="35">
        <v>412</v>
      </c>
      <c r="I42" s="35">
        <v>158</v>
      </c>
      <c r="J42" s="35">
        <v>272</v>
      </c>
      <c r="K42" s="55">
        <v>1</v>
      </c>
      <c r="L42" s="77">
        <f t="shared" si="5"/>
        <v>843</v>
      </c>
      <c r="M42" s="87">
        <v>134</v>
      </c>
      <c r="N42" s="35">
        <v>53</v>
      </c>
      <c r="O42" s="82">
        <f t="shared" si="3"/>
        <v>39.55223880597015</v>
      </c>
      <c r="P42" s="83" t="s">
        <v>7</v>
      </c>
      <c r="Q42" s="35" t="s">
        <v>7</v>
      </c>
      <c r="R42" s="84" t="s">
        <v>7</v>
      </c>
      <c r="S42" s="49" t="s">
        <v>7</v>
      </c>
      <c r="T42" s="85">
        <v>134</v>
      </c>
      <c r="U42" s="86">
        <f t="shared" si="4"/>
        <v>100</v>
      </c>
    </row>
    <row r="43" spans="1:21" ht="12.75">
      <c r="A43" s="67">
        <v>14</v>
      </c>
      <c r="B43" s="35">
        <v>69</v>
      </c>
      <c r="C43" s="35">
        <v>123</v>
      </c>
      <c r="D43" s="35">
        <v>74</v>
      </c>
      <c r="E43" s="35">
        <v>342</v>
      </c>
      <c r="F43" s="55">
        <v>1</v>
      </c>
      <c r="G43" s="79">
        <f t="shared" si="2"/>
        <v>609</v>
      </c>
      <c r="H43" s="35">
        <v>335</v>
      </c>
      <c r="I43" s="35">
        <v>115</v>
      </c>
      <c r="J43" s="35">
        <v>157</v>
      </c>
      <c r="K43" s="55">
        <v>2</v>
      </c>
      <c r="L43" s="77">
        <f t="shared" si="5"/>
        <v>609</v>
      </c>
      <c r="M43" s="87">
        <v>134</v>
      </c>
      <c r="N43" s="35">
        <v>47</v>
      </c>
      <c r="O43" s="82">
        <f t="shared" si="3"/>
        <v>35.07462686567164</v>
      </c>
      <c r="P43" s="83" t="s">
        <v>7</v>
      </c>
      <c r="Q43" s="35" t="s">
        <v>7</v>
      </c>
      <c r="R43" s="84" t="s">
        <v>7</v>
      </c>
      <c r="S43" s="49" t="s">
        <v>7</v>
      </c>
      <c r="T43" s="85">
        <v>134</v>
      </c>
      <c r="U43" s="86">
        <f t="shared" si="4"/>
        <v>100</v>
      </c>
    </row>
    <row r="44" spans="1:21" ht="12.75">
      <c r="A44" s="67">
        <v>15</v>
      </c>
      <c r="B44" s="35">
        <v>54</v>
      </c>
      <c r="C44" s="35">
        <v>159</v>
      </c>
      <c r="D44" s="35">
        <v>104</v>
      </c>
      <c r="E44" s="35">
        <v>481</v>
      </c>
      <c r="F44" s="55">
        <v>1</v>
      </c>
      <c r="G44" s="79">
        <f t="shared" si="2"/>
        <v>799</v>
      </c>
      <c r="H44" s="35">
        <v>389</v>
      </c>
      <c r="I44" s="35">
        <v>157</v>
      </c>
      <c r="J44" s="35">
        <v>252</v>
      </c>
      <c r="K44" s="55">
        <v>1</v>
      </c>
      <c r="L44" s="77">
        <f t="shared" si="5"/>
        <v>799</v>
      </c>
      <c r="M44" s="87">
        <v>134</v>
      </c>
      <c r="N44" s="35">
        <v>61</v>
      </c>
      <c r="O44" s="82">
        <f t="shared" si="3"/>
        <v>45.52238805970149</v>
      </c>
      <c r="P44" s="83" t="s">
        <v>7</v>
      </c>
      <c r="Q44" s="35" t="s">
        <v>7</v>
      </c>
      <c r="R44" s="84" t="s">
        <v>7</v>
      </c>
      <c r="S44" s="49" t="s">
        <v>7</v>
      </c>
      <c r="T44" s="85">
        <v>134</v>
      </c>
      <c r="U44" s="86">
        <f t="shared" si="4"/>
        <v>100</v>
      </c>
    </row>
    <row r="45" spans="1:21" ht="12.75">
      <c r="A45" s="67">
        <v>16</v>
      </c>
      <c r="B45" s="35">
        <v>58</v>
      </c>
      <c r="C45" s="35">
        <v>147</v>
      </c>
      <c r="D45" s="35">
        <v>93</v>
      </c>
      <c r="E45" s="35">
        <v>447</v>
      </c>
      <c r="F45" s="55">
        <v>1</v>
      </c>
      <c r="G45" s="79">
        <f t="shared" si="2"/>
        <v>746</v>
      </c>
      <c r="H45" s="35">
        <v>339</v>
      </c>
      <c r="I45" s="35">
        <v>152</v>
      </c>
      <c r="J45" s="35">
        <v>253</v>
      </c>
      <c r="K45" s="55">
        <v>2</v>
      </c>
      <c r="L45" s="77">
        <f t="shared" si="5"/>
        <v>746</v>
      </c>
      <c r="M45" s="87">
        <v>134</v>
      </c>
      <c r="N45" s="35">
        <v>61</v>
      </c>
      <c r="O45" s="82">
        <f t="shared" si="3"/>
        <v>45.52238805970149</v>
      </c>
      <c r="P45" s="83" t="s">
        <v>7</v>
      </c>
      <c r="Q45" s="35" t="s">
        <v>7</v>
      </c>
      <c r="R45" s="84" t="s">
        <v>7</v>
      </c>
      <c r="S45" s="49" t="s">
        <v>7</v>
      </c>
      <c r="T45" s="85">
        <v>134</v>
      </c>
      <c r="U45" s="86">
        <f t="shared" si="4"/>
        <v>100</v>
      </c>
    </row>
    <row r="46" spans="1:21" ht="12.75">
      <c r="A46" s="67">
        <v>17</v>
      </c>
      <c r="B46" s="35">
        <v>46</v>
      </c>
      <c r="C46" s="35">
        <v>122</v>
      </c>
      <c r="D46" s="35">
        <v>76</v>
      </c>
      <c r="E46" s="35">
        <v>380</v>
      </c>
      <c r="F46" s="55">
        <v>0</v>
      </c>
      <c r="G46" s="79">
        <f t="shared" si="2"/>
        <v>624</v>
      </c>
      <c r="H46" s="35">
        <v>293</v>
      </c>
      <c r="I46" s="35">
        <v>142</v>
      </c>
      <c r="J46" s="35">
        <v>189</v>
      </c>
      <c r="K46" s="55">
        <v>0</v>
      </c>
      <c r="L46" s="77">
        <f t="shared" si="5"/>
        <v>624</v>
      </c>
      <c r="M46" s="87">
        <v>134</v>
      </c>
      <c r="N46" s="35">
        <v>61</v>
      </c>
      <c r="O46" s="82">
        <f t="shared" si="3"/>
        <v>45.52238805970149</v>
      </c>
      <c r="P46" s="83" t="s">
        <v>7</v>
      </c>
      <c r="Q46" s="35" t="s">
        <v>7</v>
      </c>
      <c r="R46" s="84" t="s">
        <v>7</v>
      </c>
      <c r="S46" s="49" t="s">
        <v>7</v>
      </c>
      <c r="T46" s="85">
        <v>134</v>
      </c>
      <c r="U46" s="86">
        <f t="shared" si="4"/>
        <v>100</v>
      </c>
    </row>
    <row r="47" spans="1:21" ht="12.75">
      <c r="A47" s="67">
        <v>18</v>
      </c>
      <c r="B47" s="35">
        <v>74</v>
      </c>
      <c r="C47" s="35">
        <v>141</v>
      </c>
      <c r="D47" s="35">
        <v>70</v>
      </c>
      <c r="E47" s="35">
        <v>372</v>
      </c>
      <c r="F47" s="55">
        <v>1</v>
      </c>
      <c r="G47" s="79">
        <f t="shared" si="2"/>
        <v>658</v>
      </c>
      <c r="H47" s="35">
        <v>446</v>
      </c>
      <c r="I47" s="35">
        <v>52</v>
      </c>
      <c r="J47" s="35">
        <v>159</v>
      </c>
      <c r="K47" s="55">
        <v>1</v>
      </c>
      <c r="L47" s="77">
        <f t="shared" si="5"/>
        <v>658</v>
      </c>
      <c r="M47" s="87">
        <v>134</v>
      </c>
      <c r="N47" s="35">
        <v>53</v>
      </c>
      <c r="O47" s="82">
        <f t="shared" si="3"/>
        <v>39.55223880597015</v>
      </c>
      <c r="P47" s="83" t="s">
        <v>7</v>
      </c>
      <c r="Q47" s="35" t="s">
        <v>7</v>
      </c>
      <c r="R47" s="84" t="s">
        <v>7</v>
      </c>
      <c r="S47" s="49" t="s">
        <v>7</v>
      </c>
      <c r="T47" s="85">
        <v>134</v>
      </c>
      <c r="U47" s="86">
        <f t="shared" si="4"/>
        <v>100</v>
      </c>
    </row>
    <row r="48" spans="1:21" ht="12.75">
      <c r="A48" s="67">
        <v>19</v>
      </c>
      <c r="B48" s="35">
        <v>32</v>
      </c>
      <c r="C48" s="35">
        <v>107</v>
      </c>
      <c r="D48" s="35">
        <v>54</v>
      </c>
      <c r="E48" s="35">
        <v>394</v>
      </c>
      <c r="F48" s="55">
        <v>0</v>
      </c>
      <c r="G48" s="79">
        <f t="shared" si="2"/>
        <v>587</v>
      </c>
      <c r="H48" s="35">
        <v>275</v>
      </c>
      <c r="I48" s="35">
        <v>142</v>
      </c>
      <c r="J48" s="35">
        <v>170</v>
      </c>
      <c r="K48" s="55">
        <v>0</v>
      </c>
      <c r="L48" s="77">
        <f t="shared" si="5"/>
        <v>587</v>
      </c>
      <c r="M48" s="87">
        <v>134</v>
      </c>
      <c r="N48" s="35">
        <v>59</v>
      </c>
      <c r="O48" s="82">
        <f t="shared" si="3"/>
        <v>44.02985074626866</v>
      </c>
      <c r="P48" s="87">
        <v>5</v>
      </c>
      <c r="Q48" s="35" t="s">
        <v>7</v>
      </c>
      <c r="R48" s="84" t="s">
        <v>7</v>
      </c>
      <c r="S48" s="49" t="s">
        <v>7</v>
      </c>
      <c r="T48" s="85">
        <v>134</v>
      </c>
      <c r="U48" s="86">
        <f t="shared" si="4"/>
        <v>100</v>
      </c>
    </row>
    <row r="49" spans="1:21" ht="12.75">
      <c r="A49" s="67">
        <v>20</v>
      </c>
      <c r="B49" s="35">
        <v>32</v>
      </c>
      <c r="C49" s="35">
        <v>146</v>
      </c>
      <c r="D49" s="35">
        <v>109</v>
      </c>
      <c r="E49" s="35">
        <v>412</v>
      </c>
      <c r="F49" s="55">
        <v>3</v>
      </c>
      <c r="G49" s="79">
        <f t="shared" si="2"/>
        <v>702</v>
      </c>
      <c r="H49" s="35">
        <v>351</v>
      </c>
      <c r="I49" s="35">
        <v>107</v>
      </c>
      <c r="J49" s="35">
        <v>244</v>
      </c>
      <c r="K49" s="55">
        <v>0</v>
      </c>
      <c r="L49" s="77">
        <f t="shared" si="5"/>
        <v>702</v>
      </c>
      <c r="M49" s="87">
        <v>134</v>
      </c>
      <c r="N49" s="35">
        <v>60</v>
      </c>
      <c r="O49" s="82">
        <f t="shared" si="3"/>
        <v>44.776119402985074</v>
      </c>
      <c r="P49" s="83" t="s">
        <v>7</v>
      </c>
      <c r="Q49" s="35" t="s">
        <v>7</v>
      </c>
      <c r="R49" s="84" t="s">
        <v>7</v>
      </c>
      <c r="S49" s="49" t="s">
        <v>7</v>
      </c>
      <c r="T49" s="85">
        <v>134</v>
      </c>
      <c r="U49" s="86">
        <f t="shared" si="4"/>
        <v>100</v>
      </c>
    </row>
    <row r="50" spans="1:21" ht="12.75">
      <c r="A50" s="67">
        <v>21</v>
      </c>
      <c r="B50" s="35">
        <v>38</v>
      </c>
      <c r="C50" s="35">
        <v>157</v>
      </c>
      <c r="D50" s="35">
        <v>97</v>
      </c>
      <c r="E50" s="35">
        <v>420</v>
      </c>
      <c r="F50" s="55">
        <v>1</v>
      </c>
      <c r="G50" s="79">
        <f t="shared" si="2"/>
        <v>713</v>
      </c>
      <c r="H50" s="35">
        <v>316</v>
      </c>
      <c r="I50" s="35">
        <v>174</v>
      </c>
      <c r="J50" s="35">
        <v>220</v>
      </c>
      <c r="K50" s="55">
        <v>3</v>
      </c>
      <c r="L50" s="77">
        <f t="shared" si="5"/>
        <v>713</v>
      </c>
      <c r="M50" s="87">
        <v>134</v>
      </c>
      <c r="N50" s="35">
        <v>54</v>
      </c>
      <c r="O50" s="82">
        <f t="shared" si="3"/>
        <v>40.298507462686565</v>
      </c>
      <c r="P50" s="83" t="s">
        <v>7</v>
      </c>
      <c r="Q50" s="35" t="s">
        <v>7</v>
      </c>
      <c r="R50" s="84" t="s">
        <v>7</v>
      </c>
      <c r="S50" s="49" t="s">
        <v>7</v>
      </c>
      <c r="T50" s="85">
        <v>134</v>
      </c>
      <c r="U50" s="86">
        <f t="shared" si="4"/>
        <v>100</v>
      </c>
    </row>
    <row r="51" spans="1:21" ht="12.75">
      <c r="A51" s="67">
        <v>22</v>
      </c>
      <c r="B51" s="35">
        <v>60</v>
      </c>
      <c r="C51" s="35">
        <v>94</v>
      </c>
      <c r="D51" s="35">
        <v>63</v>
      </c>
      <c r="E51" s="35">
        <v>315</v>
      </c>
      <c r="F51" s="55">
        <v>0</v>
      </c>
      <c r="G51" s="79">
        <f t="shared" si="2"/>
        <v>532</v>
      </c>
      <c r="H51" s="35">
        <v>246</v>
      </c>
      <c r="I51" s="35">
        <v>134</v>
      </c>
      <c r="J51" s="35">
        <v>149</v>
      </c>
      <c r="K51" s="55">
        <v>3</v>
      </c>
      <c r="L51" s="77">
        <f t="shared" si="5"/>
        <v>532</v>
      </c>
      <c r="M51" s="87">
        <v>134</v>
      </c>
      <c r="N51" s="35">
        <v>35</v>
      </c>
      <c r="O51" s="82">
        <f t="shared" si="3"/>
        <v>26.119402985074625</v>
      </c>
      <c r="P51" s="83" t="s">
        <v>7</v>
      </c>
      <c r="Q51" s="35" t="s">
        <v>7</v>
      </c>
      <c r="R51" s="84" t="s">
        <v>7</v>
      </c>
      <c r="S51" s="49" t="s">
        <v>7</v>
      </c>
      <c r="T51" s="85">
        <v>134</v>
      </c>
      <c r="U51" s="86">
        <f t="shared" si="4"/>
        <v>100</v>
      </c>
    </row>
    <row r="52" spans="1:21" ht="12.75">
      <c r="A52" s="67">
        <v>23</v>
      </c>
      <c r="B52" s="35">
        <v>44</v>
      </c>
      <c r="C52" s="35">
        <v>169</v>
      </c>
      <c r="D52" s="35">
        <v>120</v>
      </c>
      <c r="E52" s="35">
        <v>411</v>
      </c>
      <c r="F52" s="55">
        <v>0</v>
      </c>
      <c r="G52" s="79">
        <f t="shared" si="2"/>
        <v>744</v>
      </c>
      <c r="H52" s="35">
        <v>407</v>
      </c>
      <c r="I52" s="35">
        <v>134</v>
      </c>
      <c r="J52" s="35">
        <v>203</v>
      </c>
      <c r="K52" s="55">
        <v>0</v>
      </c>
      <c r="L52" s="77">
        <f t="shared" si="5"/>
        <v>744</v>
      </c>
      <c r="M52" s="87">
        <v>134</v>
      </c>
      <c r="N52" s="35">
        <v>64</v>
      </c>
      <c r="O52" s="82">
        <f t="shared" si="3"/>
        <v>47.76119402985075</v>
      </c>
      <c r="P52" s="83" t="s">
        <v>7</v>
      </c>
      <c r="Q52" s="35" t="s">
        <v>7</v>
      </c>
      <c r="R52" s="84" t="s">
        <v>7</v>
      </c>
      <c r="S52" s="49" t="s">
        <v>7</v>
      </c>
      <c r="T52" s="85">
        <v>134</v>
      </c>
      <c r="U52" s="86">
        <f t="shared" si="4"/>
        <v>100</v>
      </c>
    </row>
    <row r="53" spans="1:21" ht="12.75">
      <c r="A53" s="67">
        <v>24</v>
      </c>
      <c r="B53" s="35">
        <v>38</v>
      </c>
      <c r="C53" s="35">
        <v>183</v>
      </c>
      <c r="D53" s="35">
        <v>116</v>
      </c>
      <c r="E53" s="35">
        <v>492</v>
      </c>
      <c r="F53" s="55">
        <v>1</v>
      </c>
      <c r="G53" s="79">
        <f t="shared" si="2"/>
        <v>830</v>
      </c>
      <c r="H53" s="35">
        <v>423</v>
      </c>
      <c r="I53" s="35">
        <v>133</v>
      </c>
      <c r="J53" s="35">
        <v>270</v>
      </c>
      <c r="K53" s="55">
        <v>4</v>
      </c>
      <c r="L53" s="77">
        <f t="shared" si="5"/>
        <v>830</v>
      </c>
      <c r="M53" s="87">
        <v>134</v>
      </c>
      <c r="N53" s="35">
        <v>60</v>
      </c>
      <c r="O53" s="82">
        <f t="shared" si="3"/>
        <v>44.776119402985074</v>
      </c>
      <c r="P53" s="83" t="s">
        <v>7</v>
      </c>
      <c r="Q53" s="35" t="s">
        <v>7</v>
      </c>
      <c r="R53" s="84" t="s">
        <v>7</v>
      </c>
      <c r="S53" s="49" t="s">
        <v>7</v>
      </c>
      <c r="T53" s="85">
        <v>134</v>
      </c>
      <c r="U53" s="86">
        <f t="shared" si="4"/>
        <v>100</v>
      </c>
    </row>
    <row r="54" spans="1:21" ht="12.75">
      <c r="A54" s="67">
        <v>25</v>
      </c>
      <c r="B54" s="35">
        <v>33</v>
      </c>
      <c r="C54" s="35">
        <v>146</v>
      </c>
      <c r="D54" s="35">
        <v>101</v>
      </c>
      <c r="E54" s="35">
        <v>373</v>
      </c>
      <c r="F54" s="55">
        <v>2</v>
      </c>
      <c r="G54" s="79">
        <f t="shared" si="2"/>
        <v>655</v>
      </c>
      <c r="H54" s="35">
        <v>365</v>
      </c>
      <c r="I54" s="35">
        <v>105</v>
      </c>
      <c r="J54" s="35">
        <v>179</v>
      </c>
      <c r="K54" s="55">
        <v>6</v>
      </c>
      <c r="L54" s="77">
        <f t="shared" si="5"/>
        <v>655</v>
      </c>
      <c r="M54" s="87">
        <v>134</v>
      </c>
      <c r="N54" s="35">
        <v>61</v>
      </c>
      <c r="O54" s="82">
        <f t="shared" si="3"/>
        <v>45.52238805970149</v>
      </c>
      <c r="P54" s="83" t="s">
        <v>7</v>
      </c>
      <c r="Q54" s="35" t="s">
        <v>7</v>
      </c>
      <c r="R54" s="84" t="s">
        <v>7</v>
      </c>
      <c r="S54" s="49" t="s">
        <v>7</v>
      </c>
      <c r="T54" s="85">
        <v>134</v>
      </c>
      <c r="U54" s="86">
        <f t="shared" si="4"/>
        <v>100</v>
      </c>
    </row>
    <row r="55" spans="1:21" ht="12.75">
      <c r="A55" s="67">
        <v>26</v>
      </c>
      <c r="B55" s="35">
        <v>27</v>
      </c>
      <c r="C55" s="35">
        <v>109</v>
      </c>
      <c r="D55" s="35">
        <v>76</v>
      </c>
      <c r="E55" s="35">
        <v>301</v>
      </c>
      <c r="F55" s="55">
        <v>1</v>
      </c>
      <c r="G55" s="79">
        <f t="shared" si="2"/>
        <v>514</v>
      </c>
      <c r="H55" s="35">
        <v>279</v>
      </c>
      <c r="I55" s="35">
        <v>92</v>
      </c>
      <c r="J55" s="35">
        <v>140</v>
      </c>
      <c r="K55" s="55">
        <v>3</v>
      </c>
      <c r="L55" s="77">
        <f t="shared" si="5"/>
        <v>514</v>
      </c>
      <c r="M55" s="87">
        <v>134</v>
      </c>
      <c r="N55" s="35">
        <v>61</v>
      </c>
      <c r="O55" s="82">
        <f t="shared" si="3"/>
        <v>45.52238805970149</v>
      </c>
      <c r="P55" s="83" t="s">
        <v>7</v>
      </c>
      <c r="Q55" s="35" t="s">
        <v>7</v>
      </c>
      <c r="R55" s="84" t="s">
        <v>7</v>
      </c>
      <c r="S55" s="49" t="s">
        <v>7</v>
      </c>
      <c r="T55" s="85">
        <v>134</v>
      </c>
      <c r="U55" s="86">
        <f t="shared" si="4"/>
        <v>100</v>
      </c>
    </row>
    <row r="56" spans="1:21" ht="12.75">
      <c r="A56" s="67">
        <v>27</v>
      </c>
      <c r="B56" s="35">
        <v>11</v>
      </c>
      <c r="C56" s="35">
        <v>78</v>
      </c>
      <c r="D56" s="35">
        <v>56</v>
      </c>
      <c r="E56" s="35">
        <v>190</v>
      </c>
      <c r="F56" s="55">
        <v>23</v>
      </c>
      <c r="G56" s="79">
        <f t="shared" si="2"/>
        <v>358</v>
      </c>
      <c r="H56" s="35">
        <v>195</v>
      </c>
      <c r="I56" s="35">
        <v>51</v>
      </c>
      <c r="J56" s="35">
        <v>105</v>
      </c>
      <c r="K56" s="55">
        <v>7</v>
      </c>
      <c r="L56" s="77">
        <f t="shared" si="5"/>
        <v>358</v>
      </c>
      <c r="M56" s="87">
        <v>134</v>
      </c>
      <c r="N56" s="35">
        <v>59</v>
      </c>
      <c r="O56" s="82">
        <f t="shared" si="3"/>
        <v>44.02985074626866</v>
      </c>
      <c r="P56" s="83" t="s">
        <v>7</v>
      </c>
      <c r="Q56" s="35" t="s">
        <v>7</v>
      </c>
      <c r="R56" s="84" t="s">
        <v>7</v>
      </c>
      <c r="S56" s="49" t="s">
        <v>7</v>
      </c>
      <c r="T56" s="85">
        <v>134</v>
      </c>
      <c r="U56" s="86">
        <f t="shared" si="4"/>
        <v>100</v>
      </c>
    </row>
    <row r="57" spans="1:21" ht="12.75">
      <c r="A57" s="67">
        <v>28</v>
      </c>
      <c r="B57" s="35">
        <v>20</v>
      </c>
      <c r="C57" s="35">
        <v>72</v>
      </c>
      <c r="D57" s="35">
        <v>41</v>
      </c>
      <c r="E57" s="35">
        <v>197</v>
      </c>
      <c r="F57" s="55">
        <v>0</v>
      </c>
      <c r="G57" s="79">
        <f t="shared" si="2"/>
        <v>330</v>
      </c>
      <c r="H57" s="35">
        <v>184</v>
      </c>
      <c r="I57" s="35">
        <v>78</v>
      </c>
      <c r="J57" s="35">
        <v>68</v>
      </c>
      <c r="K57" s="55">
        <v>0</v>
      </c>
      <c r="L57" s="77">
        <f t="shared" si="5"/>
        <v>330</v>
      </c>
      <c r="M57" s="87">
        <v>134</v>
      </c>
      <c r="N57" s="35">
        <v>22</v>
      </c>
      <c r="O57" s="82">
        <f t="shared" si="3"/>
        <v>16.417910447761194</v>
      </c>
      <c r="P57" s="83" t="s">
        <v>7</v>
      </c>
      <c r="Q57" s="35" t="s">
        <v>7</v>
      </c>
      <c r="R57" s="84" t="s">
        <v>7</v>
      </c>
      <c r="S57" s="49" t="s">
        <v>7</v>
      </c>
      <c r="T57" s="85">
        <v>134</v>
      </c>
      <c r="U57" s="86">
        <f t="shared" si="4"/>
        <v>100</v>
      </c>
    </row>
    <row r="58" spans="1:21" ht="12.75">
      <c r="A58" s="67">
        <v>29</v>
      </c>
      <c r="B58" s="35">
        <v>14</v>
      </c>
      <c r="C58" s="35">
        <v>75</v>
      </c>
      <c r="D58" s="35">
        <v>34</v>
      </c>
      <c r="E58" s="35">
        <v>216</v>
      </c>
      <c r="F58" s="55">
        <v>0</v>
      </c>
      <c r="G58" s="79">
        <f t="shared" si="2"/>
        <v>339</v>
      </c>
      <c r="H58" s="35">
        <v>170</v>
      </c>
      <c r="I58" s="35">
        <v>76</v>
      </c>
      <c r="J58" s="35">
        <v>93</v>
      </c>
      <c r="K58" s="55">
        <v>0</v>
      </c>
      <c r="L58" s="77">
        <f t="shared" si="5"/>
        <v>339</v>
      </c>
      <c r="M58" s="87">
        <v>134</v>
      </c>
      <c r="N58" s="35">
        <v>30</v>
      </c>
      <c r="O58" s="82">
        <f t="shared" si="3"/>
        <v>22.388059701492537</v>
      </c>
      <c r="P58" s="87">
        <v>15</v>
      </c>
      <c r="Q58" s="65">
        <v>15</v>
      </c>
      <c r="R58" s="88">
        <v>100</v>
      </c>
      <c r="S58" s="49" t="s">
        <v>7</v>
      </c>
      <c r="T58" s="85">
        <v>134</v>
      </c>
      <c r="U58" s="86">
        <f t="shared" si="4"/>
        <v>100</v>
      </c>
    </row>
    <row r="59" spans="1:21" ht="12.75">
      <c r="A59" s="67">
        <v>30</v>
      </c>
      <c r="B59" s="35">
        <v>27</v>
      </c>
      <c r="C59" s="35">
        <v>105</v>
      </c>
      <c r="D59" s="35">
        <v>59</v>
      </c>
      <c r="E59" s="35">
        <v>328</v>
      </c>
      <c r="F59" s="55">
        <v>1</v>
      </c>
      <c r="G59" s="79">
        <f t="shared" si="2"/>
        <v>520</v>
      </c>
      <c r="H59" s="35">
        <v>248</v>
      </c>
      <c r="I59" s="35">
        <v>99</v>
      </c>
      <c r="J59" s="35">
        <v>172</v>
      </c>
      <c r="K59" s="55">
        <v>1</v>
      </c>
      <c r="L59" s="77">
        <f t="shared" si="5"/>
        <v>520</v>
      </c>
      <c r="M59" s="87">
        <v>134</v>
      </c>
      <c r="N59" s="35">
        <v>60</v>
      </c>
      <c r="O59" s="82">
        <f t="shared" si="3"/>
        <v>44.776119402985074</v>
      </c>
      <c r="P59" s="83" t="s">
        <v>7</v>
      </c>
      <c r="Q59" s="35" t="s">
        <v>7</v>
      </c>
      <c r="R59" s="84" t="s">
        <v>7</v>
      </c>
      <c r="S59" s="49" t="s">
        <v>7</v>
      </c>
      <c r="T59" s="85">
        <v>134</v>
      </c>
      <c r="U59" s="86">
        <f t="shared" si="4"/>
        <v>100</v>
      </c>
    </row>
    <row r="60" spans="1:21" ht="12.75">
      <c r="A60" s="67">
        <v>31</v>
      </c>
      <c r="B60" s="35">
        <v>42</v>
      </c>
      <c r="C60" s="35">
        <v>132</v>
      </c>
      <c r="D60" s="35">
        <v>85</v>
      </c>
      <c r="E60" s="35">
        <v>386</v>
      </c>
      <c r="F60" s="55">
        <v>4</v>
      </c>
      <c r="G60" s="79">
        <f t="shared" si="2"/>
        <v>649</v>
      </c>
      <c r="H60" s="35">
        <v>328</v>
      </c>
      <c r="I60" s="35">
        <v>108</v>
      </c>
      <c r="J60" s="35">
        <v>200</v>
      </c>
      <c r="K60" s="55">
        <v>13</v>
      </c>
      <c r="L60" s="77">
        <f t="shared" si="5"/>
        <v>649</v>
      </c>
      <c r="M60" s="87">
        <v>134</v>
      </c>
      <c r="N60" s="35">
        <v>61</v>
      </c>
      <c r="O60" s="82">
        <f t="shared" si="3"/>
        <v>45.52238805970149</v>
      </c>
      <c r="P60" s="83" t="s">
        <v>7</v>
      </c>
      <c r="Q60" s="35" t="s">
        <v>7</v>
      </c>
      <c r="R60" s="84" t="s">
        <v>7</v>
      </c>
      <c r="S60" s="49" t="s">
        <v>7</v>
      </c>
      <c r="T60" s="85">
        <v>134</v>
      </c>
      <c r="U60" s="86">
        <f t="shared" si="4"/>
        <v>100</v>
      </c>
    </row>
    <row r="61" spans="1:21" ht="12.75">
      <c r="A61" s="67">
        <v>32</v>
      </c>
      <c r="B61" s="35">
        <v>17</v>
      </c>
      <c r="C61" s="35">
        <v>121</v>
      </c>
      <c r="D61" s="35">
        <v>73</v>
      </c>
      <c r="E61" s="35">
        <v>291</v>
      </c>
      <c r="F61" s="55">
        <v>1</v>
      </c>
      <c r="G61" s="79">
        <f t="shared" si="2"/>
        <v>503</v>
      </c>
      <c r="H61" s="35">
        <v>237</v>
      </c>
      <c r="I61" s="35">
        <v>129</v>
      </c>
      <c r="J61" s="35">
        <v>134</v>
      </c>
      <c r="K61" s="55">
        <v>3</v>
      </c>
      <c r="L61" s="77">
        <f t="shared" si="5"/>
        <v>503</v>
      </c>
      <c r="M61" s="87">
        <v>134</v>
      </c>
      <c r="N61" s="35">
        <v>52</v>
      </c>
      <c r="O61" s="82">
        <f t="shared" si="3"/>
        <v>38.80597014925373</v>
      </c>
      <c r="P61" s="83" t="s">
        <v>7</v>
      </c>
      <c r="Q61" s="35" t="s">
        <v>7</v>
      </c>
      <c r="R61" s="84" t="s">
        <v>7</v>
      </c>
      <c r="S61" s="49" t="s">
        <v>7</v>
      </c>
      <c r="T61" s="85">
        <v>134</v>
      </c>
      <c r="U61" s="86">
        <f t="shared" si="4"/>
        <v>100</v>
      </c>
    </row>
    <row r="62" spans="1:21" ht="12.75">
      <c r="A62" s="67">
        <v>33</v>
      </c>
      <c r="B62" s="35">
        <v>32</v>
      </c>
      <c r="C62" s="35">
        <v>170</v>
      </c>
      <c r="D62" s="35">
        <v>116</v>
      </c>
      <c r="E62" s="35">
        <v>463</v>
      </c>
      <c r="F62" s="55">
        <v>1</v>
      </c>
      <c r="G62" s="79">
        <f t="shared" si="2"/>
        <v>782</v>
      </c>
      <c r="H62" s="35">
        <v>390</v>
      </c>
      <c r="I62" s="35">
        <v>162</v>
      </c>
      <c r="J62" s="35">
        <v>220</v>
      </c>
      <c r="K62" s="55">
        <v>10</v>
      </c>
      <c r="L62" s="77">
        <f t="shared" si="5"/>
        <v>782</v>
      </c>
      <c r="M62" s="87">
        <v>134</v>
      </c>
      <c r="N62" s="35">
        <v>59</v>
      </c>
      <c r="O62" s="82">
        <f t="shared" si="3"/>
        <v>44.02985074626866</v>
      </c>
      <c r="P62" s="83" t="s">
        <v>7</v>
      </c>
      <c r="Q62" s="35" t="s">
        <v>7</v>
      </c>
      <c r="R62" s="84" t="s">
        <v>7</v>
      </c>
      <c r="S62" s="49" t="s">
        <v>7</v>
      </c>
      <c r="T62" s="85">
        <v>134</v>
      </c>
      <c r="U62" s="86">
        <f t="shared" si="4"/>
        <v>100</v>
      </c>
    </row>
    <row r="63" spans="1:21" ht="12.75">
      <c r="A63" s="67">
        <v>34</v>
      </c>
      <c r="B63" s="35">
        <v>41</v>
      </c>
      <c r="C63" s="35">
        <v>249</v>
      </c>
      <c r="D63" s="35">
        <v>146</v>
      </c>
      <c r="E63" s="35">
        <v>356</v>
      </c>
      <c r="F63" s="55">
        <v>148</v>
      </c>
      <c r="G63" s="79">
        <f t="shared" si="2"/>
        <v>940</v>
      </c>
      <c r="H63" s="35">
        <v>476</v>
      </c>
      <c r="I63" s="35">
        <v>177</v>
      </c>
      <c r="J63" s="35">
        <v>282</v>
      </c>
      <c r="K63" s="55">
        <v>5</v>
      </c>
      <c r="L63" s="77">
        <f t="shared" si="5"/>
        <v>940</v>
      </c>
      <c r="M63" s="87">
        <v>134</v>
      </c>
      <c r="N63" s="35">
        <v>58</v>
      </c>
      <c r="O63" s="82">
        <f t="shared" si="3"/>
        <v>43.28358208955224</v>
      </c>
      <c r="P63" s="83" t="s">
        <v>7</v>
      </c>
      <c r="Q63" s="35" t="s">
        <v>7</v>
      </c>
      <c r="R63" s="84" t="s">
        <v>7</v>
      </c>
      <c r="S63" s="49" t="s">
        <v>7</v>
      </c>
      <c r="T63" s="85">
        <v>134</v>
      </c>
      <c r="U63" s="86">
        <f t="shared" si="4"/>
        <v>100</v>
      </c>
    </row>
    <row r="64" spans="1:21" ht="12.75">
      <c r="A64" s="67">
        <v>35</v>
      </c>
      <c r="B64" s="35">
        <v>55</v>
      </c>
      <c r="C64" s="35">
        <v>210</v>
      </c>
      <c r="D64" s="35">
        <v>114</v>
      </c>
      <c r="E64" s="35">
        <v>282</v>
      </c>
      <c r="F64" s="55">
        <v>126</v>
      </c>
      <c r="G64" s="79">
        <f t="shared" si="2"/>
        <v>787</v>
      </c>
      <c r="H64" s="35">
        <v>376</v>
      </c>
      <c r="I64" s="35">
        <v>194</v>
      </c>
      <c r="J64" s="35">
        <v>215</v>
      </c>
      <c r="K64" s="55">
        <v>2</v>
      </c>
      <c r="L64" s="77">
        <f t="shared" si="5"/>
        <v>787</v>
      </c>
      <c r="M64" s="87">
        <v>134</v>
      </c>
      <c r="N64" s="35">
        <v>58</v>
      </c>
      <c r="O64" s="82">
        <f t="shared" si="3"/>
        <v>43.28358208955224</v>
      </c>
      <c r="P64" s="83" t="s">
        <v>7</v>
      </c>
      <c r="Q64" s="35" t="s">
        <v>7</v>
      </c>
      <c r="R64" s="84" t="s">
        <v>7</v>
      </c>
      <c r="S64" s="49" t="s">
        <v>7</v>
      </c>
      <c r="T64" s="85">
        <v>134</v>
      </c>
      <c r="U64" s="86">
        <f t="shared" si="4"/>
        <v>100</v>
      </c>
    </row>
    <row r="65" spans="1:21" ht="12.75">
      <c r="A65" s="67">
        <v>36</v>
      </c>
      <c r="B65" s="35">
        <v>40</v>
      </c>
      <c r="C65" s="35">
        <v>208</v>
      </c>
      <c r="D65" s="35">
        <v>118</v>
      </c>
      <c r="E65" s="35">
        <v>414</v>
      </c>
      <c r="F65" s="55">
        <v>0</v>
      </c>
      <c r="G65" s="79">
        <f t="shared" si="2"/>
        <v>780</v>
      </c>
      <c r="H65" s="35">
        <v>402</v>
      </c>
      <c r="I65" s="35">
        <v>182</v>
      </c>
      <c r="J65" s="35">
        <v>192</v>
      </c>
      <c r="K65" s="55">
        <v>4</v>
      </c>
      <c r="L65" s="77">
        <f t="shared" si="5"/>
        <v>780</v>
      </c>
      <c r="M65" s="87">
        <v>134</v>
      </c>
      <c r="N65" s="35">
        <v>34</v>
      </c>
      <c r="O65" s="82">
        <f t="shared" si="3"/>
        <v>25.37313432835821</v>
      </c>
      <c r="P65" s="83" t="s">
        <v>7</v>
      </c>
      <c r="Q65" s="35" t="s">
        <v>7</v>
      </c>
      <c r="R65" s="84" t="s">
        <v>7</v>
      </c>
      <c r="S65" s="49" t="s">
        <v>7</v>
      </c>
      <c r="T65" s="85">
        <v>134</v>
      </c>
      <c r="U65" s="86">
        <f t="shared" si="4"/>
        <v>100</v>
      </c>
    </row>
    <row r="66" spans="1:21" ht="12.75">
      <c r="A66" s="67">
        <v>37</v>
      </c>
      <c r="B66" s="35">
        <v>43</v>
      </c>
      <c r="C66" s="35">
        <v>225</v>
      </c>
      <c r="D66" s="35">
        <v>138</v>
      </c>
      <c r="E66" s="35">
        <v>490</v>
      </c>
      <c r="F66" s="55">
        <v>0</v>
      </c>
      <c r="G66" s="79">
        <f t="shared" si="2"/>
        <v>896</v>
      </c>
      <c r="H66" s="35">
        <v>523</v>
      </c>
      <c r="I66" s="35">
        <v>155</v>
      </c>
      <c r="J66" s="35">
        <v>218</v>
      </c>
      <c r="K66" s="55">
        <v>0</v>
      </c>
      <c r="L66" s="77">
        <f t="shared" si="5"/>
        <v>896</v>
      </c>
      <c r="M66" s="87">
        <v>134</v>
      </c>
      <c r="N66" s="35">
        <v>59</v>
      </c>
      <c r="O66" s="82">
        <f t="shared" si="3"/>
        <v>44.02985074626866</v>
      </c>
      <c r="P66" s="83" t="s">
        <v>7</v>
      </c>
      <c r="Q66" s="35" t="s">
        <v>7</v>
      </c>
      <c r="R66" s="84" t="s">
        <v>7</v>
      </c>
      <c r="S66" s="49" t="s">
        <v>7</v>
      </c>
      <c r="T66" s="85">
        <v>134</v>
      </c>
      <c r="U66" s="86">
        <f t="shared" si="4"/>
        <v>100</v>
      </c>
    </row>
    <row r="67" spans="1:21" ht="12.75">
      <c r="A67" s="67">
        <v>38</v>
      </c>
      <c r="B67" s="35">
        <v>53</v>
      </c>
      <c r="C67" s="35">
        <v>244</v>
      </c>
      <c r="D67" s="35">
        <v>137</v>
      </c>
      <c r="E67" s="35">
        <v>561</v>
      </c>
      <c r="F67" s="55">
        <v>1</v>
      </c>
      <c r="G67" s="79">
        <f t="shared" si="2"/>
        <v>996</v>
      </c>
      <c r="H67" s="35">
        <v>506</v>
      </c>
      <c r="I67" s="35">
        <v>190</v>
      </c>
      <c r="J67" s="35">
        <v>293</v>
      </c>
      <c r="K67" s="55">
        <v>7</v>
      </c>
      <c r="L67" s="77">
        <f t="shared" si="5"/>
        <v>996</v>
      </c>
      <c r="M67" s="87">
        <v>134</v>
      </c>
      <c r="N67" s="35">
        <v>58</v>
      </c>
      <c r="O67" s="82">
        <f t="shared" si="3"/>
        <v>43.28358208955224</v>
      </c>
      <c r="P67" s="83" t="s">
        <v>7</v>
      </c>
      <c r="Q67" s="35" t="s">
        <v>7</v>
      </c>
      <c r="R67" s="84" t="s">
        <v>7</v>
      </c>
      <c r="S67" s="49" t="s">
        <v>7</v>
      </c>
      <c r="T67" s="85">
        <v>134</v>
      </c>
      <c r="U67" s="86">
        <f t="shared" si="4"/>
        <v>100</v>
      </c>
    </row>
    <row r="68" spans="1:21" ht="12.75">
      <c r="A68" s="67">
        <v>39</v>
      </c>
      <c r="B68" s="35">
        <v>48</v>
      </c>
      <c r="C68" s="35">
        <v>228</v>
      </c>
      <c r="D68" s="35">
        <v>144</v>
      </c>
      <c r="E68" s="35">
        <v>508</v>
      </c>
      <c r="F68" s="55">
        <v>3</v>
      </c>
      <c r="G68" s="79">
        <f t="shared" si="2"/>
        <v>931</v>
      </c>
      <c r="H68" s="35">
        <v>481</v>
      </c>
      <c r="I68" s="35">
        <v>174</v>
      </c>
      <c r="J68" s="35">
        <v>276</v>
      </c>
      <c r="K68" s="55">
        <v>0</v>
      </c>
      <c r="L68" s="77">
        <f t="shared" si="5"/>
        <v>931</v>
      </c>
      <c r="M68" s="87">
        <v>134</v>
      </c>
      <c r="N68" s="35">
        <v>58</v>
      </c>
      <c r="O68" s="82">
        <f t="shared" si="3"/>
        <v>43.28358208955224</v>
      </c>
      <c r="P68" s="83" t="s">
        <v>7</v>
      </c>
      <c r="Q68" s="35" t="s">
        <v>7</v>
      </c>
      <c r="R68" s="84" t="s">
        <v>7</v>
      </c>
      <c r="S68" s="49" t="s">
        <v>7</v>
      </c>
      <c r="T68" s="85">
        <v>134</v>
      </c>
      <c r="U68" s="86">
        <f t="shared" si="4"/>
        <v>100</v>
      </c>
    </row>
    <row r="69" spans="1:21" ht="12.75">
      <c r="A69" s="67">
        <v>40</v>
      </c>
      <c r="B69" s="35">
        <v>31</v>
      </c>
      <c r="C69" s="35">
        <v>260</v>
      </c>
      <c r="D69" s="35">
        <v>124</v>
      </c>
      <c r="E69" s="35">
        <v>488</v>
      </c>
      <c r="F69" s="55">
        <v>2</v>
      </c>
      <c r="G69" s="79">
        <f t="shared" si="2"/>
        <v>905</v>
      </c>
      <c r="H69" s="35">
        <v>439</v>
      </c>
      <c r="I69" s="35">
        <v>193</v>
      </c>
      <c r="J69" s="35">
        <v>270</v>
      </c>
      <c r="K69" s="55">
        <v>3</v>
      </c>
      <c r="L69" s="77">
        <f t="shared" si="5"/>
        <v>905</v>
      </c>
      <c r="M69" s="87">
        <v>134</v>
      </c>
      <c r="N69" s="35">
        <v>60</v>
      </c>
      <c r="O69" s="82">
        <f t="shared" si="3"/>
        <v>44.776119402985074</v>
      </c>
      <c r="P69" s="83" t="s">
        <v>7</v>
      </c>
      <c r="Q69" s="35" t="s">
        <v>7</v>
      </c>
      <c r="R69" s="84" t="s">
        <v>7</v>
      </c>
      <c r="S69" s="49" t="s">
        <v>7</v>
      </c>
      <c r="T69" s="85">
        <v>134</v>
      </c>
      <c r="U69" s="86">
        <f t="shared" si="4"/>
        <v>100</v>
      </c>
    </row>
    <row r="70" spans="1:21" ht="12.75">
      <c r="A70" s="67">
        <v>41</v>
      </c>
      <c r="B70" s="35">
        <v>20</v>
      </c>
      <c r="C70" s="35">
        <v>138</v>
      </c>
      <c r="D70" s="35">
        <v>83</v>
      </c>
      <c r="E70" s="35">
        <v>296</v>
      </c>
      <c r="F70" s="55">
        <v>0</v>
      </c>
      <c r="G70" s="79">
        <f t="shared" si="2"/>
        <v>537</v>
      </c>
      <c r="H70" s="35">
        <v>256</v>
      </c>
      <c r="I70" s="35">
        <v>143</v>
      </c>
      <c r="J70" s="35">
        <v>138</v>
      </c>
      <c r="K70" s="55">
        <v>0</v>
      </c>
      <c r="L70" s="77">
        <f t="shared" si="5"/>
        <v>537</v>
      </c>
      <c r="M70" s="87">
        <v>134</v>
      </c>
      <c r="N70" s="35">
        <v>36</v>
      </c>
      <c r="O70" s="82">
        <f t="shared" si="3"/>
        <v>26.865671641791046</v>
      </c>
      <c r="P70" s="83" t="s">
        <v>7</v>
      </c>
      <c r="Q70" s="35" t="s">
        <v>7</v>
      </c>
      <c r="R70" s="84" t="s">
        <v>7</v>
      </c>
      <c r="S70" s="49" t="s">
        <v>7</v>
      </c>
      <c r="T70" s="85">
        <v>134</v>
      </c>
      <c r="U70" s="86">
        <f t="shared" si="4"/>
        <v>100</v>
      </c>
    </row>
    <row r="71" spans="1:21" ht="12.75">
      <c r="A71" s="67">
        <v>42</v>
      </c>
      <c r="B71" s="35">
        <v>31</v>
      </c>
      <c r="C71" s="35">
        <v>99</v>
      </c>
      <c r="D71" s="35">
        <v>58</v>
      </c>
      <c r="E71" s="35">
        <v>295</v>
      </c>
      <c r="F71" s="55">
        <v>0</v>
      </c>
      <c r="G71" s="79">
        <f t="shared" si="2"/>
        <v>483</v>
      </c>
      <c r="H71" s="35">
        <v>237</v>
      </c>
      <c r="I71" s="35">
        <v>89</v>
      </c>
      <c r="J71" s="35">
        <v>157</v>
      </c>
      <c r="K71" s="55">
        <v>0</v>
      </c>
      <c r="L71" s="77">
        <f t="shared" si="5"/>
        <v>483</v>
      </c>
      <c r="M71" s="87">
        <v>134</v>
      </c>
      <c r="N71" s="35">
        <v>29</v>
      </c>
      <c r="O71" s="82">
        <f t="shared" si="3"/>
        <v>21.64179104477612</v>
      </c>
      <c r="P71" s="83" t="s">
        <v>7</v>
      </c>
      <c r="Q71" s="35" t="s">
        <v>7</v>
      </c>
      <c r="R71" s="84" t="s">
        <v>7</v>
      </c>
      <c r="S71" s="49" t="s">
        <v>7</v>
      </c>
      <c r="T71" s="85">
        <v>134</v>
      </c>
      <c r="U71" s="86">
        <f t="shared" si="4"/>
        <v>100</v>
      </c>
    </row>
    <row r="72" spans="1:21" ht="12.75">
      <c r="A72" s="67">
        <v>43</v>
      </c>
      <c r="B72" s="35">
        <v>36</v>
      </c>
      <c r="C72" s="35">
        <v>130</v>
      </c>
      <c r="D72" s="35">
        <v>87</v>
      </c>
      <c r="E72" s="35">
        <v>378</v>
      </c>
      <c r="F72" s="55">
        <v>6</v>
      </c>
      <c r="G72" s="79">
        <f t="shared" si="2"/>
        <v>637</v>
      </c>
      <c r="H72" s="35">
        <v>307</v>
      </c>
      <c r="I72" s="35">
        <v>113</v>
      </c>
      <c r="J72" s="35">
        <v>216</v>
      </c>
      <c r="K72" s="55">
        <v>1</v>
      </c>
      <c r="L72" s="77">
        <f t="shared" si="5"/>
        <v>637</v>
      </c>
      <c r="M72" s="87">
        <v>134</v>
      </c>
      <c r="N72" s="35">
        <v>59</v>
      </c>
      <c r="O72" s="82">
        <f t="shared" si="3"/>
        <v>44.02985074626866</v>
      </c>
      <c r="P72" s="83" t="s">
        <v>7</v>
      </c>
      <c r="Q72" s="35" t="s">
        <v>7</v>
      </c>
      <c r="R72" s="84" t="s">
        <v>7</v>
      </c>
      <c r="S72" s="49" t="s">
        <v>7</v>
      </c>
      <c r="T72" s="85">
        <v>134</v>
      </c>
      <c r="U72" s="86">
        <f t="shared" si="4"/>
        <v>100</v>
      </c>
    </row>
    <row r="73" spans="1:21" ht="12.75">
      <c r="A73" s="67">
        <v>44</v>
      </c>
      <c r="B73" s="35">
        <v>34</v>
      </c>
      <c r="C73" s="35">
        <v>103</v>
      </c>
      <c r="D73" s="35">
        <v>71</v>
      </c>
      <c r="E73" s="35">
        <v>287</v>
      </c>
      <c r="F73" s="55">
        <v>0</v>
      </c>
      <c r="G73" s="79">
        <f t="shared" si="2"/>
        <v>495</v>
      </c>
      <c r="H73" s="35">
        <v>248</v>
      </c>
      <c r="I73" s="35">
        <v>98</v>
      </c>
      <c r="J73" s="35">
        <v>142</v>
      </c>
      <c r="K73" s="55">
        <v>7</v>
      </c>
      <c r="L73" s="77">
        <f t="shared" si="5"/>
        <v>495</v>
      </c>
      <c r="M73" s="87">
        <v>134</v>
      </c>
      <c r="N73" s="35">
        <v>35</v>
      </c>
      <c r="O73" s="82">
        <f t="shared" si="3"/>
        <v>26.119402985074625</v>
      </c>
      <c r="P73" s="83" t="s">
        <v>7</v>
      </c>
      <c r="Q73" s="35" t="s">
        <v>7</v>
      </c>
      <c r="R73" s="84" t="s">
        <v>7</v>
      </c>
      <c r="S73" s="49" t="s">
        <v>7</v>
      </c>
      <c r="T73" s="85">
        <v>134</v>
      </c>
      <c r="U73" s="86">
        <f t="shared" si="4"/>
        <v>100</v>
      </c>
    </row>
    <row r="74" spans="1:21" ht="12.75">
      <c r="A74" s="67">
        <v>45</v>
      </c>
      <c r="B74" s="35">
        <v>42</v>
      </c>
      <c r="C74" s="35">
        <v>122</v>
      </c>
      <c r="D74" s="35">
        <v>90</v>
      </c>
      <c r="E74" s="35">
        <v>411</v>
      </c>
      <c r="F74" s="55">
        <v>2</v>
      </c>
      <c r="G74" s="79">
        <f t="shared" si="2"/>
        <v>667</v>
      </c>
      <c r="H74" s="35">
        <v>327</v>
      </c>
      <c r="I74" s="35">
        <v>122</v>
      </c>
      <c r="J74" s="35">
        <v>217</v>
      </c>
      <c r="K74" s="55">
        <v>1</v>
      </c>
      <c r="L74" s="77">
        <f t="shared" si="5"/>
        <v>667</v>
      </c>
      <c r="M74" s="87">
        <v>134</v>
      </c>
      <c r="N74" s="35">
        <v>59</v>
      </c>
      <c r="O74" s="82">
        <f t="shared" si="3"/>
        <v>44.02985074626866</v>
      </c>
      <c r="P74" s="83" t="s">
        <v>7</v>
      </c>
      <c r="Q74" s="35" t="s">
        <v>7</v>
      </c>
      <c r="R74" s="84" t="s">
        <v>7</v>
      </c>
      <c r="S74" s="49" t="s">
        <v>7</v>
      </c>
      <c r="T74" s="85">
        <v>134</v>
      </c>
      <c r="U74" s="86">
        <f t="shared" si="4"/>
        <v>100</v>
      </c>
    </row>
    <row r="75" spans="1:21" ht="12.75">
      <c r="A75" s="67">
        <v>46</v>
      </c>
      <c r="B75" s="35">
        <v>32</v>
      </c>
      <c r="C75" s="35">
        <v>125</v>
      </c>
      <c r="D75" s="35">
        <v>97</v>
      </c>
      <c r="E75" s="35">
        <v>406</v>
      </c>
      <c r="F75" s="55">
        <v>0</v>
      </c>
      <c r="G75" s="79">
        <f t="shared" si="2"/>
        <v>660</v>
      </c>
      <c r="H75" s="35">
        <v>355</v>
      </c>
      <c r="I75" s="35">
        <v>129</v>
      </c>
      <c r="J75" s="35">
        <v>171</v>
      </c>
      <c r="K75" s="55">
        <v>5</v>
      </c>
      <c r="L75" s="77">
        <f t="shared" si="5"/>
        <v>660</v>
      </c>
      <c r="M75" s="87">
        <v>134</v>
      </c>
      <c r="N75" s="35">
        <v>59</v>
      </c>
      <c r="O75" s="82">
        <f t="shared" si="3"/>
        <v>44.02985074626866</v>
      </c>
      <c r="P75" s="83" t="s">
        <v>7</v>
      </c>
      <c r="Q75" s="35" t="s">
        <v>7</v>
      </c>
      <c r="R75" s="84" t="s">
        <v>7</v>
      </c>
      <c r="S75" s="49" t="s">
        <v>7</v>
      </c>
      <c r="T75" s="85">
        <v>134</v>
      </c>
      <c r="U75" s="86">
        <f t="shared" si="4"/>
        <v>100</v>
      </c>
    </row>
    <row r="76" spans="1:21" ht="12.75">
      <c r="A76" s="67">
        <v>47</v>
      </c>
      <c r="B76" s="35">
        <v>28</v>
      </c>
      <c r="C76" s="35">
        <v>112</v>
      </c>
      <c r="D76" s="35">
        <v>65</v>
      </c>
      <c r="E76" s="35">
        <v>335</v>
      </c>
      <c r="F76" s="55">
        <v>1</v>
      </c>
      <c r="G76" s="79">
        <f t="shared" si="2"/>
        <v>541</v>
      </c>
      <c r="H76" s="35">
        <v>319</v>
      </c>
      <c r="I76" s="35">
        <v>79</v>
      </c>
      <c r="J76" s="35">
        <v>143</v>
      </c>
      <c r="K76" s="55">
        <v>0</v>
      </c>
      <c r="L76" s="77">
        <f t="shared" si="5"/>
        <v>541</v>
      </c>
      <c r="M76" s="87">
        <v>134</v>
      </c>
      <c r="N76" s="35">
        <v>53</v>
      </c>
      <c r="O76" s="82">
        <f t="shared" si="3"/>
        <v>39.55223880597015</v>
      </c>
      <c r="P76" s="83" t="s">
        <v>7</v>
      </c>
      <c r="Q76" s="35" t="s">
        <v>7</v>
      </c>
      <c r="R76" s="84" t="s">
        <v>7</v>
      </c>
      <c r="S76" s="49" t="s">
        <v>7</v>
      </c>
      <c r="T76" s="85">
        <v>134</v>
      </c>
      <c r="U76" s="86">
        <f t="shared" si="4"/>
        <v>100</v>
      </c>
    </row>
    <row r="77" spans="1:21" ht="12.75">
      <c r="A77" s="67">
        <v>48</v>
      </c>
      <c r="B77" s="35">
        <v>32</v>
      </c>
      <c r="C77" s="35">
        <v>115</v>
      </c>
      <c r="D77" s="35">
        <v>74</v>
      </c>
      <c r="E77" s="35">
        <v>341</v>
      </c>
      <c r="F77" s="55">
        <v>0</v>
      </c>
      <c r="G77" s="79">
        <f t="shared" si="2"/>
        <v>562</v>
      </c>
      <c r="H77" s="35">
        <v>304</v>
      </c>
      <c r="I77" s="35">
        <v>100</v>
      </c>
      <c r="J77" s="35">
        <v>158</v>
      </c>
      <c r="K77" s="55">
        <v>0</v>
      </c>
      <c r="L77" s="77">
        <f t="shared" si="5"/>
        <v>562</v>
      </c>
      <c r="M77" s="87">
        <v>134</v>
      </c>
      <c r="N77" s="35">
        <v>52</v>
      </c>
      <c r="O77" s="82">
        <f t="shared" si="3"/>
        <v>38.80597014925373</v>
      </c>
      <c r="P77" s="83" t="s">
        <v>7</v>
      </c>
      <c r="Q77" s="35" t="s">
        <v>7</v>
      </c>
      <c r="R77" s="84" t="s">
        <v>7</v>
      </c>
      <c r="S77" s="49" t="s">
        <v>7</v>
      </c>
      <c r="T77" s="85">
        <v>134</v>
      </c>
      <c r="U77" s="86">
        <f t="shared" si="4"/>
        <v>100</v>
      </c>
    </row>
    <row r="78" spans="1:21" ht="12.75">
      <c r="A78" s="67">
        <v>49</v>
      </c>
      <c r="B78" s="35">
        <v>17</v>
      </c>
      <c r="C78" s="35">
        <v>72</v>
      </c>
      <c r="D78" s="35">
        <v>44</v>
      </c>
      <c r="E78" s="35">
        <v>216</v>
      </c>
      <c r="F78" s="55">
        <v>0</v>
      </c>
      <c r="G78" s="79">
        <f t="shared" si="2"/>
        <v>349</v>
      </c>
      <c r="H78" s="35">
        <v>172</v>
      </c>
      <c r="I78" s="35">
        <v>71</v>
      </c>
      <c r="J78" s="35">
        <v>106</v>
      </c>
      <c r="K78" s="55">
        <v>0</v>
      </c>
      <c r="L78" s="77">
        <f t="shared" si="5"/>
        <v>349</v>
      </c>
      <c r="M78" s="87">
        <v>134</v>
      </c>
      <c r="N78" s="35">
        <v>29</v>
      </c>
      <c r="O78" s="82">
        <f t="shared" si="3"/>
        <v>21.64179104477612</v>
      </c>
      <c r="P78" s="83" t="s">
        <v>7</v>
      </c>
      <c r="Q78" s="35" t="s">
        <v>7</v>
      </c>
      <c r="R78" s="84" t="s">
        <v>7</v>
      </c>
      <c r="S78" s="49" t="s">
        <v>7</v>
      </c>
      <c r="T78" s="85">
        <v>134</v>
      </c>
      <c r="U78" s="86">
        <f t="shared" si="4"/>
        <v>100</v>
      </c>
    </row>
    <row r="79" spans="1:21" ht="12.75">
      <c r="A79" s="67">
        <v>50</v>
      </c>
      <c r="B79" s="35">
        <v>29</v>
      </c>
      <c r="C79" s="35">
        <v>79</v>
      </c>
      <c r="D79" s="35">
        <v>53</v>
      </c>
      <c r="E79" s="35">
        <v>305</v>
      </c>
      <c r="F79" s="55">
        <v>0</v>
      </c>
      <c r="G79" s="79">
        <f t="shared" si="2"/>
        <v>466</v>
      </c>
      <c r="H79" s="35">
        <v>261</v>
      </c>
      <c r="I79" s="35">
        <v>91</v>
      </c>
      <c r="J79" s="35">
        <v>113</v>
      </c>
      <c r="K79" s="55">
        <v>1</v>
      </c>
      <c r="L79" s="77">
        <f t="shared" si="5"/>
        <v>466</v>
      </c>
      <c r="M79" s="87">
        <v>134</v>
      </c>
      <c r="N79" s="35">
        <v>59</v>
      </c>
      <c r="O79" s="82">
        <f t="shared" si="3"/>
        <v>44.02985074626866</v>
      </c>
      <c r="P79" s="83" t="s">
        <v>7</v>
      </c>
      <c r="Q79" s="35" t="s">
        <v>7</v>
      </c>
      <c r="R79" s="84" t="s">
        <v>7</v>
      </c>
      <c r="S79" s="49" t="s">
        <v>7</v>
      </c>
      <c r="T79" s="85">
        <v>134</v>
      </c>
      <c r="U79" s="86">
        <f t="shared" si="4"/>
        <v>100</v>
      </c>
    </row>
    <row r="80" spans="1:21" ht="12.75">
      <c r="A80" s="67">
        <v>51</v>
      </c>
      <c r="B80" s="35">
        <v>28</v>
      </c>
      <c r="C80" s="35">
        <v>49</v>
      </c>
      <c r="D80" s="35">
        <v>40</v>
      </c>
      <c r="E80" s="35">
        <v>240</v>
      </c>
      <c r="F80" s="55">
        <v>0</v>
      </c>
      <c r="G80" s="79">
        <f t="shared" si="2"/>
        <v>357</v>
      </c>
      <c r="H80" s="35">
        <v>222</v>
      </c>
      <c r="I80" s="35">
        <v>55</v>
      </c>
      <c r="J80" s="35">
        <v>79</v>
      </c>
      <c r="K80" s="55">
        <v>1</v>
      </c>
      <c r="L80" s="77">
        <f t="shared" si="5"/>
        <v>357</v>
      </c>
      <c r="M80" s="87">
        <v>134</v>
      </c>
      <c r="N80" s="35">
        <v>28</v>
      </c>
      <c r="O80" s="82">
        <f t="shared" si="3"/>
        <v>20.895522388059703</v>
      </c>
      <c r="P80" s="83" t="s">
        <v>7</v>
      </c>
      <c r="Q80" s="35" t="s">
        <v>7</v>
      </c>
      <c r="R80" s="84" t="s">
        <v>7</v>
      </c>
      <c r="S80" s="49" t="s">
        <v>7</v>
      </c>
      <c r="T80" s="85">
        <v>134</v>
      </c>
      <c r="U80" s="86">
        <f t="shared" si="4"/>
        <v>100</v>
      </c>
    </row>
    <row r="81" spans="1:21" ht="12.75">
      <c r="A81" s="67">
        <v>52</v>
      </c>
      <c r="B81" s="35">
        <v>20</v>
      </c>
      <c r="C81" s="35">
        <v>88</v>
      </c>
      <c r="D81" s="35">
        <v>57</v>
      </c>
      <c r="E81" s="35">
        <v>242</v>
      </c>
      <c r="F81" s="55">
        <v>0</v>
      </c>
      <c r="G81" s="79">
        <f t="shared" si="2"/>
        <v>407</v>
      </c>
      <c r="H81" s="35">
        <v>221</v>
      </c>
      <c r="I81" s="35">
        <v>89</v>
      </c>
      <c r="J81" s="35">
        <v>96</v>
      </c>
      <c r="K81" s="55">
        <v>1</v>
      </c>
      <c r="L81" s="77">
        <f t="shared" si="5"/>
        <v>407</v>
      </c>
      <c r="M81" s="87">
        <v>134</v>
      </c>
      <c r="N81" s="35">
        <v>55</v>
      </c>
      <c r="O81" s="82">
        <f t="shared" si="3"/>
        <v>41.04477611940298</v>
      </c>
      <c r="P81" s="83" t="s">
        <v>7</v>
      </c>
      <c r="Q81" s="35" t="s">
        <v>7</v>
      </c>
      <c r="R81" s="84" t="s">
        <v>7</v>
      </c>
      <c r="S81" s="49" t="s">
        <v>7</v>
      </c>
      <c r="T81" s="85">
        <v>134</v>
      </c>
      <c r="U81" s="86">
        <f t="shared" si="4"/>
        <v>100</v>
      </c>
    </row>
    <row r="82" spans="1:21" ht="13.5" thickBot="1">
      <c r="A82" s="68">
        <v>53</v>
      </c>
      <c r="B82" s="35">
        <v>12</v>
      </c>
      <c r="C82" s="35">
        <v>31</v>
      </c>
      <c r="D82" s="35">
        <v>29</v>
      </c>
      <c r="E82" s="35">
        <v>138</v>
      </c>
      <c r="F82" s="55">
        <v>0</v>
      </c>
      <c r="G82" s="80">
        <f t="shared" si="2"/>
        <v>210</v>
      </c>
      <c r="H82" s="35">
        <v>90</v>
      </c>
      <c r="I82" s="35">
        <v>56</v>
      </c>
      <c r="J82" s="35">
        <v>64</v>
      </c>
      <c r="K82" s="55">
        <v>0</v>
      </c>
      <c r="L82" s="77">
        <f t="shared" si="5"/>
        <v>210</v>
      </c>
      <c r="M82" s="87">
        <v>134</v>
      </c>
      <c r="N82" s="35">
        <v>18</v>
      </c>
      <c r="O82" s="91">
        <f t="shared" si="3"/>
        <v>13.432835820895523</v>
      </c>
      <c r="P82" s="89" t="s">
        <v>7</v>
      </c>
      <c r="Q82" s="53" t="s">
        <v>7</v>
      </c>
      <c r="R82" s="90" t="s">
        <v>7</v>
      </c>
      <c r="S82" s="52" t="s">
        <v>7</v>
      </c>
      <c r="T82" s="85">
        <v>134</v>
      </c>
      <c r="U82" s="86">
        <f t="shared" si="4"/>
        <v>100</v>
      </c>
    </row>
    <row r="83" spans="1:21" s="95" customFormat="1" ht="13.5" thickBot="1">
      <c r="A83" s="27" t="s">
        <v>36</v>
      </c>
      <c r="B83" s="27">
        <f aca="true" t="shared" si="6" ref="B83:L83">SUM(B30:B82)</f>
        <v>2126</v>
      </c>
      <c r="C83" s="27">
        <f t="shared" si="6"/>
        <v>7241</v>
      </c>
      <c r="D83" s="27">
        <f t="shared" si="6"/>
        <v>4544</v>
      </c>
      <c r="E83" s="27">
        <f t="shared" si="6"/>
        <v>20640</v>
      </c>
      <c r="F83" s="27">
        <f t="shared" si="6"/>
        <v>363</v>
      </c>
      <c r="G83" s="27">
        <f t="shared" si="6"/>
        <v>34914</v>
      </c>
      <c r="H83" s="92">
        <f t="shared" si="6"/>
        <v>17928</v>
      </c>
      <c r="I83" s="92">
        <f t="shared" si="6"/>
        <v>6706</v>
      </c>
      <c r="J83" s="92">
        <f t="shared" si="6"/>
        <v>10163</v>
      </c>
      <c r="K83" s="93">
        <f t="shared" si="6"/>
        <v>117</v>
      </c>
      <c r="L83" s="75">
        <f t="shared" si="6"/>
        <v>34914</v>
      </c>
      <c r="M83" s="27">
        <v>134</v>
      </c>
      <c r="N83" s="27">
        <v>53</v>
      </c>
      <c r="O83" s="94">
        <f t="shared" si="3"/>
        <v>39.55223880597015</v>
      </c>
      <c r="P83" s="27">
        <v>20</v>
      </c>
      <c r="Q83" s="27">
        <v>15</v>
      </c>
      <c r="R83" s="27">
        <v>75</v>
      </c>
      <c r="S83" s="92" t="s">
        <v>7</v>
      </c>
      <c r="T83" s="74">
        <v>134</v>
      </c>
      <c r="U83" s="96">
        <f t="shared" si="4"/>
        <v>100</v>
      </c>
    </row>
    <row r="84" spans="1:14" s="2" customFormat="1" ht="11.25">
      <c r="A84" s="12" t="s">
        <v>14</v>
      </c>
      <c r="N84" s="2" t="s">
        <v>37</v>
      </c>
    </row>
    <row r="85" ht="12.75">
      <c r="L85" s="26"/>
    </row>
    <row r="87" s="2" customFormat="1" ht="11.25">
      <c r="A87" s="15" t="s">
        <v>38</v>
      </c>
    </row>
    <row r="88" ht="13.5" thickBot="1"/>
    <row r="89" spans="1:13" ht="13.5" thickBot="1">
      <c r="A89" s="117" t="s">
        <v>39</v>
      </c>
      <c r="B89" s="119" t="s">
        <v>17</v>
      </c>
      <c r="C89" s="120"/>
      <c r="D89" s="120"/>
      <c r="E89" s="120"/>
      <c r="F89" s="120"/>
      <c r="G89" s="121"/>
      <c r="H89" s="122" t="s">
        <v>40</v>
      </c>
      <c r="I89" s="123"/>
      <c r="J89" s="123"/>
      <c r="K89" s="123"/>
      <c r="L89" s="115"/>
      <c r="M89" s="115" t="s">
        <v>41</v>
      </c>
    </row>
    <row r="90" spans="1:13" ht="13.5" thickBot="1">
      <c r="A90" s="118"/>
      <c r="B90" s="34" t="s">
        <v>42</v>
      </c>
      <c r="C90" s="34" t="s">
        <v>43</v>
      </c>
      <c r="D90" s="34" t="s">
        <v>44</v>
      </c>
      <c r="E90" s="34" t="s">
        <v>45</v>
      </c>
      <c r="F90" s="34" t="s">
        <v>27</v>
      </c>
      <c r="G90" s="34" t="s">
        <v>5</v>
      </c>
      <c r="H90" s="34" t="s">
        <v>28</v>
      </c>
      <c r="I90" s="34" t="s">
        <v>29</v>
      </c>
      <c r="J90" s="32" t="s">
        <v>30</v>
      </c>
      <c r="K90" s="34" t="s">
        <v>27</v>
      </c>
      <c r="L90" s="33" t="s">
        <v>5</v>
      </c>
      <c r="M90" s="116"/>
    </row>
    <row r="91" spans="1:13" ht="12.75">
      <c r="A91" s="36" t="s">
        <v>6</v>
      </c>
      <c r="B91" s="35">
        <v>297</v>
      </c>
      <c r="C91" s="35">
        <v>1435</v>
      </c>
      <c r="D91" s="35">
        <v>784</v>
      </c>
      <c r="E91" s="35">
        <v>2600</v>
      </c>
      <c r="F91" s="35">
        <v>0</v>
      </c>
      <c r="G91" s="38">
        <f>SUM(B91:F91)</f>
        <v>5116</v>
      </c>
      <c r="H91" s="35">
        <v>2479</v>
      </c>
      <c r="I91" s="35">
        <v>896</v>
      </c>
      <c r="J91" s="35">
        <v>1740</v>
      </c>
      <c r="K91" s="35">
        <v>1</v>
      </c>
      <c r="L91" s="38">
        <f aca="true" t="shared" si="7" ref="L91:L97">SUM(H91:K91)</f>
        <v>5116</v>
      </c>
      <c r="M91" s="41">
        <v>15</v>
      </c>
    </row>
    <row r="92" spans="1:13" ht="12.75">
      <c r="A92" s="31" t="s">
        <v>8</v>
      </c>
      <c r="B92" s="35">
        <v>405</v>
      </c>
      <c r="C92" s="35">
        <v>1934</v>
      </c>
      <c r="D92" s="35">
        <v>1149</v>
      </c>
      <c r="E92" s="35">
        <v>4996</v>
      </c>
      <c r="F92" s="35">
        <v>334</v>
      </c>
      <c r="G92" s="39">
        <f>SUM(B92:F92)</f>
        <v>8818</v>
      </c>
      <c r="H92" s="35">
        <v>4640</v>
      </c>
      <c r="I92" s="35">
        <v>666</v>
      </c>
      <c r="J92" s="35">
        <v>3422</v>
      </c>
      <c r="K92" s="35">
        <v>90</v>
      </c>
      <c r="L92" s="39">
        <f t="shared" si="7"/>
        <v>8818</v>
      </c>
      <c r="M92" s="42">
        <v>24</v>
      </c>
    </row>
    <row r="93" spans="1:13" ht="12.75">
      <c r="A93" s="31" t="s">
        <v>9</v>
      </c>
      <c r="B93" s="35">
        <v>103</v>
      </c>
      <c r="C93" s="35">
        <v>583</v>
      </c>
      <c r="D93" s="35">
        <v>399</v>
      </c>
      <c r="E93" s="35">
        <v>2826</v>
      </c>
      <c r="F93" s="35">
        <v>0</v>
      </c>
      <c r="G93" s="39">
        <f aca="true" t="shared" si="8" ref="G93:G98">SUM(B93:F93)</f>
        <v>3911</v>
      </c>
      <c r="H93" s="35">
        <v>2624</v>
      </c>
      <c r="I93" s="35">
        <v>1273</v>
      </c>
      <c r="J93" s="35">
        <v>14</v>
      </c>
      <c r="K93" s="35">
        <v>0</v>
      </c>
      <c r="L93" s="39">
        <f t="shared" si="7"/>
        <v>3911</v>
      </c>
      <c r="M93" s="42">
        <v>10</v>
      </c>
    </row>
    <row r="94" spans="1:13" ht="12.75">
      <c r="A94" s="31" t="s">
        <v>10</v>
      </c>
      <c r="B94" s="35">
        <v>38</v>
      </c>
      <c r="C94" s="35">
        <v>232</v>
      </c>
      <c r="D94" s="35">
        <v>220</v>
      </c>
      <c r="E94" s="35">
        <v>875</v>
      </c>
      <c r="F94" s="35">
        <v>5</v>
      </c>
      <c r="G94" s="39">
        <f t="shared" si="8"/>
        <v>1370</v>
      </c>
      <c r="H94" s="35">
        <v>535</v>
      </c>
      <c r="I94" s="35">
        <v>190</v>
      </c>
      <c r="J94" s="35">
        <v>635</v>
      </c>
      <c r="K94" s="35">
        <v>10</v>
      </c>
      <c r="L94" s="39">
        <f t="shared" si="7"/>
        <v>1370</v>
      </c>
      <c r="M94" s="42">
        <v>6</v>
      </c>
    </row>
    <row r="95" spans="1:13" ht="12.75">
      <c r="A95" s="31" t="s">
        <v>11</v>
      </c>
      <c r="B95" s="35">
        <v>1</v>
      </c>
      <c r="C95" s="35">
        <v>6</v>
      </c>
      <c r="D95" s="35">
        <v>0</v>
      </c>
      <c r="E95" s="35">
        <v>0</v>
      </c>
      <c r="F95" s="35">
        <v>0</v>
      </c>
      <c r="G95" s="39">
        <f t="shared" si="8"/>
        <v>7</v>
      </c>
      <c r="H95" s="35">
        <v>7</v>
      </c>
      <c r="I95" s="35">
        <v>0</v>
      </c>
      <c r="J95" s="35">
        <v>0</v>
      </c>
      <c r="K95" s="35">
        <v>0</v>
      </c>
      <c r="L95" s="39">
        <f t="shared" si="7"/>
        <v>7</v>
      </c>
      <c r="M95" s="42">
        <v>37</v>
      </c>
    </row>
    <row r="96" spans="1:13" ht="12.75">
      <c r="A96" s="31" t="s">
        <v>12</v>
      </c>
      <c r="B96" s="35">
        <v>190</v>
      </c>
      <c r="C96" s="35">
        <v>676</v>
      </c>
      <c r="D96" s="35">
        <v>403</v>
      </c>
      <c r="E96" s="35">
        <v>1502</v>
      </c>
      <c r="F96" s="35">
        <v>24</v>
      </c>
      <c r="G96" s="39">
        <f t="shared" si="8"/>
        <v>2795</v>
      </c>
      <c r="H96" s="35">
        <v>1107</v>
      </c>
      <c r="I96" s="35">
        <v>585</v>
      </c>
      <c r="J96" s="35">
        <v>1087</v>
      </c>
      <c r="K96" s="35">
        <v>16</v>
      </c>
      <c r="L96" s="39">
        <f t="shared" si="7"/>
        <v>2795</v>
      </c>
      <c r="M96" s="42">
        <v>30</v>
      </c>
    </row>
    <row r="97" spans="1:13" ht="13.5" thickBot="1">
      <c r="A97" s="31" t="s">
        <v>13</v>
      </c>
      <c r="B97" s="35">
        <v>1092</v>
      </c>
      <c r="C97" s="35">
        <v>2375</v>
      </c>
      <c r="D97" s="35">
        <v>1589</v>
      </c>
      <c r="E97" s="35">
        <v>7841</v>
      </c>
      <c r="F97" s="35">
        <v>0</v>
      </c>
      <c r="G97" s="40">
        <f t="shared" si="8"/>
        <v>12897</v>
      </c>
      <c r="H97" s="35">
        <v>6536</v>
      </c>
      <c r="I97" s="35">
        <v>3096</v>
      </c>
      <c r="J97" s="35">
        <v>3265</v>
      </c>
      <c r="K97" s="35">
        <v>0</v>
      </c>
      <c r="L97" s="39">
        <f t="shared" si="7"/>
        <v>12897</v>
      </c>
      <c r="M97" s="43">
        <v>12</v>
      </c>
    </row>
    <row r="98" spans="1:13" ht="13.5" thickBot="1">
      <c r="A98" s="37" t="s">
        <v>5</v>
      </c>
      <c r="B98" s="37">
        <f>SUM(B91:B97)</f>
        <v>2126</v>
      </c>
      <c r="C98" s="37">
        <f>SUM(C91:C97)</f>
        <v>7241</v>
      </c>
      <c r="D98" s="37">
        <f>SUM(D91:D97)</f>
        <v>4544</v>
      </c>
      <c r="E98" s="37">
        <f>SUM(E91:E97)</f>
        <v>20640</v>
      </c>
      <c r="F98" s="37">
        <f>SUM(F91:F97)</f>
        <v>363</v>
      </c>
      <c r="G98" s="37">
        <f t="shared" si="8"/>
        <v>34914</v>
      </c>
      <c r="H98" s="37">
        <f>SUM(H91:H97)</f>
        <v>17928</v>
      </c>
      <c r="I98" s="37">
        <f>SUM(I91:I97)</f>
        <v>6706</v>
      </c>
      <c r="J98" s="37">
        <f>SUM(J91:J97)</f>
        <v>10163</v>
      </c>
      <c r="K98" s="37">
        <f>SUM(K91:K97)</f>
        <v>117</v>
      </c>
      <c r="L98" s="37">
        <f>SUM(L91:L97)</f>
        <v>34914</v>
      </c>
      <c r="M98" s="37">
        <v>134</v>
      </c>
    </row>
    <row r="99" s="2" customFormat="1" ht="11.25">
      <c r="A99" s="12" t="s">
        <v>14</v>
      </c>
    </row>
    <row r="102" s="2" customFormat="1" ht="11.25">
      <c r="A102" s="15" t="s">
        <v>46</v>
      </c>
    </row>
    <row r="103" ht="13.5" thickBot="1"/>
    <row r="104" spans="1:55" ht="13.5" thickBot="1">
      <c r="A104" s="117" t="s">
        <v>39</v>
      </c>
      <c r="B104" s="44"/>
      <c r="C104" s="45"/>
      <c r="D104" s="45"/>
      <c r="E104" s="45"/>
      <c r="F104" s="45"/>
      <c r="G104" s="45"/>
      <c r="H104" s="46" t="s">
        <v>4</v>
      </c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21" t="s">
        <v>5</v>
      </c>
    </row>
    <row r="105" spans="1:55" ht="13.5" thickBot="1">
      <c r="A105" s="118"/>
      <c r="B105" s="47">
        <v>1</v>
      </c>
      <c r="C105" s="48">
        <v>2</v>
      </c>
      <c r="D105" s="48">
        <v>3</v>
      </c>
      <c r="E105" s="48">
        <v>4</v>
      </c>
      <c r="F105" s="48">
        <v>5</v>
      </c>
      <c r="G105" s="48">
        <v>6</v>
      </c>
      <c r="H105" s="48">
        <v>7</v>
      </c>
      <c r="I105" s="48">
        <v>8</v>
      </c>
      <c r="J105" s="48">
        <v>9</v>
      </c>
      <c r="K105" s="48">
        <v>10</v>
      </c>
      <c r="L105" s="48">
        <v>11</v>
      </c>
      <c r="M105" s="48">
        <v>12</v>
      </c>
      <c r="N105" s="48">
        <v>13</v>
      </c>
      <c r="O105" s="48">
        <v>14</v>
      </c>
      <c r="P105" s="48">
        <v>15</v>
      </c>
      <c r="Q105" s="48">
        <v>16</v>
      </c>
      <c r="R105" s="48">
        <v>17</v>
      </c>
      <c r="S105" s="48">
        <v>18</v>
      </c>
      <c r="T105" s="48">
        <v>19</v>
      </c>
      <c r="U105" s="48">
        <v>20</v>
      </c>
      <c r="V105" s="48">
        <v>21</v>
      </c>
      <c r="W105" s="48">
        <v>22</v>
      </c>
      <c r="X105" s="48">
        <v>23</v>
      </c>
      <c r="Y105" s="48">
        <v>24</v>
      </c>
      <c r="Z105" s="48">
        <v>25</v>
      </c>
      <c r="AA105" s="48">
        <v>26</v>
      </c>
      <c r="AB105" s="48">
        <v>27</v>
      </c>
      <c r="AC105" s="48">
        <v>28</v>
      </c>
      <c r="AD105" s="48">
        <v>29</v>
      </c>
      <c r="AE105" s="48">
        <v>30</v>
      </c>
      <c r="AF105" s="48">
        <v>31</v>
      </c>
      <c r="AG105" s="48">
        <v>32</v>
      </c>
      <c r="AH105" s="48">
        <v>33</v>
      </c>
      <c r="AI105" s="48">
        <v>34</v>
      </c>
      <c r="AJ105" s="48">
        <v>35</v>
      </c>
      <c r="AK105" s="48">
        <v>36</v>
      </c>
      <c r="AL105" s="48">
        <v>37</v>
      </c>
      <c r="AM105" s="48">
        <v>38</v>
      </c>
      <c r="AN105" s="48">
        <v>39</v>
      </c>
      <c r="AO105" s="48">
        <v>40</v>
      </c>
      <c r="AP105" s="48">
        <v>41</v>
      </c>
      <c r="AQ105" s="48">
        <v>42</v>
      </c>
      <c r="AR105" s="48">
        <v>43</v>
      </c>
      <c r="AS105" s="48">
        <v>44</v>
      </c>
      <c r="AT105" s="48">
        <v>45</v>
      </c>
      <c r="AU105" s="48">
        <v>46</v>
      </c>
      <c r="AV105" s="48">
        <v>47</v>
      </c>
      <c r="AW105" s="48">
        <v>48</v>
      </c>
      <c r="AX105" s="48">
        <v>49</v>
      </c>
      <c r="AY105" s="48">
        <v>50</v>
      </c>
      <c r="AZ105" s="48">
        <v>51</v>
      </c>
      <c r="BA105" s="48">
        <v>52</v>
      </c>
      <c r="BB105" s="54">
        <v>53</v>
      </c>
      <c r="BC105" s="24"/>
    </row>
    <row r="106" spans="1:55" ht="12.75">
      <c r="A106" s="36" t="s">
        <v>6</v>
      </c>
      <c r="B106" s="49" t="s">
        <v>7</v>
      </c>
      <c r="C106" s="35" t="s">
        <v>7</v>
      </c>
      <c r="D106" s="35" t="s">
        <v>7</v>
      </c>
      <c r="E106" s="35" t="s">
        <v>7</v>
      </c>
      <c r="F106" s="35" t="s">
        <v>7</v>
      </c>
      <c r="G106" s="35" t="s">
        <v>7</v>
      </c>
      <c r="H106" s="35" t="s">
        <v>7</v>
      </c>
      <c r="I106" s="35" t="s">
        <v>7</v>
      </c>
      <c r="J106" s="35" t="s">
        <v>7</v>
      </c>
      <c r="K106" s="35" t="s">
        <v>7</v>
      </c>
      <c r="L106" s="35" t="s">
        <v>7</v>
      </c>
      <c r="M106" s="35" t="s">
        <v>7</v>
      </c>
      <c r="N106" s="35" t="s">
        <v>7</v>
      </c>
      <c r="O106" s="35" t="s">
        <v>7</v>
      </c>
      <c r="P106" s="35" t="s">
        <v>7</v>
      </c>
      <c r="Q106" s="35" t="s">
        <v>7</v>
      </c>
      <c r="R106" s="35" t="s">
        <v>7</v>
      </c>
      <c r="S106" s="35" t="s">
        <v>7</v>
      </c>
      <c r="T106" s="35" t="s">
        <v>7</v>
      </c>
      <c r="U106" s="35" t="s">
        <v>7</v>
      </c>
      <c r="V106" s="35" t="s">
        <v>7</v>
      </c>
      <c r="W106" s="35" t="s">
        <v>7</v>
      </c>
      <c r="X106" s="35" t="s">
        <v>7</v>
      </c>
      <c r="Y106" s="35" t="s">
        <v>7</v>
      </c>
      <c r="Z106" s="35" t="s">
        <v>7</v>
      </c>
      <c r="AA106" s="35" t="s">
        <v>7</v>
      </c>
      <c r="AB106" s="35" t="s">
        <v>7</v>
      </c>
      <c r="AC106" s="35" t="s">
        <v>7</v>
      </c>
      <c r="AD106" s="35" t="s">
        <v>7</v>
      </c>
      <c r="AE106" s="35" t="s">
        <v>7</v>
      </c>
      <c r="AF106" s="35" t="s">
        <v>7</v>
      </c>
      <c r="AG106" s="35" t="s">
        <v>7</v>
      </c>
      <c r="AH106" s="35" t="s">
        <v>7</v>
      </c>
      <c r="AI106" s="35" t="s">
        <v>7</v>
      </c>
      <c r="AJ106" s="35" t="s">
        <v>7</v>
      </c>
      <c r="AK106" s="35" t="s">
        <v>7</v>
      </c>
      <c r="AL106" s="35" t="s">
        <v>7</v>
      </c>
      <c r="AM106" s="35" t="s">
        <v>7</v>
      </c>
      <c r="AN106" s="35" t="s">
        <v>7</v>
      </c>
      <c r="AO106" s="35" t="s">
        <v>7</v>
      </c>
      <c r="AP106" s="35" t="s">
        <v>7</v>
      </c>
      <c r="AQ106" s="35" t="s">
        <v>7</v>
      </c>
      <c r="AR106" s="35" t="s">
        <v>7</v>
      </c>
      <c r="AS106" s="35" t="s">
        <v>7</v>
      </c>
      <c r="AT106" s="35" t="s">
        <v>7</v>
      </c>
      <c r="AU106" s="35" t="s">
        <v>7</v>
      </c>
      <c r="AV106" s="35" t="s">
        <v>7</v>
      </c>
      <c r="AW106" s="35" t="s">
        <v>7</v>
      </c>
      <c r="AX106" s="35" t="s">
        <v>7</v>
      </c>
      <c r="AY106" s="35" t="s">
        <v>7</v>
      </c>
      <c r="AZ106" s="35" t="s">
        <v>7</v>
      </c>
      <c r="BA106" s="35" t="s">
        <v>7</v>
      </c>
      <c r="BB106" s="55" t="s">
        <v>7</v>
      </c>
      <c r="BC106" s="57">
        <v>0</v>
      </c>
    </row>
    <row r="107" spans="1:55" ht="12.75">
      <c r="A107" s="31" t="s">
        <v>8</v>
      </c>
      <c r="B107" s="49" t="s">
        <v>7</v>
      </c>
      <c r="C107" s="35" t="s">
        <v>7</v>
      </c>
      <c r="D107" s="35" t="s">
        <v>7</v>
      </c>
      <c r="E107" s="35" t="s">
        <v>7</v>
      </c>
      <c r="F107" s="35" t="s">
        <v>7</v>
      </c>
      <c r="G107" s="35" t="s">
        <v>7</v>
      </c>
      <c r="H107" s="35" t="s">
        <v>7</v>
      </c>
      <c r="I107" s="35" t="s">
        <v>7</v>
      </c>
      <c r="J107" s="35" t="s">
        <v>7</v>
      </c>
      <c r="K107" s="35" t="s">
        <v>7</v>
      </c>
      <c r="L107" s="35" t="s">
        <v>7</v>
      </c>
      <c r="M107" s="35" t="s">
        <v>7</v>
      </c>
      <c r="N107" s="35" t="s">
        <v>7</v>
      </c>
      <c r="O107" s="35" t="s">
        <v>7</v>
      </c>
      <c r="P107" s="35" t="s">
        <v>7</v>
      </c>
      <c r="Q107" s="35" t="s">
        <v>7</v>
      </c>
      <c r="R107" s="35" t="s">
        <v>7</v>
      </c>
      <c r="S107" s="35" t="s">
        <v>7</v>
      </c>
      <c r="T107" s="35" t="s">
        <v>7</v>
      </c>
      <c r="U107" s="35" t="s">
        <v>7</v>
      </c>
      <c r="V107" s="35" t="s">
        <v>7</v>
      </c>
      <c r="W107" s="35" t="s">
        <v>7</v>
      </c>
      <c r="X107" s="35" t="s">
        <v>7</v>
      </c>
      <c r="Y107" s="35" t="s">
        <v>7</v>
      </c>
      <c r="Z107" s="35" t="s">
        <v>7</v>
      </c>
      <c r="AA107" s="35" t="s">
        <v>7</v>
      </c>
      <c r="AB107" s="35" t="s">
        <v>7</v>
      </c>
      <c r="AC107" s="35" t="s">
        <v>7</v>
      </c>
      <c r="AD107" s="35" t="s">
        <v>7</v>
      </c>
      <c r="AE107" s="35" t="s">
        <v>7</v>
      </c>
      <c r="AF107" s="35" t="s">
        <v>7</v>
      </c>
      <c r="AG107" s="35" t="s">
        <v>7</v>
      </c>
      <c r="AH107" s="35" t="s">
        <v>7</v>
      </c>
      <c r="AI107" s="35" t="s">
        <v>7</v>
      </c>
      <c r="AJ107" s="35" t="s">
        <v>7</v>
      </c>
      <c r="AK107" s="35" t="s">
        <v>7</v>
      </c>
      <c r="AL107" s="35" t="s">
        <v>7</v>
      </c>
      <c r="AM107" s="35" t="s">
        <v>7</v>
      </c>
      <c r="AN107" s="35" t="s">
        <v>7</v>
      </c>
      <c r="AO107" s="35" t="s">
        <v>7</v>
      </c>
      <c r="AP107" s="35" t="s">
        <v>7</v>
      </c>
      <c r="AQ107" s="35" t="s">
        <v>7</v>
      </c>
      <c r="AR107" s="35" t="s">
        <v>7</v>
      </c>
      <c r="AS107" s="35" t="s">
        <v>7</v>
      </c>
      <c r="AT107" s="35" t="s">
        <v>7</v>
      </c>
      <c r="AU107" s="35" t="s">
        <v>7</v>
      </c>
      <c r="AV107" s="35" t="s">
        <v>7</v>
      </c>
      <c r="AW107" s="35" t="s">
        <v>7</v>
      </c>
      <c r="AX107" s="35" t="s">
        <v>7</v>
      </c>
      <c r="AY107" s="35" t="s">
        <v>7</v>
      </c>
      <c r="AZ107" s="35" t="s">
        <v>7</v>
      </c>
      <c r="BA107" s="35" t="s">
        <v>7</v>
      </c>
      <c r="BB107" s="55" t="s">
        <v>7</v>
      </c>
      <c r="BC107" s="57">
        <v>0</v>
      </c>
    </row>
    <row r="108" spans="1:55" ht="12.75">
      <c r="A108" s="31" t="s">
        <v>9</v>
      </c>
      <c r="B108" s="49" t="s">
        <v>7</v>
      </c>
      <c r="C108" s="35" t="s">
        <v>7</v>
      </c>
      <c r="D108" s="35" t="s">
        <v>7</v>
      </c>
      <c r="E108" s="35" t="s">
        <v>7</v>
      </c>
      <c r="F108" s="35" t="s">
        <v>7</v>
      </c>
      <c r="G108" s="35" t="s">
        <v>7</v>
      </c>
      <c r="H108" s="35" t="s">
        <v>7</v>
      </c>
      <c r="I108" s="35" t="s">
        <v>7</v>
      </c>
      <c r="J108" s="35" t="s">
        <v>7</v>
      </c>
      <c r="K108" s="35" t="s">
        <v>7</v>
      </c>
      <c r="L108" s="35" t="s">
        <v>7</v>
      </c>
      <c r="M108" s="35" t="s">
        <v>7</v>
      </c>
      <c r="N108" s="35" t="s">
        <v>7</v>
      </c>
      <c r="O108" s="35" t="s">
        <v>7</v>
      </c>
      <c r="P108" s="35" t="s">
        <v>7</v>
      </c>
      <c r="Q108" s="35" t="s">
        <v>7</v>
      </c>
      <c r="R108" s="35" t="s">
        <v>7</v>
      </c>
      <c r="S108" s="35" t="s">
        <v>7</v>
      </c>
      <c r="T108" s="35" t="s">
        <v>7</v>
      </c>
      <c r="U108" s="35" t="s">
        <v>7</v>
      </c>
      <c r="V108" s="35" t="s">
        <v>7</v>
      </c>
      <c r="W108" s="35" t="s">
        <v>7</v>
      </c>
      <c r="X108" s="35" t="s">
        <v>7</v>
      </c>
      <c r="Y108" s="35" t="s">
        <v>7</v>
      </c>
      <c r="Z108" s="35" t="s">
        <v>7</v>
      </c>
      <c r="AA108" s="35" t="s">
        <v>7</v>
      </c>
      <c r="AB108" s="35" t="s">
        <v>7</v>
      </c>
      <c r="AC108" s="35" t="s">
        <v>7</v>
      </c>
      <c r="AD108" s="35" t="s">
        <v>7</v>
      </c>
      <c r="AE108" s="35" t="s">
        <v>7</v>
      </c>
      <c r="AF108" s="35" t="s">
        <v>7</v>
      </c>
      <c r="AG108" s="35" t="s">
        <v>7</v>
      </c>
      <c r="AH108" s="35" t="s">
        <v>7</v>
      </c>
      <c r="AI108" s="35" t="s">
        <v>7</v>
      </c>
      <c r="AJ108" s="35" t="s">
        <v>7</v>
      </c>
      <c r="AK108" s="35" t="s">
        <v>7</v>
      </c>
      <c r="AL108" s="35" t="s">
        <v>7</v>
      </c>
      <c r="AM108" s="35" t="s">
        <v>7</v>
      </c>
      <c r="AN108" s="35" t="s">
        <v>7</v>
      </c>
      <c r="AO108" s="35" t="s">
        <v>7</v>
      </c>
      <c r="AP108" s="35" t="s">
        <v>7</v>
      </c>
      <c r="AQ108" s="35" t="s">
        <v>7</v>
      </c>
      <c r="AR108" s="35" t="s">
        <v>7</v>
      </c>
      <c r="AS108" s="35" t="s">
        <v>7</v>
      </c>
      <c r="AT108" s="35" t="s">
        <v>7</v>
      </c>
      <c r="AU108" s="35" t="s">
        <v>7</v>
      </c>
      <c r="AV108" s="35" t="s">
        <v>7</v>
      </c>
      <c r="AW108" s="35" t="s">
        <v>7</v>
      </c>
      <c r="AX108" s="35" t="s">
        <v>7</v>
      </c>
      <c r="AY108" s="35" t="s">
        <v>7</v>
      </c>
      <c r="AZ108" s="35" t="s">
        <v>7</v>
      </c>
      <c r="BA108" s="35" t="s">
        <v>7</v>
      </c>
      <c r="BB108" s="55" t="s">
        <v>7</v>
      </c>
      <c r="BC108" s="57">
        <v>0</v>
      </c>
    </row>
    <row r="109" spans="1:55" ht="12.75">
      <c r="A109" s="31" t="s">
        <v>10</v>
      </c>
      <c r="B109" s="49" t="s">
        <v>7</v>
      </c>
      <c r="C109" s="35" t="s">
        <v>7</v>
      </c>
      <c r="D109" s="35" t="s">
        <v>7</v>
      </c>
      <c r="E109" s="35" t="s">
        <v>7</v>
      </c>
      <c r="F109" s="35" t="s">
        <v>7</v>
      </c>
      <c r="G109" s="35" t="s">
        <v>7</v>
      </c>
      <c r="H109" s="35" t="s">
        <v>7</v>
      </c>
      <c r="I109" s="35" t="s">
        <v>7</v>
      </c>
      <c r="J109" s="35" t="s">
        <v>7</v>
      </c>
      <c r="K109" s="35" t="s">
        <v>7</v>
      </c>
      <c r="L109" s="35" t="s">
        <v>7</v>
      </c>
      <c r="M109" s="35" t="s">
        <v>7</v>
      </c>
      <c r="N109" s="35" t="s">
        <v>7</v>
      </c>
      <c r="O109" s="35" t="s">
        <v>7</v>
      </c>
      <c r="P109" s="35" t="s">
        <v>7</v>
      </c>
      <c r="Q109" s="35" t="s">
        <v>7</v>
      </c>
      <c r="R109" s="35" t="s">
        <v>7</v>
      </c>
      <c r="S109" s="35" t="s">
        <v>7</v>
      </c>
      <c r="T109" s="35" t="s">
        <v>7</v>
      </c>
      <c r="U109" s="35" t="s">
        <v>7</v>
      </c>
      <c r="V109" s="35" t="s">
        <v>7</v>
      </c>
      <c r="W109" s="35" t="s">
        <v>7</v>
      </c>
      <c r="X109" s="35" t="s">
        <v>7</v>
      </c>
      <c r="Y109" s="35" t="s">
        <v>7</v>
      </c>
      <c r="Z109" s="35" t="s">
        <v>7</v>
      </c>
      <c r="AA109" s="35" t="s">
        <v>7</v>
      </c>
      <c r="AB109" s="35" t="s">
        <v>7</v>
      </c>
      <c r="AC109" s="35" t="s">
        <v>7</v>
      </c>
      <c r="AD109" s="35" t="s">
        <v>7</v>
      </c>
      <c r="AE109" s="35" t="s">
        <v>7</v>
      </c>
      <c r="AF109" s="35" t="s">
        <v>7</v>
      </c>
      <c r="AG109" s="35" t="s">
        <v>7</v>
      </c>
      <c r="AH109" s="35" t="s">
        <v>7</v>
      </c>
      <c r="AI109" s="35" t="s">
        <v>7</v>
      </c>
      <c r="AJ109" s="35" t="s">
        <v>7</v>
      </c>
      <c r="AK109" s="35" t="s">
        <v>7</v>
      </c>
      <c r="AL109" s="35" t="s">
        <v>7</v>
      </c>
      <c r="AM109" s="35" t="s">
        <v>7</v>
      </c>
      <c r="AN109" s="35" t="s">
        <v>7</v>
      </c>
      <c r="AO109" s="35" t="s">
        <v>7</v>
      </c>
      <c r="AP109" s="35" t="s">
        <v>7</v>
      </c>
      <c r="AQ109" s="35" t="s">
        <v>7</v>
      </c>
      <c r="AR109" s="35" t="s">
        <v>7</v>
      </c>
      <c r="AS109" s="35" t="s">
        <v>7</v>
      </c>
      <c r="AT109" s="35" t="s">
        <v>7</v>
      </c>
      <c r="AU109" s="35" t="s">
        <v>7</v>
      </c>
      <c r="AV109" s="35" t="s">
        <v>7</v>
      </c>
      <c r="AW109" s="35" t="s">
        <v>7</v>
      </c>
      <c r="AX109" s="35" t="s">
        <v>7</v>
      </c>
      <c r="AY109" s="35" t="s">
        <v>7</v>
      </c>
      <c r="AZ109" s="35" t="s">
        <v>7</v>
      </c>
      <c r="BA109" s="35" t="s">
        <v>7</v>
      </c>
      <c r="BB109" s="55" t="s">
        <v>7</v>
      </c>
      <c r="BC109" s="57">
        <v>0</v>
      </c>
    </row>
    <row r="110" spans="1:55" ht="12.75">
      <c r="A110" s="31" t="s">
        <v>11</v>
      </c>
      <c r="B110" s="49" t="s">
        <v>7</v>
      </c>
      <c r="C110" s="35" t="s">
        <v>7</v>
      </c>
      <c r="D110" s="35" t="s">
        <v>7</v>
      </c>
      <c r="E110" s="35" t="s">
        <v>7</v>
      </c>
      <c r="F110" s="35" t="s">
        <v>7</v>
      </c>
      <c r="G110" s="35" t="s">
        <v>7</v>
      </c>
      <c r="H110" s="35" t="s">
        <v>7</v>
      </c>
      <c r="I110" s="35" t="s">
        <v>7</v>
      </c>
      <c r="J110" s="35" t="s">
        <v>7</v>
      </c>
      <c r="K110" s="35" t="s">
        <v>7</v>
      </c>
      <c r="L110" s="35" t="s">
        <v>7</v>
      </c>
      <c r="M110" s="35" t="s">
        <v>7</v>
      </c>
      <c r="N110" s="35" t="s">
        <v>7</v>
      </c>
      <c r="O110" s="35" t="s">
        <v>7</v>
      </c>
      <c r="P110" s="35" t="s">
        <v>7</v>
      </c>
      <c r="Q110" s="35" t="s">
        <v>7</v>
      </c>
      <c r="R110" s="35" t="s">
        <v>7</v>
      </c>
      <c r="S110" s="35" t="s">
        <v>7</v>
      </c>
      <c r="T110" s="35" t="s">
        <v>7</v>
      </c>
      <c r="U110" s="35" t="s">
        <v>7</v>
      </c>
      <c r="V110" s="35" t="s">
        <v>7</v>
      </c>
      <c r="W110" s="35" t="s">
        <v>7</v>
      </c>
      <c r="X110" s="35" t="s">
        <v>7</v>
      </c>
      <c r="Y110" s="35" t="s">
        <v>7</v>
      </c>
      <c r="Z110" s="35" t="s">
        <v>7</v>
      </c>
      <c r="AA110" s="35" t="s">
        <v>7</v>
      </c>
      <c r="AB110" s="35" t="s">
        <v>7</v>
      </c>
      <c r="AC110" s="35" t="s">
        <v>7</v>
      </c>
      <c r="AD110" s="35" t="s">
        <v>7</v>
      </c>
      <c r="AE110" s="35" t="s">
        <v>7</v>
      </c>
      <c r="AF110" s="35" t="s">
        <v>7</v>
      </c>
      <c r="AG110" s="35" t="s">
        <v>7</v>
      </c>
      <c r="AH110" s="35" t="s">
        <v>7</v>
      </c>
      <c r="AI110" s="35" t="s">
        <v>7</v>
      </c>
      <c r="AJ110" s="35" t="s">
        <v>7</v>
      </c>
      <c r="AK110" s="35" t="s">
        <v>7</v>
      </c>
      <c r="AL110" s="35" t="s">
        <v>7</v>
      </c>
      <c r="AM110" s="35" t="s">
        <v>7</v>
      </c>
      <c r="AN110" s="35" t="s">
        <v>7</v>
      </c>
      <c r="AO110" s="35" t="s">
        <v>7</v>
      </c>
      <c r="AP110" s="35" t="s">
        <v>7</v>
      </c>
      <c r="AQ110" s="35" t="s">
        <v>7</v>
      </c>
      <c r="AR110" s="35" t="s">
        <v>7</v>
      </c>
      <c r="AS110" s="35" t="s">
        <v>7</v>
      </c>
      <c r="AT110" s="35" t="s">
        <v>7</v>
      </c>
      <c r="AU110" s="35" t="s">
        <v>7</v>
      </c>
      <c r="AV110" s="35" t="s">
        <v>7</v>
      </c>
      <c r="AW110" s="35" t="s">
        <v>7</v>
      </c>
      <c r="AX110" s="35" t="s">
        <v>7</v>
      </c>
      <c r="AY110" s="35" t="s">
        <v>7</v>
      </c>
      <c r="AZ110" s="35" t="s">
        <v>7</v>
      </c>
      <c r="BA110" s="35" t="s">
        <v>7</v>
      </c>
      <c r="BB110" s="55" t="s">
        <v>7</v>
      </c>
      <c r="BC110" s="57">
        <v>0</v>
      </c>
    </row>
    <row r="111" spans="1:55" ht="12.75">
      <c r="A111" s="31" t="s">
        <v>12</v>
      </c>
      <c r="B111" s="49" t="s">
        <v>7</v>
      </c>
      <c r="C111" s="35" t="s">
        <v>7</v>
      </c>
      <c r="D111" s="35" t="s">
        <v>7</v>
      </c>
      <c r="E111" s="35" t="s">
        <v>7</v>
      </c>
      <c r="F111" s="35" t="s">
        <v>7</v>
      </c>
      <c r="G111" s="35" t="s">
        <v>7</v>
      </c>
      <c r="H111" s="35" t="s">
        <v>7</v>
      </c>
      <c r="I111" s="35" t="s">
        <v>7</v>
      </c>
      <c r="J111" s="35" t="s">
        <v>7</v>
      </c>
      <c r="K111" s="35" t="s">
        <v>7</v>
      </c>
      <c r="L111" s="35" t="s">
        <v>7</v>
      </c>
      <c r="M111" s="35" t="s">
        <v>7</v>
      </c>
      <c r="N111" s="35" t="s">
        <v>7</v>
      </c>
      <c r="O111" s="35" t="s">
        <v>7</v>
      </c>
      <c r="P111" s="35" t="s">
        <v>7</v>
      </c>
      <c r="Q111" s="35" t="s">
        <v>7</v>
      </c>
      <c r="R111" s="35" t="s">
        <v>7</v>
      </c>
      <c r="S111" s="35" t="s">
        <v>7</v>
      </c>
      <c r="T111" s="35" t="s">
        <v>7</v>
      </c>
      <c r="U111" s="35" t="s">
        <v>7</v>
      </c>
      <c r="V111" s="35" t="s">
        <v>7</v>
      </c>
      <c r="W111" s="35" t="s">
        <v>7</v>
      </c>
      <c r="X111" s="35" t="s">
        <v>7</v>
      </c>
      <c r="Y111" s="35" t="s">
        <v>7</v>
      </c>
      <c r="Z111" s="35" t="s">
        <v>7</v>
      </c>
      <c r="AA111" s="35" t="s">
        <v>7</v>
      </c>
      <c r="AB111" s="35" t="s">
        <v>7</v>
      </c>
      <c r="AC111" s="35" t="s">
        <v>7</v>
      </c>
      <c r="AD111" s="35" t="s">
        <v>7</v>
      </c>
      <c r="AE111" s="35" t="s">
        <v>7</v>
      </c>
      <c r="AF111" s="35" t="s">
        <v>7</v>
      </c>
      <c r="AG111" s="35" t="s">
        <v>7</v>
      </c>
      <c r="AH111" s="35" t="s">
        <v>7</v>
      </c>
      <c r="AI111" s="35" t="s">
        <v>7</v>
      </c>
      <c r="AJ111" s="35" t="s">
        <v>7</v>
      </c>
      <c r="AK111" s="35" t="s">
        <v>7</v>
      </c>
      <c r="AL111" s="35" t="s">
        <v>7</v>
      </c>
      <c r="AM111" s="35" t="s">
        <v>7</v>
      </c>
      <c r="AN111" s="35" t="s">
        <v>7</v>
      </c>
      <c r="AO111" s="35" t="s">
        <v>7</v>
      </c>
      <c r="AP111" s="35" t="s">
        <v>7</v>
      </c>
      <c r="AQ111" s="35" t="s">
        <v>7</v>
      </c>
      <c r="AR111" s="35" t="s">
        <v>7</v>
      </c>
      <c r="AS111" s="35" t="s">
        <v>7</v>
      </c>
      <c r="AT111" s="35" t="s">
        <v>7</v>
      </c>
      <c r="AU111" s="35" t="s">
        <v>7</v>
      </c>
      <c r="AV111" s="35" t="s">
        <v>7</v>
      </c>
      <c r="AW111" s="35" t="s">
        <v>7</v>
      </c>
      <c r="AX111" s="35" t="s">
        <v>7</v>
      </c>
      <c r="AY111" s="35" t="s">
        <v>7</v>
      </c>
      <c r="AZ111" s="35" t="s">
        <v>7</v>
      </c>
      <c r="BA111" s="35" t="s">
        <v>7</v>
      </c>
      <c r="BB111" s="55" t="s">
        <v>7</v>
      </c>
      <c r="BC111" s="57">
        <v>0</v>
      </c>
    </row>
    <row r="112" spans="1:55" ht="13.5" thickBot="1">
      <c r="A112" s="50" t="s">
        <v>13</v>
      </c>
      <c r="B112" s="52" t="s">
        <v>7</v>
      </c>
      <c r="C112" s="53" t="s">
        <v>7</v>
      </c>
      <c r="D112" s="53" t="s">
        <v>7</v>
      </c>
      <c r="E112" s="53" t="s">
        <v>7</v>
      </c>
      <c r="F112" s="53" t="s">
        <v>7</v>
      </c>
      <c r="G112" s="53" t="s">
        <v>7</v>
      </c>
      <c r="H112" s="53" t="s">
        <v>7</v>
      </c>
      <c r="I112" s="53" t="s">
        <v>7</v>
      </c>
      <c r="J112" s="53" t="s">
        <v>7</v>
      </c>
      <c r="K112" s="53" t="s">
        <v>7</v>
      </c>
      <c r="L112" s="53" t="s">
        <v>7</v>
      </c>
      <c r="M112" s="53" t="s">
        <v>7</v>
      </c>
      <c r="N112" s="53" t="s">
        <v>7</v>
      </c>
      <c r="O112" s="53" t="s">
        <v>7</v>
      </c>
      <c r="P112" s="53" t="s">
        <v>7</v>
      </c>
      <c r="Q112" s="53" t="s">
        <v>7</v>
      </c>
      <c r="R112" s="53" t="s">
        <v>7</v>
      </c>
      <c r="S112" s="53" t="s">
        <v>7</v>
      </c>
      <c r="T112" s="13">
        <v>5</v>
      </c>
      <c r="U112" s="53" t="s">
        <v>7</v>
      </c>
      <c r="V112" s="53" t="s">
        <v>7</v>
      </c>
      <c r="W112" s="53" t="s">
        <v>7</v>
      </c>
      <c r="X112" s="53" t="s">
        <v>7</v>
      </c>
      <c r="Y112" s="53" t="s">
        <v>7</v>
      </c>
      <c r="Z112" s="53" t="s">
        <v>7</v>
      </c>
      <c r="AA112" s="53" t="s">
        <v>7</v>
      </c>
      <c r="AB112" s="53" t="s">
        <v>7</v>
      </c>
      <c r="AC112" s="53" t="s">
        <v>7</v>
      </c>
      <c r="AD112" s="58">
        <v>15</v>
      </c>
      <c r="AE112" s="53" t="s">
        <v>7</v>
      </c>
      <c r="AF112" s="53" t="s">
        <v>7</v>
      </c>
      <c r="AG112" s="53" t="s">
        <v>7</v>
      </c>
      <c r="AH112" s="53" t="s">
        <v>7</v>
      </c>
      <c r="AI112" s="53" t="s">
        <v>7</v>
      </c>
      <c r="AJ112" s="53" t="s">
        <v>7</v>
      </c>
      <c r="AK112" s="53" t="s">
        <v>7</v>
      </c>
      <c r="AL112" s="53" t="s">
        <v>7</v>
      </c>
      <c r="AM112" s="53" t="s">
        <v>7</v>
      </c>
      <c r="AN112" s="53" t="s">
        <v>7</v>
      </c>
      <c r="AO112" s="53" t="s">
        <v>7</v>
      </c>
      <c r="AP112" s="53" t="s">
        <v>7</v>
      </c>
      <c r="AQ112" s="53" t="s">
        <v>7</v>
      </c>
      <c r="AR112" s="53" t="s">
        <v>7</v>
      </c>
      <c r="AS112" s="53" t="s">
        <v>7</v>
      </c>
      <c r="AT112" s="53" t="s">
        <v>7</v>
      </c>
      <c r="AU112" s="53" t="s">
        <v>7</v>
      </c>
      <c r="AV112" s="53" t="s">
        <v>7</v>
      </c>
      <c r="AW112" s="53" t="s">
        <v>7</v>
      </c>
      <c r="AX112" s="53" t="s">
        <v>7</v>
      </c>
      <c r="AY112" s="53" t="s">
        <v>7</v>
      </c>
      <c r="AZ112" s="53" t="s">
        <v>7</v>
      </c>
      <c r="BA112" s="53" t="s">
        <v>7</v>
      </c>
      <c r="BB112" s="56" t="s">
        <v>7</v>
      </c>
      <c r="BC112" s="59">
        <v>20</v>
      </c>
    </row>
    <row r="113" spans="1:55" s="11" customFormat="1" ht="12" thickBot="1">
      <c r="A113" s="51" t="s">
        <v>5</v>
      </c>
      <c r="B113" s="74">
        <v>0</v>
      </c>
      <c r="C113" s="74">
        <v>0</v>
      </c>
      <c r="D113" s="74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/>
      <c r="Q113" s="74"/>
      <c r="R113" s="74">
        <v>0</v>
      </c>
      <c r="S113" s="74">
        <v>0</v>
      </c>
      <c r="T113" s="74">
        <v>5</v>
      </c>
      <c r="U113" s="74">
        <v>0</v>
      </c>
      <c r="V113" s="74">
        <v>0</v>
      </c>
      <c r="W113" s="74">
        <v>0</v>
      </c>
      <c r="X113" s="74">
        <v>0</v>
      </c>
      <c r="Y113" s="74">
        <v>0</v>
      </c>
      <c r="Z113" s="74">
        <v>0</v>
      </c>
      <c r="AA113" s="74">
        <v>0</v>
      </c>
      <c r="AB113" s="74">
        <v>0</v>
      </c>
      <c r="AC113" s="74">
        <v>0</v>
      </c>
      <c r="AD113" s="74">
        <v>15</v>
      </c>
      <c r="AE113" s="74">
        <v>0</v>
      </c>
      <c r="AF113" s="74">
        <v>0</v>
      </c>
      <c r="AG113" s="74">
        <v>0</v>
      </c>
      <c r="AH113" s="74">
        <v>0</v>
      </c>
      <c r="AI113" s="74">
        <v>0</v>
      </c>
      <c r="AJ113" s="74">
        <v>0</v>
      </c>
      <c r="AK113" s="74">
        <v>0</v>
      </c>
      <c r="AL113" s="74"/>
      <c r="AM113" s="74">
        <v>0</v>
      </c>
      <c r="AN113" s="74">
        <v>0</v>
      </c>
      <c r="AO113" s="74">
        <v>0</v>
      </c>
      <c r="AP113" s="74">
        <v>0</v>
      </c>
      <c r="AQ113" s="74">
        <v>0</v>
      </c>
      <c r="AR113" s="74">
        <v>0</v>
      </c>
      <c r="AS113" s="74">
        <v>0</v>
      </c>
      <c r="AT113" s="74">
        <v>0</v>
      </c>
      <c r="AU113" s="74">
        <v>0</v>
      </c>
      <c r="AV113" s="74">
        <v>0</v>
      </c>
      <c r="AW113" s="74">
        <v>0</v>
      </c>
      <c r="AX113" s="74">
        <v>0</v>
      </c>
      <c r="AY113" s="74">
        <v>0</v>
      </c>
      <c r="AZ113" s="74">
        <v>0</v>
      </c>
      <c r="BA113" s="74">
        <v>0</v>
      </c>
      <c r="BB113" s="114">
        <v>0</v>
      </c>
      <c r="BC113" s="14">
        <v>20</v>
      </c>
    </row>
    <row r="116" s="2" customFormat="1" ht="11.25">
      <c r="A116" s="15" t="s">
        <v>56</v>
      </c>
    </row>
    <row r="117" ht="13.5" thickBot="1"/>
    <row r="118" spans="1:12" ht="13.5" thickBot="1">
      <c r="A118" s="60" t="s">
        <v>47</v>
      </c>
      <c r="B118" s="17"/>
      <c r="C118" s="18"/>
      <c r="D118" s="18" t="s">
        <v>17</v>
      </c>
      <c r="E118" s="18"/>
      <c r="F118" s="18"/>
      <c r="G118" s="19"/>
      <c r="H118" s="17"/>
      <c r="I118" s="18"/>
      <c r="J118" s="18" t="s">
        <v>18</v>
      </c>
      <c r="K118" s="17"/>
      <c r="L118" s="19"/>
    </row>
    <row r="119" spans="1:12" ht="13.5" thickBot="1">
      <c r="A119" s="61" t="s">
        <v>48</v>
      </c>
      <c r="B119" s="22" t="s">
        <v>23</v>
      </c>
      <c r="C119" s="21" t="s">
        <v>24</v>
      </c>
      <c r="D119" s="46" t="s">
        <v>25</v>
      </c>
      <c r="E119" s="21" t="s">
        <v>26</v>
      </c>
      <c r="F119" s="46" t="s">
        <v>27</v>
      </c>
      <c r="G119" s="20" t="s">
        <v>5</v>
      </c>
      <c r="H119" s="21" t="s">
        <v>28</v>
      </c>
      <c r="I119" s="46" t="s">
        <v>29</v>
      </c>
      <c r="J119" s="21" t="s">
        <v>30</v>
      </c>
      <c r="K119" s="21" t="s">
        <v>27</v>
      </c>
      <c r="L119" s="19" t="s">
        <v>5</v>
      </c>
    </row>
    <row r="120" spans="1:12" ht="12.75">
      <c r="A120" s="97" t="s">
        <v>49</v>
      </c>
      <c r="B120" s="99">
        <f>SUM(B30:B42)</f>
        <v>686</v>
      </c>
      <c r="C120" s="100">
        <f>SUM(C30:C42)</f>
        <v>1798</v>
      </c>
      <c r="D120" s="100">
        <f>SUM(D30:D42)</f>
        <v>1158</v>
      </c>
      <c r="E120" s="100">
        <f>SUM(E30:E42)</f>
        <v>6440</v>
      </c>
      <c r="F120" s="101">
        <f>SUM(F30:F42)</f>
        <v>32</v>
      </c>
      <c r="G120" s="36">
        <f>SUM(B120:F120)</f>
        <v>10114</v>
      </c>
      <c r="H120" s="99">
        <f>SUM(H30:H42)</f>
        <v>5190</v>
      </c>
      <c r="I120" s="100">
        <f>SUM(I30:I42)</f>
        <v>1864</v>
      </c>
      <c r="J120" s="100">
        <f>SUM(J30:J42)</f>
        <v>3040</v>
      </c>
      <c r="K120" s="101">
        <f>SUM(K30:K42)</f>
        <v>20</v>
      </c>
      <c r="L120" s="36">
        <f>SUM(H120:K120)</f>
        <v>10114</v>
      </c>
    </row>
    <row r="121" spans="1:12" ht="12.75">
      <c r="A121" s="97" t="s">
        <v>50</v>
      </c>
      <c r="B121" s="102">
        <f>SUM(B43:B55)</f>
        <v>605</v>
      </c>
      <c r="C121" s="98">
        <f>SUM(C43:C55)</f>
        <v>1803</v>
      </c>
      <c r="D121" s="98">
        <f>SUM(D43:D55)</f>
        <v>1153</v>
      </c>
      <c r="E121" s="98">
        <f>SUM(E43:E55)</f>
        <v>5140</v>
      </c>
      <c r="F121" s="103">
        <f>SUM(F43:F55)</f>
        <v>12</v>
      </c>
      <c r="G121" s="31">
        <f>SUM(B121:F121)</f>
        <v>8713</v>
      </c>
      <c r="H121" s="102">
        <f>SUM(H43:H55)</f>
        <v>4464</v>
      </c>
      <c r="I121" s="98">
        <f>SUM(I43:I55)</f>
        <v>1639</v>
      </c>
      <c r="J121" s="98">
        <f>SUM(J43:J55)</f>
        <v>2585</v>
      </c>
      <c r="K121" s="103">
        <f>SUM(K43:K55)</f>
        <v>25</v>
      </c>
      <c r="L121" s="31">
        <f>SUM(H121:K121)</f>
        <v>8713</v>
      </c>
    </row>
    <row r="122" spans="1:12" ht="12.75">
      <c r="A122" s="97" t="s">
        <v>51</v>
      </c>
      <c r="B122" s="102">
        <f>SUM(B56:B68)</f>
        <v>443</v>
      </c>
      <c r="C122" s="98">
        <f>SUM(C56:C68)</f>
        <v>2117</v>
      </c>
      <c r="D122" s="98">
        <f>SUM(D56:D68)</f>
        <v>1261</v>
      </c>
      <c r="E122" s="98">
        <f>SUM(E56:E68)</f>
        <v>4682</v>
      </c>
      <c r="F122" s="30">
        <v>308</v>
      </c>
      <c r="G122" s="31">
        <f>SUM(B122:F122)</f>
        <v>8811</v>
      </c>
      <c r="H122" s="102">
        <f>SUM(H56:H68)</f>
        <v>4516</v>
      </c>
      <c r="I122" s="98">
        <f>SUM(I56:I68)</f>
        <v>1775</v>
      </c>
      <c r="J122" s="98">
        <f>SUM(J56:J68)</f>
        <v>2468</v>
      </c>
      <c r="K122" s="103">
        <f>SUM(K56:K68)</f>
        <v>52</v>
      </c>
      <c r="L122" s="31">
        <f>SUM(H122:K122)</f>
        <v>8811</v>
      </c>
    </row>
    <row r="123" spans="1:12" ht="13.5" thickBot="1">
      <c r="A123" s="97" t="s">
        <v>52</v>
      </c>
      <c r="B123" s="104">
        <f>SUM(B69:B82)</f>
        <v>392</v>
      </c>
      <c r="C123" s="105">
        <f>SUM(C69:C82)</f>
        <v>1523</v>
      </c>
      <c r="D123" s="105">
        <f>SUM(D69:D82)</f>
        <v>972</v>
      </c>
      <c r="E123" s="105">
        <f>SUM(E69:E82)</f>
        <v>4378</v>
      </c>
      <c r="F123" s="62">
        <v>11</v>
      </c>
      <c r="G123" s="31">
        <f>SUM(B123:F123)</f>
        <v>7276</v>
      </c>
      <c r="H123" s="104">
        <f>SUM(H69:H82)</f>
        <v>3758</v>
      </c>
      <c r="I123" s="105">
        <f>SUM(I69:I82)</f>
        <v>1428</v>
      </c>
      <c r="J123" s="105">
        <f>SUM(J69:J82)</f>
        <v>2070</v>
      </c>
      <c r="K123" s="109">
        <f>SUM(K69:K82)</f>
        <v>20</v>
      </c>
      <c r="L123" s="31">
        <f>SUM(H123:K123)</f>
        <v>7276</v>
      </c>
    </row>
    <row r="124" spans="1:12" ht="13.5" thickBot="1">
      <c r="A124" s="106" t="s">
        <v>36</v>
      </c>
      <c r="B124" s="107">
        <f aca="true" t="shared" si="9" ref="B124:L124">SUM(B120:B123)</f>
        <v>2126</v>
      </c>
      <c r="C124" s="107">
        <f t="shared" si="9"/>
        <v>7241</v>
      </c>
      <c r="D124" s="107">
        <f t="shared" si="9"/>
        <v>4544</v>
      </c>
      <c r="E124" s="107">
        <f t="shared" si="9"/>
        <v>20640</v>
      </c>
      <c r="F124" s="107">
        <f t="shared" si="9"/>
        <v>363</v>
      </c>
      <c r="G124" s="108">
        <f t="shared" si="9"/>
        <v>34914</v>
      </c>
      <c r="H124" s="107">
        <f t="shared" si="9"/>
        <v>17928</v>
      </c>
      <c r="I124" s="107">
        <f t="shared" si="9"/>
        <v>6706</v>
      </c>
      <c r="J124" s="107">
        <f t="shared" si="9"/>
        <v>10163</v>
      </c>
      <c r="K124" s="107">
        <f t="shared" si="9"/>
        <v>117</v>
      </c>
      <c r="L124" s="108">
        <f t="shared" si="9"/>
        <v>34914</v>
      </c>
    </row>
    <row r="125" spans="1:2" ht="12.75">
      <c r="A125" s="12" t="s">
        <v>14</v>
      </c>
      <c r="B125" s="11"/>
    </row>
  </sheetData>
  <mergeCells count="5">
    <mergeCell ref="M89:M90"/>
    <mergeCell ref="A104:A105"/>
    <mergeCell ref="A89:A90"/>
    <mergeCell ref="B89:G89"/>
    <mergeCell ref="H89:L89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GVE7</dc:title>
  <dc:subject/>
  <dc:creator>Bernadete</dc:creator>
  <cp:keywords/>
  <dc:description/>
  <cp:lastModifiedBy>user</cp:lastModifiedBy>
  <dcterms:created xsi:type="dcterms:W3CDTF">2009-03-25T16:09:13Z</dcterms:created>
  <dcterms:modified xsi:type="dcterms:W3CDTF">2009-09-12T18:22:59Z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