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I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DIR" sheetId="7" r:id="rId7"/>
  </sheets>
  <definedNames/>
  <calcPr fullCalcOnLoad="1"/>
</workbook>
</file>

<file path=xl/sharedStrings.xml><?xml version="1.0" encoding="utf-8"?>
<sst xmlns="http://schemas.openxmlformats.org/spreadsheetml/2006/main" count="203" uniqueCount="96">
  <si>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</si>
  <si>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</si>
  <si>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</si>
  <si>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</si>
  <si>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</si>
  <si>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</si>
  <si>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</si>
  <si>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</si>
  <si>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</si>
  <si>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</si>
  <si>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</si>
  <si>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</si>
  <si>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</si>
  <si>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</si>
  <si>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</si>
  <si>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</si>
  <si>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</si>
  <si>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</si>
  <si>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</si>
  <si>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</si>
  <si>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</si>
  <si>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</si>
  <si>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</si>
  <si>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</si>
  <si>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</si>
  <si>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</si>
  <si>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</si>
  <si>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</si>
  <si>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</si>
  <si>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</si>
  <si>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</si>
  <si>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</si>
  <si>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</si>
  <si>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</si>
  <si>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</si>
  <si>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</si>
  <si>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</si>
  <si>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</si>
  <si>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</si>
  <si>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</si>
  <si>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</si>
  <si>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</si>
  <si>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</si>
  <si>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</si>
  <si>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</si>
  <si>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</si>
  <si>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</si>
  <si>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</si>
  <si>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</si>
  <si>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</si>
  <si>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</si>
  <si>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</si>
  <si>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</si>
  <si>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</si>
  <si>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</si>
  <si>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</si>
  <si>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</si>
  <si>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</si>
  <si>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</si>
  <si>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</si>
  <si>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VII  Araraquara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</si>
  <si>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</si>
  <si>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</si>
  <si>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</si>
  <si>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</si>
  <si>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</si>
  <si>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</si>
  <si>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</si>
  <si>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</si>
  <si>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</si>
  <si>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</si>
  <si>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</si>
  <si>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</si>
  <si>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</si>
  <si>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</si>
  <si>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</si>
  <si>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</si>
  <si>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</si>
  <si>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</si>
  <si>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</si>
  <si>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</si>
  <si>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</si>
  <si>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</si>
  <si>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</si>
  <si>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</si>
  <si>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</si>
  <si>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MDDA da DIR VII</t>
  </si>
  <si>
    <t>total</t>
  </si>
  <si>
    <t>sem</t>
  </si>
  <si>
    <t>ANO:2005</t>
  </si>
  <si>
    <t>Sta Rita  P Quatro</t>
  </si>
  <si>
    <t>NÁO IMPLANTOU</t>
  </si>
  <si>
    <t>NÀO IMPLANTOU</t>
  </si>
  <si>
    <t>NÃO IMPLANTOU</t>
  </si>
  <si>
    <t>MDDA DIR VII Ano 2006</t>
  </si>
  <si>
    <t>Em vermelho - municípios que não informam dados de MDDA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</si>
</sst>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3" xfId="0" applyBorder="1" applyAlignment="1">
      <alignment/>
    </xf>
    <xf numFmtId="0" fontId="0" fillId="3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7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0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VII'!$A$13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VII'!$B$13:$BA$13</c:f>
              <c:numCache>
                <c:ptCount val="52"/>
                <c:pt idx="0">
                  <c:v>27</c:v>
                </c:pt>
                <c:pt idx="1">
                  <c:v>22</c:v>
                </c:pt>
                <c:pt idx="2">
                  <c:v>38</c:v>
                </c:pt>
                <c:pt idx="3">
                  <c:v>30</c:v>
                </c:pt>
                <c:pt idx="4">
                  <c:v>32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22</c:v>
                </c:pt>
                <c:pt idx="9">
                  <c:v>35</c:v>
                </c:pt>
                <c:pt idx="10">
                  <c:v>33</c:v>
                </c:pt>
                <c:pt idx="11">
                  <c:v>37</c:v>
                </c:pt>
                <c:pt idx="12">
                  <c:v>35</c:v>
                </c:pt>
                <c:pt idx="13">
                  <c:v>39</c:v>
                </c:pt>
                <c:pt idx="14">
                  <c:v>26</c:v>
                </c:pt>
                <c:pt idx="15">
                  <c:v>38</c:v>
                </c:pt>
                <c:pt idx="16">
                  <c:v>21</c:v>
                </c:pt>
                <c:pt idx="17">
                  <c:v>24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  <c:pt idx="21">
                  <c:v>36</c:v>
                </c:pt>
                <c:pt idx="22">
                  <c:v>33</c:v>
                </c:pt>
                <c:pt idx="23">
                  <c:v>36</c:v>
                </c:pt>
                <c:pt idx="24">
                  <c:v>51</c:v>
                </c:pt>
                <c:pt idx="25">
                  <c:v>38</c:v>
                </c:pt>
                <c:pt idx="26">
                  <c:v>59</c:v>
                </c:pt>
                <c:pt idx="27">
                  <c:v>84</c:v>
                </c:pt>
                <c:pt idx="28">
                  <c:v>104</c:v>
                </c:pt>
                <c:pt idx="29">
                  <c:v>151</c:v>
                </c:pt>
                <c:pt idx="30">
                  <c:v>155</c:v>
                </c:pt>
                <c:pt idx="31">
                  <c:v>192</c:v>
                </c:pt>
                <c:pt idx="32">
                  <c:v>216</c:v>
                </c:pt>
                <c:pt idx="33">
                  <c:v>132</c:v>
                </c:pt>
                <c:pt idx="34">
                  <c:v>142</c:v>
                </c:pt>
                <c:pt idx="35">
                  <c:v>81</c:v>
                </c:pt>
                <c:pt idx="36">
                  <c:v>69</c:v>
                </c:pt>
                <c:pt idx="37">
                  <c:v>65</c:v>
                </c:pt>
                <c:pt idx="38">
                  <c:v>50</c:v>
                </c:pt>
                <c:pt idx="39">
                  <c:v>25</c:v>
                </c:pt>
                <c:pt idx="40">
                  <c:v>36</c:v>
                </c:pt>
                <c:pt idx="41">
                  <c:v>42</c:v>
                </c:pt>
                <c:pt idx="42">
                  <c:v>22</c:v>
                </c:pt>
                <c:pt idx="43">
                  <c:v>21</c:v>
                </c:pt>
                <c:pt idx="45">
                  <c:v>27</c:v>
                </c:pt>
                <c:pt idx="46">
                  <c:v>30</c:v>
                </c:pt>
                <c:pt idx="47">
                  <c:v>46</c:v>
                </c:pt>
                <c:pt idx="48">
                  <c:v>33</c:v>
                </c:pt>
                <c:pt idx="49">
                  <c:v>26</c:v>
                </c:pt>
                <c:pt idx="50">
                  <c:v>24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VII'!$A$14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VII'!$B$14:$BA$14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46</c:v>
                </c:pt>
                <c:pt idx="5">
                  <c:v>13</c:v>
                </c:pt>
                <c:pt idx="6">
                  <c:v>6</c:v>
                </c:pt>
                <c:pt idx="7">
                  <c:v>21</c:v>
                </c:pt>
                <c:pt idx="8">
                  <c:v>9</c:v>
                </c:pt>
                <c:pt idx="9">
                  <c:v>12</c:v>
                </c:pt>
                <c:pt idx="10">
                  <c:v>23</c:v>
                </c:pt>
                <c:pt idx="11">
                  <c:v>17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14</c:v>
                </c:pt>
                <c:pt idx="19">
                  <c:v>12</c:v>
                </c:pt>
                <c:pt idx="20">
                  <c:v>8</c:v>
                </c:pt>
                <c:pt idx="21">
                  <c:v>25</c:v>
                </c:pt>
                <c:pt idx="22">
                  <c:v>15</c:v>
                </c:pt>
                <c:pt idx="23">
                  <c:v>16</c:v>
                </c:pt>
                <c:pt idx="24">
                  <c:v>13</c:v>
                </c:pt>
                <c:pt idx="25">
                  <c:v>11</c:v>
                </c:pt>
                <c:pt idx="26">
                  <c:v>17</c:v>
                </c:pt>
                <c:pt idx="27">
                  <c:v>25</c:v>
                </c:pt>
                <c:pt idx="28">
                  <c:v>35</c:v>
                </c:pt>
                <c:pt idx="29">
                  <c:v>51</c:v>
                </c:pt>
                <c:pt idx="30">
                  <c:v>69</c:v>
                </c:pt>
                <c:pt idx="31">
                  <c:v>46</c:v>
                </c:pt>
                <c:pt idx="32">
                  <c:v>66</c:v>
                </c:pt>
                <c:pt idx="33">
                  <c:v>63</c:v>
                </c:pt>
                <c:pt idx="34">
                  <c:v>30</c:v>
                </c:pt>
                <c:pt idx="35">
                  <c:v>32</c:v>
                </c:pt>
                <c:pt idx="36">
                  <c:v>22</c:v>
                </c:pt>
                <c:pt idx="37">
                  <c:v>28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22</c:v>
                </c:pt>
                <c:pt idx="42">
                  <c:v>16</c:v>
                </c:pt>
                <c:pt idx="43">
                  <c:v>8</c:v>
                </c:pt>
                <c:pt idx="44">
                  <c:v>13</c:v>
                </c:pt>
                <c:pt idx="45">
                  <c:v>0</c:v>
                </c:pt>
                <c:pt idx="46">
                  <c:v>7</c:v>
                </c:pt>
                <c:pt idx="47">
                  <c:v>20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VII'!$A$15</c:f>
              <c:strCache>
                <c:ptCount val="1"/>
                <c:pt idx="0">
                  <c:v>Boa Esperança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VII'!$A$16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VII'!$B$16:$BA$16</c:f>
              <c:numCache>
                <c:ptCount val="52"/>
                <c:pt idx="0">
                  <c:v>1</c:v>
                </c:pt>
                <c:pt idx="1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11</c:v>
                </c:pt>
                <c:pt idx="11">
                  <c:v>20</c:v>
                </c:pt>
                <c:pt idx="12">
                  <c:v>23</c:v>
                </c:pt>
                <c:pt idx="13">
                  <c:v>10</c:v>
                </c:pt>
                <c:pt idx="14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10</c:v>
                </c:pt>
                <c:pt idx="21">
                  <c:v>9</c:v>
                </c:pt>
                <c:pt idx="22">
                  <c:v>21</c:v>
                </c:pt>
                <c:pt idx="23">
                  <c:v>34</c:v>
                </c:pt>
                <c:pt idx="24">
                  <c:v>30</c:v>
                </c:pt>
                <c:pt idx="25">
                  <c:v>21</c:v>
                </c:pt>
                <c:pt idx="26">
                  <c:v>33</c:v>
                </c:pt>
                <c:pt idx="27">
                  <c:v>28</c:v>
                </c:pt>
                <c:pt idx="28">
                  <c:v>15</c:v>
                </c:pt>
                <c:pt idx="29">
                  <c:v>12</c:v>
                </c:pt>
                <c:pt idx="30">
                  <c:v>2</c:v>
                </c:pt>
                <c:pt idx="32">
                  <c:v>62</c:v>
                </c:pt>
                <c:pt idx="33">
                  <c:v>62</c:v>
                </c:pt>
                <c:pt idx="34">
                  <c:v>52</c:v>
                </c:pt>
                <c:pt idx="35">
                  <c:v>17</c:v>
                </c:pt>
                <c:pt idx="36">
                  <c:v>65</c:v>
                </c:pt>
                <c:pt idx="37">
                  <c:v>46</c:v>
                </c:pt>
                <c:pt idx="38">
                  <c:v>50</c:v>
                </c:pt>
                <c:pt idx="39">
                  <c:v>20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3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VII'!$A$17</c:f>
              <c:strCache>
                <c:ptCount val="1"/>
                <c:pt idx="0">
                  <c:v>Cândido Rodrigues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VII'!$B$17:$BA$17</c:f>
              <c:numCache>
                <c:ptCount val="52"/>
                <c:pt idx="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7">
                  <c:v>7</c:v>
                </c:pt>
              </c:numCache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3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VII'!$A$18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VII'!$B$18:$BA$18</c:f>
              <c:numCache>
                <c:ptCount val="52"/>
                <c:pt idx="0">
                  <c:v>0</c:v>
                </c:pt>
                <c:pt idx="3">
                  <c:v>4</c:v>
                </c:pt>
                <c:pt idx="5">
                  <c:v>2</c:v>
                </c:pt>
                <c:pt idx="6">
                  <c:v>3</c:v>
                </c:pt>
                <c:pt idx="8">
                  <c:v>4</c:v>
                </c:pt>
                <c:pt idx="11">
                  <c:v>7</c:v>
                </c:pt>
                <c:pt idx="23">
                  <c:v>8</c:v>
                </c:pt>
                <c:pt idx="24">
                  <c:v>6</c:v>
                </c:pt>
                <c:pt idx="25">
                  <c:v>3</c:v>
                </c:pt>
                <c:pt idx="27">
                  <c:v>0</c:v>
                </c:pt>
                <c:pt idx="33">
                  <c:v>18</c:v>
                </c:pt>
                <c:pt idx="35">
                  <c:v>25</c:v>
                </c:pt>
                <c:pt idx="36">
                  <c:v>6</c:v>
                </c:pt>
                <c:pt idx="37">
                  <c:v>20</c:v>
                </c:pt>
                <c:pt idx="39">
                  <c:v>9</c:v>
                </c:pt>
                <c:pt idx="41">
                  <c:v>7</c:v>
                </c:pt>
                <c:pt idx="43">
                  <c:v>5</c:v>
                </c:pt>
                <c:pt idx="46">
                  <c:v>3</c:v>
                </c:pt>
                <c:pt idx="49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VII'!$A$19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VII'!$B$19:$BA$19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6</c:v>
                </c:pt>
                <c:pt idx="26">
                  <c:v>21</c:v>
                </c:pt>
                <c:pt idx="28">
                  <c:v>20</c:v>
                </c:pt>
                <c:pt idx="29">
                  <c:v>12</c:v>
                </c:pt>
                <c:pt idx="30">
                  <c:v>12</c:v>
                </c:pt>
                <c:pt idx="31">
                  <c:v>16</c:v>
                </c:pt>
                <c:pt idx="32">
                  <c:v>16</c:v>
                </c:pt>
                <c:pt idx="33">
                  <c:v>18</c:v>
                </c:pt>
                <c:pt idx="34">
                  <c:v>8</c:v>
                </c:pt>
                <c:pt idx="35">
                  <c:v>10</c:v>
                </c:pt>
                <c:pt idx="36">
                  <c:v>13</c:v>
                </c:pt>
                <c:pt idx="37">
                  <c:v>8</c:v>
                </c:pt>
                <c:pt idx="38">
                  <c:v>19</c:v>
                </c:pt>
                <c:pt idx="39">
                  <c:v>13</c:v>
                </c:pt>
                <c:pt idx="40">
                  <c:v>6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5">
                  <c:v>4</c:v>
                </c:pt>
                <c:pt idx="46">
                  <c:v>3</c:v>
                </c:pt>
                <c:pt idx="48">
                  <c:v>10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VII'!$A$20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VII'!$B$20:$BA$20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VII'!$A$21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VII'!$B$21:$BA$21</c:f>
              <c:numCache>
                <c:ptCount val="52"/>
                <c:pt idx="0">
                  <c:v>6</c:v>
                </c:pt>
                <c:pt idx="1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</c:v>
                </c:pt>
                <c:pt idx="7">
                  <c:v>4</c:v>
                </c:pt>
                <c:pt idx="8">
                  <c:v>11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23</c:v>
                </c:pt>
                <c:pt idx="26">
                  <c:v>23</c:v>
                </c:pt>
                <c:pt idx="27">
                  <c:v>33</c:v>
                </c:pt>
                <c:pt idx="28">
                  <c:v>26</c:v>
                </c:pt>
                <c:pt idx="29">
                  <c:v>21</c:v>
                </c:pt>
                <c:pt idx="30">
                  <c:v>26</c:v>
                </c:pt>
                <c:pt idx="31">
                  <c:v>30</c:v>
                </c:pt>
                <c:pt idx="32">
                  <c:v>36</c:v>
                </c:pt>
                <c:pt idx="33">
                  <c:v>16</c:v>
                </c:pt>
                <c:pt idx="34">
                  <c:v>4</c:v>
                </c:pt>
                <c:pt idx="35">
                  <c:v>20</c:v>
                </c:pt>
                <c:pt idx="36">
                  <c:v>24</c:v>
                </c:pt>
                <c:pt idx="37">
                  <c:v>24</c:v>
                </c:pt>
                <c:pt idx="38">
                  <c:v>15</c:v>
                </c:pt>
                <c:pt idx="39">
                  <c:v>9</c:v>
                </c:pt>
                <c:pt idx="40">
                  <c:v>4</c:v>
                </c:pt>
                <c:pt idx="41">
                  <c:v>12</c:v>
                </c:pt>
                <c:pt idx="42">
                  <c:v>2</c:v>
                </c:pt>
                <c:pt idx="46">
                  <c:v>11</c:v>
                </c:pt>
                <c:pt idx="47">
                  <c:v>8</c:v>
                </c:pt>
                <c:pt idx="48">
                  <c:v>3</c:v>
                </c:pt>
                <c:pt idx="49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VII'!$A$22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VII'!$B$22:$BA$22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13</c:v>
                </c:pt>
                <c:pt idx="17">
                  <c:v>7</c:v>
                </c:pt>
                <c:pt idx="18">
                  <c:v>6</c:v>
                </c:pt>
                <c:pt idx="19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11</c:v>
                </c:pt>
                <c:pt idx="26">
                  <c:v>4</c:v>
                </c:pt>
                <c:pt idx="27">
                  <c:v>6</c:v>
                </c:pt>
                <c:pt idx="28">
                  <c:v>9</c:v>
                </c:pt>
                <c:pt idx="29">
                  <c:v>12</c:v>
                </c:pt>
                <c:pt idx="30">
                  <c:v>12</c:v>
                </c:pt>
                <c:pt idx="31">
                  <c:v>21</c:v>
                </c:pt>
                <c:pt idx="32">
                  <c:v>49</c:v>
                </c:pt>
                <c:pt idx="33">
                  <c:v>27</c:v>
                </c:pt>
                <c:pt idx="34">
                  <c:v>28</c:v>
                </c:pt>
                <c:pt idx="35">
                  <c:v>14</c:v>
                </c:pt>
                <c:pt idx="36">
                  <c:v>37</c:v>
                </c:pt>
                <c:pt idx="37">
                  <c:v>12</c:v>
                </c:pt>
                <c:pt idx="38">
                  <c:v>3</c:v>
                </c:pt>
                <c:pt idx="39">
                  <c:v>15</c:v>
                </c:pt>
                <c:pt idx="40">
                  <c:v>0</c:v>
                </c:pt>
                <c:pt idx="41">
                  <c:v>9</c:v>
                </c:pt>
                <c:pt idx="42">
                  <c:v>2</c:v>
                </c:pt>
                <c:pt idx="43">
                  <c:v>3</c:v>
                </c:pt>
                <c:pt idx="46">
                  <c:v>1</c:v>
                </c:pt>
                <c:pt idx="47">
                  <c:v>9</c:v>
                </c:pt>
                <c:pt idx="48">
                  <c:v>1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VII'!$A$23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VII'!$B$23:$BA$23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</c:v>
                </c:pt>
                <c:pt idx="36">
                  <c:v>12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6">
                  <c:v>0</c:v>
                </c:pt>
                <c:pt idx="48">
                  <c:v>22</c:v>
                </c:pt>
                <c:pt idx="49">
                  <c:v>7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VII'!$A$24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VII'!$B$24:$BA$24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18</c:v>
                </c:pt>
                <c:pt idx="3">
                  <c:v>14</c:v>
                </c:pt>
                <c:pt idx="4">
                  <c:v>5</c:v>
                </c:pt>
                <c:pt idx="5">
                  <c:v>9</c:v>
                </c:pt>
                <c:pt idx="6">
                  <c:v>21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18</c:v>
                </c:pt>
                <c:pt idx="11">
                  <c:v>15</c:v>
                </c:pt>
                <c:pt idx="12">
                  <c:v>17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0</c:v>
                </c:pt>
                <c:pt idx="20">
                  <c:v>10</c:v>
                </c:pt>
                <c:pt idx="21">
                  <c:v>11</c:v>
                </c:pt>
                <c:pt idx="22">
                  <c:v>14</c:v>
                </c:pt>
                <c:pt idx="23">
                  <c:v>30</c:v>
                </c:pt>
                <c:pt idx="24">
                  <c:v>27</c:v>
                </c:pt>
                <c:pt idx="25">
                  <c:v>25</c:v>
                </c:pt>
                <c:pt idx="26">
                  <c:v>41</c:v>
                </c:pt>
                <c:pt idx="27">
                  <c:v>31</c:v>
                </c:pt>
                <c:pt idx="28">
                  <c:v>42</c:v>
                </c:pt>
                <c:pt idx="29">
                  <c:v>29</c:v>
                </c:pt>
                <c:pt idx="30">
                  <c:v>14</c:v>
                </c:pt>
                <c:pt idx="31">
                  <c:v>26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14</c:v>
                </c:pt>
                <c:pt idx="36">
                  <c:v>6</c:v>
                </c:pt>
                <c:pt idx="37">
                  <c:v>17</c:v>
                </c:pt>
                <c:pt idx="38">
                  <c:v>4</c:v>
                </c:pt>
                <c:pt idx="39">
                  <c:v>16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8</c:v>
                </c:pt>
                <c:pt idx="44">
                  <c:v>15</c:v>
                </c:pt>
                <c:pt idx="45">
                  <c:v>6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VII'!$A$25</c:f>
              <c:strCache>
                <c:ptCount val="1"/>
                <c:pt idx="0">
                  <c:v>Matão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VII'!$A$26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VII'!$B$26:$BA$26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8</c:v>
                </c:pt>
                <c:pt idx="35">
                  <c:v>5</c:v>
                </c:pt>
                <c:pt idx="37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VII'!$A$27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VII'!$B$27:$BA$27</c:f>
              <c:numCache>
                <c:ptCount val="52"/>
                <c:pt idx="0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10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11</c:v>
                </c:pt>
                <c:pt idx="13">
                  <c:v>8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8">
                  <c:v>2</c:v>
                </c:pt>
                <c:pt idx="31">
                  <c:v>15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19</c:v>
                </c:pt>
                <c:pt idx="36">
                  <c:v>12</c:v>
                </c:pt>
                <c:pt idx="37">
                  <c:v>16</c:v>
                </c:pt>
                <c:pt idx="38">
                  <c:v>14</c:v>
                </c:pt>
                <c:pt idx="39">
                  <c:v>7</c:v>
                </c:pt>
                <c:pt idx="42">
                  <c:v>8</c:v>
                </c:pt>
                <c:pt idx="43">
                  <c:v>3</c:v>
                </c:pt>
                <c:pt idx="45">
                  <c:v>13</c:v>
                </c:pt>
                <c:pt idx="46">
                  <c:v>3</c:v>
                </c:pt>
              </c:numCache>
            </c:numRef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VII'!$A$28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VII'!$B$28:$BA$28</c:f>
              <c:numCache>
                <c:ptCount val="52"/>
                <c:pt idx="0">
                  <c:v>21</c:v>
                </c:pt>
                <c:pt idx="3">
                  <c:v>5</c:v>
                </c:pt>
                <c:pt idx="5">
                  <c:v>17</c:v>
                </c:pt>
                <c:pt idx="7">
                  <c:v>9</c:v>
                </c:pt>
                <c:pt idx="8">
                  <c:v>21</c:v>
                </c:pt>
                <c:pt idx="10">
                  <c:v>16</c:v>
                </c:pt>
                <c:pt idx="21">
                  <c:v>5</c:v>
                </c:pt>
                <c:pt idx="26">
                  <c:v>17</c:v>
                </c:pt>
                <c:pt idx="27">
                  <c:v>19</c:v>
                </c:pt>
                <c:pt idx="29">
                  <c:v>4</c:v>
                </c:pt>
                <c:pt idx="30">
                  <c:v>9</c:v>
                </c:pt>
                <c:pt idx="37">
                  <c:v>38</c:v>
                </c:pt>
                <c:pt idx="39">
                  <c:v>44</c:v>
                </c:pt>
                <c:pt idx="41">
                  <c:v>28</c:v>
                </c:pt>
                <c:pt idx="45">
                  <c:v>11</c:v>
                </c:pt>
                <c:pt idx="46">
                  <c:v>13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VII'!$A$29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VII'!$B$29:$BA$29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VII'!$A$30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VII'!$B$30:$BA$30</c:f>
              <c:numCache>
                <c:ptCount val="52"/>
                <c:pt idx="1">
                  <c:v>0</c:v>
                </c:pt>
                <c:pt idx="4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VII'!$A$31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VII'!$B$31:$BA$31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VII'!$A$32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VII'!$B$32:$BA$32</c:f>
              <c:numCache>
                <c:ptCount val="52"/>
                <c:pt idx="0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3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20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8</c:v>
                </c:pt>
                <c:pt idx="30">
                  <c:v>9</c:v>
                </c:pt>
                <c:pt idx="31">
                  <c:v>18</c:v>
                </c:pt>
                <c:pt idx="32">
                  <c:v>29</c:v>
                </c:pt>
                <c:pt idx="33">
                  <c:v>45</c:v>
                </c:pt>
                <c:pt idx="37">
                  <c:v>12</c:v>
                </c:pt>
                <c:pt idx="39">
                  <c:v>7</c:v>
                </c:pt>
                <c:pt idx="41">
                  <c:v>12</c:v>
                </c:pt>
                <c:pt idx="43">
                  <c:v>4</c:v>
                </c:pt>
                <c:pt idx="45">
                  <c:v>9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 por município,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VII'!$A$33</c:f>
              <c:strCache>
                <c:ptCount val="1"/>
                <c:pt idx="0">
                  <c:v>Sta Rita  P Quatro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VII'!$D$33:$BA$33</c:f>
              <c:numCache>
                <c:ptCount val="50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9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9</c:v>
                </c:pt>
                <c:pt idx="25">
                  <c:v>1</c:v>
                </c:pt>
                <c:pt idx="26">
                  <c:v>8</c:v>
                </c:pt>
                <c:pt idx="27">
                  <c:v>2</c:v>
                </c:pt>
                <c:pt idx="28">
                  <c:v>3</c:v>
                </c:pt>
                <c:pt idx="29">
                  <c:v>11</c:v>
                </c:pt>
                <c:pt idx="30">
                  <c:v>11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VII'!$A$34</c:f>
              <c:strCache>
                <c:ptCount val="1"/>
                <c:pt idx="0">
                  <c:v>São Carlos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VII'!$D$34:$BA$34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VII'!$A$35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VII'!$D$35:$BA$35</c:f>
              <c:numCache>
                <c:ptCount val="50"/>
                <c:pt idx="1">
                  <c:v>13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8</c:v>
                </c:pt>
                <c:pt idx="9">
                  <c:v>21</c:v>
                </c:pt>
                <c:pt idx="10">
                  <c:v>14</c:v>
                </c:pt>
                <c:pt idx="11">
                  <c:v>15</c:v>
                </c:pt>
                <c:pt idx="12">
                  <c:v>9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17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12</c:v>
                </c:pt>
                <c:pt idx="29">
                  <c:v>9</c:v>
                </c:pt>
                <c:pt idx="30">
                  <c:v>38</c:v>
                </c:pt>
                <c:pt idx="31">
                  <c:v>25</c:v>
                </c:pt>
                <c:pt idx="32">
                  <c:v>46</c:v>
                </c:pt>
                <c:pt idx="33">
                  <c:v>68</c:v>
                </c:pt>
                <c:pt idx="34">
                  <c:v>32</c:v>
                </c:pt>
                <c:pt idx="35">
                  <c:v>62</c:v>
                </c:pt>
                <c:pt idx="36">
                  <c:v>27</c:v>
                </c:pt>
                <c:pt idx="37">
                  <c:v>11</c:v>
                </c:pt>
                <c:pt idx="39">
                  <c:v>9</c:v>
                </c:pt>
                <c:pt idx="40">
                  <c:v>14</c:v>
                </c:pt>
                <c:pt idx="41">
                  <c:v>6</c:v>
                </c:pt>
                <c:pt idx="43">
                  <c:v>5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9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VII'!$A$36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VII'!$D$36:$BA$36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VII'!$A$37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VII'!$D$37:$BA$37</c:f>
              <c:numCache>
                <c:ptCount val="50"/>
              </c:numCache>
            </c:numRef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DIR VII: casos notificados,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VII'!$A$38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VII'!$B$38:$BA$38</c:f>
              <c:numCache>
                <c:ptCount val="52"/>
                <c:pt idx="0">
                  <c:v>106</c:v>
                </c:pt>
                <c:pt idx="1">
                  <c:v>76</c:v>
                </c:pt>
                <c:pt idx="2">
                  <c:v>111</c:v>
                </c:pt>
                <c:pt idx="3">
                  <c:v>113</c:v>
                </c:pt>
                <c:pt idx="4">
                  <c:v>134</c:v>
                </c:pt>
                <c:pt idx="5">
                  <c:v>96</c:v>
                </c:pt>
                <c:pt idx="6">
                  <c:v>78</c:v>
                </c:pt>
                <c:pt idx="7">
                  <c:v>99</c:v>
                </c:pt>
                <c:pt idx="8">
                  <c:v>99</c:v>
                </c:pt>
                <c:pt idx="9">
                  <c:v>109</c:v>
                </c:pt>
                <c:pt idx="10">
                  <c:v>121</c:v>
                </c:pt>
                <c:pt idx="11">
                  <c:v>149</c:v>
                </c:pt>
                <c:pt idx="12">
                  <c:v>132</c:v>
                </c:pt>
                <c:pt idx="13">
                  <c:v>109</c:v>
                </c:pt>
                <c:pt idx="14">
                  <c:v>68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76</c:v>
                </c:pt>
                <c:pt idx="19">
                  <c:v>67</c:v>
                </c:pt>
                <c:pt idx="20">
                  <c:v>92</c:v>
                </c:pt>
                <c:pt idx="21">
                  <c:v>125</c:v>
                </c:pt>
                <c:pt idx="22">
                  <c:v>126</c:v>
                </c:pt>
                <c:pt idx="23">
                  <c:v>167</c:v>
                </c:pt>
                <c:pt idx="24">
                  <c:v>186</c:v>
                </c:pt>
                <c:pt idx="25">
                  <c:v>163</c:v>
                </c:pt>
                <c:pt idx="26">
                  <c:v>251</c:v>
                </c:pt>
                <c:pt idx="27">
                  <c:v>256</c:v>
                </c:pt>
                <c:pt idx="28">
                  <c:v>292</c:v>
                </c:pt>
                <c:pt idx="29">
                  <c:v>313</c:v>
                </c:pt>
                <c:pt idx="30">
                  <c:v>332</c:v>
                </c:pt>
                <c:pt idx="31">
                  <c:v>389</c:v>
                </c:pt>
                <c:pt idx="32">
                  <c:v>569</c:v>
                </c:pt>
                <c:pt idx="33">
                  <c:v>436</c:v>
                </c:pt>
                <c:pt idx="34">
                  <c:v>346</c:v>
                </c:pt>
                <c:pt idx="35">
                  <c:v>325</c:v>
                </c:pt>
                <c:pt idx="36">
                  <c:v>303</c:v>
                </c:pt>
                <c:pt idx="37">
                  <c:v>358</c:v>
                </c:pt>
                <c:pt idx="38">
                  <c:v>210</c:v>
                </c:pt>
                <c:pt idx="39">
                  <c:v>204</c:v>
                </c:pt>
                <c:pt idx="40">
                  <c:v>82</c:v>
                </c:pt>
                <c:pt idx="41">
                  <c:v>172</c:v>
                </c:pt>
                <c:pt idx="42">
                  <c:v>99</c:v>
                </c:pt>
                <c:pt idx="43">
                  <c:v>71</c:v>
                </c:pt>
                <c:pt idx="44">
                  <c:v>40</c:v>
                </c:pt>
                <c:pt idx="45">
                  <c:v>77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92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9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3" sqref="B13"/>
    </sheetView>
  </sheetViews>
  <sheetFormatPr defaultColWidth="9.140625" defaultRowHeight="12.75"/>
  <cols>
    <col min="1" max="1" width="23.140625" style="0" customWidth="1"/>
    <col min="2" max="53" width="6.7109375" style="0" customWidth="1"/>
  </cols>
  <sheetData>
    <row r="1" s="8" customFormat="1" ht="12.75">
      <c r="L1" s="8" t="s">
        <v>89</v>
      </c>
    </row>
    <row r="2" s="8" customFormat="1" ht="12.75">
      <c r="A2" s="8" t="s">
        <v>86</v>
      </c>
    </row>
    <row r="3" s="8" customFormat="1" ht="12.75"/>
    <row r="4" s="8" customFormat="1" ht="12.75"/>
    <row r="6" spans="1:14" s="8" customFormat="1" ht="12.75">
      <c r="A6" s="8" t="s">
        <v>25</v>
      </c>
      <c r="N6" s="8" t="s">
        <v>4</v>
      </c>
    </row>
    <row r="8" ht="12.75">
      <c r="A8" s="8" t="s">
        <v>94</v>
      </c>
    </row>
    <row r="9" ht="13.5" thickBot="1"/>
    <row r="10" spans="1:54" s="15" customFormat="1" ht="13.5" thickBot="1">
      <c r="A10" s="23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5" t="s">
        <v>87</v>
      </c>
    </row>
    <row r="11" spans="1:54" s="15" customFormat="1" ht="13.5" thickBot="1">
      <c r="A11" s="24"/>
      <c r="B11" s="22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19">
        <v>18</v>
      </c>
      <c r="T11" s="19">
        <v>19</v>
      </c>
      <c r="U11" s="19">
        <v>20</v>
      </c>
      <c r="V11" s="19">
        <v>21</v>
      </c>
      <c r="W11" s="19">
        <v>22</v>
      </c>
      <c r="X11" s="19">
        <v>23</v>
      </c>
      <c r="Y11" s="19">
        <v>24</v>
      </c>
      <c r="Z11" s="19">
        <v>25</v>
      </c>
      <c r="AA11" s="19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>
        <v>32</v>
      </c>
      <c r="AH11" s="20">
        <v>33</v>
      </c>
      <c r="AI11" s="20">
        <v>34</v>
      </c>
      <c r="AJ11" s="20">
        <v>35</v>
      </c>
      <c r="AK11" s="20">
        <v>36</v>
      </c>
      <c r="AL11" s="20">
        <v>37</v>
      </c>
      <c r="AM11" s="20">
        <v>38</v>
      </c>
      <c r="AN11" s="20">
        <v>39</v>
      </c>
      <c r="AO11" s="20">
        <v>40</v>
      </c>
      <c r="AP11" s="20">
        <v>41</v>
      </c>
      <c r="AQ11" s="20">
        <v>42</v>
      </c>
      <c r="AR11" s="20">
        <v>43</v>
      </c>
      <c r="AS11" s="20">
        <v>44</v>
      </c>
      <c r="AT11" s="20">
        <v>45</v>
      </c>
      <c r="AU11" s="20">
        <v>46</v>
      </c>
      <c r="AV11" s="20">
        <v>47</v>
      </c>
      <c r="AW11" s="20">
        <v>48</v>
      </c>
      <c r="AX11" s="20">
        <v>49</v>
      </c>
      <c r="AY11" s="20">
        <v>50</v>
      </c>
      <c r="AZ11" s="20">
        <v>51</v>
      </c>
      <c r="BA11" s="21">
        <v>52</v>
      </c>
      <c r="BB11" s="15" t="s">
        <v>88</v>
      </c>
    </row>
    <row r="12" spans="1:54" s="15" customFormat="1" ht="12.75">
      <c r="A12" s="8" t="s">
        <v>60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>
        <f aca="true" t="shared" si="0" ref="BB12:BB38">SUM(B12:BA12)</f>
        <v>0</v>
      </c>
    </row>
    <row r="13" spans="1:55" s="15" customFormat="1" ht="12.75">
      <c r="A13" t="s">
        <v>61</v>
      </c>
      <c r="B13" s="97">
        <v>27</v>
      </c>
      <c r="C13" s="97">
        <v>22</v>
      </c>
      <c r="D13" s="97">
        <v>38</v>
      </c>
      <c r="E13" s="97">
        <v>30</v>
      </c>
      <c r="F13" s="97">
        <v>32</v>
      </c>
      <c r="G13" s="97">
        <v>21</v>
      </c>
      <c r="H13" s="90">
        <v>19</v>
      </c>
      <c r="I13" s="97">
        <v>20</v>
      </c>
      <c r="J13" s="97">
        <v>22</v>
      </c>
      <c r="K13" s="97">
        <v>35</v>
      </c>
      <c r="L13" s="97">
        <v>33</v>
      </c>
      <c r="M13" s="97">
        <v>37</v>
      </c>
      <c r="N13" s="97">
        <v>35</v>
      </c>
      <c r="O13" s="97">
        <v>39</v>
      </c>
      <c r="P13" s="97">
        <v>26</v>
      </c>
      <c r="Q13" s="97">
        <v>38</v>
      </c>
      <c r="R13" s="97">
        <v>21</v>
      </c>
      <c r="S13" s="97">
        <v>24</v>
      </c>
      <c r="T13" s="97">
        <v>21</v>
      </c>
      <c r="U13" s="97">
        <v>20</v>
      </c>
      <c r="V13" s="97">
        <v>21</v>
      </c>
      <c r="W13" s="97">
        <v>36</v>
      </c>
      <c r="X13" s="97">
        <v>33</v>
      </c>
      <c r="Y13" s="97">
        <v>36</v>
      </c>
      <c r="Z13" s="97">
        <v>51</v>
      </c>
      <c r="AA13" s="97">
        <v>38</v>
      </c>
      <c r="AB13" s="97">
        <v>59</v>
      </c>
      <c r="AC13" s="97">
        <v>84</v>
      </c>
      <c r="AD13" s="97">
        <v>104</v>
      </c>
      <c r="AE13" s="97">
        <v>151</v>
      </c>
      <c r="AF13" s="97">
        <v>155</v>
      </c>
      <c r="AG13" s="97">
        <v>192</v>
      </c>
      <c r="AH13" s="97">
        <v>216</v>
      </c>
      <c r="AI13" s="97">
        <v>132</v>
      </c>
      <c r="AJ13" s="97">
        <v>142</v>
      </c>
      <c r="AK13" s="97">
        <v>81</v>
      </c>
      <c r="AL13" s="97">
        <v>69</v>
      </c>
      <c r="AM13" s="97">
        <v>65</v>
      </c>
      <c r="AN13" s="97">
        <v>50</v>
      </c>
      <c r="AO13" s="97">
        <v>25</v>
      </c>
      <c r="AP13" s="97">
        <v>36</v>
      </c>
      <c r="AQ13" s="97">
        <v>42</v>
      </c>
      <c r="AR13" s="97">
        <v>22</v>
      </c>
      <c r="AS13" s="97">
        <v>21</v>
      </c>
      <c r="AT13" s="98"/>
      <c r="AU13" s="97">
        <v>27</v>
      </c>
      <c r="AV13" s="97">
        <v>30</v>
      </c>
      <c r="AW13" s="97">
        <v>46</v>
      </c>
      <c r="AX13" s="97">
        <v>33</v>
      </c>
      <c r="AY13" s="97">
        <v>26</v>
      </c>
      <c r="AZ13" s="97">
        <v>24</v>
      </c>
      <c r="BA13" s="115">
        <v>27</v>
      </c>
      <c r="BB13" s="15">
        <f t="shared" si="0"/>
        <v>2634</v>
      </c>
      <c r="BC13" s="15">
        <v>1</v>
      </c>
    </row>
    <row r="14" spans="1:55" s="15" customFormat="1" ht="12.75">
      <c r="A14" t="s">
        <v>62</v>
      </c>
      <c r="B14" s="97">
        <v>0</v>
      </c>
      <c r="C14" s="97">
        <v>10</v>
      </c>
      <c r="D14" s="97">
        <v>16</v>
      </c>
      <c r="E14" s="97">
        <v>13</v>
      </c>
      <c r="F14" s="97">
        <v>46</v>
      </c>
      <c r="G14" s="97">
        <v>13</v>
      </c>
      <c r="H14" s="90">
        <v>6</v>
      </c>
      <c r="I14" s="97">
        <v>21</v>
      </c>
      <c r="J14" s="97">
        <v>9</v>
      </c>
      <c r="K14" s="97">
        <v>12</v>
      </c>
      <c r="L14" s="97">
        <v>23</v>
      </c>
      <c r="M14" s="97">
        <v>17</v>
      </c>
      <c r="N14" s="97">
        <v>14</v>
      </c>
      <c r="O14" s="97">
        <v>13</v>
      </c>
      <c r="P14" s="97">
        <v>16</v>
      </c>
      <c r="Q14" s="97">
        <v>15</v>
      </c>
      <c r="R14" s="97">
        <v>13</v>
      </c>
      <c r="S14" s="97">
        <v>8</v>
      </c>
      <c r="T14" s="97">
        <v>14</v>
      </c>
      <c r="U14" s="97">
        <v>12</v>
      </c>
      <c r="V14" s="97">
        <v>8</v>
      </c>
      <c r="W14" s="97">
        <v>25</v>
      </c>
      <c r="X14" s="97">
        <v>15</v>
      </c>
      <c r="Y14" s="97">
        <v>16</v>
      </c>
      <c r="Z14" s="97">
        <v>13</v>
      </c>
      <c r="AA14" s="97">
        <v>11</v>
      </c>
      <c r="AB14" s="97">
        <v>17</v>
      </c>
      <c r="AC14" s="97">
        <v>25</v>
      </c>
      <c r="AD14" s="97">
        <v>35</v>
      </c>
      <c r="AE14" s="97">
        <v>51</v>
      </c>
      <c r="AF14" s="97">
        <v>69</v>
      </c>
      <c r="AG14" s="97">
        <v>46</v>
      </c>
      <c r="AH14" s="97">
        <v>66</v>
      </c>
      <c r="AI14" s="97">
        <v>63</v>
      </c>
      <c r="AJ14" s="97">
        <v>30</v>
      </c>
      <c r="AK14" s="97">
        <v>32</v>
      </c>
      <c r="AL14" s="97">
        <v>22</v>
      </c>
      <c r="AM14" s="97">
        <v>28</v>
      </c>
      <c r="AN14" s="97">
        <v>19</v>
      </c>
      <c r="AO14" s="97">
        <v>16</v>
      </c>
      <c r="AP14" s="97">
        <v>15</v>
      </c>
      <c r="AQ14" s="97">
        <v>22</v>
      </c>
      <c r="AR14" s="97">
        <v>16</v>
      </c>
      <c r="AS14" s="97">
        <v>8</v>
      </c>
      <c r="AT14" s="97">
        <v>13</v>
      </c>
      <c r="AU14" s="97">
        <v>0</v>
      </c>
      <c r="AV14" s="97">
        <v>7</v>
      </c>
      <c r="AW14" s="97">
        <v>20</v>
      </c>
      <c r="AX14" s="97">
        <v>7</v>
      </c>
      <c r="AY14" s="97">
        <v>4</v>
      </c>
      <c r="AZ14" s="97">
        <v>7</v>
      </c>
      <c r="BA14" s="115">
        <v>5</v>
      </c>
      <c r="BB14" s="15">
        <f t="shared" si="0"/>
        <v>1022</v>
      </c>
      <c r="BC14" s="15">
        <v>2</v>
      </c>
    </row>
    <row r="15" spans="1:55" s="15" customFormat="1" ht="12.75">
      <c r="A15" t="s">
        <v>63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0">
        <v>0</v>
      </c>
      <c r="I15" s="97">
        <v>0</v>
      </c>
      <c r="J15" s="97">
        <v>0</v>
      </c>
      <c r="K15" s="97">
        <v>0</v>
      </c>
      <c r="L15" s="98"/>
      <c r="M15" s="97">
        <v>0</v>
      </c>
      <c r="N15" s="97">
        <v>0</v>
      </c>
      <c r="O15" s="97">
        <v>0</v>
      </c>
      <c r="P15" s="97">
        <v>1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3</v>
      </c>
      <c r="AK15" s="97">
        <v>6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8"/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8"/>
      <c r="BA15" s="115">
        <v>0</v>
      </c>
      <c r="BB15" s="15">
        <f t="shared" si="0"/>
        <v>10</v>
      </c>
      <c r="BC15" s="15">
        <v>3</v>
      </c>
    </row>
    <row r="16" spans="1:55" s="15" customFormat="1" ht="12.75">
      <c r="A16" t="s">
        <v>64</v>
      </c>
      <c r="B16" s="97">
        <v>1</v>
      </c>
      <c r="C16" s="97">
        <v>3</v>
      </c>
      <c r="D16" s="98"/>
      <c r="E16" s="97">
        <v>1</v>
      </c>
      <c r="F16" s="97">
        <v>0</v>
      </c>
      <c r="G16" s="97">
        <v>0</v>
      </c>
      <c r="H16" s="90"/>
      <c r="I16" s="97">
        <v>1</v>
      </c>
      <c r="J16" s="97">
        <v>0</v>
      </c>
      <c r="K16" s="97">
        <v>16</v>
      </c>
      <c r="L16" s="97">
        <v>11</v>
      </c>
      <c r="M16" s="97">
        <v>20</v>
      </c>
      <c r="N16" s="97">
        <v>23</v>
      </c>
      <c r="O16" s="97">
        <v>10</v>
      </c>
      <c r="P16" s="97">
        <v>0</v>
      </c>
      <c r="Q16" s="98"/>
      <c r="R16" s="97">
        <v>7</v>
      </c>
      <c r="S16" s="97">
        <v>6</v>
      </c>
      <c r="T16" s="97">
        <v>7</v>
      </c>
      <c r="U16" s="97">
        <v>7</v>
      </c>
      <c r="V16" s="97">
        <v>10</v>
      </c>
      <c r="W16" s="97">
        <v>9</v>
      </c>
      <c r="X16" s="97">
        <v>21</v>
      </c>
      <c r="Y16" s="97">
        <v>34</v>
      </c>
      <c r="Z16" s="97">
        <v>30</v>
      </c>
      <c r="AA16" s="97">
        <v>21</v>
      </c>
      <c r="AB16" s="97">
        <v>33</v>
      </c>
      <c r="AC16" s="97">
        <v>28</v>
      </c>
      <c r="AD16" s="97">
        <v>15</v>
      </c>
      <c r="AE16" s="97">
        <v>12</v>
      </c>
      <c r="AF16" s="97">
        <v>2</v>
      </c>
      <c r="AG16" s="98"/>
      <c r="AH16" s="97">
        <v>62</v>
      </c>
      <c r="AI16" s="97">
        <v>62</v>
      </c>
      <c r="AJ16" s="97">
        <v>52</v>
      </c>
      <c r="AK16" s="97">
        <v>17</v>
      </c>
      <c r="AL16" s="97">
        <v>65</v>
      </c>
      <c r="AM16" s="97">
        <v>46</v>
      </c>
      <c r="AN16" s="97">
        <v>50</v>
      </c>
      <c r="AO16" s="97">
        <v>20</v>
      </c>
      <c r="AP16" s="97">
        <v>0</v>
      </c>
      <c r="AQ16" s="97">
        <v>1</v>
      </c>
      <c r="AR16" s="97">
        <v>9</v>
      </c>
      <c r="AS16" s="97">
        <v>3</v>
      </c>
      <c r="AT16" s="97">
        <v>9</v>
      </c>
      <c r="AU16" s="97">
        <v>0</v>
      </c>
      <c r="AV16" s="97">
        <v>0</v>
      </c>
      <c r="AW16" s="97">
        <v>2</v>
      </c>
      <c r="AX16" s="97">
        <v>5</v>
      </c>
      <c r="AY16" s="97">
        <v>8</v>
      </c>
      <c r="AZ16" s="97">
        <v>7</v>
      </c>
      <c r="BA16" s="115">
        <v>9</v>
      </c>
      <c r="BB16" s="15">
        <f t="shared" si="0"/>
        <v>755</v>
      </c>
      <c r="BC16" s="15">
        <v>4</v>
      </c>
    </row>
    <row r="17" spans="1:55" s="15" customFormat="1" ht="12.75">
      <c r="A17" t="s">
        <v>65</v>
      </c>
      <c r="B17" s="98"/>
      <c r="C17" s="98"/>
      <c r="D17" s="98"/>
      <c r="E17" s="97">
        <v>0</v>
      </c>
      <c r="F17" s="98"/>
      <c r="G17" s="98"/>
      <c r="H17" s="90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7">
        <v>0</v>
      </c>
      <c r="AB17" s="97">
        <v>0</v>
      </c>
      <c r="AC17" s="97">
        <v>2</v>
      </c>
      <c r="AD17" s="97">
        <v>3</v>
      </c>
      <c r="AE17" s="97">
        <v>4</v>
      </c>
      <c r="AF17" s="98"/>
      <c r="AG17" s="98"/>
      <c r="AH17" s="98"/>
      <c r="AI17" s="98"/>
      <c r="AJ17" s="98"/>
      <c r="AK17" s="98"/>
      <c r="AL17" s="98"/>
      <c r="AM17" s="97">
        <v>7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116"/>
      <c r="BB17" s="15">
        <f t="shared" si="0"/>
        <v>16</v>
      </c>
      <c r="BC17" s="15">
        <v>5</v>
      </c>
    </row>
    <row r="18" spans="1:55" s="15" customFormat="1" ht="12.75">
      <c r="A18" t="s">
        <v>66</v>
      </c>
      <c r="B18" s="97">
        <v>0</v>
      </c>
      <c r="C18" s="98"/>
      <c r="D18" s="98"/>
      <c r="E18" s="97">
        <v>4</v>
      </c>
      <c r="F18" s="98"/>
      <c r="G18" s="97">
        <v>2</v>
      </c>
      <c r="H18" s="90">
        <v>3</v>
      </c>
      <c r="I18" s="98"/>
      <c r="J18" s="97">
        <v>4</v>
      </c>
      <c r="K18" s="98"/>
      <c r="L18" s="98"/>
      <c r="M18" s="97">
        <v>7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7">
        <v>8</v>
      </c>
      <c r="Z18" s="97">
        <v>6</v>
      </c>
      <c r="AA18" s="97">
        <v>3</v>
      </c>
      <c r="AB18" s="98"/>
      <c r="AC18" s="97">
        <v>0</v>
      </c>
      <c r="AD18" s="98"/>
      <c r="AE18" s="98"/>
      <c r="AF18" s="98"/>
      <c r="AG18" s="98"/>
      <c r="AH18" s="98"/>
      <c r="AI18" s="97">
        <v>18</v>
      </c>
      <c r="AJ18" s="98"/>
      <c r="AK18" s="97">
        <v>25</v>
      </c>
      <c r="AL18" s="97">
        <v>6</v>
      </c>
      <c r="AM18" s="97">
        <v>20</v>
      </c>
      <c r="AN18" s="98"/>
      <c r="AO18" s="97">
        <v>9</v>
      </c>
      <c r="AP18" s="98"/>
      <c r="AQ18" s="97">
        <v>7</v>
      </c>
      <c r="AR18" s="98"/>
      <c r="AS18" s="97">
        <v>5</v>
      </c>
      <c r="AT18" s="98"/>
      <c r="AU18" s="98"/>
      <c r="AV18" s="97">
        <v>3</v>
      </c>
      <c r="AW18" s="98"/>
      <c r="AX18" s="98"/>
      <c r="AY18" s="97">
        <v>4</v>
      </c>
      <c r="AZ18" s="98"/>
      <c r="BA18" s="115">
        <v>3</v>
      </c>
      <c r="BB18" s="15">
        <f t="shared" si="0"/>
        <v>137</v>
      </c>
      <c r="BC18" s="15">
        <v>6</v>
      </c>
    </row>
    <row r="19" spans="1:55" s="15" customFormat="1" ht="12.75">
      <c r="A19" t="s">
        <v>67</v>
      </c>
      <c r="B19" s="97">
        <v>2</v>
      </c>
      <c r="C19" s="97">
        <v>0</v>
      </c>
      <c r="D19" s="97">
        <v>1</v>
      </c>
      <c r="E19" s="97">
        <v>4</v>
      </c>
      <c r="F19" s="97">
        <v>7</v>
      </c>
      <c r="G19" s="97">
        <v>5</v>
      </c>
      <c r="H19" s="90"/>
      <c r="I19" s="97">
        <v>6</v>
      </c>
      <c r="J19" s="97">
        <v>1</v>
      </c>
      <c r="K19" s="97">
        <v>1</v>
      </c>
      <c r="L19" s="97">
        <v>1</v>
      </c>
      <c r="M19" s="97">
        <v>4</v>
      </c>
      <c r="N19" s="97">
        <v>3</v>
      </c>
      <c r="O19" s="97">
        <v>0</v>
      </c>
      <c r="P19" s="97">
        <v>4</v>
      </c>
      <c r="Q19" s="97">
        <v>4</v>
      </c>
      <c r="R19" s="97">
        <v>4</v>
      </c>
      <c r="S19" s="97">
        <v>5</v>
      </c>
      <c r="T19" s="97">
        <v>7</v>
      </c>
      <c r="U19" s="97">
        <v>8</v>
      </c>
      <c r="V19" s="98"/>
      <c r="W19" s="97">
        <v>8</v>
      </c>
      <c r="X19" s="97">
        <v>5</v>
      </c>
      <c r="Y19" s="97">
        <v>7</v>
      </c>
      <c r="Z19" s="97">
        <v>10</v>
      </c>
      <c r="AA19" s="97">
        <v>6</v>
      </c>
      <c r="AB19" s="97">
        <v>21</v>
      </c>
      <c r="AC19" s="98"/>
      <c r="AD19" s="97">
        <v>20</v>
      </c>
      <c r="AE19" s="97">
        <v>12</v>
      </c>
      <c r="AF19" s="97">
        <v>12</v>
      </c>
      <c r="AG19" s="97">
        <v>16</v>
      </c>
      <c r="AH19" s="97">
        <v>16</v>
      </c>
      <c r="AI19" s="97">
        <v>18</v>
      </c>
      <c r="AJ19" s="97">
        <v>8</v>
      </c>
      <c r="AK19" s="97">
        <v>10</v>
      </c>
      <c r="AL19" s="97">
        <v>13</v>
      </c>
      <c r="AM19" s="97">
        <v>8</v>
      </c>
      <c r="AN19" s="97">
        <v>19</v>
      </c>
      <c r="AO19" s="97">
        <v>13</v>
      </c>
      <c r="AP19" s="97">
        <v>6</v>
      </c>
      <c r="AQ19" s="97">
        <v>9</v>
      </c>
      <c r="AR19" s="97">
        <v>6</v>
      </c>
      <c r="AS19" s="97">
        <v>7</v>
      </c>
      <c r="AT19" s="98"/>
      <c r="AU19" s="97">
        <v>4</v>
      </c>
      <c r="AV19" s="97">
        <v>3</v>
      </c>
      <c r="AW19" s="98"/>
      <c r="AX19" s="97">
        <v>10</v>
      </c>
      <c r="AY19" s="97">
        <v>1</v>
      </c>
      <c r="AZ19" s="98"/>
      <c r="BA19" s="115">
        <v>0</v>
      </c>
      <c r="BB19" s="15">
        <f t="shared" si="0"/>
        <v>335</v>
      </c>
      <c r="BC19" s="15">
        <v>7</v>
      </c>
    </row>
    <row r="20" spans="1:55" s="125" customFormat="1" ht="12.75">
      <c r="A20" s="120" t="s">
        <v>68</v>
      </c>
      <c r="B20" s="121"/>
      <c r="C20" s="121" t="s">
        <v>91</v>
      </c>
      <c r="D20" s="121"/>
      <c r="E20" s="121"/>
      <c r="F20" s="121"/>
      <c r="G20" s="121"/>
      <c r="H20" s="12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3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4"/>
      <c r="BB20" s="125">
        <f t="shared" si="0"/>
        <v>0</v>
      </c>
      <c r="BC20" s="125">
        <v>8</v>
      </c>
    </row>
    <row r="21" spans="1:55" s="15" customFormat="1" ht="12.75">
      <c r="A21" t="s">
        <v>69</v>
      </c>
      <c r="B21" s="97">
        <v>6</v>
      </c>
      <c r="C21" s="97">
        <v>6</v>
      </c>
      <c r="D21" s="98"/>
      <c r="E21" s="97">
        <v>7</v>
      </c>
      <c r="F21" s="97">
        <v>9</v>
      </c>
      <c r="G21" s="97">
        <v>1</v>
      </c>
      <c r="H21" s="90"/>
      <c r="I21" s="97">
        <v>4</v>
      </c>
      <c r="J21" s="97">
        <v>11</v>
      </c>
      <c r="K21" s="97">
        <v>9</v>
      </c>
      <c r="L21" s="97">
        <v>0</v>
      </c>
      <c r="M21" s="97">
        <v>4</v>
      </c>
      <c r="N21" s="97">
        <v>8</v>
      </c>
      <c r="O21" s="97">
        <v>4</v>
      </c>
      <c r="P21" s="98"/>
      <c r="Q21" s="97">
        <v>11</v>
      </c>
      <c r="R21" s="97">
        <v>8</v>
      </c>
      <c r="S21" s="97">
        <v>12</v>
      </c>
      <c r="T21" s="98"/>
      <c r="U21" s="98"/>
      <c r="V21" s="97">
        <v>8</v>
      </c>
      <c r="W21" s="97">
        <v>11</v>
      </c>
      <c r="X21" s="97">
        <v>7</v>
      </c>
      <c r="Y21" s="97">
        <v>9</v>
      </c>
      <c r="Z21" s="97">
        <v>8</v>
      </c>
      <c r="AA21" s="97">
        <v>23</v>
      </c>
      <c r="AB21" s="97">
        <v>23</v>
      </c>
      <c r="AC21" s="97">
        <v>33</v>
      </c>
      <c r="AD21" s="97">
        <v>26</v>
      </c>
      <c r="AE21" s="97">
        <v>21</v>
      </c>
      <c r="AF21" s="97">
        <v>26</v>
      </c>
      <c r="AG21" s="97">
        <v>30</v>
      </c>
      <c r="AH21" s="97">
        <v>36</v>
      </c>
      <c r="AI21" s="97">
        <v>16</v>
      </c>
      <c r="AJ21" s="97">
        <v>4</v>
      </c>
      <c r="AK21" s="97">
        <v>20</v>
      </c>
      <c r="AL21" s="97">
        <v>24</v>
      </c>
      <c r="AM21" s="97">
        <v>24</v>
      </c>
      <c r="AN21" s="97">
        <v>15</v>
      </c>
      <c r="AO21" s="97">
        <v>9</v>
      </c>
      <c r="AP21" s="97">
        <v>4</v>
      </c>
      <c r="AQ21" s="97">
        <v>12</v>
      </c>
      <c r="AR21" s="97">
        <v>2</v>
      </c>
      <c r="AS21" s="98"/>
      <c r="AT21" s="98"/>
      <c r="AU21" s="98"/>
      <c r="AV21" s="97">
        <v>11</v>
      </c>
      <c r="AW21" s="97">
        <v>8</v>
      </c>
      <c r="AX21" s="97">
        <v>3</v>
      </c>
      <c r="AY21" s="97">
        <v>6</v>
      </c>
      <c r="AZ21" s="98"/>
      <c r="BA21" s="115">
        <v>9</v>
      </c>
      <c r="BB21" s="15">
        <f t="shared" si="0"/>
        <v>528</v>
      </c>
      <c r="BC21" s="15">
        <v>9</v>
      </c>
    </row>
    <row r="22" spans="1:55" s="15" customFormat="1" ht="12.75">
      <c r="A22" t="s">
        <v>70</v>
      </c>
      <c r="B22" s="97">
        <v>2</v>
      </c>
      <c r="C22" s="97">
        <v>1</v>
      </c>
      <c r="D22" s="97">
        <v>3</v>
      </c>
      <c r="E22" s="98"/>
      <c r="F22" s="97">
        <v>6</v>
      </c>
      <c r="G22" s="97">
        <v>6</v>
      </c>
      <c r="H22" s="90">
        <v>4</v>
      </c>
      <c r="I22" s="97">
        <v>6</v>
      </c>
      <c r="J22" s="97">
        <v>4</v>
      </c>
      <c r="K22" s="97">
        <v>10</v>
      </c>
      <c r="L22" s="97">
        <v>1</v>
      </c>
      <c r="M22" s="97">
        <v>1</v>
      </c>
      <c r="N22" s="97">
        <v>4</v>
      </c>
      <c r="O22" s="97">
        <v>2</v>
      </c>
      <c r="P22" s="97">
        <v>3</v>
      </c>
      <c r="Q22" s="97">
        <v>0</v>
      </c>
      <c r="R22" s="97">
        <v>13</v>
      </c>
      <c r="S22" s="97">
        <v>7</v>
      </c>
      <c r="T22" s="97">
        <v>6</v>
      </c>
      <c r="U22" s="97">
        <v>3</v>
      </c>
      <c r="V22" s="97">
        <v>9</v>
      </c>
      <c r="W22" s="97">
        <v>6</v>
      </c>
      <c r="X22" s="97">
        <v>7</v>
      </c>
      <c r="Y22" s="97">
        <v>1</v>
      </c>
      <c r="Z22" s="97">
        <v>8</v>
      </c>
      <c r="AA22" s="97">
        <v>11</v>
      </c>
      <c r="AB22" s="97">
        <v>4</v>
      </c>
      <c r="AC22" s="97">
        <v>6</v>
      </c>
      <c r="AD22" s="97">
        <v>9</v>
      </c>
      <c r="AE22" s="97">
        <v>12</v>
      </c>
      <c r="AF22" s="97">
        <v>12</v>
      </c>
      <c r="AG22" s="97">
        <v>21</v>
      </c>
      <c r="AH22" s="97">
        <v>49</v>
      </c>
      <c r="AI22" s="97">
        <v>27</v>
      </c>
      <c r="AJ22" s="97">
        <v>28</v>
      </c>
      <c r="AK22" s="97">
        <v>14</v>
      </c>
      <c r="AL22" s="97">
        <v>37</v>
      </c>
      <c r="AM22" s="97">
        <v>12</v>
      </c>
      <c r="AN22" s="97">
        <v>3</v>
      </c>
      <c r="AO22" s="97">
        <v>15</v>
      </c>
      <c r="AP22" s="97">
        <v>0</v>
      </c>
      <c r="AQ22" s="97">
        <v>9</v>
      </c>
      <c r="AR22" s="97">
        <v>2</v>
      </c>
      <c r="AS22" s="97">
        <v>3</v>
      </c>
      <c r="AT22" s="98"/>
      <c r="AU22" s="98"/>
      <c r="AV22" s="97">
        <v>1</v>
      </c>
      <c r="AW22" s="97">
        <v>9</v>
      </c>
      <c r="AX22" s="97">
        <v>1</v>
      </c>
      <c r="AY22" s="97">
        <v>1</v>
      </c>
      <c r="AZ22" s="98"/>
      <c r="BA22" s="115">
        <v>1</v>
      </c>
      <c r="BB22" s="15">
        <f t="shared" si="0"/>
        <v>400</v>
      </c>
      <c r="BC22" s="15">
        <v>10</v>
      </c>
    </row>
    <row r="23" spans="1:55" s="15" customFormat="1" ht="12.75">
      <c r="A23" t="s">
        <v>71</v>
      </c>
      <c r="B23" s="97">
        <v>5</v>
      </c>
      <c r="C23" s="97">
        <v>2</v>
      </c>
      <c r="D23" s="97">
        <v>5</v>
      </c>
      <c r="E23" s="97">
        <v>2</v>
      </c>
      <c r="F23" s="97">
        <v>4</v>
      </c>
      <c r="G23" s="97">
        <v>0</v>
      </c>
      <c r="H23" s="90">
        <v>1</v>
      </c>
      <c r="I23" s="98"/>
      <c r="J23" s="97">
        <v>4</v>
      </c>
      <c r="K23" s="97">
        <v>0</v>
      </c>
      <c r="L23" s="97">
        <v>0</v>
      </c>
      <c r="M23" s="97">
        <v>10</v>
      </c>
      <c r="N23" s="97">
        <v>2</v>
      </c>
      <c r="O23" s="97">
        <v>0</v>
      </c>
      <c r="P23" s="97">
        <v>0</v>
      </c>
      <c r="Q23" s="98"/>
      <c r="R23" s="97">
        <v>0</v>
      </c>
      <c r="S23" s="97">
        <v>0</v>
      </c>
      <c r="T23" s="97">
        <v>2</v>
      </c>
      <c r="U23" s="97">
        <v>0</v>
      </c>
      <c r="V23" s="97">
        <v>0</v>
      </c>
      <c r="W23" s="97">
        <v>4</v>
      </c>
      <c r="X23" s="97">
        <v>2</v>
      </c>
      <c r="Y23" s="97">
        <v>2</v>
      </c>
      <c r="Z23" s="97">
        <v>5</v>
      </c>
      <c r="AA23" s="98"/>
      <c r="AB23" s="97">
        <v>0</v>
      </c>
      <c r="AC23" s="97">
        <v>0</v>
      </c>
      <c r="AD23" s="97">
        <v>2</v>
      </c>
      <c r="AE23" s="97">
        <v>0</v>
      </c>
      <c r="AF23" s="98"/>
      <c r="AG23" s="97">
        <v>0</v>
      </c>
      <c r="AH23" s="97">
        <v>0</v>
      </c>
      <c r="AI23" s="97">
        <v>0</v>
      </c>
      <c r="AJ23" s="97">
        <v>0</v>
      </c>
      <c r="AK23" s="97">
        <v>14</v>
      </c>
      <c r="AL23" s="97">
        <v>12</v>
      </c>
      <c r="AM23" s="97">
        <v>0</v>
      </c>
      <c r="AN23" s="97">
        <v>7</v>
      </c>
      <c r="AO23" s="97">
        <v>7</v>
      </c>
      <c r="AP23" s="97">
        <v>3</v>
      </c>
      <c r="AQ23" s="97">
        <v>2</v>
      </c>
      <c r="AR23" s="97">
        <v>0</v>
      </c>
      <c r="AS23" s="97">
        <v>0</v>
      </c>
      <c r="AT23" s="97">
        <v>3</v>
      </c>
      <c r="AU23" s="98"/>
      <c r="AV23" s="97">
        <v>0</v>
      </c>
      <c r="AW23" s="98"/>
      <c r="AX23" s="97">
        <v>22</v>
      </c>
      <c r="AY23" s="97">
        <v>7</v>
      </c>
      <c r="AZ23" s="97">
        <v>15</v>
      </c>
      <c r="BA23" s="115">
        <v>0</v>
      </c>
      <c r="BB23" s="15">
        <f t="shared" si="0"/>
        <v>144</v>
      </c>
      <c r="BC23" s="15">
        <v>11</v>
      </c>
    </row>
    <row r="24" spans="1:55" s="15" customFormat="1" ht="12.75">
      <c r="A24" t="s">
        <v>72</v>
      </c>
      <c r="B24" s="97">
        <v>7</v>
      </c>
      <c r="C24" s="97">
        <v>21</v>
      </c>
      <c r="D24" s="97">
        <v>18</v>
      </c>
      <c r="E24" s="97">
        <v>14</v>
      </c>
      <c r="F24" s="97">
        <v>5</v>
      </c>
      <c r="G24" s="97">
        <v>9</v>
      </c>
      <c r="H24" s="90">
        <v>21</v>
      </c>
      <c r="I24" s="97">
        <v>2</v>
      </c>
      <c r="J24" s="97">
        <v>4</v>
      </c>
      <c r="K24" s="97">
        <v>10</v>
      </c>
      <c r="L24" s="97">
        <v>18</v>
      </c>
      <c r="M24" s="97">
        <v>15</v>
      </c>
      <c r="N24" s="97">
        <v>17</v>
      </c>
      <c r="O24" s="97">
        <v>9</v>
      </c>
      <c r="P24" s="97">
        <v>3</v>
      </c>
      <c r="Q24" s="97">
        <v>2</v>
      </c>
      <c r="R24" s="97">
        <v>7</v>
      </c>
      <c r="S24" s="97">
        <v>12</v>
      </c>
      <c r="T24" s="97">
        <v>5</v>
      </c>
      <c r="U24" s="97">
        <v>0</v>
      </c>
      <c r="V24" s="97">
        <v>10</v>
      </c>
      <c r="W24" s="97">
        <v>11</v>
      </c>
      <c r="X24" s="97">
        <v>14</v>
      </c>
      <c r="Y24" s="97">
        <v>30</v>
      </c>
      <c r="Z24" s="97">
        <v>27</v>
      </c>
      <c r="AA24" s="97">
        <v>25</v>
      </c>
      <c r="AB24" s="97">
        <v>41</v>
      </c>
      <c r="AC24" s="97">
        <v>31</v>
      </c>
      <c r="AD24" s="97">
        <v>42</v>
      </c>
      <c r="AE24" s="97">
        <v>29</v>
      </c>
      <c r="AF24" s="97">
        <v>14</v>
      </c>
      <c r="AG24" s="97">
        <v>26</v>
      </c>
      <c r="AH24" s="97">
        <v>16</v>
      </c>
      <c r="AI24" s="97">
        <v>14</v>
      </c>
      <c r="AJ24" s="97">
        <v>13</v>
      </c>
      <c r="AK24" s="97">
        <v>14</v>
      </c>
      <c r="AL24" s="97">
        <v>6</v>
      </c>
      <c r="AM24" s="97">
        <v>17</v>
      </c>
      <c r="AN24" s="97">
        <v>4</v>
      </c>
      <c r="AO24" s="97">
        <v>16</v>
      </c>
      <c r="AP24" s="97">
        <v>12</v>
      </c>
      <c r="AQ24" s="97">
        <v>11</v>
      </c>
      <c r="AR24" s="97">
        <v>12</v>
      </c>
      <c r="AS24" s="97">
        <v>8</v>
      </c>
      <c r="AT24" s="97">
        <v>15</v>
      </c>
      <c r="AU24" s="97">
        <v>6</v>
      </c>
      <c r="AV24" s="97">
        <v>16</v>
      </c>
      <c r="AW24" s="97">
        <v>10</v>
      </c>
      <c r="AX24" s="97">
        <v>8</v>
      </c>
      <c r="AY24" s="97">
        <v>13</v>
      </c>
      <c r="AZ24" s="97">
        <v>6</v>
      </c>
      <c r="BA24" s="116"/>
      <c r="BB24" s="15">
        <f t="shared" si="0"/>
        <v>716</v>
      </c>
      <c r="BC24" s="15">
        <v>12</v>
      </c>
    </row>
    <row r="25" spans="1:55" s="16" customFormat="1" ht="12.75">
      <c r="A25" t="s">
        <v>73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0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109">
        <v>0</v>
      </c>
      <c r="AT25" s="111"/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115">
        <v>0</v>
      </c>
      <c r="BB25" s="15">
        <f t="shared" si="0"/>
        <v>0</v>
      </c>
      <c r="BC25" s="15">
        <v>13</v>
      </c>
    </row>
    <row r="26" spans="1:55" s="16" customFormat="1" ht="12.75">
      <c r="A26" t="s">
        <v>74</v>
      </c>
      <c r="B26" s="97">
        <v>1</v>
      </c>
      <c r="C26" s="98"/>
      <c r="D26" s="97">
        <v>3</v>
      </c>
      <c r="E26" s="97">
        <v>10</v>
      </c>
      <c r="F26" s="97">
        <v>0</v>
      </c>
      <c r="G26" s="97">
        <v>0</v>
      </c>
      <c r="H26" s="90">
        <v>0</v>
      </c>
      <c r="I26" s="98"/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3</v>
      </c>
      <c r="Q26" s="97">
        <v>1</v>
      </c>
      <c r="R26" s="97">
        <v>0</v>
      </c>
      <c r="S26" s="97">
        <v>0</v>
      </c>
      <c r="T26" s="97">
        <v>0</v>
      </c>
      <c r="U26" s="98"/>
      <c r="V26" s="97">
        <v>0</v>
      </c>
      <c r="W26" s="97">
        <v>0</v>
      </c>
      <c r="X26" s="97">
        <v>0</v>
      </c>
      <c r="Y26" s="97">
        <v>12</v>
      </c>
      <c r="Z26" s="97">
        <v>6</v>
      </c>
      <c r="AA26" s="97">
        <v>3</v>
      </c>
      <c r="AB26" s="97">
        <v>0</v>
      </c>
      <c r="AC26" s="97">
        <v>1</v>
      </c>
      <c r="AD26" s="97">
        <v>2</v>
      </c>
      <c r="AE26" s="97">
        <v>1</v>
      </c>
      <c r="AF26" s="97">
        <v>9</v>
      </c>
      <c r="AG26" s="97">
        <v>5</v>
      </c>
      <c r="AH26" s="97">
        <v>1</v>
      </c>
      <c r="AI26" s="97">
        <v>2</v>
      </c>
      <c r="AJ26" s="97">
        <v>8</v>
      </c>
      <c r="AK26" s="97">
        <v>5</v>
      </c>
      <c r="AL26" s="98"/>
      <c r="AM26" s="97">
        <v>0</v>
      </c>
      <c r="AN26" s="97">
        <v>0</v>
      </c>
      <c r="AO26" s="98"/>
      <c r="AP26" s="98"/>
      <c r="AQ26" s="97">
        <v>0</v>
      </c>
      <c r="AR26" s="97">
        <v>0</v>
      </c>
      <c r="AS26" s="109">
        <v>0</v>
      </c>
      <c r="AT26" s="111"/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8"/>
      <c r="BA26" s="115">
        <v>0</v>
      </c>
      <c r="BB26" s="15">
        <f t="shared" si="0"/>
        <v>73</v>
      </c>
      <c r="BC26" s="15">
        <v>14</v>
      </c>
    </row>
    <row r="27" spans="1:55" s="16" customFormat="1" ht="12.75">
      <c r="A27" t="s">
        <v>75</v>
      </c>
      <c r="B27" s="97">
        <v>11</v>
      </c>
      <c r="C27" s="98"/>
      <c r="D27" s="97">
        <v>12</v>
      </c>
      <c r="E27" s="97">
        <v>6</v>
      </c>
      <c r="F27" s="97">
        <v>10</v>
      </c>
      <c r="G27" s="98"/>
      <c r="H27" s="90"/>
      <c r="I27" s="98"/>
      <c r="J27" s="97">
        <v>3</v>
      </c>
      <c r="K27" s="97">
        <v>1</v>
      </c>
      <c r="L27" s="97">
        <v>1</v>
      </c>
      <c r="M27" s="98"/>
      <c r="N27" s="97">
        <v>11</v>
      </c>
      <c r="O27" s="97">
        <v>8</v>
      </c>
      <c r="P27" s="98"/>
      <c r="Q27" s="98"/>
      <c r="R27" s="98"/>
      <c r="S27" s="98"/>
      <c r="T27" s="98"/>
      <c r="U27" s="98"/>
      <c r="V27" s="97">
        <v>6</v>
      </c>
      <c r="W27" s="97">
        <v>2</v>
      </c>
      <c r="X27" s="97">
        <v>1</v>
      </c>
      <c r="Y27" s="98"/>
      <c r="Z27" s="97">
        <v>2</v>
      </c>
      <c r="AA27" s="98"/>
      <c r="AB27" s="98"/>
      <c r="AC27" s="98"/>
      <c r="AD27" s="97">
        <v>2</v>
      </c>
      <c r="AE27" s="98"/>
      <c r="AF27" s="98"/>
      <c r="AG27" s="97">
        <v>15</v>
      </c>
      <c r="AH27" s="97">
        <v>25</v>
      </c>
      <c r="AI27" s="97">
        <v>10</v>
      </c>
      <c r="AJ27" s="97">
        <v>10</v>
      </c>
      <c r="AK27" s="97">
        <v>19</v>
      </c>
      <c r="AL27" s="97">
        <v>12</v>
      </c>
      <c r="AM27" s="97">
        <v>16</v>
      </c>
      <c r="AN27" s="97">
        <v>14</v>
      </c>
      <c r="AO27" s="97">
        <v>7</v>
      </c>
      <c r="AP27" s="98"/>
      <c r="AQ27" s="98"/>
      <c r="AR27" s="97">
        <v>8</v>
      </c>
      <c r="AS27" s="109">
        <v>3</v>
      </c>
      <c r="AT27" s="111"/>
      <c r="AU27" s="97">
        <v>13</v>
      </c>
      <c r="AV27" s="97">
        <v>3</v>
      </c>
      <c r="AW27" s="98"/>
      <c r="AX27" s="98"/>
      <c r="AY27" s="98"/>
      <c r="AZ27" s="98"/>
      <c r="BA27" s="116"/>
      <c r="BB27" s="15">
        <f t="shared" si="0"/>
        <v>231</v>
      </c>
      <c r="BC27" s="15">
        <v>15</v>
      </c>
    </row>
    <row r="28" spans="1:55" s="16" customFormat="1" ht="12.75">
      <c r="A28" t="s">
        <v>76</v>
      </c>
      <c r="B28" s="97">
        <v>21</v>
      </c>
      <c r="C28" s="98"/>
      <c r="D28" s="98"/>
      <c r="E28" s="97">
        <v>5</v>
      </c>
      <c r="F28" s="98"/>
      <c r="G28" s="97">
        <v>17</v>
      </c>
      <c r="H28" s="90"/>
      <c r="I28" s="97">
        <v>9</v>
      </c>
      <c r="J28" s="97">
        <v>21</v>
      </c>
      <c r="K28" s="98"/>
      <c r="L28" s="97">
        <v>16</v>
      </c>
      <c r="M28" s="98"/>
      <c r="N28" s="98"/>
      <c r="O28" s="98"/>
      <c r="P28" s="105"/>
      <c r="Q28" s="98"/>
      <c r="R28" s="98"/>
      <c r="S28" s="98"/>
      <c r="T28" s="98"/>
      <c r="U28" s="98"/>
      <c r="V28" s="98"/>
      <c r="W28" s="97">
        <v>5</v>
      </c>
      <c r="X28" s="98"/>
      <c r="Y28" s="98"/>
      <c r="Z28" s="98"/>
      <c r="AA28" s="98"/>
      <c r="AB28" s="97">
        <v>17</v>
      </c>
      <c r="AC28" s="97">
        <v>19</v>
      </c>
      <c r="AD28" s="98"/>
      <c r="AE28" s="97">
        <v>4</v>
      </c>
      <c r="AF28" s="97">
        <v>9</v>
      </c>
      <c r="AG28" s="98"/>
      <c r="AH28" s="98"/>
      <c r="AI28" s="98"/>
      <c r="AJ28" s="98"/>
      <c r="AK28" s="98"/>
      <c r="AL28" s="98"/>
      <c r="AM28" s="97">
        <v>38</v>
      </c>
      <c r="AN28" s="111"/>
      <c r="AO28" s="97">
        <v>44</v>
      </c>
      <c r="AP28" s="98"/>
      <c r="AQ28" s="97">
        <v>28</v>
      </c>
      <c r="AR28" s="98"/>
      <c r="AS28" s="111"/>
      <c r="AT28" s="111"/>
      <c r="AU28" s="97">
        <v>11</v>
      </c>
      <c r="AV28" s="97">
        <v>13</v>
      </c>
      <c r="AW28" s="98"/>
      <c r="AX28" s="98"/>
      <c r="AY28" s="98"/>
      <c r="AZ28" s="98"/>
      <c r="BA28" s="115">
        <v>39</v>
      </c>
      <c r="BB28" s="15">
        <f t="shared" si="0"/>
        <v>316</v>
      </c>
      <c r="BC28" s="15">
        <v>16</v>
      </c>
    </row>
    <row r="29" spans="1:55" s="128" customFormat="1" ht="12.75">
      <c r="A29" s="120" t="s">
        <v>77</v>
      </c>
      <c r="B29" s="121"/>
      <c r="C29" s="121" t="s">
        <v>92</v>
      </c>
      <c r="D29" s="121"/>
      <c r="E29" s="121"/>
      <c r="F29" s="121"/>
      <c r="G29" s="121"/>
      <c r="H29" s="122"/>
      <c r="I29" s="126"/>
      <c r="J29" s="121"/>
      <c r="K29" s="121"/>
      <c r="L29" s="121"/>
      <c r="M29" s="121"/>
      <c r="N29" s="126"/>
      <c r="O29" s="121"/>
      <c r="P29" s="126"/>
      <c r="Q29" s="121"/>
      <c r="R29" s="126"/>
      <c r="S29" s="121"/>
      <c r="T29" s="121"/>
      <c r="U29" s="121"/>
      <c r="V29" s="121"/>
      <c r="W29" s="121"/>
      <c r="X29" s="121"/>
      <c r="Y29" s="121"/>
      <c r="Z29" s="121"/>
      <c r="AA29" s="126"/>
      <c r="AB29" s="121"/>
      <c r="AC29" s="121"/>
      <c r="AD29" s="121"/>
      <c r="AE29" s="121"/>
      <c r="AF29" s="127"/>
      <c r="AG29" s="121"/>
      <c r="AH29" s="121"/>
      <c r="AI29" s="121"/>
      <c r="AJ29" s="121"/>
      <c r="AK29" s="121"/>
      <c r="AL29" s="121"/>
      <c r="AM29" s="121"/>
      <c r="AN29" s="127"/>
      <c r="AO29" s="121"/>
      <c r="AP29" s="121"/>
      <c r="AQ29" s="121"/>
      <c r="AR29" s="121"/>
      <c r="AS29" s="127"/>
      <c r="AT29" s="127"/>
      <c r="AU29" s="121"/>
      <c r="AV29" s="121"/>
      <c r="AW29" s="121"/>
      <c r="AX29" s="121"/>
      <c r="AY29" s="121"/>
      <c r="AZ29" s="121"/>
      <c r="BA29" s="124"/>
      <c r="BB29" s="125">
        <f t="shared" si="0"/>
        <v>0</v>
      </c>
      <c r="BC29" s="125">
        <v>17</v>
      </c>
    </row>
    <row r="30" spans="1:55" s="128" customFormat="1" ht="12.75">
      <c r="A30" s="120" t="s">
        <v>78</v>
      </c>
      <c r="B30" s="121"/>
      <c r="C30" s="121" t="s">
        <v>92</v>
      </c>
      <c r="D30" s="121"/>
      <c r="E30" s="121"/>
      <c r="F30" s="121"/>
      <c r="G30" s="121"/>
      <c r="H30" s="122"/>
      <c r="I30" s="126"/>
      <c r="J30" s="121"/>
      <c r="K30" s="121"/>
      <c r="L30" s="121"/>
      <c r="M30" s="121"/>
      <c r="N30" s="126"/>
      <c r="O30" s="121"/>
      <c r="P30" s="126"/>
      <c r="Q30" s="121"/>
      <c r="R30" s="126"/>
      <c r="S30" s="121"/>
      <c r="T30" s="121"/>
      <c r="U30" s="121"/>
      <c r="V30" s="121"/>
      <c r="W30" s="121"/>
      <c r="X30" s="121"/>
      <c r="Y30" s="121"/>
      <c r="Z30" s="121"/>
      <c r="AA30" s="126"/>
      <c r="AB30" s="121"/>
      <c r="AC30" s="121"/>
      <c r="AD30" s="121"/>
      <c r="AE30" s="121"/>
      <c r="AF30" s="127"/>
      <c r="AG30" s="121"/>
      <c r="AH30" s="121"/>
      <c r="AI30" s="121"/>
      <c r="AJ30" s="121"/>
      <c r="AK30" s="121"/>
      <c r="AL30" s="121"/>
      <c r="AM30" s="121"/>
      <c r="AN30" s="127"/>
      <c r="AO30" s="121"/>
      <c r="AP30" s="121"/>
      <c r="AQ30" s="121"/>
      <c r="AR30" s="121"/>
      <c r="AS30" s="127"/>
      <c r="AT30" s="127"/>
      <c r="AU30" s="121"/>
      <c r="AV30" s="121"/>
      <c r="AW30" s="121"/>
      <c r="AX30" s="121"/>
      <c r="AY30" s="121">
        <v>8</v>
      </c>
      <c r="AZ30" s="123"/>
      <c r="BA30" s="129"/>
      <c r="BB30" s="125">
        <f t="shared" si="0"/>
        <v>8</v>
      </c>
      <c r="BC30" s="125">
        <v>18</v>
      </c>
    </row>
    <row r="31" spans="1:55" s="128" customFormat="1" ht="12.75">
      <c r="A31" s="120" t="s">
        <v>79</v>
      </c>
      <c r="B31" s="126"/>
      <c r="C31" s="121" t="s">
        <v>92</v>
      </c>
      <c r="D31" s="121"/>
      <c r="E31" s="121"/>
      <c r="F31" s="121"/>
      <c r="G31" s="121"/>
      <c r="H31" s="122"/>
      <c r="I31" s="126"/>
      <c r="J31" s="121"/>
      <c r="K31" s="121"/>
      <c r="L31" s="121"/>
      <c r="M31" s="121"/>
      <c r="N31" s="126"/>
      <c r="O31" s="121"/>
      <c r="P31" s="126"/>
      <c r="Q31" s="121"/>
      <c r="R31" s="126"/>
      <c r="S31" s="121"/>
      <c r="T31" s="121"/>
      <c r="U31" s="121"/>
      <c r="V31" s="121"/>
      <c r="W31" s="121"/>
      <c r="X31" s="121"/>
      <c r="Y31" s="121"/>
      <c r="Z31" s="121"/>
      <c r="AA31" s="126"/>
      <c r="AB31" s="121"/>
      <c r="AC31" s="121"/>
      <c r="AD31" s="121"/>
      <c r="AE31" s="121"/>
      <c r="AF31" s="127"/>
      <c r="AG31" s="121"/>
      <c r="AH31" s="121"/>
      <c r="AI31" s="121"/>
      <c r="AJ31" s="121"/>
      <c r="AK31" s="121"/>
      <c r="AL31" s="121"/>
      <c r="AM31" s="121"/>
      <c r="AN31" s="127"/>
      <c r="AO31" s="121"/>
      <c r="AP31" s="121"/>
      <c r="AQ31" s="121"/>
      <c r="AR31" s="121"/>
      <c r="AS31" s="127"/>
      <c r="AT31" s="127"/>
      <c r="AU31" s="121"/>
      <c r="AV31" s="121"/>
      <c r="AW31" s="121"/>
      <c r="AX31" s="121"/>
      <c r="AY31" s="121"/>
      <c r="AZ31" s="121"/>
      <c r="BA31" s="124"/>
      <c r="BB31" s="125">
        <f t="shared" si="0"/>
        <v>0</v>
      </c>
      <c r="BC31" s="125">
        <v>19</v>
      </c>
    </row>
    <row r="32" spans="1:55" s="16" customFormat="1" ht="12.75">
      <c r="A32" t="s">
        <v>80</v>
      </c>
      <c r="B32" s="97">
        <v>7</v>
      </c>
      <c r="C32" s="98"/>
      <c r="D32" s="97">
        <v>8</v>
      </c>
      <c r="E32" s="97">
        <v>0</v>
      </c>
      <c r="F32" s="97">
        <v>4</v>
      </c>
      <c r="G32" s="97">
        <v>8</v>
      </c>
      <c r="H32" s="90">
        <v>8</v>
      </c>
      <c r="I32" s="97">
        <v>8</v>
      </c>
      <c r="J32" s="97">
        <v>4</v>
      </c>
      <c r="K32" s="97">
        <v>7</v>
      </c>
      <c r="L32" s="97">
        <v>8</v>
      </c>
      <c r="M32" s="97">
        <v>3</v>
      </c>
      <c r="N32" s="98"/>
      <c r="O32" s="97">
        <v>9</v>
      </c>
      <c r="P32" s="98"/>
      <c r="Q32" s="97">
        <v>4</v>
      </c>
      <c r="R32" s="97">
        <v>7</v>
      </c>
      <c r="S32" s="97">
        <v>5</v>
      </c>
      <c r="T32" s="97">
        <v>5</v>
      </c>
      <c r="U32" s="98"/>
      <c r="V32" s="97">
        <v>10</v>
      </c>
      <c r="W32" s="98"/>
      <c r="X32" s="98"/>
      <c r="Y32" s="97">
        <v>6</v>
      </c>
      <c r="Z32" s="97">
        <v>10</v>
      </c>
      <c r="AA32" s="97">
        <v>15</v>
      </c>
      <c r="AB32" s="97">
        <v>19</v>
      </c>
      <c r="AC32" s="97">
        <v>17</v>
      </c>
      <c r="AD32" s="97">
        <v>19</v>
      </c>
      <c r="AE32" s="97">
        <v>8</v>
      </c>
      <c r="AF32" s="97">
        <v>9</v>
      </c>
      <c r="AG32" s="97">
        <v>18</v>
      </c>
      <c r="AH32" s="97">
        <v>29</v>
      </c>
      <c r="AI32" s="97">
        <v>45</v>
      </c>
      <c r="AJ32" s="98"/>
      <c r="AK32" s="98"/>
      <c r="AL32" s="98"/>
      <c r="AM32" s="97">
        <v>12</v>
      </c>
      <c r="AN32" s="111"/>
      <c r="AO32" s="97">
        <v>7</v>
      </c>
      <c r="AP32" s="98"/>
      <c r="AQ32" s="97">
        <v>12</v>
      </c>
      <c r="AR32" s="98"/>
      <c r="AS32" s="109">
        <v>4</v>
      </c>
      <c r="AT32" s="111"/>
      <c r="AU32" s="97">
        <v>9</v>
      </c>
      <c r="AV32" s="97">
        <v>5</v>
      </c>
      <c r="AW32" s="97">
        <v>0</v>
      </c>
      <c r="AX32" s="97">
        <v>3</v>
      </c>
      <c r="AY32" s="98"/>
      <c r="AZ32" s="97">
        <v>5</v>
      </c>
      <c r="BA32" s="115">
        <v>7</v>
      </c>
      <c r="BB32" s="15">
        <f t="shared" si="0"/>
        <v>364</v>
      </c>
      <c r="BC32" s="15">
        <v>20</v>
      </c>
    </row>
    <row r="33" spans="1:55" s="16" customFormat="1" ht="12.75">
      <c r="A33" t="s">
        <v>90</v>
      </c>
      <c r="B33" s="98"/>
      <c r="C33" s="97">
        <v>3</v>
      </c>
      <c r="D33" s="97">
        <v>7</v>
      </c>
      <c r="E33" s="97">
        <v>4</v>
      </c>
      <c r="F33" s="97">
        <v>2</v>
      </c>
      <c r="G33" s="97">
        <v>2</v>
      </c>
      <c r="H33" s="90">
        <v>0</v>
      </c>
      <c r="I33" s="97">
        <v>4</v>
      </c>
      <c r="J33" s="97">
        <v>0</v>
      </c>
      <c r="K33" s="97">
        <v>1</v>
      </c>
      <c r="L33" s="97">
        <v>1</v>
      </c>
      <c r="M33" s="97">
        <v>10</v>
      </c>
      <c r="N33" s="97">
        <v>1</v>
      </c>
      <c r="O33" s="97">
        <v>0</v>
      </c>
      <c r="P33" s="97">
        <v>2</v>
      </c>
      <c r="Q33" s="97">
        <v>6</v>
      </c>
      <c r="R33" s="97">
        <v>0</v>
      </c>
      <c r="S33" s="97">
        <v>5</v>
      </c>
      <c r="T33" s="97">
        <v>2</v>
      </c>
      <c r="U33" s="97">
        <v>9</v>
      </c>
      <c r="V33" s="97">
        <v>6</v>
      </c>
      <c r="W33" s="97">
        <v>2</v>
      </c>
      <c r="X33" s="97">
        <v>4</v>
      </c>
      <c r="Y33" s="97">
        <v>1</v>
      </c>
      <c r="Z33" s="97">
        <v>1</v>
      </c>
      <c r="AA33" s="97">
        <v>1</v>
      </c>
      <c r="AB33" s="97">
        <v>9</v>
      </c>
      <c r="AC33" s="97">
        <v>1</v>
      </c>
      <c r="AD33" s="97">
        <v>8</v>
      </c>
      <c r="AE33" s="97">
        <v>2</v>
      </c>
      <c r="AF33" s="97">
        <v>3</v>
      </c>
      <c r="AG33" s="97">
        <v>11</v>
      </c>
      <c r="AH33" s="97">
        <v>11</v>
      </c>
      <c r="AI33" s="97">
        <v>4</v>
      </c>
      <c r="AJ33" s="97">
        <v>2</v>
      </c>
      <c r="AK33" s="97">
        <v>0</v>
      </c>
      <c r="AL33" s="97">
        <v>5</v>
      </c>
      <c r="AM33" s="97">
        <v>3</v>
      </c>
      <c r="AN33" s="97">
        <v>1</v>
      </c>
      <c r="AO33" s="97">
        <v>4</v>
      </c>
      <c r="AP33" s="97">
        <v>6</v>
      </c>
      <c r="AQ33" s="97">
        <v>7</v>
      </c>
      <c r="AR33" s="97">
        <v>6</v>
      </c>
      <c r="AS33" s="109">
        <v>2</v>
      </c>
      <c r="AT33" s="111"/>
      <c r="AU33" s="97">
        <v>1</v>
      </c>
      <c r="AV33" s="97">
        <v>3</v>
      </c>
      <c r="AW33" s="97">
        <v>0</v>
      </c>
      <c r="AX33" s="97">
        <v>1</v>
      </c>
      <c r="AY33" s="97">
        <v>6</v>
      </c>
      <c r="AZ33" s="97">
        <v>0</v>
      </c>
      <c r="BA33" s="115">
        <v>0</v>
      </c>
      <c r="BB33" s="15">
        <f t="shared" si="0"/>
        <v>170</v>
      </c>
      <c r="BC33" s="15">
        <v>21</v>
      </c>
    </row>
    <row r="34" spans="1:55" s="16" customFormat="1" ht="12.75">
      <c r="A34" t="s">
        <v>82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8"/>
      <c r="H34" s="90">
        <v>0</v>
      </c>
      <c r="I34" s="98"/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89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8"/>
      <c r="AH34" s="97">
        <v>0</v>
      </c>
      <c r="AI34" s="98"/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8"/>
      <c r="AP34" s="98"/>
      <c r="AQ34" s="97">
        <v>0</v>
      </c>
      <c r="AR34" s="98"/>
      <c r="AS34" s="109">
        <v>0</v>
      </c>
      <c r="AT34" s="111"/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116"/>
      <c r="BB34" s="15">
        <f t="shared" si="0"/>
        <v>0</v>
      </c>
      <c r="BC34" s="15">
        <v>22</v>
      </c>
    </row>
    <row r="35" spans="1:55" s="16" customFormat="1" ht="12.75">
      <c r="A35" t="s">
        <v>83</v>
      </c>
      <c r="B35" s="99">
        <v>16</v>
      </c>
      <c r="C35" s="99">
        <v>8</v>
      </c>
      <c r="D35" s="100"/>
      <c r="E35" s="99">
        <v>13</v>
      </c>
      <c r="F35" s="99">
        <v>9</v>
      </c>
      <c r="G35" s="99">
        <v>12</v>
      </c>
      <c r="H35" s="91">
        <v>16</v>
      </c>
      <c r="I35" s="99">
        <v>15</v>
      </c>
      <c r="J35" s="99">
        <v>12</v>
      </c>
      <c r="K35" s="99">
        <v>7</v>
      </c>
      <c r="L35" s="99">
        <v>8</v>
      </c>
      <c r="M35" s="99">
        <v>21</v>
      </c>
      <c r="N35" s="99">
        <v>14</v>
      </c>
      <c r="O35" s="99">
        <v>15</v>
      </c>
      <c r="P35" s="99">
        <v>9</v>
      </c>
      <c r="Q35" s="99">
        <v>7</v>
      </c>
      <c r="R35" s="99">
        <v>1</v>
      </c>
      <c r="S35" s="99">
        <v>2</v>
      </c>
      <c r="T35" s="99">
        <v>7</v>
      </c>
      <c r="U35" s="99">
        <v>8</v>
      </c>
      <c r="V35" s="99">
        <v>4</v>
      </c>
      <c r="W35" s="99">
        <v>4</v>
      </c>
      <c r="X35" s="99">
        <v>17</v>
      </c>
      <c r="Y35" s="99">
        <v>5</v>
      </c>
      <c r="Z35" s="99">
        <v>9</v>
      </c>
      <c r="AA35" s="99">
        <v>6</v>
      </c>
      <c r="AB35" s="99">
        <v>6</v>
      </c>
      <c r="AC35" s="99">
        <v>9</v>
      </c>
      <c r="AD35" s="99">
        <v>5</v>
      </c>
      <c r="AE35" s="99">
        <v>6</v>
      </c>
      <c r="AF35" s="99">
        <v>12</v>
      </c>
      <c r="AG35" s="99">
        <v>9</v>
      </c>
      <c r="AH35" s="99">
        <v>38</v>
      </c>
      <c r="AI35" s="99">
        <v>25</v>
      </c>
      <c r="AJ35" s="99">
        <v>46</v>
      </c>
      <c r="AK35" s="99">
        <v>68</v>
      </c>
      <c r="AL35" s="99">
        <v>32</v>
      </c>
      <c r="AM35" s="99">
        <v>62</v>
      </c>
      <c r="AN35" s="99">
        <v>27</v>
      </c>
      <c r="AO35" s="99">
        <v>11</v>
      </c>
      <c r="AP35" s="100"/>
      <c r="AQ35" s="99">
        <v>9</v>
      </c>
      <c r="AR35" s="99">
        <v>14</v>
      </c>
      <c r="AS35" s="112">
        <v>6</v>
      </c>
      <c r="AT35" s="113"/>
      <c r="AU35" s="99">
        <v>5</v>
      </c>
      <c r="AV35" s="99">
        <v>10</v>
      </c>
      <c r="AW35" s="99">
        <v>9</v>
      </c>
      <c r="AX35" s="99">
        <v>8</v>
      </c>
      <c r="AY35" s="99">
        <v>8</v>
      </c>
      <c r="AZ35" s="100"/>
      <c r="BA35" s="117">
        <v>7</v>
      </c>
      <c r="BB35" s="15">
        <f t="shared" si="0"/>
        <v>677</v>
      </c>
      <c r="BC35" s="15">
        <v>23</v>
      </c>
    </row>
    <row r="36" spans="1:55" s="16" customFormat="1" ht="12.75">
      <c r="A36" t="s">
        <v>84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0">
        <v>0</v>
      </c>
      <c r="I36" s="97">
        <v>3</v>
      </c>
      <c r="J36" s="98"/>
      <c r="K36" s="97">
        <v>0</v>
      </c>
      <c r="L36" s="98"/>
      <c r="M36" s="98"/>
      <c r="N36" s="97">
        <v>0</v>
      </c>
      <c r="O36" s="97">
        <v>0</v>
      </c>
      <c r="P36" s="97">
        <v>1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2</v>
      </c>
      <c r="X36" s="97">
        <v>0</v>
      </c>
      <c r="Y36" s="98"/>
      <c r="Z36" s="97">
        <v>0</v>
      </c>
      <c r="AA36" s="97">
        <v>0</v>
      </c>
      <c r="AB36" s="97">
        <v>2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4</v>
      </c>
      <c r="AI36" s="97">
        <v>0</v>
      </c>
      <c r="AJ36" s="98"/>
      <c r="AK36" s="97">
        <v>0</v>
      </c>
      <c r="AL36" s="98"/>
      <c r="AM36" s="97">
        <v>0</v>
      </c>
      <c r="AN36" s="97">
        <v>1</v>
      </c>
      <c r="AO36" s="97">
        <v>1</v>
      </c>
      <c r="AP36" s="97">
        <v>0</v>
      </c>
      <c r="AQ36" s="97">
        <v>1</v>
      </c>
      <c r="AR36" s="97">
        <v>2</v>
      </c>
      <c r="AS36" s="109">
        <v>1</v>
      </c>
      <c r="AT36" s="111"/>
      <c r="AU36" s="97">
        <v>1</v>
      </c>
      <c r="AV36" s="97">
        <v>0</v>
      </c>
      <c r="AW36" s="97">
        <v>0</v>
      </c>
      <c r="AX36" s="97">
        <v>1</v>
      </c>
      <c r="AY36" s="97">
        <v>0</v>
      </c>
      <c r="AZ36" s="97">
        <v>0</v>
      </c>
      <c r="BA36" s="115">
        <v>0</v>
      </c>
      <c r="BB36" s="15">
        <f t="shared" si="0"/>
        <v>20</v>
      </c>
      <c r="BC36" s="15">
        <v>24</v>
      </c>
    </row>
    <row r="37" spans="1:55" s="128" customFormat="1" ht="13.5" thickBot="1">
      <c r="A37" s="120" t="s">
        <v>85</v>
      </c>
      <c r="B37" s="130"/>
      <c r="C37" s="130" t="s">
        <v>92</v>
      </c>
      <c r="D37" s="130"/>
      <c r="E37" s="131"/>
      <c r="F37" s="131"/>
      <c r="G37" s="131"/>
      <c r="H37" s="131"/>
      <c r="I37" s="132"/>
      <c r="J37" s="132"/>
      <c r="K37" s="132"/>
      <c r="L37" s="131"/>
      <c r="M37" s="132"/>
      <c r="N37" s="132"/>
      <c r="O37" s="132"/>
      <c r="P37" s="132"/>
      <c r="Q37" s="132"/>
      <c r="R37" s="133"/>
      <c r="S37" s="133"/>
      <c r="T37" s="133"/>
      <c r="U37" s="133"/>
      <c r="V37" s="133"/>
      <c r="W37" s="132"/>
      <c r="X37" s="132"/>
      <c r="Y37" s="132"/>
      <c r="Z37" s="133"/>
      <c r="AA37" s="134"/>
      <c r="AB37" s="135"/>
      <c r="AC37" s="135"/>
      <c r="AD37" s="135"/>
      <c r="AE37" s="130"/>
      <c r="AF37" s="136"/>
      <c r="AG37" s="135"/>
      <c r="AH37" s="135"/>
      <c r="AI37" s="135"/>
      <c r="AJ37" s="135"/>
      <c r="AK37" s="135"/>
      <c r="AL37" s="135"/>
      <c r="AM37" s="133"/>
      <c r="AN37" s="137"/>
      <c r="AO37" s="133"/>
      <c r="AP37" s="133"/>
      <c r="AQ37" s="135"/>
      <c r="AR37" s="135"/>
      <c r="AS37" s="136"/>
      <c r="AT37" s="135"/>
      <c r="AU37" s="135"/>
      <c r="AV37" s="135"/>
      <c r="AW37" s="134"/>
      <c r="AX37" s="134"/>
      <c r="AY37" s="135"/>
      <c r="AZ37" s="135"/>
      <c r="BA37" s="138"/>
      <c r="BB37" s="125">
        <f t="shared" si="0"/>
        <v>0</v>
      </c>
      <c r="BC37" s="125">
        <v>25</v>
      </c>
    </row>
    <row r="38" spans="1:54" s="83" customFormat="1" ht="13.5" thickBot="1">
      <c r="A38" s="12" t="s">
        <v>87</v>
      </c>
      <c r="B38" s="83">
        <f>SUM(B12:B37)</f>
        <v>106</v>
      </c>
      <c r="C38" s="83">
        <f aca="true" t="shared" si="1" ref="C38:P38">SUM(C13:C37)</f>
        <v>76</v>
      </c>
      <c r="D38" s="83">
        <f t="shared" si="1"/>
        <v>111</v>
      </c>
      <c r="E38" s="83">
        <f t="shared" si="1"/>
        <v>113</v>
      </c>
      <c r="F38" s="83">
        <f t="shared" si="1"/>
        <v>134</v>
      </c>
      <c r="G38" s="83">
        <f t="shared" si="1"/>
        <v>96</v>
      </c>
      <c r="H38" s="83">
        <f t="shared" si="1"/>
        <v>78</v>
      </c>
      <c r="I38" s="83">
        <f t="shared" si="1"/>
        <v>99</v>
      </c>
      <c r="J38" s="83">
        <f t="shared" si="1"/>
        <v>99</v>
      </c>
      <c r="K38" s="83">
        <f t="shared" si="1"/>
        <v>109</v>
      </c>
      <c r="L38" s="83">
        <f t="shared" si="1"/>
        <v>121</v>
      </c>
      <c r="M38" s="83">
        <f t="shared" si="1"/>
        <v>149</v>
      </c>
      <c r="N38" s="83">
        <f t="shared" si="1"/>
        <v>132</v>
      </c>
      <c r="O38" s="83">
        <f t="shared" si="1"/>
        <v>109</v>
      </c>
      <c r="P38" s="83">
        <f t="shared" si="1"/>
        <v>68</v>
      </c>
      <c r="Q38" s="83">
        <f>SUM(Q12:Q37)</f>
        <v>88</v>
      </c>
      <c r="R38" s="83">
        <f>SUM(R12:R37)</f>
        <v>81</v>
      </c>
      <c r="S38" s="83">
        <f>SUM(S13:S37)</f>
        <v>86</v>
      </c>
      <c r="T38" s="83">
        <f aca="true" t="shared" si="2" ref="T38:AA38">SUM(T13:T37)</f>
        <v>76</v>
      </c>
      <c r="U38" s="83">
        <f t="shared" si="2"/>
        <v>67</v>
      </c>
      <c r="V38" s="83">
        <f t="shared" si="2"/>
        <v>92</v>
      </c>
      <c r="W38" s="83">
        <f t="shared" si="2"/>
        <v>125</v>
      </c>
      <c r="X38" s="83">
        <f t="shared" si="2"/>
        <v>126</v>
      </c>
      <c r="Y38" s="83">
        <f t="shared" si="2"/>
        <v>167</v>
      </c>
      <c r="Z38" s="83">
        <f t="shared" si="2"/>
        <v>186</v>
      </c>
      <c r="AA38" s="83">
        <f t="shared" si="2"/>
        <v>163</v>
      </c>
      <c r="AB38" s="83">
        <f aca="true" t="shared" si="3" ref="AB38:BA38">SUM(AB13:AB37)</f>
        <v>251</v>
      </c>
      <c r="AC38" s="83">
        <f t="shared" si="3"/>
        <v>256</v>
      </c>
      <c r="AD38" s="83">
        <f t="shared" si="3"/>
        <v>292</v>
      </c>
      <c r="AE38" s="83">
        <f t="shared" si="3"/>
        <v>313</v>
      </c>
      <c r="AF38" s="83">
        <f t="shared" si="3"/>
        <v>332</v>
      </c>
      <c r="AG38" s="83">
        <f t="shared" si="3"/>
        <v>389</v>
      </c>
      <c r="AH38" s="83">
        <f t="shared" si="3"/>
        <v>569</v>
      </c>
      <c r="AI38" s="83">
        <f t="shared" si="3"/>
        <v>436</v>
      </c>
      <c r="AJ38" s="83">
        <f t="shared" si="3"/>
        <v>346</v>
      </c>
      <c r="AK38" s="83">
        <f t="shared" si="3"/>
        <v>325</v>
      </c>
      <c r="AL38" s="83">
        <f t="shared" si="3"/>
        <v>303</v>
      </c>
      <c r="AM38" s="83">
        <f t="shared" si="3"/>
        <v>358</v>
      </c>
      <c r="AN38" s="83">
        <f t="shared" si="3"/>
        <v>210</v>
      </c>
      <c r="AO38" s="83">
        <f t="shared" si="3"/>
        <v>204</v>
      </c>
      <c r="AP38" s="83">
        <f t="shared" si="3"/>
        <v>82</v>
      </c>
      <c r="AQ38" s="83">
        <f t="shared" si="3"/>
        <v>172</v>
      </c>
      <c r="AR38" s="83">
        <f t="shared" si="3"/>
        <v>99</v>
      </c>
      <c r="AS38" s="83">
        <f t="shared" si="3"/>
        <v>71</v>
      </c>
      <c r="AT38" s="83">
        <f t="shared" si="3"/>
        <v>40</v>
      </c>
      <c r="AU38" s="83">
        <f t="shared" si="3"/>
        <v>77</v>
      </c>
      <c r="AV38" s="83">
        <f t="shared" si="3"/>
        <v>105</v>
      </c>
      <c r="AW38" s="83">
        <f t="shared" si="3"/>
        <v>104</v>
      </c>
      <c r="AX38" s="83">
        <f t="shared" si="3"/>
        <v>102</v>
      </c>
      <c r="AY38" s="83">
        <f t="shared" si="3"/>
        <v>92</v>
      </c>
      <c r="AZ38" s="83">
        <f t="shared" si="3"/>
        <v>64</v>
      </c>
      <c r="BA38" s="83">
        <f t="shared" si="3"/>
        <v>107</v>
      </c>
      <c r="BB38" s="83">
        <f t="shared" si="0"/>
        <v>8556</v>
      </c>
    </row>
    <row r="39" spans="1:53" s="16" customFormat="1" ht="12.75">
      <c r="A3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5"/>
    </row>
    <row r="40" spans="1:53" s="16" customFormat="1" ht="12.75">
      <c r="A40" t="s">
        <v>95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8"/>
    </row>
    <row r="41" spans="1:53" s="16" customFormat="1" ht="12.75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8"/>
    </row>
    <row r="42" spans="1:53" s="16" customFormat="1" ht="12.75">
      <c r="A42" s="1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18"/>
    </row>
    <row r="44" spans="1:14" s="66" customFormat="1" ht="12.75">
      <c r="A44" s="66" t="s">
        <v>26</v>
      </c>
      <c r="N44" s="66" t="s">
        <v>5</v>
      </c>
    </row>
    <row r="45" ht="13.5" thickBot="1">
      <c r="AZ45" s="30"/>
    </row>
    <row r="46" spans="1:54" s="8" customFormat="1" ht="13.5" thickBot="1">
      <c r="A46" s="23" t="s">
        <v>0</v>
      </c>
      <c r="B46" s="11"/>
      <c r="C46" s="11"/>
      <c r="D46" s="11"/>
      <c r="E46" s="11"/>
      <c r="F46" s="11"/>
      <c r="G46" s="11"/>
      <c r="H46" s="11"/>
      <c r="I46" s="11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  <c r="BB46" s="8" t="s">
        <v>87</v>
      </c>
    </row>
    <row r="47" spans="1:54" s="8" customFormat="1" ht="13.5" thickBot="1">
      <c r="A47" s="24"/>
      <c r="B47" s="25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12</v>
      </c>
      <c r="N47" s="13">
        <v>13</v>
      </c>
      <c r="O47" s="13">
        <v>14</v>
      </c>
      <c r="P47" s="13">
        <v>15</v>
      </c>
      <c r="Q47" s="13">
        <v>16</v>
      </c>
      <c r="R47" s="13">
        <v>17</v>
      </c>
      <c r="S47" s="13">
        <v>18</v>
      </c>
      <c r="T47" s="13">
        <v>19</v>
      </c>
      <c r="U47" s="13">
        <v>20</v>
      </c>
      <c r="V47" s="13">
        <v>21</v>
      </c>
      <c r="W47" s="13">
        <v>22</v>
      </c>
      <c r="X47" s="13">
        <v>23</v>
      </c>
      <c r="Y47" s="13">
        <v>24</v>
      </c>
      <c r="Z47" s="13">
        <v>25</v>
      </c>
      <c r="AA47" s="13">
        <v>26</v>
      </c>
      <c r="AB47" s="14">
        <v>27</v>
      </c>
      <c r="AC47" s="14">
        <v>28</v>
      </c>
      <c r="AD47" s="14">
        <v>29</v>
      </c>
      <c r="AE47" s="14">
        <v>30</v>
      </c>
      <c r="AF47" s="14">
        <v>31</v>
      </c>
      <c r="AG47" s="14">
        <v>32</v>
      </c>
      <c r="AH47" s="14">
        <v>33</v>
      </c>
      <c r="AI47" s="14">
        <v>34</v>
      </c>
      <c r="AJ47" s="14">
        <v>35</v>
      </c>
      <c r="AK47" s="14">
        <v>36</v>
      </c>
      <c r="AL47" s="14">
        <v>37</v>
      </c>
      <c r="AM47" s="14">
        <v>38</v>
      </c>
      <c r="AN47" s="14">
        <v>39</v>
      </c>
      <c r="AO47" s="14">
        <v>40</v>
      </c>
      <c r="AP47" s="14">
        <v>41</v>
      </c>
      <c r="AQ47" s="14">
        <v>42</v>
      </c>
      <c r="AR47" s="14">
        <v>43</v>
      </c>
      <c r="AS47" s="14">
        <v>44</v>
      </c>
      <c r="AT47" s="14">
        <v>45</v>
      </c>
      <c r="AU47" s="14">
        <v>46</v>
      </c>
      <c r="AV47" s="14">
        <v>47</v>
      </c>
      <c r="AW47" s="14">
        <v>48</v>
      </c>
      <c r="AX47" s="14">
        <v>49</v>
      </c>
      <c r="AY47" s="26">
        <v>50</v>
      </c>
      <c r="AZ47" s="20">
        <v>51</v>
      </c>
      <c r="BA47" s="12">
        <v>52</v>
      </c>
      <c r="BB47" s="8" t="s">
        <v>88</v>
      </c>
    </row>
    <row r="48" spans="1:54" ht="12.75">
      <c r="A48" s="8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7"/>
      <c r="BB48">
        <f aca="true" t="shared" si="4" ref="BB48:BB74">SUM(B48:BA48)</f>
        <v>0</v>
      </c>
    </row>
    <row r="49" spans="1:54" ht="12.75">
      <c r="A49" t="s">
        <v>61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0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109">
        <v>0</v>
      </c>
      <c r="AI49" s="109">
        <v>0</v>
      </c>
      <c r="AJ49" s="97">
        <v>0</v>
      </c>
      <c r="AK49" s="97">
        <v>0</v>
      </c>
      <c r="AL49" s="97">
        <v>0</v>
      </c>
      <c r="AM49" s="97">
        <v>0</v>
      </c>
      <c r="AN49" s="109">
        <v>0</v>
      </c>
      <c r="AO49" s="97">
        <v>0</v>
      </c>
      <c r="AP49" s="97">
        <v>0</v>
      </c>
      <c r="AQ49" s="109">
        <v>0</v>
      </c>
      <c r="AR49" s="97">
        <v>0</v>
      </c>
      <c r="AS49" s="97">
        <v>0</v>
      </c>
      <c r="AT49" s="98"/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118">
        <v>0</v>
      </c>
      <c r="BB49">
        <f t="shared" si="4"/>
        <v>0</v>
      </c>
    </row>
    <row r="50" spans="1:54" ht="12.75">
      <c r="A50" t="s">
        <v>62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0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3</v>
      </c>
      <c r="AF50" s="97">
        <v>1</v>
      </c>
      <c r="AG50" s="97">
        <v>1</v>
      </c>
      <c r="AH50" s="109">
        <v>0</v>
      </c>
      <c r="AI50" s="109">
        <v>0</v>
      </c>
      <c r="AJ50" s="97">
        <v>0</v>
      </c>
      <c r="AK50" s="97">
        <v>0</v>
      </c>
      <c r="AL50" s="97">
        <v>0</v>
      </c>
      <c r="AM50" s="97">
        <v>0</v>
      </c>
      <c r="AN50" s="109">
        <v>0</v>
      </c>
      <c r="AO50" s="97">
        <v>0</v>
      </c>
      <c r="AP50" s="97">
        <v>1</v>
      </c>
      <c r="AQ50" s="97">
        <v>1</v>
      </c>
      <c r="AR50" s="97">
        <v>0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118">
        <v>0</v>
      </c>
      <c r="BB50">
        <f t="shared" si="4"/>
        <v>7</v>
      </c>
    </row>
    <row r="51" spans="1:54" ht="12.75">
      <c r="A51" t="s">
        <v>63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0">
        <v>0</v>
      </c>
      <c r="I51" s="97">
        <v>0</v>
      </c>
      <c r="J51" s="97">
        <v>0</v>
      </c>
      <c r="K51" s="97">
        <v>0</v>
      </c>
      <c r="L51" s="98"/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109">
        <v>0</v>
      </c>
      <c r="AO51" s="97">
        <v>0</v>
      </c>
      <c r="AP51" s="97">
        <v>0</v>
      </c>
      <c r="AQ51" s="97">
        <v>0</v>
      </c>
      <c r="AR51" s="98"/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8"/>
      <c r="BA51" s="118">
        <v>0</v>
      </c>
      <c r="BB51">
        <f t="shared" si="4"/>
        <v>0</v>
      </c>
    </row>
    <row r="52" spans="1:54" ht="12.75">
      <c r="A52" t="s">
        <v>64</v>
      </c>
      <c r="B52" s="97">
        <v>0</v>
      </c>
      <c r="C52" s="97">
        <v>0</v>
      </c>
      <c r="D52" s="98"/>
      <c r="E52" s="97">
        <v>0</v>
      </c>
      <c r="F52" s="97">
        <v>0</v>
      </c>
      <c r="G52" s="97">
        <v>0</v>
      </c>
      <c r="H52" s="90"/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8"/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8"/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109">
        <v>0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118">
        <v>0</v>
      </c>
      <c r="BB52">
        <f t="shared" si="4"/>
        <v>0</v>
      </c>
    </row>
    <row r="53" spans="1:54" ht="12.75">
      <c r="A53" t="s">
        <v>65</v>
      </c>
      <c r="B53" s="98"/>
      <c r="C53" s="98"/>
      <c r="D53" s="98"/>
      <c r="E53" s="97">
        <v>0</v>
      </c>
      <c r="F53" s="98"/>
      <c r="G53" s="98"/>
      <c r="H53" s="90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8"/>
      <c r="AG53" s="98"/>
      <c r="AH53" s="98"/>
      <c r="AI53" s="98"/>
      <c r="AJ53" s="98"/>
      <c r="AK53" s="98"/>
      <c r="AL53" s="98"/>
      <c r="AM53" s="97">
        <v>0</v>
      </c>
      <c r="AN53" s="111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114"/>
      <c r="BA53" s="119"/>
      <c r="BB53">
        <f t="shared" si="4"/>
        <v>0</v>
      </c>
    </row>
    <row r="54" spans="1:54" ht="12.75">
      <c r="A54" t="s">
        <v>66</v>
      </c>
      <c r="B54" s="97">
        <v>0</v>
      </c>
      <c r="C54" s="98"/>
      <c r="D54" s="98"/>
      <c r="E54" s="97">
        <v>0</v>
      </c>
      <c r="F54" s="98"/>
      <c r="G54" s="97">
        <v>0</v>
      </c>
      <c r="H54" s="90">
        <v>0</v>
      </c>
      <c r="I54" s="98"/>
      <c r="J54" s="97">
        <v>0</v>
      </c>
      <c r="K54" s="98"/>
      <c r="L54" s="98"/>
      <c r="M54" s="97">
        <v>1</v>
      </c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7">
        <v>0</v>
      </c>
      <c r="Z54" s="97">
        <v>0</v>
      </c>
      <c r="AA54" s="97">
        <v>0</v>
      </c>
      <c r="AB54" s="98"/>
      <c r="AC54" s="97">
        <v>0</v>
      </c>
      <c r="AD54" s="98"/>
      <c r="AE54" s="98"/>
      <c r="AF54" s="98"/>
      <c r="AG54" s="98"/>
      <c r="AH54" s="98"/>
      <c r="AI54" s="97">
        <v>0</v>
      </c>
      <c r="AJ54" s="98"/>
      <c r="AK54" s="97">
        <v>0</v>
      </c>
      <c r="AL54" s="97">
        <v>0</v>
      </c>
      <c r="AM54" s="97">
        <v>0</v>
      </c>
      <c r="AN54" s="111"/>
      <c r="AO54" s="97">
        <v>0</v>
      </c>
      <c r="AP54" s="98"/>
      <c r="AQ54" s="97">
        <v>0</v>
      </c>
      <c r="AR54" s="98"/>
      <c r="AS54" s="97">
        <v>0</v>
      </c>
      <c r="AT54" s="98"/>
      <c r="AU54" s="98"/>
      <c r="AV54" s="97">
        <v>0</v>
      </c>
      <c r="AW54" s="98"/>
      <c r="AX54" s="98"/>
      <c r="AY54" s="97">
        <v>0</v>
      </c>
      <c r="AZ54" s="98"/>
      <c r="BA54" s="118">
        <v>0</v>
      </c>
      <c r="BB54">
        <f t="shared" si="4"/>
        <v>1</v>
      </c>
    </row>
    <row r="55" spans="1:54" ht="12.75">
      <c r="A55" t="s">
        <v>67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0"/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8"/>
      <c r="V55" s="98"/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8"/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7">
        <v>0</v>
      </c>
      <c r="AN55" s="109">
        <v>0</v>
      </c>
      <c r="AO55" s="97">
        <v>0</v>
      </c>
      <c r="AP55" s="97">
        <v>0</v>
      </c>
      <c r="AQ55" s="97">
        <v>0</v>
      </c>
      <c r="AR55" s="97">
        <v>0</v>
      </c>
      <c r="AS55" s="97">
        <v>0</v>
      </c>
      <c r="AT55" s="98"/>
      <c r="AU55" s="97">
        <v>0</v>
      </c>
      <c r="AV55" s="97">
        <v>0</v>
      </c>
      <c r="AW55" s="98"/>
      <c r="AX55" s="97">
        <v>0</v>
      </c>
      <c r="AY55" s="97">
        <v>0</v>
      </c>
      <c r="AZ55" s="114"/>
      <c r="BA55" s="118">
        <v>0</v>
      </c>
      <c r="BB55">
        <f t="shared" si="4"/>
        <v>0</v>
      </c>
    </row>
    <row r="56" spans="1:54" ht="12.75">
      <c r="A56" t="s">
        <v>68</v>
      </c>
      <c r="B56" s="97"/>
      <c r="C56" s="97" t="s">
        <v>93</v>
      </c>
      <c r="D56" s="97"/>
      <c r="E56" s="97"/>
      <c r="F56" s="97"/>
      <c r="G56" s="97"/>
      <c r="H56" s="90"/>
      <c r="I56" s="97"/>
      <c r="J56" s="97"/>
      <c r="K56" s="97"/>
      <c r="L56" s="89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109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103"/>
      <c r="BA56" s="118"/>
      <c r="BB56">
        <f t="shared" si="4"/>
        <v>0</v>
      </c>
    </row>
    <row r="57" spans="1:54" ht="12.75">
      <c r="A57" t="s">
        <v>69</v>
      </c>
      <c r="B57" s="97">
        <v>0</v>
      </c>
      <c r="C57" s="97">
        <v>0</v>
      </c>
      <c r="D57" s="98"/>
      <c r="E57" s="97">
        <v>0</v>
      </c>
      <c r="F57" s="97">
        <v>0</v>
      </c>
      <c r="G57" s="97">
        <v>0</v>
      </c>
      <c r="H57" s="90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8"/>
      <c r="Q57" s="97">
        <v>0</v>
      </c>
      <c r="R57" s="97">
        <v>0</v>
      </c>
      <c r="S57" s="97">
        <v>0</v>
      </c>
      <c r="T57" s="98"/>
      <c r="U57" s="98"/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  <c r="AL57" s="97">
        <v>0</v>
      </c>
      <c r="AM57" s="97">
        <v>0</v>
      </c>
      <c r="AN57" s="109">
        <v>0</v>
      </c>
      <c r="AO57" s="97">
        <v>0</v>
      </c>
      <c r="AP57" s="97">
        <v>0</v>
      </c>
      <c r="AQ57" s="97">
        <v>0</v>
      </c>
      <c r="AR57" s="97">
        <v>0</v>
      </c>
      <c r="AS57" s="98"/>
      <c r="AT57" s="98"/>
      <c r="AU57" s="98"/>
      <c r="AV57" s="97">
        <v>0</v>
      </c>
      <c r="AW57" s="97">
        <v>0</v>
      </c>
      <c r="AX57" s="97">
        <v>0</v>
      </c>
      <c r="AY57" s="97">
        <v>0</v>
      </c>
      <c r="AZ57" s="98"/>
      <c r="BA57" s="118">
        <v>0</v>
      </c>
      <c r="BB57">
        <f t="shared" si="4"/>
        <v>0</v>
      </c>
    </row>
    <row r="58" spans="1:54" ht="12.75">
      <c r="A58" t="s">
        <v>70</v>
      </c>
      <c r="B58" s="97">
        <v>0</v>
      </c>
      <c r="C58" s="97">
        <v>0</v>
      </c>
      <c r="D58" s="97">
        <v>0</v>
      </c>
      <c r="E58" s="98"/>
      <c r="F58" s="97">
        <v>0</v>
      </c>
      <c r="G58" s="97">
        <v>0</v>
      </c>
      <c r="H58" s="90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109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8"/>
      <c r="AU58" s="98"/>
      <c r="AV58" s="97">
        <v>0</v>
      </c>
      <c r="AW58" s="97">
        <v>0</v>
      </c>
      <c r="AX58" s="97">
        <v>0</v>
      </c>
      <c r="AY58" s="97">
        <v>0</v>
      </c>
      <c r="AZ58" s="98"/>
      <c r="BA58" s="118">
        <v>0</v>
      </c>
      <c r="BB58">
        <f t="shared" si="4"/>
        <v>0</v>
      </c>
    </row>
    <row r="59" spans="1:54" ht="12.75">
      <c r="A59" t="s">
        <v>71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0">
        <v>0</v>
      </c>
      <c r="I59" s="98"/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8"/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8"/>
      <c r="AB59" s="97">
        <v>0</v>
      </c>
      <c r="AC59" s="97">
        <v>0</v>
      </c>
      <c r="AD59" s="97">
        <v>0</v>
      </c>
      <c r="AE59" s="97">
        <v>0</v>
      </c>
      <c r="AF59" s="98"/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109">
        <v>0</v>
      </c>
      <c r="AO59" s="97">
        <v>0</v>
      </c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8"/>
      <c r="AV59" s="97">
        <v>0</v>
      </c>
      <c r="AW59" s="98"/>
      <c r="AX59" s="97">
        <v>0</v>
      </c>
      <c r="AY59" s="97">
        <v>0</v>
      </c>
      <c r="AZ59" s="97">
        <v>0</v>
      </c>
      <c r="BA59" s="118">
        <v>0</v>
      </c>
      <c r="BB59">
        <f t="shared" si="4"/>
        <v>0</v>
      </c>
    </row>
    <row r="60" spans="1:54" ht="12.75">
      <c r="A60" t="s">
        <v>72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0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109">
        <v>0</v>
      </c>
      <c r="AO60" s="97">
        <v>0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0</v>
      </c>
      <c r="BA60" s="119"/>
      <c r="BB60">
        <f t="shared" si="4"/>
        <v>0</v>
      </c>
    </row>
    <row r="61" spans="1:54" ht="12.75">
      <c r="A61" t="s">
        <v>73</v>
      </c>
      <c r="B61" s="97">
        <v>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0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109">
        <v>0</v>
      </c>
      <c r="AO61" s="97">
        <v>0</v>
      </c>
      <c r="AP61" s="97">
        <v>0</v>
      </c>
      <c r="AQ61" s="97">
        <v>0</v>
      </c>
      <c r="AR61" s="97">
        <v>0</v>
      </c>
      <c r="AS61" s="97">
        <v>0</v>
      </c>
      <c r="AT61" s="98"/>
      <c r="AU61" s="97">
        <v>0</v>
      </c>
      <c r="AV61" s="97">
        <v>0</v>
      </c>
      <c r="AW61" s="97">
        <v>0</v>
      </c>
      <c r="AX61" s="97">
        <v>0</v>
      </c>
      <c r="AY61" s="97">
        <v>0</v>
      </c>
      <c r="AZ61" s="97">
        <v>0</v>
      </c>
      <c r="BA61" s="118">
        <v>0</v>
      </c>
      <c r="BB61">
        <f t="shared" si="4"/>
        <v>0</v>
      </c>
    </row>
    <row r="62" spans="1:54" ht="12.75">
      <c r="A62" t="s">
        <v>74</v>
      </c>
      <c r="B62" s="97">
        <v>0</v>
      </c>
      <c r="C62" s="98"/>
      <c r="D62" s="97">
        <v>0</v>
      </c>
      <c r="E62" s="97">
        <v>0</v>
      </c>
      <c r="F62" s="97">
        <v>0</v>
      </c>
      <c r="G62" s="97">
        <v>0</v>
      </c>
      <c r="H62" s="90">
        <v>0</v>
      </c>
      <c r="I62" s="98"/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8"/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8"/>
      <c r="AM62" s="97">
        <v>0</v>
      </c>
      <c r="AN62" s="109">
        <v>0</v>
      </c>
      <c r="AO62" s="98"/>
      <c r="AP62" s="98"/>
      <c r="AQ62" s="97">
        <v>0</v>
      </c>
      <c r="AR62" s="97">
        <v>0</v>
      </c>
      <c r="AS62" s="97">
        <v>0</v>
      </c>
      <c r="AT62" s="98"/>
      <c r="AU62" s="97">
        <v>0</v>
      </c>
      <c r="AV62" s="97">
        <v>0</v>
      </c>
      <c r="AW62" s="97">
        <v>0</v>
      </c>
      <c r="AX62" s="97">
        <v>0</v>
      </c>
      <c r="AY62" s="97">
        <v>0</v>
      </c>
      <c r="AZ62" s="98"/>
      <c r="BA62" s="118">
        <v>0</v>
      </c>
      <c r="BB62">
        <f t="shared" si="4"/>
        <v>0</v>
      </c>
    </row>
    <row r="63" spans="1:54" ht="12.75">
      <c r="A63" t="s">
        <v>75</v>
      </c>
      <c r="B63" s="97">
        <v>0</v>
      </c>
      <c r="C63" s="98"/>
      <c r="D63" s="97">
        <v>0</v>
      </c>
      <c r="E63" s="97">
        <v>0</v>
      </c>
      <c r="F63" s="97">
        <v>0</v>
      </c>
      <c r="G63" s="98"/>
      <c r="H63" s="90"/>
      <c r="I63" s="98"/>
      <c r="J63" s="97">
        <v>0</v>
      </c>
      <c r="K63" s="97">
        <v>0</v>
      </c>
      <c r="L63" s="97">
        <v>0</v>
      </c>
      <c r="M63" s="98"/>
      <c r="N63" s="97">
        <v>0</v>
      </c>
      <c r="O63" s="97">
        <v>0</v>
      </c>
      <c r="P63" s="98"/>
      <c r="Q63" s="98"/>
      <c r="R63" s="98"/>
      <c r="S63" s="98"/>
      <c r="T63" s="98"/>
      <c r="U63" s="98"/>
      <c r="V63" s="97">
        <v>0</v>
      </c>
      <c r="W63" s="97">
        <v>0</v>
      </c>
      <c r="X63" s="97">
        <v>0</v>
      </c>
      <c r="Y63" s="98"/>
      <c r="Z63" s="97">
        <v>0</v>
      </c>
      <c r="AA63" s="98"/>
      <c r="AB63" s="98"/>
      <c r="AC63" s="98"/>
      <c r="AD63" s="97">
        <v>0</v>
      </c>
      <c r="AE63" s="98"/>
      <c r="AF63" s="98"/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8"/>
      <c r="AQ63" s="98"/>
      <c r="AR63" s="97">
        <v>0</v>
      </c>
      <c r="AS63" s="97">
        <v>0</v>
      </c>
      <c r="AT63" s="98"/>
      <c r="AU63" s="97">
        <v>0</v>
      </c>
      <c r="AV63" s="97">
        <v>0</v>
      </c>
      <c r="AW63" s="98"/>
      <c r="AX63" s="98"/>
      <c r="AY63" s="98"/>
      <c r="AZ63" s="98"/>
      <c r="BA63" s="119"/>
      <c r="BB63">
        <f t="shared" si="4"/>
        <v>0</v>
      </c>
    </row>
    <row r="64" spans="1:54" ht="12.75">
      <c r="A64" t="s">
        <v>76</v>
      </c>
      <c r="B64" s="97">
        <v>0</v>
      </c>
      <c r="C64" s="98"/>
      <c r="D64" s="98"/>
      <c r="E64" s="97">
        <v>0</v>
      </c>
      <c r="F64" s="98"/>
      <c r="G64" s="97">
        <v>0</v>
      </c>
      <c r="H64" s="90"/>
      <c r="I64" s="97">
        <v>0</v>
      </c>
      <c r="J64" s="97">
        <v>0</v>
      </c>
      <c r="K64" s="98"/>
      <c r="L64" s="97">
        <v>0</v>
      </c>
      <c r="M64" s="98"/>
      <c r="N64" s="98"/>
      <c r="O64" s="105"/>
      <c r="P64" s="105"/>
      <c r="Q64" s="98"/>
      <c r="R64" s="98"/>
      <c r="S64" s="98"/>
      <c r="T64" s="98"/>
      <c r="U64" s="98"/>
      <c r="V64" s="98"/>
      <c r="W64" s="97">
        <v>0</v>
      </c>
      <c r="X64" s="98"/>
      <c r="Y64" s="98"/>
      <c r="Z64" s="98"/>
      <c r="AA64" s="98"/>
      <c r="AB64" s="97">
        <v>0</v>
      </c>
      <c r="AC64" s="97">
        <v>0</v>
      </c>
      <c r="AD64" s="98"/>
      <c r="AE64" s="97">
        <v>0</v>
      </c>
      <c r="AF64" s="97">
        <v>0</v>
      </c>
      <c r="AG64" s="98"/>
      <c r="AH64" s="98"/>
      <c r="AI64" s="98"/>
      <c r="AJ64" s="98"/>
      <c r="AK64" s="98"/>
      <c r="AL64" s="97">
        <v>0</v>
      </c>
      <c r="AM64" s="97">
        <v>0</v>
      </c>
      <c r="AN64" s="98"/>
      <c r="AO64" s="97">
        <v>0</v>
      </c>
      <c r="AP64" s="98"/>
      <c r="AQ64" s="97">
        <v>0</v>
      </c>
      <c r="AR64" s="98"/>
      <c r="AS64" s="98"/>
      <c r="AT64" s="98"/>
      <c r="AU64" s="97">
        <v>0</v>
      </c>
      <c r="AV64" s="97">
        <v>0</v>
      </c>
      <c r="AW64" s="98"/>
      <c r="AX64" s="98"/>
      <c r="AY64" s="98"/>
      <c r="AZ64" s="98"/>
      <c r="BA64" s="118">
        <v>0</v>
      </c>
      <c r="BB64">
        <f t="shared" si="4"/>
        <v>0</v>
      </c>
    </row>
    <row r="65" spans="1:54" ht="12.75">
      <c r="A65" t="s">
        <v>77</v>
      </c>
      <c r="B65" s="97"/>
      <c r="C65" s="97" t="s">
        <v>93</v>
      </c>
      <c r="D65" s="97"/>
      <c r="E65" s="97"/>
      <c r="F65" s="97"/>
      <c r="G65" s="97"/>
      <c r="H65" s="90"/>
      <c r="I65" s="97"/>
      <c r="J65" s="97"/>
      <c r="K65" s="97"/>
      <c r="L65" s="97"/>
      <c r="M65" s="97"/>
      <c r="N65" s="97"/>
      <c r="O65" s="89"/>
      <c r="P65" s="89"/>
      <c r="Q65" s="89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118"/>
      <c r="BB65">
        <f t="shared" si="4"/>
        <v>0</v>
      </c>
    </row>
    <row r="66" spans="1:54" ht="12.75">
      <c r="A66" t="s">
        <v>78</v>
      </c>
      <c r="B66" s="97"/>
      <c r="C66" s="97" t="s">
        <v>93</v>
      </c>
      <c r="D66" s="97"/>
      <c r="E66" s="97"/>
      <c r="F66" s="97"/>
      <c r="G66" s="97"/>
      <c r="H66" s="90"/>
      <c r="I66" s="97"/>
      <c r="J66" s="97"/>
      <c r="K66" s="97"/>
      <c r="L66" s="89"/>
      <c r="M66" s="97"/>
      <c r="N66" s="97"/>
      <c r="O66" s="89"/>
      <c r="P66" s="89"/>
      <c r="Q66" s="89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>
        <v>0</v>
      </c>
      <c r="AZ66" s="98"/>
      <c r="BA66" s="119"/>
      <c r="BB66">
        <f t="shared" si="4"/>
        <v>0</v>
      </c>
    </row>
    <row r="67" spans="1:54" ht="12.75">
      <c r="A67" t="s">
        <v>79</v>
      </c>
      <c r="B67" s="97"/>
      <c r="C67" s="97" t="s">
        <v>93</v>
      </c>
      <c r="D67" s="97"/>
      <c r="E67" s="97"/>
      <c r="F67" s="97"/>
      <c r="G67" s="97"/>
      <c r="H67" s="90"/>
      <c r="I67" s="97"/>
      <c r="J67" s="97"/>
      <c r="K67" s="97"/>
      <c r="L67" s="97"/>
      <c r="M67" s="97"/>
      <c r="N67" s="97"/>
      <c r="O67" s="89"/>
      <c r="P67" s="89"/>
      <c r="Q67" s="89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118"/>
      <c r="BB67">
        <f t="shared" si="4"/>
        <v>0</v>
      </c>
    </row>
    <row r="68" spans="1:54" ht="12.75">
      <c r="A68" t="s">
        <v>80</v>
      </c>
      <c r="B68" s="97">
        <v>0</v>
      </c>
      <c r="C68" s="98"/>
      <c r="D68" s="97">
        <v>0</v>
      </c>
      <c r="E68" s="97">
        <v>0</v>
      </c>
      <c r="F68" s="97">
        <v>0</v>
      </c>
      <c r="G68" s="97">
        <v>0</v>
      </c>
      <c r="H68" s="90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/>
      <c r="O68" s="97">
        <v>0</v>
      </c>
      <c r="P68" s="98"/>
      <c r="Q68" s="97">
        <v>0</v>
      </c>
      <c r="R68" s="97">
        <v>0</v>
      </c>
      <c r="S68" s="97">
        <v>0</v>
      </c>
      <c r="T68" s="97">
        <v>0</v>
      </c>
      <c r="U68" s="98"/>
      <c r="V68" s="97">
        <v>0</v>
      </c>
      <c r="W68" s="98"/>
      <c r="X68" s="98"/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8"/>
      <c r="AK68" s="98"/>
      <c r="AL68" s="98"/>
      <c r="AM68" s="97">
        <v>0</v>
      </c>
      <c r="AN68" s="98"/>
      <c r="AO68" s="97">
        <v>0</v>
      </c>
      <c r="AP68" s="98"/>
      <c r="AQ68" s="97">
        <v>0</v>
      </c>
      <c r="AR68" s="98"/>
      <c r="AS68" s="97">
        <v>0</v>
      </c>
      <c r="AT68" s="98"/>
      <c r="AU68" s="97">
        <v>0</v>
      </c>
      <c r="AV68" s="97">
        <v>0</v>
      </c>
      <c r="AW68" s="97">
        <v>0</v>
      </c>
      <c r="AX68" s="97">
        <v>0</v>
      </c>
      <c r="AY68" s="98"/>
      <c r="AZ68" s="97">
        <v>0</v>
      </c>
      <c r="BA68" s="118">
        <v>0</v>
      </c>
      <c r="BB68">
        <f t="shared" si="4"/>
        <v>0</v>
      </c>
    </row>
    <row r="69" spans="1:54" ht="12.75">
      <c r="A69" t="s">
        <v>81</v>
      </c>
      <c r="B69" s="98"/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0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0</v>
      </c>
      <c r="AQ69" s="97">
        <v>0</v>
      </c>
      <c r="AR69" s="97">
        <v>0</v>
      </c>
      <c r="AS69" s="97">
        <v>0</v>
      </c>
      <c r="AT69" s="98"/>
      <c r="AU69" s="97">
        <v>0</v>
      </c>
      <c r="AV69" s="97">
        <v>0</v>
      </c>
      <c r="AW69" s="97">
        <v>0</v>
      </c>
      <c r="AX69" s="97">
        <v>0</v>
      </c>
      <c r="AY69" s="97">
        <v>0</v>
      </c>
      <c r="AZ69" s="97">
        <v>0</v>
      </c>
      <c r="BA69" s="118">
        <v>0</v>
      </c>
      <c r="BB69">
        <f t="shared" si="4"/>
        <v>0</v>
      </c>
    </row>
    <row r="70" spans="1:54" ht="12.75">
      <c r="A70" t="s">
        <v>82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8"/>
      <c r="H70" s="90">
        <v>0</v>
      </c>
      <c r="I70" s="98"/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8"/>
      <c r="AH70" s="97">
        <v>0</v>
      </c>
      <c r="AI70" s="98"/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8">
        <v>0</v>
      </c>
      <c r="AP70" s="98"/>
      <c r="AQ70" s="97">
        <v>0</v>
      </c>
      <c r="AR70" s="98"/>
      <c r="AS70" s="97">
        <v>0</v>
      </c>
      <c r="AT70" s="98"/>
      <c r="AU70" s="97">
        <v>0</v>
      </c>
      <c r="AV70" s="97">
        <v>0</v>
      </c>
      <c r="AW70" s="97">
        <v>0</v>
      </c>
      <c r="AX70" s="97">
        <v>0</v>
      </c>
      <c r="AY70" s="97">
        <v>0</v>
      </c>
      <c r="AZ70" s="97">
        <v>0</v>
      </c>
      <c r="BA70" s="119"/>
      <c r="BB70">
        <f t="shared" si="4"/>
        <v>0</v>
      </c>
    </row>
    <row r="71" spans="1:54" ht="12.75">
      <c r="A71" t="s">
        <v>83</v>
      </c>
      <c r="B71" s="97">
        <v>0</v>
      </c>
      <c r="C71" s="97">
        <v>0</v>
      </c>
      <c r="D71" s="98"/>
      <c r="E71" s="97">
        <v>0</v>
      </c>
      <c r="F71" s="97">
        <v>0</v>
      </c>
      <c r="G71" s="97">
        <v>0</v>
      </c>
      <c r="H71" s="90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8"/>
      <c r="AQ71" s="97">
        <v>0</v>
      </c>
      <c r="AR71" s="97">
        <v>0</v>
      </c>
      <c r="AS71" s="97">
        <v>0</v>
      </c>
      <c r="AT71" s="98"/>
      <c r="AU71" s="97">
        <v>0</v>
      </c>
      <c r="AV71" s="97">
        <v>0</v>
      </c>
      <c r="AW71" s="97">
        <v>0</v>
      </c>
      <c r="AX71" s="97">
        <v>0</v>
      </c>
      <c r="AY71" s="97">
        <v>0</v>
      </c>
      <c r="AZ71" s="98"/>
      <c r="BA71" s="118">
        <v>0</v>
      </c>
      <c r="BB71">
        <f t="shared" si="4"/>
        <v>0</v>
      </c>
    </row>
    <row r="72" spans="1:54" ht="12.75">
      <c r="A72" t="s">
        <v>84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0">
        <v>0</v>
      </c>
      <c r="I72" s="97">
        <v>0</v>
      </c>
      <c r="J72" s="98"/>
      <c r="K72" s="97">
        <v>0</v>
      </c>
      <c r="L72" s="98"/>
      <c r="M72" s="98"/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8"/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8"/>
      <c r="AK72" s="97">
        <v>0</v>
      </c>
      <c r="AL72" s="98"/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  <c r="AT72" s="98"/>
      <c r="AU72" s="97">
        <v>0</v>
      </c>
      <c r="AV72" s="97">
        <v>0</v>
      </c>
      <c r="AW72" s="97">
        <v>0</v>
      </c>
      <c r="AX72" s="97">
        <v>0</v>
      </c>
      <c r="AY72" s="97">
        <v>0</v>
      </c>
      <c r="AZ72" s="97">
        <v>0</v>
      </c>
      <c r="BA72" s="118">
        <v>0</v>
      </c>
      <c r="BB72">
        <f t="shared" si="4"/>
        <v>0</v>
      </c>
    </row>
    <row r="73" spans="1:54" ht="13.5" thickBot="1">
      <c r="A73" t="s">
        <v>85</v>
      </c>
      <c r="B73" s="101"/>
      <c r="C73" s="101" t="s">
        <v>92</v>
      </c>
      <c r="D73" s="101"/>
      <c r="E73" s="92"/>
      <c r="F73" s="92"/>
      <c r="G73" s="92"/>
      <c r="H73" s="92"/>
      <c r="I73" s="92"/>
      <c r="J73" s="92"/>
      <c r="K73" s="92"/>
      <c r="L73" s="87"/>
      <c r="M73" s="87"/>
      <c r="N73" s="87"/>
      <c r="O73" s="87"/>
      <c r="P73" s="87"/>
      <c r="Q73" s="87"/>
      <c r="R73" s="101"/>
      <c r="S73" s="107"/>
      <c r="T73" s="101"/>
      <c r="U73" s="107"/>
      <c r="V73" s="107"/>
      <c r="W73" s="87"/>
      <c r="X73" s="87"/>
      <c r="Y73" s="87"/>
      <c r="Z73" s="107"/>
      <c r="AA73" s="93"/>
      <c r="AB73" s="94"/>
      <c r="AC73" s="94"/>
      <c r="AD73" s="94"/>
      <c r="AE73" s="108"/>
      <c r="AF73" s="110"/>
      <c r="AG73" s="110"/>
      <c r="AH73" s="101"/>
      <c r="AI73" s="95"/>
      <c r="AJ73" s="94"/>
      <c r="AK73" s="94"/>
      <c r="AL73" s="94"/>
      <c r="AM73" s="110"/>
      <c r="AN73" s="110"/>
      <c r="AO73" s="110"/>
      <c r="AP73" s="110"/>
      <c r="AQ73" s="94"/>
      <c r="AR73" s="94"/>
      <c r="AS73" s="94"/>
      <c r="AT73" s="94"/>
      <c r="AU73" s="94"/>
      <c r="AV73" s="94"/>
      <c r="AW73" s="87"/>
      <c r="AX73" s="87"/>
      <c r="AY73" s="94"/>
      <c r="AZ73" s="94"/>
      <c r="BA73" s="96"/>
      <c r="BB73">
        <f t="shared" si="4"/>
        <v>0</v>
      </c>
    </row>
    <row r="74" spans="1:54" s="16" customFormat="1" ht="13.5" thickBot="1">
      <c r="A74" s="12" t="s">
        <v>87</v>
      </c>
      <c r="B74" s="76">
        <f aca="true" t="shared" si="5" ref="B74:N74">SUM(B49:B73)</f>
        <v>0</v>
      </c>
      <c r="C74" s="76">
        <f t="shared" si="5"/>
        <v>0</v>
      </c>
      <c r="D74" s="76">
        <f t="shared" si="5"/>
        <v>0</v>
      </c>
      <c r="E74" s="76">
        <f t="shared" si="5"/>
        <v>0</v>
      </c>
      <c r="F74" s="76">
        <f t="shared" si="5"/>
        <v>0</v>
      </c>
      <c r="G74" s="76">
        <f t="shared" si="5"/>
        <v>0</v>
      </c>
      <c r="H74" s="76">
        <f t="shared" si="5"/>
        <v>0</v>
      </c>
      <c r="I74" s="76">
        <f t="shared" si="5"/>
        <v>0</v>
      </c>
      <c r="J74" s="76">
        <f t="shared" si="5"/>
        <v>0</v>
      </c>
      <c r="K74" s="76">
        <f t="shared" si="5"/>
        <v>0</v>
      </c>
      <c r="L74" s="76">
        <f t="shared" si="5"/>
        <v>0</v>
      </c>
      <c r="M74" s="76">
        <f t="shared" si="5"/>
        <v>1</v>
      </c>
      <c r="N74" s="76">
        <f t="shared" si="5"/>
        <v>0</v>
      </c>
      <c r="O74" s="76">
        <f>SUM(O49:O73)</f>
        <v>0</v>
      </c>
      <c r="P74" s="76">
        <f>SUM(P49:P73)</f>
        <v>0</v>
      </c>
      <c r="Q74" s="76">
        <f>SUM(Q49:Q73)</f>
        <v>0</v>
      </c>
      <c r="R74" s="76">
        <f>SUM(R48:R73)</f>
        <v>0</v>
      </c>
      <c r="S74" s="76">
        <f aca="true" t="shared" si="6" ref="S74:AA74">SUM(S48:S73)</f>
        <v>0</v>
      </c>
      <c r="T74" s="76">
        <f t="shared" si="6"/>
        <v>0</v>
      </c>
      <c r="U74" s="76">
        <f t="shared" si="6"/>
        <v>0</v>
      </c>
      <c r="V74" s="76">
        <f t="shared" si="6"/>
        <v>0</v>
      </c>
      <c r="W74" s="76">
        <f t="shared" si="6"/>
        <v>0</v>
      </c>
      <c r="X74" s="76">
        <f t="shared" si="6"/>
        <v>0</v>
      </c>
      <c r="Y74" s="76">
        <f t="shared" si="6"/>
        <v>0</v>
      </c>
      <c r="Z74" s="76">
        <f t="shared" si="6"/>
        <v>0</v>
      </c>
      <c r="AA74" s="76">
        <f t="shared" si="6"/>
        <v>0</v>
      </c>
      <c r="AB74" s="76">
        <f aca="true" t="shared" si="7" ref="AB74:BA74">SUM(AB48:AB73)</f>
        <v>0</v>
      </c>
      <c r="AC74" s="76">
        <f t="shared" si="7"/>
        <v>0</v>
      </c>
      <c r="AD74" s="76">
        <f t="shared" si="7"/>
        <v>0</v>
      </c>
      <c r="AE74" s="76">
        <f t="shared" si="7"/>
        <v>3</v>
      </c>
      <c r="AF74" s="76">
        <f t="shared" si="7"/>
        <v>1</v>
      </c>
      <c r="AG74" s="76">
        <f t="shared" si="7"/>
        <v>1</v>
      </c>
      <c r="AH74" s="76">
        <f t="shared" si="7"/>
        <v>0</v>
      </c>
      <c r="AI74" s="76">
        <f t="shared" si="7"/>
        <v>0</v>
      </c>
      <c r="AJ74" s="76">
        <f t="shared" si="7"/>
        <v>0</v>
      </c>
      <c r="AK74" s="76">
        <f t="shared" si="7"/>
        <v>0</v>
      </c>
      <c r="AL74" s="76">
        <f t="shared" si="7"/>
        <v>0</v>
      </c>
      <c r="AM74" s="76">
        <f t="shared" si="7"/>
        <v>0</v>
      </c>
      <c r="AN74" s="76">
        <f t="shared" si="7"/>
        <v>0</v>
      </c>
      <c r="AO74" s="76">
        <f t="shared" si="7"/>
        <v>0</v>
      </c>
      <c r="AP74" s="76">
        <f t="shared" si="7"/>
        <v>1</v>
      </c>
      <c r="AQ74" s="76">
        <f t="shared" si="7"/>
        <v>1</v>
      </c>
      <c r="AR74" s="76">
        <f t="shared" si="7"/>
        <v>0</v>
      </c>
      <c r="AS74" s="76">
        <f t="shared" si="7"/>
        <v>0</v>
      </c>
      <c r="AT74" s="76">
        <f t="shared" si="7"/>
        <v>0</v>
      </c>
      <c r="AU74" s="76">
        <f t="shared" si="7"/>
        <v>0</v>
      </c>
      <c r="AV74" s="76">
        <f t="shared" si="7"/>
        <v>0</v>
      </c>
      <c r="AW74" s="76">
        <f t="shared" si="7"/>
        <v>0</v>
      </c>
      <c r="AX74" s="76">
        <f t="shared" si="7"/>
        <v>0</v>
      </c>
      <c r="AY74" s="76">
        <f t="shared" si="7"/>
        <v>0</v>
      </c>
      <c r="AZ74" s="76">
        <f t="shared" si="7"/>
        <v>0</v>
      </c>
      <c r="BA74" s="88">
        <f t="shared" si="7"/>
        <v>0</v>
      </c>
      <c r="BB74" s="16">
        <f t="shared" si="4"/>
        <v>8</v>
      </c>
    </row>
    <row r="75" ht="12.75">
      <c r="A75" t="s">
        <v>2</v>
      </c>
    </row>
    <row r="77" spans="1:18" s="8" customFormat="1" ht="12.75">
      <c r="A77" s="8" t="s">
        <v>24</v>
      </c>
      <c r="Q77" s="10"/>
      <c r="R77" s="51"/>
    </row>
    <row r="85" s="8" customFormat="1" ht="12.75">
      <c r="A85" s="8" t="s">
        <v>38</v>
      </c>
    </row>
    <row r="86" s="8" customFormat="1" ht="13.5" thickBot="1">
      <c r="B86" s="8" t="s">
        <v>4</v>
      </c>
    </row>
    <row r="87" spans="1:22" s="8" customFormat="1" ht="13.5" thickBot="1">
      <c r="A87" s="23"/>
      <c r="B87" s="32"/>
      <c r="C87" s="29" t="s">
        <v>14</v>
      </c>
      <c r="D87" s="29"/>
      <c r="E87" s="34"/>
      <c r="F87" s="29"/>
      <c r="G87" s="29"/>
      <c r="H87" s="29"/>
      <c r="I87" s="32" t="s">
        <v>18</v>
      </c>
      <c r="J87" s="29"/>
      <c r="K87" s="29"/>
      <c r="L87" s="29"/>
      <c r="M87" s="33"/>
      <c r="N87" s="35" t="s">
        <v>21</v>
      </c>
      <c r="O87" s="33"/>
      <c r="P87" s="36"/>
      <c r="Q87" s="37" t="s">
        <v>23</v>
      </c>
      <c r="R87" s="29"/>
      <c r="S87" s="33"/>
      <c r="T87" s="32" t="s">
        <v>53</v>
      </c>
      <c r="U87" s="29"/>
      <c r="V87" s="33"/>
    </row>
    <row r="88" spans="1:22" s="8" customFormat="1" ht="13.5" thickBot="1">
      <c r="A88" s="31" t="s">
        <v>6</v>
      </c>
      <c r="B88" s="38" t="s">
        <v>7</v>
      </c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40" t="s">
        <v>13</v>
      </c>
      <c r="I88" s="50" t="s">
        <v>15</v>
      </c>
      <c r="J88" s="39" t="s">
        <v>16</v>
      </c>
      <c r="K88" s="39" t="s">
        <v>17</v>
      </c>
      <c r="L88" s="39" t="s">
        <v>12</v>
      </c>
      <c r="M88" s="28" t="s">
        <v>13</v>
      </c>
      <c r="N88" s="38" t="s">
        <v>19</v>
      </c>
      <c r="O88" s="28" t="s">
        <v>20</v>
      </c>
      <c r="P88" s="38" t="s">
        <v>47</v>
      </c>
      <c r="Q88" s="39" t="s">
        <v>48</v>
      </c>
      <c r="R88" s="39" t="s">
        <v>22</v>
      </c>
      <c r="S88" s="28" t="s">
        <v>13</v>
      </c>
      <c r="T88" s="38" t="s">
        <v>50</v>
      </c>
      <c r="U88" s="39" t="s">
        <v>51</v>
      </c>
      <c r="V88" s="40" t="s">
        <v>52</v>
      </c>
    </row>
    <row r="89" spans="1:25" ht="13.5" thickBot="1">
      <c r="A89" s="9">
        <v>1</v>
      </c>
      <c r="B89" s="41">
        <v>28</v>
      </c>
      <c r="C89" s="42">
        <v>16</v>
      </c>
      <c r="D89" s="42">
        <v>11</v>
      </c>
      <c r="E89" s="42">
        <v>38</v>
      </c>
      <c r="F89" s="42">
        <v>12</v>
      </c>
      <c r="G89" s="42">
        <v>1</v>
      </c>
      <c r="H89" s="102">
        <f aca="true" t="shared" si="8" ref="H89:H119">SUM(B89:G89)</f>
        <v>106</v>
      </c>
      <c r="I89" s="41">
        <v>84</v>
      </c>
      <c r="J89" s="42">
        <v>20</v>
      </c>
      <c r="K89" s="42">
        <v>2</v>
      </c>
      <c r="L89" s="42">
        <v>0</v>
      </c>
      <c r="M89" s="48">
        <f aca="true" t="shared" si="9" ref="M89:M112">SUM(I89:L89)</f>
        <v>106</v>
      </c>
      <c r="N89" s="41">
        <v>0</v>
      </c>
      <c r="O89" s="48">
        <v>0</v>
      </c>
      <c r="P89" s="41">
        <v>0</v>
      </c>
      <c r="Q89" s="42">
        <v>0</v>
      </c>
      <c r="R89" s="42">
        <v>0</v>
      </c>
      <c r="S89" s="48">
        <f>P89+Q89+R89</f>
        <v>0</v>
      </c>
      <c r="T89" s="41">
        <v>109</v>
      </c>
      <c r="U89" s="42">
        <v>36</v>
      </c>
      <c r="V89" s="43">
        <v>38</v>
      </c>
      <c r="W89" s="69">
        <v>106</v>
      </c>
      <c r="X89">
        <f>W89-H89</f>
        <v>0</v>
      </c>
      <c r="Y89">
        <f>W89-M89</f>
        <v>0</v>
      </c>
    </row>
    <row r="90" spans="1:25" ht="13.5" thickBot="1">
      <c r="A90" s="9">
        <v>2</v>
      </c>
      <c r="B90" s="44">
        <v>12</v>
      </c>
      <c r="C90" s="4">
        <v>14</v>
      </c>
      <c r="D90" s="4">
        <v>28</v>
      </c>
      <c r="E90" s="4">
        <v>10</v>
      </c>
      <c r="F90" s="4">
        <v>12</v>
      </c>
      <c r="G90" s="4">
        <v>0</v>
      </c>
      <c r="H90" s="102">
        <f t="shared" si="8"/>
        <v>76</v>
      </c>
      <c r="I90" s="44">
        <v>48</v>
      </c>
      <c r="J90" s="4">
        <v>16</v>
      </c>
      <c r="K90" s="4">
        <v>9</v>
      </c>
      <c r="L90" s="4">
        <v>3</v>
      </c>
      <c r="M90" s="48">
        <f t="shared" si="9"/>
        <v>76</v>
      </c>
      <c r="N90" s="44">
        <v>0</v>
      </c>
      <c r="O90" s="49">
        <v>0</v>
      </c>
      <c r="P90" s="44">
        <v>0</v>
      </c>
      <c r="Q90" s="4">
        <v>0</v>
      </c>
      <c r="R90" s="89">
        <v>0</v>
      </c>
      <c r="S90" s="48">
        <f>P90+Q90+R90</f>
        <v>0</v>
      </c>
      <c r="T90" s="44">
        <v>109</v>
      </c>
      <c r="U90" s="4">
        <v>36</v>
      </c>
      <c r="V90" s="45">
        <v>38</v>
      </c>
      <c r="W90" s="69">
        <v>76</v>
      </c>
      <c r="X90">
        <f aca="true" t="shared" si="10" ref="X90:X114">W90-H90</f>
        <v>0</v>
      </c>
      <c r="Y90">
        <f aca="true" t="shared" si="11" ref="Y90:Y114">W90-M90</f>
        <v>0</v>
      </c>
    </row>
    <row r="91" spans="1:25" ht="13.5" thickBot="1">
      <c r="A91" s="9">
        <v>3</v>
      </c>
      <c r="B91" s="44">
        <v>21</v>
      </c>
      <c r="C91" s="4">
        <v>33</v>
      </c>
      <c r="D91" s="4">
        <v>29</v>
      </c>
      <c r="E91" s="4">
        <v>19</v>
      </c>
      <c r="F91" s="4">
        <v>9</v>
      </c>
      <c r="G91" s="4">
        <v>0</v>
      </c>
      <c r="H91" s="102">
        <f t="shared" si="8"/>
        <v>111</v>
      </c>
      <c r="I91" s="44">
        <v>78</v>
      </c>
      <c r="J91" s="4">
        <v>29</v>
      </c>
      <c r="K91" s="4">
        <v>4</v>
      </c>
      <c r="L91" s="4">
        <v>0</v>
      </c>
      <c r="M91" s="48">
        <f t="shared" si="9"/>
        <v>111</v>
      </c>
      <c r="N91" s="44">
        <v>0</v>
      </c>
      <c r="O91" s="49">
        <v>0</v>
      </c>
      <c r="P91" s="44">
        <v>0</v>
      </c>
      <c r="Q91" s="4">
        <v>0</v>
      </c>
      <c r="R91" s="4">
        <v>0</v>
      </c>
      <c r="S91" s="48">
        <f>P91+Q91+R91</f>
        <v>0</v>
      </c>
      <c r="T91" s="44">
        <v>109</v>
      </c>
      <c r="U91" s="4">
        <v>36</v>
      </c>
      <c r="V91" s="45">
        <v>38</v>
      </c>
      <c r="W91" s="69">
        <v>111</v>
      </c>
      <c r="X91">
        <f t="shared" si="10"/>
        <v>0</v>
      </c>
      <c r="Y91">
        <f t="shared" si="11"/>
        <v>0</v>
      </c>
    </row>
    <row r="92" spans="1:25" ht="13.5" thickBot="1">
      <c r="A92" s="9">
        <v>4</v>
      </c>
      <c r="B92" s="44">
        <v>38</v>
      </c>
      <c r="C92" s="4">
        <v>21</v>
      </c>
      <c r="D92" s="4">
        <v>22</v>
      </c>
      <c r="E92" s="4">
        <v>17</v>
      </c>
      <c r="F92" s="4">
        <v>5</v>
      </c>
      <c r="G92" s="4">
        <v>10</v>
      </c>
      <c r="H92" s="102">
        <f t="shared" si="8"/>
        <v>113</v>
      </c>
      <c r="I92" s="44">
        <v>67</v>
      </c>
      <c r="J92" s="4">
        <v>26</v>
      </c>
      <c r="K92" s="4">
        <v>3</v>
      </c>
      <c r="L92" s="4">
        <v>17</v>
      </c>
      <c r="M92" s="48">
        <f t="shared" si="9"/>
        <v>113</v>
      </c>
      <c r="N92" s="44">
        <v>0</v>
      </c>
      <c r="O92" s="49">
        <v>0</v>
      </c>
      <c r="P92" s="44">
        <v>0</v>
      </c>
      <c r="Q92" s="4">
        <v>0</v>
      </c>
      <c r="R92" s="4">
        <v>0</v>
      </c>
      <c r="S92" s="48">
        <v>0</v>
      </c>
      <c r="T92" s="44">
        <v>109</v>
      </c>
      <c r="U92" s="4">
        <v>36</v>
      </c>
      <c r="V92" s="45">
        <v>38</v>
      </c>
      <c r="W92">
        <v>113</v>
      </c>
      <c r="X92">
        <f t="shared" si="10"/>
        <v>0</v>
      </c>
      <c r="Y92">
        <f t="shared" si="11"/>
        <v>0</v>
      </c>
    </row>
    <row r="93" spans="1:25" ht="13.5" thickBot="1">
      <c r="A93" s="9">
        <v>5</v>
      </c>
      <c r="B93" s="44">
        <v>31</v>
      </c>
      <c r="C93" s="4">
        <v>34</v>
      </c>
      <c r="D93" s="4">
        <v>37</v>
      </c>
      <c r="E93" s="4">
        <v>21</v>
      </c>
      <c r="F93" s="4">
        <v>10</v>
      </c>
      <c r="G93" s="4">
        <v>1</v>
      </c>
      <c r="H93" s="102">
        <f t="shared" si="8"/>
        <v>134</v>
      </c>
      <c r="I93" s="44">
        <v>81</v>
      </c>
      <c r="J93" s="4">
        <v>34</v>
      </c>
      <c r="K93" s="4">
        <v>9</v>
      </c>
      <c r="L93" s="4">
        <v>10</v>
      </c>
      <c r="M93" s="48">
        <f t="shared" si="9"/>
        <v>134</v>
      </c>
      <c r="N93" s="44">
        <v>0</v>
      </c>
      <c r="O93" s="49">
        <v>0</v>
      </c>
      <c r="P93" s="44">
        <v>0</v>
      </c>
      <c r="Q93" s="4">
        <v>0</v>
      </c>
      <c r="R93" s="4">
        <v>0</v>
      </c>
      <c r="S93" s="48">
        <v>0</v>
      </c>
      <c r="T93" s="44">
        <v>109</v>
      </c>
      <c r="U93" s="4">
        <v>36</v>
      </c>
      <c r="V93" s="45">
        <v>38</v>
      </c>
      <c r="W93">
        <v>134</v>
      </c>
      <c r="X93">
        <f t="shared" si="10"/>
        <v>0</v>
      </c>
      <c r="Y93">
        <f t="shared" si="11"/>
        <v>0</v>
      </c>
    </row>
    <row r="94" spans="1:25" ht="13.5" thickBot="1">
      <c r="A94" s="9">
        <v>6</v>
      </c>
      <c r="B94" s="44">
        <v>16</v>
      </c>
      <c r="C94" s="4">
        <v>21</v>
      </c>
      <c r="D94" s="4">
        <v>13</v>
      </c>
      <c r="E94" s="4">
        <v>14</v>
      </c>
      <c r="F94" s="4">
        <v>32</v>
      </c>
      <c r="G94" s="4">
        <v>0</v>
      </c>
      <c r="H94" s="102">
        <f t="shared" si="8"/>
        <v>96</v>
      </c>
      <c r="I94" s="44">
        <v>59</v>
      </c>
      <c r="J94" s="4">
        <v>22</v>
      </c>
      <c r="K94" s="4">
        <v>9</v>
      </c>
      <c r="L94" s="4">
        <v>6</v>
      </c>
      <c r="M94" s="48">
        <f t="shared" si="9"/>
        <v>96</v>
      </c>
      <c r="N94" s="44">
        <v>0</v>
      </c>
      <c r="O94" s="49">
        <v>0</v>
      </c>
      <c r="P94" s="44">
        <v>0</v>
      </c>
      <c r="Q94" s="4">
        <v>0</v>
      </c>
      <c r="R94" s="4">
        <v>0</v>
      </c>
      <c r="S94" s="48">
        <v>0</v>
      </c>
      <c r="T94" s="44">
        <v>109</v>
      </c>
      <c r="U94" s="4">
        <v>36</v>
      </c>
      <c r="V94" s="45">
        <v>38</v>
      </c>
      <c r="W94">
        <v>96</v>
      </c>
      <c r="X94">
        <f t="shared" si="10"/>
        <v>0</v>
      </c>
      <c r="Y94">
        <f t="shared" si="11"/>
        <v>0</v>
      </c>
    </row>
    <row r="95" spans="1:25" ht="13.5" thickBot="1">
      <c r="A95" s="9">
        <v>7</v>
      </c>
      <c r="B95" s="44">
        <v>7</v>
      </c>
      <c r="C95" s="4">
        <v>18</v>
      </c>
      <c r="D95" s="4">
        <v>12</v>
      </c>
      <c r="E95" s="4">
        <v>18</v>
      </c>
      <c r="F95" s="4">
        <v>22</v>
      </c>
      <c r="G95" s="4">
        <v>1</v>
      </c>
      <c r="H95" s="102">
        <f t="shared" si="8"/>
        <v>78</v>
      </c>
      <c r="I95" s="44">
        <v>54</v>
      </c>
      <c r="J95" s="4">
        <v>16</v>
      </c>
      <c r="K95" s="4">
        <v>3</v>
      </c>
      <c r="L95" s="4">
        <v>5</v>
      </c>
      <c r="M95" s="48">
        <f t="shared" si="9"/>
        <v>78</v>
      </c>
      <c r="N95" s="44">
        <v>0</v>
      </c>
      <c r="O95" s="49">
        <v>0</v>
      </c>
      <c r="P95" s="44">
        <v>0</v>
      </c>
      <c r="Q95" s="4">
        <v>0</v>
      </c>
      <c r="R95" s="4">
        <v>0</v>
      </c>
      <c r="S95" s="48">
        <v>0</v>
      </c>
      <c r="T95" s="44">
        <v>109</v>
      </c>
      <c r="U95" s="4">
        <v>36</v>
      </c>
      <c r="V95" s="45">
        <v>38</v>
      </c>
      <c r="W95">
        <v>78</v>
      </c>
      <c r="X95">
        <f t="shared" si="10"/>
        <v>0</v>
      </c>
      <c r="Y95">
        <f t="shared" si="11"/>
        <v>0</v>
      </c>
    </row>
    <row r="96" spans="1:25" ht="13.5" thickBot="1">
      <c r="A96" s="9">
        <v>8</v>
      </c>
      <c r="B96" s="44">
        <v>13</v>
      </c>
      <c r="C96" s="4">
        <v>21</v>
      </c>
      <c r="D96" s="4">
        <v>15</v>
      </c>
      <c r="E96" s="4">
        <v>32</v>
      </c>
      <c r="F96" s="4">
        <v>17</v>
      </c>
      <c r="G96" s="4">
        <v>1</v>
      </c>
      <c r="H96" s="104">
        <f t="shared" si="8"/>
        <v>99</v>
      </c>
      <c r="I96" s="44">
        <v>62</v>
      </c>
      <c r="J96" s="4">
        <v>20</v>
      </c>
      <c r="K96" s="4">
        <v>10</v>
      </c>
      <c r="L96" s="4">
        <v>7</v>
      </c>
      <c r="M96" s="48">
        <f t="shared" si="9"/>
        <v>99</v>
      </c>
      <c r="N96" s="44">
        <v>0</v>
      </c>
      <c r="O96" s="49">
        <v>0</v>
      </c>
      <c r="P96" s="44">
        <v>0</v>
      </c>
      <c r="Q96" s="4">
        <v>0</v>
      </c>
      <c r="R96" s="4">
        <v>0</v>
      </c>
      <c r="S96" s="48">
        <v>0</v>
      </c>
      <c r="T96" s="44">
        <v>109</v>
      </c>
      <c r="U96" s="4">
        <v>36</v>
      </c>
      <c r="V96" s="45">
        <v>38</v>
      </c>
      <c r="W96">
        <v>99</v>
      </c>
      <c r="X96">
        <f t="shared" si="10"/>
        <v>0</v>
      </c>
      <c r="Y96">
        <f t="shared" si="11"/>
        <v>0</v>
      </c>
    </row>
    <row r="97" spans="1:25" ht="13.5" thickBot="1">
      <c r="A97" s="9">
        <v>9</v>
      </c>
      <c r="B97" s="44">
        <v>11</v>
      </c>
      <c r="C97" s="4">
        <v>20</v>
      </c>
      <c r="D97" s="4">
        <v>13</v>
      </c>
      <c r="E97" s="4">
        <v>27</v>
      </c>
      <c r="F97" s="4">
        <v>28</v>
      </c>
      <c r="G97" s="4">
        <v>0</v>
      </c>
      <c r="H97" s="104">
        <f t="shared" si="8"/>
        <v>99</v>
      </c>
      <c r="I97" s="44">
        <v>52</v>
      </c>
      <c r="J97" s="4">
        <v>29</v>
      </c>
      <c r="K97" s="4">
        <v>6</v>
      </c>
      <c r="L97" s="4">
        <v>12</v>
      </c>
      <c r="M97" s="48">
        <f t="shared" si="9"/>
        <v>99</v>
      </c>
      <c r="N97" s="44">
        <v>0</v>
      </c>
      <c r="O97" s="49">
        <v>0</v>
      </c>
      <c r="P97" s="44">
        <v>0</v>
      </c>
      <c r="Q97" s="4">
        <v>0</v>
      </c>
      <c r="R97" s="4">
        <v>0</v>
      </c>
      <c r="S97" s="48">
        <f>P97+Q97+R97</f>
        <v>0</v>
      </c>
      <c r="T97" s="44">
        <v>109</v>
      </c>
      <c r="U97" s="4">
        <v>36</v>
      </c>
      <c r="V97" s="45">
        <v>38</v>
      </c>
      <c r="W97">
        <v>99</v>
      </c>
      <c r="X97">
        <f t="shared" si="10"/>
        <v>0</v>
      </c>
      <c r="Y97">
        <f t="shared" si="11"/>
        <v>0</v>
      </c>
    </row>
    <row r="98" spans="1:25" ht="13.5" thickBot="1">
      <c r="A98" s="9">
        <v>10</v>
      </c>
      <c r="B98" s="44">
        <v>16</v>
      </c>
      <c r="C98" s="4">
        <v>19</v>
      </c>
      <c r="D98" s="4">
        <v>22</v>
      </c>
      <c r="E98" s="4">
        <v>28</v>
      </c>
      <c r="F98" s="4">
        <v>21</v>
      </c>
      <c r="G98" s="4">
        <v>3</v>
      </c>
      <c r="H98" s="104">
        <f t="shared" si="8"/>
        <v>109</v>
      </c>
      <c r="I98" s="44">
        <v>75</v>
      </c>
      <c r="J98" s="4">
        <v>23</v>
      </c>
      <c r="K98" s="4">
        <v>7</v>
      </c>
      <c r="L98" s="4">
        <v>4</v>
      </c>
      <c r="M98" s="48">
        <f t="shared" si="9"/>
        <v>109</v>
      </c>
      <c r="N98" s="44">
        <v>0</v>
      </c>
      <c r="O98" s="49">
        <v>0</v>
      </c>
      <c r="P98" s="44">
        <v>0</v>
      </c>
      <c r="Q98" s="4">
        <v>0</v>
      </c>
      <c r="R98" s="4">
        <v>0</v>
      </c>
      <c r="S98" s="48">
        <f>P98+Q98+R98</f>
        <v>0</v>
      </c>
      <c r="T98" s="44">
        <v>109</v>
      </c>
      <c r="U98" s="4">
        <v>36</v>
      </c>
      <c r="V98" s="45">
        <v>38</v>
      </c>
      <c r="W98">
        <v>109</v>
      </c>
      <c r="X98">
        <f t="shared" si="10"/>
        <v>0</v>
      </c>
      <c r="Y98">
        <f t="shared" si="11"/>
        <v>0</v>
      </c>
    </row>
    <row r="99" spans="1:25" ht="13.5" thickBot="1">
      <c r="A99" s="9">
        <v>11</v>
      </c>
      <c r="B99" s="44">
        <v>12</v>
      </c>
      <c r="C99" s="4">
        <v>31</v>
      </c>
      <c r="D99" s="4">
        <v>18</v>
      </c>
      <c r="E99" s="4">
        <v>36</v>
      </c>
      <c r="F99" s="4">
        <v>22</v>
      </c>
      <c r="G99" s="4">
        <v>2</v>
      </c>
      <c r="H99" s="104">
        <f t="shared" si="8"/>
        <v>121</v>
      </c>
      <c r="I99" s="44">
        <v>86</v>
      </c>
      <c r="J99" s="4">
        <v>23</v>
      </c>
      <c r="K99" s="4">
        <v>9</v>
      </c>
      <c r="L99" s="4">
        <v>3</v>
      </c>
      <c r="M99" s="48">
        <f t="shared" si="9"/>
        <v>121</v>
      </c>
      <c r="N99" s="44">
        <v>0</v>
      </c>
      <c r="O99" s="49">
        <v>0</v>
      </c>
      <c r="P99" s="44">
        <v>0</v>
      </c>
      <c r="Q99" s="4">
        <v>0</v>
      </c>
      <c r="R99" s="4">
        <v>0</v>
      </c>
      <c r="S99" s="48">
        <f>P99+Q99+R99</f>
        <v>0</v>
      </c>
      <c r="T99" s="44">
        <v>109</v>
      </c>
      <c r="U99" s="4">
        <v>36</v>
      </c>
      <c r="V99" s="45">
        <v>38</v>
      </c>
      <c r="W99">
        <v>121</v>
      </c>
      <c r="X99">
        <f t="shared" si="10"/>
        <v>0</v>
      </c>
      <c r="Y99">
        <f t="shared" si="11"/>
        <v>0</v>
      </c>
    </row>
    <row r="100" spans="1:25" ht="13.5" thickBot="1">
      <c r="A100" s="9">
        <v>12</v>
      </c>
      <c r="B100" s="44">
        <v>14</v>
      </c>
      <c r="C100" s="4">
        <v>39</v>
      </c>
      <c r="D100" s="4">
        <v>28</v>
      </c>
      <c r="E100" s="4">
        <v>23</v>
      </c>
      <c r="F100" s="4">
        <v>43</v>
      </c>
      <c r="G100" s="4">
        <v>2</v>
      </c>
      <c r="H100" s="104">
        <f t="shared" si="8"/>
        <v>149</v>
      </c>
      <c r="I100" s="44">
        <v>89</v>
      </c>
      <c r="J100" s="4">
        <v>36</v>
      </c>
      <c r="K100" s="4">
        <v>22</v>
      </c>
      <c r="L100" s="4">
        <v>2</v>
      </c>
      <c r="M100" s="48">
        <f t="shared" si="9"/>
        <v>149</v>
      </c>
      <c r="N100" s="44">
        <v>0</v>
      </c>
      <c r="O100" s="49">
        <v>0</v>
      </c>
      <c r="P100" s="44">
        <v>0</v>
      </c>
      <c r="Q100" s="4">
        <v>0</v>
      </c>
      <c r="R100" s="4">
        <v>0</v>
      </c>
      <c r="S100" s="48">
        <f>P100+Q100+R100</f>
        <v>0</v>
      </c>
      <c r="T100" s="44">
        <v>109</v>
      </c>
      <c r="U100" s="4">
        <v>36</v>
      </c>
      <c r="V100" s="45">
        <v>38</v>
      </c>
      <c r="W100">
        <v>149</v>
      </c>
      <c r="X100">
        <f t="shared" si="10"/>
        <v>0</v>
      </c>
      <c r="Y100">
        <f t="shared" si="11"/>
        <v>0</v>
      </c>
    </row>
    <row r="101" spans="1:25" ht="13.5" thickBot="1">
      <c r="A101" s="9">
        <v>13</v>
      </c>
      <c r="B101" s="44">
        <v>32</v>
      </c>
      <c r="C101" s="4">
        <v>26</v>
      </c>
      <c r="D101" s="4">
        <v>12</v>
      </c>
      <c r="E101" s="4">
        <v>28</v>
      </c>
      <c r="F101" s="4">
        <v>34</v>
      </c>
      <c r="G101" s="4">
        <v>0</v>
      </c>
      <c r="H101" s="104">
        <f t="shared" si="8"/>
        <v>132</v>
      </c>
      <c r="I101" s="44">
        <v>94</v>
      </c>
      <c r="J101" s="4">
        <v>21</v>
      </c>
      <c r="K101" s="4">
        <v>17</v>
      </c>
      <c r="L101" s="4">
        <v>0</v>
      </c>
      <c r="M101" s="48">
        <f t="shared" si="9"/>
        <v>132</v>
      </c>
      <c r="N101" s="44">
        <v>0</v>
      </c>
      <c r="O101" s="49">
        <v>0</v>
      </c>
      <c r="P101" s="44">
        <v>0</v>
      </c>
      <c r="Q101" s="4">
        <v>0</v>
      </c>
      <c r="R101" s="4">
        <v>0</v>
      </c>
      <c r="S101" s="48">
        <f>P101+Q101+R101</f>
        <v>0</v>
      </c>
      <c r="T101" s="44">
        <v>109</v>
      </c>
      <c r="U101" s="4">
        <v>36</v>
      </c>
      <c r="V101" s="45">
        <v>38</v>
      </c>
      <c r="W101">
        <v>132</v>
      </c>
      <c r="X101">
        <f t="shared" si="10"/>
        <v>0</v>
      </c>
      <c r="Y101">
        <f t="shared" si="11"/>
        <v>0</v>
      </c>
    </row>
    <row r="102" spans="1:25" ht="13.5" thickBot="1">
      <c r="A102" s="9">
        <v>14</v>
      </c>
      <c r="B102" s="44">
        <v>19</v>
      </c>
      <c r="C102" s="4">
        <v>23</v>
      </c>
      <c r="D102" s="4">
        <v>25</v>
      </c>
      <c r="E102" s="4">
        <v>14</v>
      </c>
      <c r="F102" s="4">
        <v>27</v>
      </c>
      <c r="G102" s="4">
        <v>1</v>
      </c>
      <c r="H102" s="104">
        <f t="shared" si="8"/>
        <v>109</v>
      </c>
      <c r="I102" s="44">
        <v>81</v>
      </c>
      <c r="J102" s="4">
        <v>15</v>
      </c>
      <c r="K102" s="4">
        <v>8</v>
      </c>
      <c r="L102" s="4">
        <v>5</v>
      </c>
      <c r="M102" s="48">
        <f t="shared" si="9"/>
        <v>109</v>
      </c>
      <c r="N102" s="44">
        <v>0</v>
      </c>
      <c r="O102" s="49">
        <v>0</v>
      </c>
      <c r="P102" s="44">
        <v>0</v>
      </c>
      <c r="Q102" s="4">
        <v>0</v>
      </c>
      <c r="R102" s="4">
        <v>0</v>
      </c>
      <c r="S102" s="48">
        <v>0</v>
      </c>
      <c r="T102" s="44">
        <v>109</v>
      </c>
      <c r="U102" s="4">
        <v>36</v>
      </c>
      <c r="V102" s="45">
        <v>38</v>
      </c>
      <c r="W102">
        <v>109</v>
      </c>
      <c r="X102">
        <f t="shared" si="10"/>
        <v>0</v>
      </c>
      <c r="Y102">
        <f t="shared" si="11"/>
        <v>0</v>
      </c>
    </row>
    <row r="103" spans="1:25" ht="13.5" thickBot="1">
      <c r="A103" s="9">
        <v>15</v>
      </c>
      <c r="B103" s="44">
        <v>9</v>
      </c>
      <c r="C103" s="4">
        <v>12</v>
      </c>
      <c r="D103" s="4">
        <v>18</v>
      </c>
      <c r="E103" s="4">
        <v>14</v>
      </c>
      <c r="F103" s="4">
        <v>15</v>
      </c>
      <c r="G103" s="4">
        <v>0</v>
      </c>
      <c r="H103" s="104">
        <f t="shared" si="8"/>
        <v>68</v>
      </c>
      <c r="I103" s="44">
        <v>52</v>
      </c>
      <c r="J103" s="4">
        <v>11</v>
      </c>
      <c r="K103" s="4">
        <v>5</v>
      </c>
      <c r="L103" s="4">
        <v>0</v>
      </c>
      <c r="M103" s="48">
        <f t="shared" si="9"/>
        <v>68</v>
      </c>
      <c r="N103" s="44">
        <v>0</v>
      </c>
      <c r="O103" s="49">
        <v>0</v>
      </c>
      <c r="P103" s="44">
        <v>0</v>
      </c>
      <c r="Q103" s="4">
        <v>0</v>
      </c>
      <c r="R103" s="4">
        <v>0</v>
      </c>
      <c r="S103" s="48">
        <v>0</v>
      </c>
      <c r="T103" s="44">
        <v>109</v>
      </c>
      <c r="U103" s="4">
        <v>36</v>
      </c>
      <c r="V103" s="45">
        <v>38</v>
      </c>
      <c r="W103">
        <v>68</v>
      </c>
      <c r="X103">
        <f t="shared" si="10"/>
        <v>0</v>
      </c>
      <c r="Y103">
        <f t="shared" si="11"/>
        <v>0</v>
      </c>
    </row>
    <row r="104" spans="1:25" ht="13.5" thickBot="1">
      <c r="A104" s="9">
        <v>16</v>
      </c>
      <c r="B104" s="44">
        <v>8</v>
      </c>
      <c r="C104" s="4">
        <v>27</v>
      </c>
      <c r="D104" s="4">
        <v>13</v>
      </c>
      <c r="E104" s="4">
        <v>25</v>
      </c>
      <c r="F104" s="4">
        <v>12</v>
      </c>
      <c r="G104" s="4">
        <v>3</v>
      </c>
      <c r="H104" s="104">
        <f t="shared" si="8"/>
        <v>88</v>
      </c>
      <c r="I104" s="44">
        <v>42</v>
      </c>
      <c r="J104" s="4">
        <v>25</v>
      </c>
      <c r="K104" s="4">
        <v>10</v>
      </c>
      <c r="L104" s="4">
        <v>11</v>
      </c>
      <c r="M104" s="48">
        <f t="shared" si="9"/>
        <v>88</v>
      </c>
      <c r="N104" s="44">
        <v>0</v>
      </c>
      <c r="O104" s="49">
        <v>0</v>
      </c>
      <c r="P104" s="44">
        <v>0</v>
      </c>
      <c r="Q104" s="4">
        <v>0</v>
      </c>
      <c r="R104" s="4">
        <v>0</v>
      </c>
      <c r="S104" s="48">
        <v>0</v>
      </c>
      <c r="T104" s="44">
        <v>109</v>
      </c>
      <c r="U104" s="4">
        <v>36</v>
      </c>
      <c r="V104" s="45">
        <v>38</v>
      </c>
      <c r="W104">
        <v>88</v>
      </c>
      <c r="X104">
        <f t="shared" si="10"/>
        <v>0</v>
      </c>
      <c r="Y104">
        <f t="shared" si="11"/>
        <v>0</v>
      </c>
    </row>
    <row r="105" spans="1:25" ht="13.5" thickBot="1">
      <c r="A105" s="9">
        <v>17</v>
      </c>
      <c r="B105" s="44">
        <v>6</v>
      </c>
      <c r="C105" s="4">
        <v>21</v>
      </c>
      <c r="D105" s="4">
        <v>15</v>
      </c>
      <c r="E105" s="4">
        <v>22</v>
      </c>
      <c r="F105" s="4">
        <v>17</v>
      </c>
      <c r="G105" s="4">
        <v>0</v>
      </c>
      <c r="H105" s="104">
        <f t="shared" si="8"/>
        <v>81</v>
      </c>
      <c r="I105" s="44">
        <v>44</v>
      </c>
      <c r="J105" s="4">
        <v>26</v>
      </c>
      <c r="K105" s="4">
        <v>11</v>
      </c>
      <c r="L105" s="4">
        <v>0</v>
      </c>
      <c r="M105" s="48">
        <f t="shared" si="9"/>
        <v>81</v>
      </c>
      <c r="N105" s="44">
        <v>0</v>
      </c>
      <c r="O105" s="49">
        <v>0</v>
      </c>
      <c r="P105" s="44">
        <v>0</v>
      </c>
      <c r="Q105" s="4">
        <v>0</v>
      </c>
      <c r="R105" s="4">
        <v>0</v>
      </c>
      <c r="S105" s="48">
        <v>0</v>
      </c>
      <c r="T105" s="44">
        <v>109</v>
      </c>
      <c r="U105" s="4">
        <v>36</v>
      </c>
      <c r="V105" s="45">
        <v>38</v>
      </c>
      <c r="W105">
        <v>81</v>
      </c>
      <c r="X105">
        <f t="shared" si="10"/>
        <v>0</v>
      </c>
      <c r="Y105">
        <f t="shared" si="11"/>
        <v>0</v>
      </c>
    </row>
    <row r="106" spans="1:25" ht="13.5" thickBot="1">
      <c r="A106" s="9">
        <v>18</v>
      </c>
      <c r="B106" s="44">
        <v>11</v>
      </c>
      <c r="C106" s="4">
        <v>23</v>
      </c>
      <c r="D106" s="4">
        <v>19</v>
      </c>
      <c r="E106" s="4">
        <v>16</v>
      </c>
      <c r="F106" s="4">
        <v>15</v>
      </c>
      <c r="G106" s="4">
        <v>2</v>
      </c>
      <c r="H106" s="104">
        <f t="shared" si="8"/>
        <v>86</v>
      </c>
      <c r="I106" s="44">
        <v>39</v>
      </c>
      <c r="J106" s="4">
        <v>31</v>
      </c>
      <c r="K106" s="4">
        <v>15</v>
      </c>
      <c r="L106" s="4">
        <v>1</v>
      </c>
      <c r="M106" s="48">
        <f t="shared" si="9"/>
        <v>86</v>
      </c>
      <c r="N106" s="44">
        <v>0</v>
      </c>
      <c r="O106" s="49">
        <v>0</v>
      </c>
      <c r="P106" s="44">
        <v>0</v>
      </c>
      <c r="Q106" s="4">
        <v>0</v>
      </c>
      <c r="R106" s="4">
        <v>0</v>
      </c>
      <c r="S106" s="48">
        <v>0</v>
      </c>
      <c r="T106" s="44">
        <v>109</v>
      </c>
      <c r="U106" s="4">
        <v>36</v>
      </c>
      <c r="V106" s="45">
        <v>38</v>
      </c>
      <c r="W106">
        <v>86</v>
      </c>
      <c r="X106">
        <f t="shared" si="10"/>
        <v>0</v>
      </c>
      <c r="Y106">
        <f t="shared" si="11"/>
        <v>0</v>
      </c>
    </row>
    <row r="107" spans="1:25" ht="13.5" thickBot="1">
      <c r="A107" s="9">
        <v>19</v>
      </c>
      <c r="B107" s="44">
        <v>16</v>
      </c>
      <c r="C107" s="4">
        <v>14</v>
      </c>
      <c r="D107" s="4">
        <v>16</v>
      </c>
      <c r="E107" s="4">
        <v>21</v>
      </c>
      <c r="F107" s="4">
        <v>8</v>
      </c>
      <c r="G107" s="4">
        <v>1</v>
      </c>
      <c r="H107" s="104">
        <f t="shared" si="8"/>
        <v>76</v>
      </c>
      <c r="I107" s="44">
        <v>43</v>
      </c>
      <c r="J107" s="4">
        <v>29</v>
      </c>
      <c r="K107" s="4">
        <v>4</v>
      </c>
      <c r="L107" s="4">
        <v>0</v>
      </c>
      <c r="M107" s="48">
        <f t="shared" si="9"/>
        <v>76</v>
      </c>
      <c r="N107" s="44">
        <v>0</v>
      </c>
      <c r="O107" s="49">
        <v>0</v>
      </c>
      <c r="P107" s="44">
        <v>0</v>
      </c>
      <c r="Q107" s="4">
        <v>0</v>
      </c>
      <c r="R107" s="4">
        <v>0</v>
      </c>
      <c r="S107" s="48">
        <v>0</v>
      </c>
      <c r="T107" s="44">
        <v>109</v>
      </c>
      <c r="U107" s="4">
        <v>36</v>
      </c>
      <c r="V107" s="45">
        <v>38</v>
      </c>
      <c r="W107">
        <v>76</v>
      </c>
      <c r="X107">
        <f t="shared" si="10"/>
        <v>0</v>
      </c>
      <c r="Y107">
        <f t="shared" si="11"/>
        <v>0</v>
      </c>
    </row>
    <row r="108" spans="1:25" ht="13.5" thickBot="1">
      <c r="A108" s="9">
        <v>20</v>
      </c>
      <c r="B108" s="44">
        <v>9</v>
      </c>
      <c r="C108" s="4">
        <v>12</v>
      </c>
      <c r="D108" s="4">
        <v>15</v>
      </c>
      <c r="E108" s="4">
        <v>19</v>
      </c>
      <c r="F108" s="4">
        <v>11</v>
      </c>
      <c r="G108" s="4">
        <v>1</v>
      </c>
      <c r="H108" s="104">
        <f t="shared" si="8"/>
        <v>67</v>
      </c>
      <c r="I108" s="44">
        <v>38</v>
      </c>
      <c r="J108" s="4">
        <v>21</v>
      </c>
      <c r="K108" s="4">
        <v>7</v>
      </c>
      <c r="L108" s="4">
        <v>1</v>
      </c>
      <c r="M108" s="48">
        <f t="shared" si="9"/>
        <v>67</v>
      </c>
      <c r="N108" s="44">
        <v>0</v>
      </c>
      <c r="O108" s="49">
        <v>0</v>
      </c>
      <c r="P108" s="44">
        <v>0</v>
      </c>
      <c r="Q108" s="4">
        <v>0</v>
      </c>
      <c r="R108" s="4">
        <v>0</v>
      </c>
      <c r="S108" s="48">
        <v>0</v>
      </c>
      <c r="T108" s="44">
        <v>109</v>
      </c>
      <c r="U108" s="4">
        <v>36</v>
      </c>
      <c r="V108" s="45">
        <v>38</v>
      </c>
      <c r="W108">
        <v>67</v>
      </c>
      <c r="X108">
        <f t="shared" si="10"/>
        <v>0</v>
      </c>
      <c r="Y108">
        <f t="shared" si="11"/>
        <v>0</v>
      </c>
    </row>
    <row r="109" spans="1:25" ht="13.5" thickBot="1">
      <c r="A109" s="9">
        <v>21</v>
      </c>
      <c r="B109" s="44">
        <v>15</v>
      </c>
      <c r="C109" s="4">
        <v>21</v>
      </c>
      <c r="D109" s="4">
        <v>14</v>
      </c>
      <c r="E109" s="4">
        <v>31</v>
      </c>
      <c r="F109" s="4">
        <v>9</v>
      </c>
      <c r="G109" s="4">
        <v>2</v>
      </c>
      <c r="H109" s="104">
        <f t="shared" si="8"/>
        <v>92</v>
      </c>
      <c r="I109" s="44">
        <v>43</v>
      </c>
      <c r="J109" s="4">
        <v>39</v>
      </c>
      <c r="K109" s="4">
        <v>8</v>
      </c>
      <c r="L109" s="4">
        <v>2</v>
      </c>
      <c r="M109" s="48">
        <f t="shared" si="9"/>
        <v>92</v>
      </c>
      <c r="N109" s="44">
        <v>0</v>
      </c>
      <c r="O109" s="49">
        <v>0</v>
      </c>
      <c r="P109" s="44">
        <v>0</v>
      </c>
      <c r="Q109" s="4">
        <v>0</v>
      </c>
      <c r="R109" s="4">
        <v>0</v>
      </c>
      <c r="S109" s="48">
        <v>0</v>
      </c>
      <c r="T109" s="44">
        <v>109</v>
      </c>
      <c r="U109" s="4">
        <v>36</v>
      </c>
      <c r="V109" s="45">
        <v>38</v>
      </c>
      <c r="W109">
        <v>92</v>
      </c>
      <c r="X109">
        <f t="shared" si="10"/>
        <v>0</v>
      </c>
      <c r="Y109">
        <f t="shared" si="11"/>
        <v>0</v>
      </c>
    </row>
    <row r="110" spans="1:25" ht="13.5" thickBot="1">
      <c r="A110" s="9">
        <v>22</v>
      </c>
      <c r="B110" s="44">
        <v>19</v>
      </c>
      <c r="C110" s="4">
        <v>17</v>
      </c>
      <c r="D110" s="4">
        <v>31</v>
      </c>
      <c r="E110" s="4">
        <v>35</v>
      </c>
      <c r="F110" s="4">
        <v>22</v>
      </c>
      <c r="G110" s="4">
        <v>1</v>
      </c>
      <c r="H110" s="104">
        <f t="shared" si="8"/>
        <v>125</v>
      </c>
      <c r="I110" s="44">
        <v>58</v>
      </c>
      <c r="J110" s="4">
        <v>41</v>
      </c>
      <c r="K110" s="4">
        <v>25</v>
      </c>
      <c r="L110" s="4">
        <v>1</v>
      </c>
      <c r="M110" s="48">
        <f t="shared" si="9"/>
        <v>125</v>
      </c>
      <c r="N110" s="44">
        <v>0</v>
      </c>
      <c r="O110" s="49">
        <v>0</v>
      </c>
      <c r="P110" s="44">
        <v>0</v>
      </c>
      <c r="Q110" s="4">
        <v>0</v>
      </c>
      <c r="R110" s="4">
        <v>0</v>
      </c>
      <c r="S110" s="48">
        <v>0</v>
      </c>
      <c r="T110" s="44">
        <v>109</v>
      </c>
      <c r="U110" s="4">
        <v>36</v>
      </c>
      <c r="V110" s="45">
        <v>38</v>
      </c>
      <c r="W110" s="69">
        <v>125</v>
      </c>
      <c r="X110">
        <f t="shared" si="10"/>
        <v>0</v>
      </c>
      <c r="Y110">
        <f t="shared" si="11"/>
        <v>0</v>
      </c>
    </row>
    <row r="111" spans="1:25" ht="13.5" thickBot="1">
      <c r="A111" s="9">
        <v>23</v>
      </c>
      <c r="B111" s="44">
        <v>16</v>
      </c>
      <c r="C111" s="4">
        <v>28</v>
      </c>
      <c r="D111" s="4">
        <v>29</v>
      </c>
      <c r="E111" s="4">
        <v>41</v>
      </c>
      <c r="F111" s="4">
        <v>10</v>
      </c>
      <c r="G111" s="4">
        <v>2</v>
      </c>
      <c r="H111" s="104">
        <f t="shared" si="8"/>
        <v>126</v>
      </c>
      <c r="I111" s="44">
        <v>72</v>
      </c>
      <c r="J111" s="4">
        <v>38</v>
      </c>
      <c r="K111" s="4">
        <v>15</v>
      </c>
      <c r="L111" s="4">
        <v>1</v>
      </c>
      <c r="M111" s="48">
        <f t="shared" si="9"/>
        <v>126</v>
      </c>
      <c r="N111" s="44">
        <v>0</v>
      </c>
      <c r="O111" s="49">
        <v>0</v>
      </c>
      <c r="P111" s="44">
        <v>0</v>
      </c>
      <c r="Q111" s="4">
        <v>0</v>
      </c>
      <c r="R111" s="4">
        <v>0</v>
      </c>
      <c r="S111" s="48">
        <v>0</v>
      </c>
      <c r="T111" s="44">
        <v>109</v>
      </c>
      <c r="U111" s="4">
        <v>36</v>
      </c>
      <c r="V111" s="45">
        <v>38</v>
      </c>
      <c r="W111" s="69">
        <v>126</v>
      </c>
      <c r="X111">
        <f t="shared" si="10"/>
        <v>0</v>
      </c>
      <c r="Y111">
        <f t="shared" si="11"/>
        <v>0</v>
      </c>
    </row>
    <row r="112" spans="1:25" ht="13.5" thickBot="1">
      <c r="A112" s="9">
        <v>24</v>
      </c>
      <c r="B112" s="44">
        <v>21</v>
      </c>
      <c r="C112" s="4">
        <v>32</v>
      </c>
      <c r="D112" s="4">
        <v>26</v>
      </c>
      <c r="E112" s="4">
        <v>36</v>
      </c>
      <c r="F112" s="4">
        <v>47</v>
      </c>
      <c r="G112" s="4">
        <v>5</v>
      </c>
      <c r="H112" s="104">
        <f t="shared" si="8"/>
        <v>167</v>
      </c>
      <c r="I112" s="44">
        <v>81</v>
      </c>
      <c r="J112" s="4">
        <v>43</v>
      </c>
      <c r="K112" s="4">
        <v>38</v>
      </c>
      <c r="L112" s="4">
        <v>5</v>
      </c>
      <c r="M112" s="48">
        <f t="shared" si="9"/>
        <v>167</v>
      </c>
      <c r="N112" s="44">
        <v>0</v>
      </c>
      <c r="O112" s="49">
        <v>0</v>
      </c>
      <c r="P112" s="44">
        <v>0</v>
      </c>
      <c r="Q112" s="4">
        <v>0</v>
      </c>
      <c r="R112" s="4">
        <v>0</v>
      </c>
      <c r="S112" s="48">
        <v>0</v>
      </c>
      <c r="T112" s="44">
        <v>109</v>
      </c>
      <c r="U112" s="4">
        <v>36</v>
      </c>
      <c r="V112" s="45">
        <v>38</v>
      </c>
      <c r="W112" s="69">
        <v>167</v>
      </c>
      <c r="X112">
        <f t="shared" si="10"/>
        <v>0</v>
      </c>
      <c r="Y112">
        <f t="shared" si="11"/>
        <v>0</v>
      </c>
    </row>
    <row r="113" spans="1:25" ht="13.5" thickBot="1">
      <c r="A113" s="9">
        <v>25</v>
      </c>
      <c r="B113" s="44">
        <v>26</v>
      </c>
      <c r="C113" s="4">
        <v>30</v>
      </c>
      <c r="D113" s="4">
        <v>58</v>
      </c>
      <c r="E113" s="4">
        <v>42</v>
      </c>
      <c r="F113" s="4">
        <v>27</v>
      </c>
      <c r="G113" s="4">
        <v>3</v>
      </c>
      <c r="H113" s="104">
        <f t="shared" si="8"/>
        <v>186</v>
      </c>
      <c r="I113" s="44">
        <v>96</v>
      </c>
      <c r="J113" s="4">
        <v>51</v>
      </c>
      <c r="K113" s="4">
        <v>37</v>
      </c>
      <c r="L113" s="4">
        <v>2</v>
      </c>
      <c r="M113" s="48">
        <v>186</v>
      </c>
      <c r="N113" s="44">
        <v>0</v>
      </c>
      <c r="O113" s="49">
        <v>0</v>
      </c>
      <c r="P113" s="44">
        <v>0</v>
      </c>
      <c r="Q113" s="4">
        <v>0</v>
      </c>
      <c r="R113" s="4">
        <v>0</v>
      </c>
      <c r="S113" s="48">
        <v>0</v>
      </c>
      <c r="T113" s="44">
        <v>109</v>
      </c>
      <c r="U113" s="4">
        <v>36</v>
      </c>
      <c r="V113" s="45">
        <v>38</v>
      </c>
      <c r="W113" s="69">
        <v>186</v>
      </c>
      <c r="X113">
        <f t="shared" si="10"/>
        <v>0</v>
      </c>
      <c r="Y113">
        <f t="shared" si="11"/>
        <v>0</v>
      </c>
    </row>
    <row r="114" spans="1:25" ht="13.5" thickBot="1">
      <c r="A114" s="9">
        <v>26</v>
      </c>
      <c r="B114" s="44">
        <v>19</v>
      </c>
      <c r="C114" s="4">
        <v>22</v>
      </c>
      <c r="D114" s="4">
        <v>68</v>
      </c>
      <c r="E114" s="4">
        <v>38</v>
      </c>
      <c r="F114" s="4">
        <v>16</v>
      </c>
      <c r="G114" s="4">
        <v>0</v>
      </c>
      <c r="H114" s="104">
        <f t="shared" si="8"/>
        <v>163</v>
      </c>
      <c r="I114" s="44">
        <v>91</v>
      </c>
      <c r="J114" s="4">
        <v>48</v>
      </c>
      <c r="K114" s="4">
        <v>24</v>
      </c>
      <c r="L114" s="4">
        <v>0</v>
      </c>
      <c r="M114" s="48">
        <f aca="true" t="shared" si="12" ref="M114:M140">SUM(I114:L114)</f>
        <v>163</v>
      </c>
      <c r="N114" s="44">
        <v>0</v>
      </c>
      <c r="O114" s="49">
        <v>0</v>
      </c>
      <c r="P114" s="44">
        <v>0</v>
      </c>
      <c r="Q114" s="4">
        <v>0</v>
      </c>
      <c r="R114" s="4">
        <v>0</v>
      </c>
      <c r="S114" s="48">
        <v>0</v>
      </c>
      <c r="T114" s="44">
        <v>109</v>
      </c>
      <c r="U114" s="4">
        <v>36</v>
      </c>
      <c r="V114" s="45">
        <v>38</v>
      </c>
      <c r="W114">
        <v>163</v>
      </c>
      <c r="X114">
        <f t="shared" si="10"/>
        <v>0</v>
      </c>
      <c r="Y114">
        <f t="shared" si="11"/>
        <v>0</v>
      </c>
    </row>
    <row r="115" spans="1:25" ht="13.5" thickBot="1">
      <c r="A115" s="9">
        <v>27</v>
      </c>
      <c r="B115" s="44">
        <v>36</v>
      </c>
      <c r="C115" s="4">
        <v>32</v>
      </c>
      <c r="D115" s="4">
        <v>57</v>
      </c>
      <c r="E115" s="4">
        <v>72</v>
      </c>
      <c r="F115" s="4">
        <v>48</v>
      </c>
      <c r="G115" s="4">
        <v>6</v>
      </c>
      <c r="H115" s="104">
        <f t="shared" si="8"/>
        <v>251</v>
      </c>
      <c r="I115" s="44">
        <v>152</v>
      </c>
      <c r="J115" s="4">
        <v>61</v>
      </c>
      <c r="K115" s="4">
        <v>38</v>
      </c>
      <c r="L115" s="4">
        <v>0</v>
      </c>
      <c r="M115" s="48">
        <f t="shared" si="12"/>
        <v>251</v>
      </c>
      <c r="N115" s="44">
        <v>0</v>
      </c>
      <c r="O115" s="49">
        <v>0</v>
      </c>
      <c r="P115" s="44">
        <v>0</v>
      </c>
      <c r="Q115" s="4">
        <v>0</v>
      </c>
      <c r="R115" s="4">
        <v>0</v>
      </c>
      <c r="S115" s="48">
        <v>0</v>
      </c>
      <c r="T115" s="44">
        <v>109</v>
      </c>
      <c r="U115" s="4">
        <v>36</v>
      </c>
      <c r="V115" s="45">
        <v>39</v>
      </c>
      <c r="W115">
        <v>251</v>
      </c>
      <c r="X115">
        <f aca="true" t="shared" si="13" ref="X115:X121">W115-H115</f>
        <v>0</v>
      </c>
      <c r="Y115">
        <f aca="true" t="shared" si="14" ref="Y115:Y121">W115-M115</f>
        <v>0</v>
      </c>
    </row>
    <row r="116" spans="1:25" ht="13.5" thickBot="1">
      <c r="A116" s="9">
        <v>28</v>
      </c>
      <c r="B116" s="44">
        <v>29</v>
      </c>
      <c r="C116" s="4">
        <v>35</v>
      </c>
      <c r="D116" s="4">
        <v>61</v>
      </c>
      <c r="E116" s="4">
        <v>74</v>
      </c>
      <c r="F116" s="4">
        <v>57</v>
      </c>
      <c r="G116" s="4">
        <v>0</v>
      </c>
      <c r="H116" s="104">
        <f t="shared" si="8"/>
        <v>256</v>
      </c>
      <c r="I116" s="44">
        <v>148</v>
      </c>
      <c r="J116" s="4">
        <v>62</v>
      </c>
      <c r="K116" s="4">
        <v>46</v>
      </c>
      <c r="L116" s="4">
        <v>0</v>
      </c>
      <c r="M116" s="48">
        <f t="shared" si="12"/>
        <v>256</v>
      </c>
      <c r="N116" s="44">
        <v>0</v>
      </c>
      <c r="O116" s="49">
        <v>0</v>
      </c>
      <c r="P116" s="44">
        <v>0</v>
      </c>
      <c r="Q116" s="4">
        <v>0</v>
      </c>
      <c r="R116" s="4">
        <v>0</v>
      </c>
      <c r="S116" s="48">
        <v>0</v>
      </c>
      <c r="T116" s="44">
        <v>109</v>
      </c>
      <c r="U116" s="4">
        <v>36</v>
      </c>
      <c r="V116" s="45">
        <v>39</v>
      </c>
      <c r="W116">
        <v>256</v>
      </c>
      <c r="X116">
        <f t="shared" si="13"/>
        <v>0</v>
      </c>
      <c r="Y116">
        <f t="shared" si="14"/>
        <v>0</v>
      </c>
    </row>
    <row r="117" spans="1:25" ht="13.5" thickBot="1">
      <c r="A117" s="9">
        <v>29</v>
      </c>
      <c r="B117" s="44">
        <v>34</v>
      </c>
      <c r="C117" s="4">
        <v>49</v>
      </c>
      <c r="D117" s="4">
        <v>66</v>
      </c>
      <c r="E117" s="4">
        <v>63</v>
      </c>
      <c r="F117" s="4">
        <v>75</v>
      </c>
      <c r="G117" s="4">
        <v>5</v>
      </c>
      <c r="H117" s="104">
        <f t="shared" si="8"/>
        <v>292</v>
      </c>
      <c r="I117" s="44">
        <v>181</v>
      </c>
      <c r="J117" s="4">
        <v>66</v>
      </c>
      <c r="K117" s="4">
        <v>39</v>
      </c>
      <c r="L117" s="4">
        <v>6</v>
      </c>
      <c r="M117" s="48">
        <f t="shared" si="12"/>
        <v>292</v>
      </c>
      <c r="N117" s="44">
        <v>0</v>
      </c>
      <c r="O117" s="49">
        <v>0</v>
      </c>
      <c r="P117" s="44">
        <v>0</v>
      </c>
      <c r="Q117" s="4">
        <v>0</v>
      </c>
      <c r="R117" s="4">
        <v>0</v>
      </c>
      <c r="S117" s="48">
        <v>0</v>
      </c>
      <c r="T117" s="44">
        <v>109</v>
      </c>
      <c r="U117" s="4">
        <v>36</v>
      </c>
      <c r="V117" s="45">
        <v>39</v>
      </c>
      <c r="W117">
        <v>292</v>
      </c>
      <c r="X117">
        <f t="shared" si="13"/>
        <v>0</v>
      </c>
      <c r="Y117">
        <f>W117-M117</f>
        <v>0</v>
      </c>
    </row>
    <row r="118" spans="1:25" ht="13.5" thickBot="1">
      <c r="A118" s="9">
        <v>30</v>
      </c>
      <c r="B118" s="44">
        <v>46</v>
      </c>
      <c r="C118" s="4">
        <v>51</v>
      </c>
      <c r="D118" s="4">
        <v>42</v>
      </c>
      <c r="E118" s="4">
        <v>89</v>
      </c>
      <c r="F118" s="4">
        <v>69</v>
      </c>
      <c r="G118" s="4">
        <v>16</v>
      </c>
      <c r="H118" s="104">
        <f t="shared" si="8"/>
        <v>313</v>
      </c>
      <c r="I118" s="44">
        <v>193</v>
      </c>
      <c r="J118" s="4">
        <v>49</v>
      </c>
      <c r="K118" s="4">
        <v>33</v>
      </c>
      <c r="L118" s="4">
        <v>38</v>
      </c>
      <c r="M118" s="48">
        <f t="shared" si="12"/>
        <v>313</v>
      </c>
      <c r="N118" s="44">
        <v>0</v>
      </c>
      <c r="O118" s="49">
        <v>0</v>
      </c>
      <c r="P118" s="44">
        <v>0</v>
      </c>
      <c r="Q118" s="4">
        <v>0</v>
      </c>
      <c r="R118" s="4">
        <v>0</v>
      </c>
      <c r="S118" s="48">
        <v>0</v>
      </c>
      <c r="T118" s="44">
        <v>109</v>
      </c>
      <c r="U118" s="4">
        <v>36</v>
      </c>
      <c r="V118" s="45">
        <v>39</v>
      </c>
      <c r="W118" s="69">
        <v>313</v>
      </c>
      <c r="X118">
        <f t="shared" si="13"/>
        <v>0</v>
      </c>
      <c r="Y118">
        <f t="shared" si="14"/>
        <v>0</v>
      </c>
    </row>
    <row r="119" spans="1:25" ht="13.5" thickBot="1">
      <c r="A119" s="9">
        <v>31</v>
      </c>
      <c r="B119" s="44">
        <v>38</v>
      </c>
      <c r="C119" s="4">
        <v>52</v>
      </c>
      <c r="D119" s="4">
        <v>57</v>
      </c>
      <c r="E119" s="4">
        <v>98</v>
      </c>
      <c r="F119" s="4">
        <v>81</v>
      </c>
      <c r="G119" s="4">
        <v>6</v>
      </c>
      <c r="H119" s="104">
        <f t="shared" si="8"/>
        <v>332</v>
      </c>
      <c r="I119" s="44">
        <v>206</v>
      </c>
      <c r="J119" s="4">
        <v>69</v>
      </c>
      <c r="K119" s="4">
        <v>41</v>
      </c>
      <c r="L119" s="4">
        <v>16</v>
      </c>
      <c r="M119" s="48">
        <f t="shared" si="12"/>
        <v>332</v>
      </c>
      <c r="N119" s="44">
        <v>1</v>
      </c>
      <c r="O119" s="49">
        <v>1</v>
      </c>
      <c r="P119" s="44">
        <v>0</v>
      </c>
      <c r="Q119" s="4">
        <v>0</v>
      </c>
      <c r="R119" s="4">
        <v>0</v>
      </c>
      <c r="S119" s="48">
        <v>0</v>
      </c>
      <c r="T119" s="44">
        <v>109</v>
      </c>
      <c r="U119" s="4">
        <v>36</v>
      </c>
      <c r="V119" s="45">
        <v>39</v>
      </c>
      <c r="W119" s="69">
        <v>332</v>
      </c>
      <c r="X119">
        <f t="shared" si="13"/>
        <v>0</v>
      </c>
      <c r="Y119">
        <f t="shared" si="14"/>
        <v>0</v>
      </c>
    </row>
    <row r="120" spans="1:25" ht="13.5" thickBot="1">
      <c r="A120" s="9">
        <v>32</v>
      </c>
      <c r="B120" s="44">
        <v>52</v>
      </c>
      <c r="C120" s="4">
        <v>68</v>
      </c>
      <c r="D120" s="4">
        <v>65</v>
      </c>
      <c r="E120" s="4">
        <v>101</v>
      </c>
      <c r="F120" s="4">
        <v>87</v>
      </c>
      <c r="G120" s="4">
        <v>16</v>
      </c>
      <c r="H120" s="48">
        <f aca="true" t="shared" si="15" ref="H120:H140">SUM(B120:G120)</f>
        <v>389</v>
      </c>
      <c r="I120" s="44">
        <v>234</v>
      </c>
      <c r="J120" s="4">
        <v>102</v>
      </c>
      <c r="K120" s="4">
        <v>48</v>
      </c>
      <c r="L120" s="4">
        <v>5</v>
      </c>
      <c r="M120" s="48">
        <f t="shared" si="12"/>
        <v>389</v>
      </c>
      <c r="N120" s="44">
        <v>0</v>
      </c>
      <c r="O120" s="49">
        <v>0</v>
      </c>
      <c r="P120" s="44">
        <v>0</v>
      </c>
      <c r="Q120" s="4">
        <v>0</v>
      </c>
      <c r="R120" s="4">
        <v>0</v>
      </c>
      <c r="S120" s="48">
        <v>0</v>
      </c>
      <c r="T120" s="44">
        <v>109</v>
      </c>
      <c r="U120" s="4">
        <v>36</v>
      </c>
      <c r="V120" s="45">
        <v>39</v>
      </c>
      <c r="W120" s="69">
        <v>389</v>
      </c>
      <c r="X120">
        <f t="shared" si="13"/>
        <v>0</v>
      </c>
      <c r="Y120">
        <f t="shared" si="14"/>
        <v>0</v>
      </c>
    </row>
    <row r="121" spans="1:25" ht="13.5" thickBot="1">
      <c r="A121" s="9">
        <v>33</v>
      </c>
      <c r="B121" s="44">
        <v>82</v>
      </c>
      <c r="C121" s="4">
        <v>98</v>
      </c>
      <c r="D121" s="4">
        <v>127</v>
      </c>
      <c r="E121" s="4">
        <v>125</v>
      </c>
      <c r="F121" s="4">
        <v>131</v>
      </c>
      <c r="G121" s="4">
        <v>6</v>
      </c>
      <c r="H121" s="48">
        <f t="shared" si="15"/>
        <v>569</v>
      </c>
      <c r="I121" s="44">
        <v>391</v>
      </c>
      <c r="J121" s="4">
        <v>109</v>
      </c>
      <c r="K121" s="4">
        <v>65</v>
      </c>
      <c r="L121" s="4">
        <v>4</v>
      </c>
      <c r="M121" s="48">
        <f t="shared" si="12"/>
        <v>569</v>
      </c>
      <c r="N121" s="44">
        <v>0</v>
      </c>
      <c r="O121" s="49">
        <v>0</v>
      </c>
      <c r="P121" s="44">
        <v>0</v>
      </c>
      <c r="Q121" s="4">
        <v>0</v>
      </c>
      <c r="R121" s="4">
        <v>0</v>
      </c>
      <c r="S121" s="48">
        <v>0</v>
      </c>
      <c r="T121" s="44">
        <v>109</v>
      </c>
      <c r="U121" s="4">
        <v>36</v>
      </c>
      <c r="V121" s="45">
        <v>39</v>
      </c>
      <c r="W121" s="69">
        <v>569</v>
      </c>
      <c r="X121">
        <f t="shared" si="13"/>
        <v>0</v>
      </c>
      <c r="Y121">
        <f t="shared" si="14"/>
        <v>0</v>
      </c>
    </row>
    <row r="122" spans="1:25" ht="13.5" thickBot="1">
      <c r="A122" s="9">
        <v>34</v>
      </c>
      <c r="B122" s="44">
        <v>60</v>
      </c>
      <c r="C122" s="4">
        <v>91</v>
      </c>
      <c r="D122" s="4">
        <v>95</v>
      </c>
      <c r="E122" s="4">
        <v>65</v>
      </c>
      <c r="F122" s="4">
        <v>123</v>
      </c>
      <c r="G122" s="4">
        <v>2</v>
      </c>
      <c r="H122" s="48">
        <f t="shared" si="15"/>
        <v>436</v>
      </c>
      <c r="I122" s="44">
        <v>300</v>
      </c>
      <c r="J122" s="4">
        <v>91</v>
      </c>
      <c r="K122" s="4">
        <v>42</v>
      </c>
      <c r="L122" s="4">
        <v>3</v>
      </c>
      <c r="M122" s="48">
        <f t="shared" si="12"/>
        <v>436</v>
      </c>
      <c r="N122" s="44">
        <v>0</v>
      </c>
      <c r="O122" s="49">
        <v>0</v>
      </c>
      <c r="P122" s="44">
        <v>0</v>
      </c>
      <c r="Q122" s="4">
        <v>0</v>
      </c>
      <c r="R122" s="4">
        <v>0</v>
      </c>
      <c r="S122" s="48">
        <v>0</v>
      </c>
      <c r="T122" s="44">
        <v>109</v>
      </c>
      <c r="U122" s="4">
        <v>36</v>
      </c>
      <c r="V122" s="45">
        <v>39</v>
      </c>
      <c r="W122">
        <v>436</v>
      </c>
      <c r="X122">
        <f aca="true" t="shared" si="16" ref="X122:X129">W122-H122</f>
        <v>0</v>
      </c>
      <c r="Y122">
        <f aca="true" t="shared" si="17" ref="Y122:Y129">W122-M122</f>
        <v>0</v>
      </c>
    </row>
    <row r="123" spans="1:25" ht="13.5" thickBot="1">
      <c r="A123" s="9">
        <v>35</v>
      </c>
      <c r="B123" s="44">
        <v>39</v>
      </c>
      <c r="C123" s="4">
        <v>75</v>
      </c>
      <c r="D123" s="4">
        <v>61</v>
      </c>
      <c r="E123" s="4">
        <v>68</v>
      </c>
      <c r="F123" s="4">
        <v>100</v>
      </c>
      <c r="G123" s="4">
        <v>3</v>
      </c>
      <c r="H123" s="48">
        <f t="shared" si="15"/>
        <v>346</v>
      </c>
      <c r="I123" s="44">
        <v>233</v>
      </c>
      <c r="J123" s="4">
        <v>75</v>
      </c>
      <c r="K123" s="4">
        <v>35</v>
      </c>
      <c r="L123" s="4">
        <v>3</v>
      </c>
      <c r="M123" s="48">
        <f t="shared" si="12"/>
        <v>346</v>
      </c>
      <c r="N123" s="44">
        <v>0</v>
      </c>
      <c r="O123" s="49">
        <v>0</v>
      </c>
      <c r="P123" s="44">
        <v>0</v>
      </c>
      <c r="Q123" s="4">
        <v>0</v>
      </c>
      <c r="R123" s="4">
        <v>0</v>
      </c>
      <c r="S123" s="48">
        <f>P123+Q123+R123</f>
        <v>0</v>
      </c>
      <c r="T123" s="44">
        <v>109</v>
      </c>
      <c r="U123" s="4">
        <v>36</v>
      </c>
      <c r="V123" s="45">
        <v>39</v>
      </c>
      <c r="W123">
        <v>346</v>
      </c>
      <c r="X123">
        <f t="shared" si="16"/>
        <v>0</v>
      </c>
      <c r="Y123">
        <f t="shared" si="17"/>
        <v>0</v>
      </c>
    </row>
    <row r="124" spans="1:25" ht="13.5" thickBot="1">
      <c r="A124" s="9">
        <v>36</v>
      </c>
      <c r="B124" s="44">
        <v>27</v>
      </c>
      <c r="C124" s="4">
        <v>69</v>
      </c>
      <c r="D124" s="4">
        <v>48</v>
      </c>
      <c r="E124" s="4">
        <v>98</v>
      </c>
      <c r="F124" s="4">
        <v>82</v>
      </c>
      <c r="G124" s="4">
        <v>1</v>
      </c>
      <c r="H124" s="48">
        <f t="shared" si="15"/>
        <v>325</v>
      </c>
      <c r="I124" s="44">
        <v>174</v>
      </c>
      <c r="J124" s="4">
        <v>82</v>
      </c>
      <c r="K124" s="4">
        <v>69</v>
      </c>
      <c r="L124" s="4">
        <v>0</v>
      </c>
      <c r="M124" s="48">
        <f t="shared" si="12"/>
        <v>325</v>
      </c>
      <c r="N124" s="44">
        <v>0</v>
      </c>
      <c r="O124" s="49">
        <v>0</v>
      </c>
      <c r="P124" s="44">
        <v>0</v>
      </c>
      <c r="Q124" s="4">
        <v>0</v>
      </c>
      <c r="R124" s="4">
        <v>0</v>
      </c>
      <c r="S124" s="48">
        <f>P124+Q124+R124</f>
        <v>0</v>
      </c>
      <c r="T124" s="44">
        <v>109</v>
      </c>
      <c r="U124" s="4">
        <v>36</v>
      </c>
      <c r="V124" s="45">
        <v>39</v>
      </c>
      <c r="W124">
        <v>325</v>
      </c>
      <c r="X124">
        <f t="shared" si="16"/>
        <v>0</v>
      </c>
      <c r="Y124">
        <f t="shared" si="17"/>
        <v>0</v>
      </c>
    </row>
    <row r="125" spans="1:25" ht="13.5" thickBot="1">
      <c r="A125" s="9">
        <v>37</v>
      </c>
      <c r="B125" s="44">
        <v>29</v>
      </c>
      <c r="C125" s="4">
        <v>55</v>
      </c>
      <c r="D125" s="4">
        <v>54</v>
      </c>
      <c r="E125" s="4">
        <v>89</v>
      </c>
      <c r="F125" s="4">
        <v>74</v>
      </c>
      <c r="G125" s="4">
        <v>2</v>
      </c>
      <c r="H125" s="48">
        <f t="shared" si="15"/>
        <v>303</v>
      </c>
      <c r="I125" s="44">
        <v>161</v>
      </c>
      <c r="J125" s="4">
        <v>83</v>
      </c>
      <c r="K125" s="4">
        <v>51</v>
      </c>
      <c r="L125" s="4">
        <v>8</v>
      </c>
      <c r="M125" s="48">
        <f t="shared" si="12"/>
        <v>303</v>
      </c>
      <c r="N125" s="44">
        <v>0</v>
      </c>
      <c r="O125" s="49">
        <v>0</v>
      </c>
      <c r="P125" s="44">
        <v>0</v>
      </c>
      <c r="Q125" s="4">
        <v>0</v>
      </c>
      <c r="R125" s="4">
        <v>0</v>
      </c>
      <c r="S125" s="48">
        <f>P125+Q125+R125</f>
        <v>0</v>
      </c>
      <c r="T125" s="44">
        <v>109</v>
      </c>
      <c r="U125" s="4">
        <v>36</v>
      </c>
      <c r="V125" s="45">
        <v>39</v>
      </c>
      <c r="W125">
        <v>303</v>
      </c>
      <c r="X125">
        <f t="shared" si="16"/>
        <v>0</v>
      </c>
      <c r="Y125">
        <f t="shared" si="17"/>
        <v>0</v>
      </c>
    </row>
    <row r="126" spans="1:25" ht="13.5" thickBot="1">
      <c r="A126" s="9">
        <v>38</v>
      </c>
      <c r="B126" s="44">
        <v>59</v>
      </c>
      <c r="C126" s="4">
        <v>46</v>
      </c>
      <c r="D126" s="4">
        <v>81</v>
      </c>
      <c r="E126" s="4">
        <v>94</v>
      </c>
      <c r="F126" s="4">
        <v>75</v>
      </c>
      <c r="G126" s="4">
        <v>3</v>
      </c>
      <c r="H126" s="48">
        <f t="shared" si="15"/>
        <v>358</v>
      </c>
      <c r="I126" s="44">
        <v>184</v>
      </c>
      <c r="J126" s="4">
        <v>95</v>
      </c>
      <c r="K126" s="4">
        <v>74</v>
      </c>
      <c r="L126" s="4">
        <v>5</v>
      </c>
      <c r="M126" s="48">
        <f t="shared" si="12"/>
        <v>358</v>
      </c>
      <c r="N126" s="44">
        <v>0</v>
      </c>
      <c r="O126" s="49">
        <v>0</v>
      </c>
      <c r="P126" s="44">
        <v>0</v>
      </c>
      <c r="Q126" s="4">
        <v>0</v>
      </c>
      <c r="R126" s="4">
        <v>0</v>
      </c>
      <c r="S126" s="48">
        <v>0</v>
      </c>
      <c r="T126" s="44">
        <v>109</v>
      </c>
      <c r="U126" s="4">
        <v>36</v>
      </c>
      <c r="V126" s="45">
        <v>39</v>
      </c>
      <c r="W126">
        <v>358</v>
      </c>
      <c r="X126">
        <f t="shared" si="16"/>
        <v>0</v>
      </c>
      <c r="Y126">
        <f t="shared" si="17"/>
        <v>0</v>
      </c>
    </row>
    <row r="127" spans="1:25" ht="13.5" thickBot="1">
      <c r="A127" s="9">
        <v>39</v>
      </c>
      <c r="B127" s="44">
        <v>38</v>
      </c>
      <c r="C127" s="4">
        <v>21</v>
      </c>
      <c r="D127" s="4">
        <v>44</v>
      </c>
      <c r="E127" s="4">
        <v>43</v>
      </c>
      <c r="F127" s="4">
        <v>56</v>
      </c>
      <c r="G127" s="4">
        <v>8</v>
      </c>
      <c r="H127" s="48">
        <f t="shared" si="15"/>
        <v>210</v>
      </c>
      <c r="I127" s="44">
        <v>135</v>
      </c>
      <c r="J127" s="4">
        <v>44</v>
      </c>
      <c r="K127" s="4">
        <v>25</v>
      </c>
      <c r="L127" s="4">
        <v>6</v>
      </c>
      <c r="M127" s="48">
        <f t="shared" si="12"/>
        <v>210</v>
      </c>
      <c r="N127" s="44">
        <v>0</v>
      </c>
      <c r="O127" s="49">
        <v>0</v>
      </c>
      <c r="P127" s="44">
        <v>0</v>
      </c>
      <c r="Q127" s="4">
        <v>0</v>
      </c>
      <c r="R127" s="4">
        <v>0</v>
      </c>
      <c r="S127" s="48">
        <v>0</v>
      </c>
      <c r="T127" s="44">
        <v>109</v>
      </c>
      <c r="U127" s="4">
        <v>36</v>
      </c>
      <c r="V127" s="45">
        <v>39</v>
      </c>
      <c r="W127">
        <v>210</v>
      </c>
      <c r="X127">
        <f t="shared" si="16"/>
        <v>0</v>
      </c>
      <c r="Y127">
        <f t="shared" si="17"/>
        <v>0</v>
      </c>
    </row>
    <row r="128" spans="1:25" ht="13.5" thickBot="1">
      <c r="A128" s="9">
        <v>40</v>
      </c>
      <c r="B128" s="44">
        <v>41</v>
      </c>
      <c r="C128" s="4">
        <v>33</v>
      </c>
      <c r="D128" s="4">
        <v>39</v>
      </c>
      <c r="E128" s="4">
        <v>62</v>
      </c>
      <c r="F128" s="4">
        <v>28</v>
      </c>
      <c r="G128" s="4">
        <v>1</v>
      </c>
      <c r="H128" s="48">
        <f t="shared" si="15"/>
        <v>204</v>
      </c>
      <c r="I128" s="44">
        <v>153</v>
      </c>
      <c r="J128" s="4">
        <v>32</v>
      </c>
      <c r="K128" s="4">
        <v>18</v>
      </c>
      <c r="L128" s="4">
        <v>1</v>
      </c>
      <c r="M128" s="48">
        <f t="shared" si="12"/>
        <v>204</v>
      </c>
      <c r="N128" s="44">
        <v>1</v>
      </c>
      <c r="O128" s="49">
        <v>1</v>
      </c>
      <c r="P128" s="44">
        <v>0</v>
      </c>
      <c r="Q128" s="4">
        <v>0</v>
      </c>
      <c r="R128" s="4">
        <v>0</v>
      </c>
      <c r="S128" s="48">
        <v>0</v>
      </c>
      <c r="T128" s="44">
        <v>109</v>
      </c>
      <c r="U128" s="4">
        <v>36</v>
      </c>
      <c r="V128" s="45">
        <v>39</v>
      </c>
      <c r="W128">
        <v>204</v>
      </c>
      <c r="X128">
        <f t="shared" si="16"/>
        <v>0</v>
      </c>
      <c r="Y128">
        <f t="shared" si="17"/>
        <v>0</v>
      </c>
    </row>
    <row r="129" spans="1:25" ht="13.5" thickBot="1">
      <c r="A129" s="9">
        <v>41</v>
      </c>
      <c r="B129" s="44">
        <v>12</v>
      </c>
      <c r="C129" s="4">
        <v>14</v>
      </c>
      <c r="D129" s="4">
        <v>20</v>
      </c>
      <c r="E129" s="4">
        <v>11</v>
      </c>
      <c r="F129" s="4">
        <v>25</v>
      </c>
      <c r="G129" s="4">
        <v>0</v>
      </c>
      <c r="H129" s="48">
        <f t="shared" si="15"/>
        <v>82</v>
      </c>
      <c r="I129" s="44">
        <v>70</v>
      </c>
      <c r="J129" s="4">
        <v>9</v>
      </c>
      <c r="K129" s="4">
        <v>3</v>
      </c>
      <c r="L129" s="4">
        <v>0</v>
      </c>
      <c r="M129" s="48">
        <f t="shared" si="12"/>
        <v>82</v>
      </c>
      <c r="N129" s="44">
        <v>0</v>
      </c>
      <c r="O129" s="49">
        <v>0</v>
      </c>
      <c r="P129" s="44">
        <v>0</v>
      </c>
      <c r="Q129" s="4">
        <v>0</v>
      </c>
      <c r="R129" s="4">
        <v>0</v>
      </c>
      <c r="S129" s="48">
        <v>0</v>
      </c>
      <c r="T129" s="44">
        <v>109</v>
      </c>
      <c r="U129" s="4">
        <v>36</v>
      </c>
      <c r="V129" s="45">
        <v>39</v>
      </c>
      <c r="W129" s="69">
        <v>82</v>
      </c>
      <c r="X129">
        <f t="shared" si="16"/>
        <v>0</v>
      </c>
      <c r="Y129">
        <f t="shared" si="17"/>
        <v>0</v>
      </c>
    </row>
    <row r="130" spans="1:25" ht="13.5" thickBot="1">
      <c r="A130" s="9">
        <v>42</v>
      </c>
      <c r="B130" s="44">
        <v>21</v>
      </c>
      <c r="C130" s="4">
        <v>24</v>
      </c>
      <c r="D130" s="4">
        <v>59</v>
      </c>
      <c r="E130" s="4">
        <v>32</v>
      </c>
      <c r="F130" s="4">
        <v>34</v>
      </c>
      <c r="G130" s="4">
        <v>2</v>
      </c>
      <c r="H130" s="48">
        <f t="shared" si="15"/>
        <v>172</v>
      </c>
      <c r="I130" s="44">
        <v>96</v>
      </c>
      <c r="J130" s="4">
        <v>44</v>
      </c>
      <c r="K130" s="4">
        <v>31</v>
      </c>
      <c r="L130" s="4">
        <v>1</v>
      </c>
      <c r="M130" s="48">
        <f t="shared" si="12"/>
        <v>172</v>
      </c>
      <c r="N130" s="44">
        <v>0</v>
      </c>
      <c r="O130" s="49">
        <v>0</v>
      </c>
      <c r="P130" s="44">
        <v>0</v>
      </c>
      <c r="Q130" s="4">
        <v>0</v>
      </c>
      <c r="R130" s="4">
        <v>0</v>
      </c>
      <c r="S130" s="48">
        <v>0</v>
      </c>
      <c r="T130" s="44">
        <v>109</v>
      </c>
      <c r="U130" s="4">
        <v>36</v>
      </c>
      <c r="V130" s="45">
        <v>39</v>
      </c>
      <c r="W130" s="69">
        <v>172</v>
      </c>
      <c r="X130">
        <f aca="true" t="shared" si="18" ref="X130:X135">W130-H130</f>
        <v>0</v>
      </c>
      <c r="Y130">
        <f aca="true" t="shared" si="19" ref="Y130:Y135">W130-M130</f>
        <v>0</v>
      </c>
    </row>
    <row r="131" spans="1:25" ht="13.5" thickBot="1">
      <c r="A131" s="9">
        <v>43</v>
      </c>
      <c r="B131" s="44">
        <v>12</v>
      </c>
      <c r="C131" s="4">
        <v>11</v>
      </c>
      <c r="D131" s="4">
        <v>26</v>
      </c>
      <c r="E131" s="4">
        <v>34</v>
      </c>
      <c r="F131" s="4">
        <v>13</v>
      </c>
      <c r="G131" s="4">
        <v>3</v>
      </c>
      <c r="H131" s="48">
        <f t="shared" si="15"/>
        <v>99</v>
      </c>
      <c r="I131" s="44">
        <v>72</v>
      </c>
      <c r="J131" s="4">
        <v>21</v>
      </c>
      <c r="K131" s="4">
        <v>5</v>
      </c>
      <c r="L131" s="4">
        <v>1</v>
      </c>
      <c r="M131" s="48">
        <f t="shared" si="12"/>
        <v>99</v>
      </c>
      <c r="N131" s="44">
        <v>0</v>
      </c>
      <c r="O131" s="49">
        <v>0</v>
      </c>
      <c r="P131" s="44">
        <v>0</v>
      </c>
      <c r="Q131" s="4">
        <v>0</v>
      </c>
      <c r="R131" s="4">
        <v>0</v>
      </c>
      <c r="S131" s="48">
        <v>0</v>
      </c>
      <c r="T131" s="44">
        <v>109</v>
      </c>
      <c r="U131" s="4">
        <v>36</v>
      </c>
      <c r="V131" s="45">
        <v>39</v>
      </c>
      <c r="W131" s="69">
        <v>99</v>
      </c>
      <c r="X131">
        <f t="shared" si="18"/>
        <v>0</v>
      </c>
      <c r="Y131">
        <f t="shared" si="19"/>
        <v>0</v>
      </c>
    </row>
    <row r="132" spans="1:25" ht="13.5" thickBot="1">
      <c r="A132" s="9">
        <v>44</v>
      </c>
      <c r="B132" s="44">
        <v>9</v>
      </c>
      <c r="C132" s="4">
        <v>10</v>
      </c>
      <c r="D132" s="4">
        <v>18</v>
      </c>
      <c r="E132" s="4">
        <v>22</v>
      </c>
      <c r="F132" s="4">
        <v>12</v>
      </c>
      <c r="G132" s="4">
        <v>0</v>
      </c>
      <c r="H132" s="48">
        <f t="shared" si="15"/>
        <v>71</v>
      </c>
      <c r="I132" s="44">
        <v>64</v>
      </c>
      <c r="J132" s="4">
        <v>6</v>
      </c>
      <c r="K132" s="4">
        <v>1</v>
      </c>
      <c r="L132" s="4">
        <v>0</v>
      </c>
      <c r="M132" s="48">
        <f t="shared" si="12"/>
        <v>71</v>
      </c>
      <c r="N132" s="44">
        <v>0</v>
      </c>
      <c r="O132" s="49">
        <v>0</v>
      </c>
      <c r="P132" s="44">
        <v>0</v>
      </c>
      <c r="Q132" s="4">
        <v>0</v>
      </c>
      <c r="R132" s="4">
        <v>0</v>
      </c>
      <c r="S132" s="48">
        <v>0</v>
      </c>
      <c r="T132" s="44">
        <v>109</v>
      </c>
      <c r="U132" s="4">
        <v>36</v>
      </c>
      <c r="V132" s="45">
        <v>39</v>
      </c>
      <c r="W132" s="69">
        <v>71</v>
      </c>
      <c r="X132">
        <f t="shared" si="18"/>
        <v>0</v>
      </c>
      <c r="Y132">
        <f t="shared" si="19"/>
        <v>0</v>
      </c>
    </row>
    <row r="133" spans="1:25" ht="13.5" thickBot="1">
      <c r="A133" s="9">
        <v>45</v>
      </c>
      <c r="B133" s="44">
        <v>3</v>
      </c>
      <c r="C133" s="4">
        <v>12</v>
      </c>
      <c r="D133" s="4">
        <v>9</v>
      </c>
      <c r="E133" s="4">
        <v>5</v>
      </c>
      <c r="F133" s="4">
        <v>11</v>
      </c>
      <c r="G133" s="4">
        <v>0</v>
      </c>
      <c r="H133" s="48">
        <f t="shared" si="15"/>
        <v>40</v>
      </c>
      <c r="I133" s="44">
        <v>37</v>
      </c>
      <c r="J133" s="4">
        <v>2</v>
      </c>
      <c r="K133" s="4">
        <v>1</v>
      </c>
      <c r="L133" s="4">
        <v>0</v>
      </c>
      <c r="M133" s="48">
        <f t="shared" si="12"/>
        <v>40</v>
      </c>
      <c r="N133" s="44">
        <v>0</v>
      </c>
      <c r="O133" s="49">
        <v>0</v>
      </c>
      <c r="P133" s="44">
        <v>0</v>
      </c>
      <c r="Q133" s="4">
        <v>0</v>
      </c>
      <c r="R133" s="4">
        <v>0</v>
      </c>
      <c r="S133" s="48">
        <v>0</v>
      </c>
      <c r="T133" s="44">
        <v>109</v>
      </c>
      <c r="U133" s="4">
        <v>36</v>
      </c>
      <c r="V133" s="45">
        <v>39</v>
      </c>
      <c r="W133" s="69">
        <v>40</v>
      </c>
      <c r="X133">
        <f t="shared" si="18"/>
        <v>0</v>
      </c>
      <c r="Y133">
        <f t="shared" si="19"/>
        <v>0</v>
      </c>
    </row>
    <row r="134" spans="1:25" ht="13.5" thickBot="1">
      <c r="A134" s="9">
        <v>46</v>
      </c>
      <c r="B134" s="44">
        <v>8</v>
      </c>
      <c r="C134" s="4">
        <v>15</v>
      </c>
      <c r="D134" s="4">
        <v>21</v>
      </c>
      <c r="E134" s="4">
        <v>19</v>
      </c>
      <c r="F134" s="4">
        <v>13</v>
      </c>
      <c r="G134" s="4">
        <v>1</v>
      </c>
      <c r="H134" s="48">
        <f t="shared" si="15"/>
        <v>77</v>
      </c>
      <c r="I134" s="44">
        <v>41</v>
      </c>
      <c r="J134" s="4">
        <v>22</v>
      </c>
      <c r="K134" s="4">
        <v>13</v>
      </c>
      <c r="L134" s="4">
        <v>1</v>
      </c>
      <c r="M134" s="48">
        <f t="shared" si="12"/>
        <v>77</v>
      </c>
      <c r="N134" s="44">
        <v>0</v>
      </c>
      <c r="O134" s="49">
        <v>0</v>
      </c>
      <c r="P134" s="44">
        <v>0</v>
      </c>
      <c r="Q134" s="4">
        <v>0</v>
      </c>
      <c r="R134" s="4">
        <v>0</v>
      </c>
      <c r="S134" s="48">
        <v>0</v>
      </c>
      <c r="T134" s="44">
        <v>109</v>
      </c>
      <c r="U134" s="4">
        <v>36</v>
      </c>
      <c r="V134" s="45">
        <v>39</v>
      </c>
      <c r="W134">
        <v>77</v>
      </c>
      <c r="X134">
        <f t="shared" si="18"/>
        <v>0</v>
      </c>
      <c r="Y134">
        <f t="shared" si="19"/>
        <v>0</v>
      </c>
    </row>
    <row r="135" spans="1:25" ht="13.5" thickBot="1">
      <c r="A135" s="9">
        <v>47</v>
      </c>
      <c r="B135" s="44">
        <v>16</v>
      </c>
      <c r="C135" s="4">
        <v>14</v>
      </c>
      <c r="D135" s="4">
        <v>32</v>
      </c>
      <c r="E135" s="4">
        <v>32</v>
      </c>
      <c r="F135" s="4">
        <v>11</v>
      </c>
      <c r="G135" s="4">
        <v>0</v>
      </c>
      <c r="H135" s="48">
        <f t="shared" si="15"/>
        <v>105</v>
      </c>
      <c r="I135" s="44">
        <v>65</v>
      </c>
      <c r="J135" s="4">
        <v>31</v>
      </c>
      <c r="K135" s="4">
        <v>9</v>
      </c>
      <c r="L135" s="4">
        <v>0</v>
      </c>
      <c r="M135" s="48">
        <f t="shared" si="12"/>
        <v>105</v>
      </c>
      <c r="N135" s="44">
        <v>0</v>
      </c>
      <c r="O135" s="49">
        <v>0</v>
      </c>
      <c r="P135" s="44">
        <v>0</v>
      </c>
      <c r="Q135" s="4">
        <v>0</v>
      </c>
      <c r="R135" s="4">
        <v>0</v>
      </c>
      <c r="S135" s="48">
        <v>0</v>
      </c>
      <c r="T135" s="44">
        <v>109</v>
      </c>
      <c r="U135" s="4">
        <v>36</v>
      </c>
      <c r="V135" s="45">
        <v>39</v>
      </c>
      <c r="W135">
        <v>105</v>
      </c>
      <c r="X135">
        <f t="shared" si="18"/>
        <v>0</v>
      </c>
      <c r="Y135">
        <f t="shared" si="19"/>
        <v>0</v>
      </c>
    </row>
    <row r="136" spans="1:25" ht="13.5" thickBot="1">
      <c r="A136" s="9">
        <v>48</v>
      </c>
      <c r="B136" s="44">
        <v>12</v>
      </c>
      <c r="C136" s="4">
        <v>15</v>
      </c>
      <c r="D136" s="4">
        <v>41</v>
      </c>
      <c r="E136" s="4">
        <v>33</v>
      </c>
      <c r="F136" s="4">
        <v>3</v>
      </c>
      <c r="G136" s="4">
        <v>0</v>
      </c>
      <c r="H136" s="48">
        <f t="shared" si="15"/>
        <v>104</v>
      </c>
      <c r="I136" s="44">
        <v>71</v>
      </c>
      <c r="J136" s="4">
        <v>23</v>
      </c>
      <c r="K136" s="4">
        <v>10</v>
      </c>
      <c r="L136" s="4">
        <v>0</v>
      </c>
      <c r="M136" s="48">
        <f t="shared" si="12"/>
        <v>104</v>
      </c>
      <c r="N136" s="44">
        <v>0</v>
      </c>
      <c r="O136" s="49">
        <v>0</v>
      </c>
      <c r="P136" s="44">
        <v>0</v>
      </c>
      <c r="Q136" s="4">
        <v>0</v>
      </c>
      <c r="R136" s="4">
        <v>0</v>
      </c>
      <c r="S136" s="48">
        <v>0</v>
      </c>
      <c r="T136" s="44">
        <v>109</v>
      </c>
      <c r="U136" s="4">
        <v>36</v>
      </c>
      <c r="V136" s="45">
        <v>39</v>
      </c>
      <c r="W136">
        <v>104</v>
      </c>
      <c r="X136">
        <f>W136-H136</f>
        <v>0</v>
      </c>
      <c r="Y136">
        <f>W136-M136</f>
        <v>0</v>
      </c>
    </row>
    <row r="137" spans="1:25" ht="13.5" thickBot="1">
      <c r="A137" s="9">
        <v>49</v>
      </c>
      <c r="B137" s="44">
        <v>8</v>
      </c>
      <c r="C137" s="4">
        <v>19</v>
      </c>
      <c r="D137" s="4">
        <v>32</v>
      </c>
      <c r="E137" s="4">
        <v>35</v>
      </c>
      <c r="F137" s="4">
        <v>6</v>
      </c>
      <c r="G137" s="4">
        <v>2</v>
      </c>
      <c r="H137" s="48">
        <f t="shared" si="15"/>
        <v>102</v>
      </c>
      <c r="I137" s="44">
        <v>69</v>
      </c>
      <c r="J137" s="4">
        <v>25</v>
      </c>
      <c r="K137" s="4">
        <v>8</v>
      </c>
      <c r="L137" s="4">
        <v>0</v>
      </c>
      <c r="M137" s="48">
        <f t="shared" si="12"/>
        <v>102</v>
      </c>
      <c r="N137" s="44">
        <v>0</v>
      </c>
      <c r="O137" s="49">
        <v>0</v>
      </c>
      <c r="P137" s="44">
        <v>0</v>
      </c>
      <c r="Q137" s="4">
        <v>0</v>
      </c>
      <c r="R137" s="4">
        <v>0</v>
      </c>
      <c r="S137" s="48">
        <v>0</v>
      </c>
      <c r="T137" s="44">
        <v>109</v>
      </c>
      <c r="U137" s="4">
        <v>36</v>
      </c>
      <c r="V137" s="45">
        <v>39</v>
      </c>
      <c r="W137">
        <v>102</v>
      </c>
      <c r="X137">
        <f>W137-H137</f>
        <v>0</v>
      </c>
      <c r="Y137">
        <f>W137-M137</f>
        <v>0</v>
      </c>
    </row>
    <row r="138" spans="1:25" ht="13.5" thickBot="1">
      <c r="A138" s="9">
        <v>50</v>
      </c>
      <c r="B138" s="44">
        <v>6</v>
      </c>
      <c r="C138" s="4">
        <v>21</v>
      </c>
      <c r="D138" s="4">
        <v>27</v>
      </c>
      <c r="E138" s="4">
        <v>29</v>
      </c>
      <c r="F138" s="4">
        <v>7</v>
      </c>
      <c r="G138" s="4">
        <v>2</v>
      </c>
      <c r="H138" s="48">
        <f t="shared" si="15"/>
        <v>92</v>
      </c>
      <c r="I138" s="44">
        <v>48</v>
      </c>
      <c r="J138" s="4">
        <v>36</v>
      </c>
      <c r="K138" s="4">
        <v>7</v>
      </c>
      <c r="L138" s="4">
        <v>1</v>
      </c>
      <c r="M138" s="48">
        <f t="shared" si="12"/>
        <v>92</v>
      </c>
      <c r="N138" s="44">
        <v>0</v>
      </c>
      <c r="O138" s="49">
        <v>0</v>
      </c>
      <c r="P138" s="44">
        <v>0</v>
      </c>
      <c r="Q138" s="4">
        <v>0</v>
      </c>
      <c r="R138" s="4">
        <v>0</v>
      </c>
      <c r="S138" s="48">
        <v>0</v>
      </c>
      <c r="T138" s="44">
        <v>109</v>
      </c>
      <c r="U138" s="4">
        <v>36</v>
      </c>
      <c r="V138" s="45">
        <v>39</v>
      </c>
      <c r="W138">
        <v>92</v>
      </c>
      <c r="X138">
        <f>W138-H138</f>
        <v>0</v>
      </c>
      <c r="Y138">
        <f>W138-M138</f>
        <v>0</v>
      </c>
    </row>
    <row r="139" spans="1:25" ht="13.5" thickBot="1">
      <c r="A139" s="9">
        <v>51</v>
      </c>
      <c r="B139" s="44">
        <v>3</v>
      </c>
      <c r="C139" s="4">
        <v>5</v>
      </c>
      <c r="D139" s="4">
        <v>19</v>
      </c>
      <c r="E139" s="4">
        <v>32</v>
      </c>
      <c r="F139" s="4">
        <v>5</v>
      </c>
      <c r="G139" s="4">
        <v>0</v>
      </c>
      <c r="H139" s="48">
        <f t="shared" si="15"/>
        <v>64</v>
      </c>
      <c r="I139" s="44">
        <v>39</v>
      </c>
      <c r="J139" s="4">
        <v>17</v>
      </c>
      <c r="K139" s="4">
        <v>8</v>
      </c>
      <c r="L139" s="4">
        <v>0</v>
      </c>
      <c r="M139" s="48">
        <f t="shared" si="12"/>
        <v>64</v>
      </c>
      <c r="N139" s="44">
        <v>0</v>
      </c>
      <c r="O139" s="49">
        <v>0</v>
      </c>
      <c r="P139" s="44">
        <v>0</v>
      </c>
      <c r="Q139" s="4">
        <v>0</v>
      </c>
      <c r="R139" s="4">
        <v>0</v>
      </c>
      <c r="S139" s="48">
        <v>0</v>
      </c>
      <c r="T139" s="44">
        <v>109</v>
      </c>
      <c r="U139" s="4">
        <v>36</v>
      </c>
      <c r="V139" s="45">
        <v>39</v>
      </c>
      <c r="W139">
        <v>64</v>
      </c>
      <c r="X139">
        <f>W139-H139</f>
        <v>0</v>
      </c>
      <c r="Y139">
        <f>W139-M139</f>
        <v>0</v>
      </c>
    </row>
    <row r="140" spans="1:25" ht="13.5" thickBot="1">
      <c r="A140" s="9">
        <v>52</v>
      </c>
      <c r="B140" s="52">
        <v>11</v>
      </c>
      <c r="C140" s="5">
        <v>19</v>
      </c>
      <c r="D140" s="5">
        <v>29</v>
      </c>
      <c r="E140" s="5">
        <v>22</v>
      </c>
      <c r="F140" s="5">
        <v>25</v>
      </c>
      <c r="G140" s="5">
        <v>1</v>
      </c>
      <c r="H140" s="48">
        <f t="shared" si="15"/>
        <v>107</v>
      </c>
      <c r="I140" s="52">
        <v>78</v>
      </c>
      <c r="J140" s="5">
        <v>19</v>
      </c>
      <c r="K140" s="5">
        <v>9</v>
      </c>
      <c r="L140" s="5">
        <v>1</v>
      </c>
      <c r="M140" s="48">
        <f t="shared" si="12"/>
        <v>107</v>
      </c>
      <c r="N140" s="44">
        <v>0</v>
      </c>
      <c r="O140" s="49">
        <v>0</v>
      </c>
      <c r="P140" s="44">
        <v>0</v>
      </c>
      <c r="Q140" s="4">
        <v>0</v>
      </c>
      <c r="R140" s="4">
        <v>0</v>
      </c>
      <c r="S140" s="48">
        <v>0</v>
      </c>
      <c r="T140" s="44">
        <v>109</v>
      </c>
      <c r="U140" s="4">
        <v>36</v>
      </c>
      <c r="V140" s="45">
        <v>39</v>
      </c>
      <c r="W140" s="69">
        <v>107</v>
      </c>
      <c r="X140">
        <f>W140-H140</f>
        <v>0</v>
      </c>
      <c r="Y140">
        <f>W140-M140</f>
        <v>0</v>
      </c>
    </row>
    <row r="141" spans="1:23" ht="13.5" thickBot="1">
      <c r="A141" s="56" t="s">
        <v>3</v>
      </c>
      <c r="B141" s="53">
        <f aca="true" t="shared" si="20" ref="B141:G141">SUM(B89:B140)</f>
        <v>1176</v>
      </c>
      <c r="C141" s="53">
        <f t="shared" si="20"/>
        <v>1549</v>
      </c>
      <c r="D141" s="53">
        <f t="shared" si="20"/>
        <v>1837</v>
      </c>
      <c r="E141" s="53">
        <f t="shared" si="20"/>
        <v>2112</v>
      </c>
      <c r="F141" s="53">
        <f t="shared" si="20"/>
        <v>1754</v>
      </c>
      <c r="G141" s="76">
        <f t="shared" si="20"/>
        <v>128</v>
      </c>
      <c r="H141" s="76">
        <f>SUM(B141:G141)</f>
        <v>8556</v>
      </c>
      <c r="I141" s="76">
        <f aca="true" t="shared" si="21" ref="I141:R141">SUM(I89:I140)</f>
        <v>5304</v>
      </c>
      <c r="J141" s="76">
        <f t="shared" si="21"/>
        <v>2008</v>
      </c>
      <c r="K141" s="76">
        <f t="shared" si="21"/>
        <v>1046</v>
      </c>
      <c r="L141" s="76">
        <f t="shared" si="21"/>
        <v>198</v>
      </c>
      <c r="M141" s="76">
        <f t="shared" si="21"/>
        <v>8556</v>
      </c>
      <c r="N141" s="53">
        <f t="shared" si="21"/>
        <v>2</v>
      </c>
      <c r="O141" s="54">
        <f t="shared" si="21"/>
        <v>2</v>
      </c>
      <c r="P141" s="53">
        <f t="shared" si="21"/>
        <v>0</v>
      </c>
      <c r="Q141" s="53">
        <f t="shared" si="21"/>
        <v>0</v>
      </c>
      <c r="R141" s="53">
        <f t="shared" si="21"/>
        <v>0</v>
      </c>
      <c r="S141" s="48">
        <f>P141+Q141+R141</f>
        <v>0</v>
      </c>
      <c r="T141" s="46">
        <v>108</v>
      </c>
      <c r="U141" s="74">
        <v>36</v>
      </c>
      <c r="V141" s="47">
        <v>39</v>
      </c>
      <c r="W141" s="76">
        <f>SUM(W89:W140)</f>
        <v>8556</v>
      </c>
    </row>
    <row r="142" spans="8:13" ht="12.75">
      <c r="H142" s="106">
        <f>SUM(B141:G141)</f>
        <v>8556</v>
      </c>
      <c r="M142" s="106">
        <f>SUM(I141:L141)</f>
        <v>8556</v>
      </c>
    </row>
    <row r="143" spans="1:20" ht="12.75">
      <c r="A143" s="8"/>
      <c r="B143" s="8" t="s">
        <v>49</v>
      </c>
      <c r="C143" s="8" t="s">
        <v>27</v>
      </c>
      <c r="D143" s="8"/>
      <c r="E143" s="8"/>
      <c r="G143" s="8" t="s">
        <v>28</v>
      </c>
      <c r="H143" s="8" t="s">
        <v>29</v>
      </c>
      <c r="I143" s="8"/>
      <c r="K143" s="8" t="s">
        <v>30</v>
      </c>
      <c r="L143" s="8" t="s">
        <v>31</v>
      </c>
      <c r="O143" s="8" t="s">
        <v>54</v>
      </c>
      <c r="P143" s="8" t="s">
        <v>55</v>
      </c>
      <c r="Q143" s="8"/>
      <c r="R143" s="8" t="s">
        <v>56</v>
      </c>
      <c r="S143" s="8" t="s">
        <v>57</v>
      </c>
      <c r="T143" s="8"/>
    </row>
    <row r="144" spans="15:20" ht="12.75">
      <c r="O144" s="8" t="s">
        <v>59</v>
      </c>
      <c r="P144" s="8"/>
      <c r="Q144" s="8" t="s">
        <v>58</v>
      </c>
      <c r="R144" s="8"/>
      <c r="S144" s="8"/>
      <c r="T144" s="8"/>
    </row>
    <row r="148" s="8" customFormat="1" ht="12.75">
      <c r="A148" s="8" t="s">
        <v>32</v>
      </c>
    </row>
    <row r="149" s="8" customFormat="1" ht="13.5" thickBot="1">
      <c r="B149" s="8" t="s">
        <v>4</v>
      </c>
    </row>
    <row r="150" spans="1:22" s="8" customFormat="1" ht="13.5" thickBot="1">
      <c r="A150" s="23"/>
      <c r="B150" s="32"/>
      <c r="C150" s="29" t="s">
        <v>14</v>
      </c>
      <c r="D150" s="29"/>
      <c r="E150" s="34"/>
      <c r="F150" s="29"/>
      <c r="G150" s="29"/>
      <c r="H150" s="29"/>
      <c r="I150" s="32" t="s">
        <v>18</v>
      </c>
      <c r="J150" s="29"/>
      <c r="K150" s="29"/>
      <c r="L150" s="29"/>
      <c r="M150" s="33"/>
      <c r="N150" s="35" t="s">
        <v>21</v>
      </c>
      <c r="O150" s="33"/>
      <c r="P150" s="36"/>
      <c r="Q150" s="37" t="s">
        <v>23</v>
      </c>
      <c r="R150" s="29"/>
      <c r="S150" s="33"/>
      <c r="T150" s="32" t="s">
        <v>53</v>
      </c>
      <c r="U150" s="29"/>
      <c r="V150" s="33"/>
    </row>
    <row r="151" spans="1:22" s="8" customFormat="1" ht="13.5" thickBot="1">
      <c r="A151" s="31" t="s">
        <v>37</v>
      </c>
      <c r="B151" s="38" t="s">
        <v>7</v>
      </c>
      <c r="C151" s="39" t="s">
        <v>8</v>
      </c>
      <c r="D151" s="39" t="s">
        <v>9</v>
      </c>
      <c r="E151" s="39" t="s">
        <v>10</v>
      </c>
      <c r="F151" s="39" t="s">
        <v>11</v>
      </c>
      <c r="G151" s="39" t="s">
        <v>12</v>
      </c>
      <c r="H151" s="40" t="s">
        <v>13</v>
      </c>
      <c r="I151" s="50" t="s">
        <v>15</v>
      </c>
      <c r="J151" s="39" t="s">
        <v>16</v>
      </c>
      <c r="K151" s="39" t="s">
        <v>17</v>
      </c>
      <c r="L151" s="39" t="s">
        <v>12</v>
      </c>
      <c r="M151" s="28" t="s">
        <v>13</v>
      </c>
      <c r="N151" s="38" t="s">
        <v>19</v>
      </c>
      <c r="O151" s="28" t="s">
        <v>20</v>
      </c>
      <c r="P151" s="38" t="s">
        <v>47</v>
      </c>
      <c r="Q151" s="39" t="s">
        <v>48</v>
      </c>
      <c r="R151" s="39" t="s">
        <v>22</v>
      </c>
      <c r="S151" s="40" t="s">
        <v>13</v>
      </c>
      <c r="T151" s="38" t="s">
        <v>50</v>
      </c>
      <c r="U151" s="39" t="s">
        <v>51</v>
      </c>
      <c r="V151" s="40" t="s">
        <v>52</v>
      </c>
    </row>
    <row r="152" spans="1:22" ht="12.75">
      <c r="A152" s="78" t="s">
        <v>33</v>
      </c>
      <c r="B152" s="41">
        <f>SUM(B89:B101)</f>
        <v>251</v>
      </c>
      <c r="C152" s="41">
        <f aca="true" t="shared" si="22" ref="C152:S152">SUM(C89:C101)</f>
        <v>313</v>
      </c>
      <c r="D152" s="41">
        <f t="shared" si="22"/>
        <v>260</v>
      </c>
      <c r="E152" s="41">
        <f t="shared" si="22"/>
        <v>311</v>
      </c>
      <c r="F152" s="41">
        <f t="shared" si="22"/>
        <v>267</v>
      </c>
      <c r="G152" s="41">
        <f t="shared" si="22"/>
        <v>21</v>
      </c>
      <c r="H152" s="41">
        <f t="shared" si="22"/>
        <v>1423</v>
      </c>
      <c r="I152" s="41">
        <f t="shared" si="22"/>
        <v>929</v>
      </c>
      <c r="J152" s="41">
        <f t="shared" si="22"/>
        <v>315</v>
      </c>
      <c r="K152" s="41">
        <f t="shared" si="22"/>
        <v>110</v>
      </c>
      <c r="L152" s="41">
        <f t="shared" si="22"/>
        <v>69</v>
      </c>
      <c r="M152" s="41">
        <f t="shared" si="22"/>
        <v>1423</v>
      </c>
      <c r="N152" s="41">
        <f t="shared" si="22"/>
        <v>0</v>
      </c>
      <c r="O152" s="41">
        <f t="shared" si="22"/>
        <v>0</v>
      </c>
      <c r="P152" s="41">
        <f t="shared" si="22"/>
        <v>0</v>
      </c>
      <c r="Q152" s="41">
        <f t="shared" si="22"/>
        <v>0</v>
      </c>
      <c r="R152" s="41">
        <f t="shared" si="22"/>
        <v>0</v>
      </c>
      <c r="S152" s="41">
        <f t="shared" si="22"/>
        <v>0</v>
      </c>
      <c r="T152" s="41">
        <v>108</v>
      </c>
      <c r="U152" s="42">
        <v>36</v>
      </c>
      <c r="V152" s="43">
        <v>39</v>
      </c>
    </row>
    <row r="153" spans="1:22" ht="12.75">
      <c r="A153" s="79" t="s">
        <v>34</v>
      </c>
      <c r="B153" s="44">
        <f>SUM(B102:B114)</f>
        <v>194</v>
      </c>
      <c r="C153" s="44">
        <f aca="true" t="shared" si="23" ref="C153:S153">SUM(C102:C114)</f>
        <v>282</v>
      </c>
      <c r="D153" s="44">
        <f t="shared" si="23"/>
        <v>347</v>
      </c>
      <c r="E153" s="44">
        <f t="shared" si="23"/>
        <v>354</v>
      </c>
      <c r="F153" s="44">
        <f t="shared" si="23"/>
        <v>236</v>
      </c>
      <c r="G153" s="44">
        <f t="shared" si="23"/>
        <v>21</v>
      </c>
      <c r="H153" s="44">
        <f t="shared" si="23"/>
        <v>1434</v>
      </c>
      <c r="I153" s="44">
        <f t="shared" si="23"/>
        <v>780</v>
      </c>
      <c r="J153" s="44">
        <f t="shared" si="23"/>
        <v>418</v>
      </c>
      <c r="K153" s="44">
        <f t="shared" si="23"/>
        <v>207</v>
      </c>
      <c r="L153" s="44">
        <f t="shared" si="23"/>
        <v>29</v>
      </c>
      <c r="M153" s="44">
        <f t="shared" si="23"/>
        <v>1434</v>
      </c>
      <c r="N153" s="44">
        <f t="shared" si="23"/>
        <v>0</v>
      </c>
      <c r="O153" s="44">
        <f t="shared" si="23"/>
        <v>0</v>
      </c>
      <c r="P153" s="44">
        <f t="shared" si="23"/>
        <v>0</v>
      </c>
      <c r="Q153" s="44">
        <f t="shared" si="23"/>
        <v>0</v>
      </c>
      <c r="R153" s="44">
        <f t="shared" si="23"/>
        <v>0</v>
      </c>
      <c r="S153" s="44">
        <f t="shared" si="23"/>
        <v>0</v>
      </c>
      <c r="T153" s="44">
        <v>108</v>
      </c>
      <c r="U153" s="4">
        <v>36</v>
      </c>
      <c r="V153" s="45">
        <v>39</v>
      </c>
    </row>
    <row r="154" spans="1:22" ht="12.75">
      <c r="A154" s="79" t="s">
        <v>35</v>
      </c>
      <c r="B154" s="44">
        <f>SUM(B115:B127)</f>
        <v>569</v>
      </c>
      <c r="C154" s="44">
        <f aca="true" t="shared" si="24" ref="C154:S154">SUM(C115:C127)</f>
        <v>742</v>
      </c>
      <c r="D154" s="44">
        <f t="shared" si="24"/>
        <v>858</v>
      </c>
      <c r="E154" s="44">
        <f t="shared" si="24"/>
        <v>1079</v>
      </c>
      <c r="F154" s="44">
        <f t="shared" si="24"/>
        <v>1058</v>
      </c>
      <c r="G154" s="44">
        <f t="shared" si="24"/>
        <v>74</v>
      </c>
      <c r="H154" s="44">
        <f t="shared" si="24"/>
        <v>4380</v>
      </c>
      <c r="I154" s="44">
        <f t="shared" si="24"/>
        <v>2692</v>
      </c>
      <c r="J154" s="44">
        <f t="shared" si="24"/>
        <v>988</v>
      </c>
      <c r="K154" s="44">
        <f t="shared" si="24"/>
        <v>606</v>
      </c>
      <c r="L154" s="44">
        <f t="shared" si="24"/>
        <v>94</v>
      </c>
      <c r="M154" s="44">
        <f t="shared" si="24"/>
        <v>4380</v>
      </c>
      <c r="N154" s="44">
        <f t="shared" si="24"/>
        <v>1</v>
      </c>
      <c r="O154" s="44">
        <f t="shared" si="24"/>
        <v>1</v>
      </c>
      <c r="P154" s="44">
        <f t="shared" si="24"/>
        <v>0</v>
      </c>
      <c r="Q154" s="44">
        <f t="shared" si="24"/>
        <v>0</v>
      </c>
      <c r="R154" s="44">
        <f t="shared" si="24"/>
        <v>0</v>
      </c>
      <c r="S154" s="44">
        <f t="shared" si="24"/>
        <v>0</v>
      </c>
      <c r="T154" s="44">
        <v>108</v>
      </c>
      <c r="U154" s="4">
        <v>36</v>
      </c>
      <c r="V154" s="45">
        <v>39</v>
      </c>
    </row>
    <row r="155" spans="1:22" ht="13.5" thickBot="1">
      <c r="A155" s="31" t="s">
        <v>36</v>
      </c>
      <c r="B155" s="52">
        <f>SUM(B128:B140)</f>
        <v>162</v>
      </c>
      <c r="C155" s="52">
        <f aca="true" t="shared" si="25" ref="C155:S155">SUM(C128:C140)</f>
        <v>212</v>
      </c>
      <c r="D155" s="52">
        <f t="shared" si="25"/>
        <v>372</v>
      </c>
      <c r="E155" s="52">
        <f t="shared" si="25"/>
        <v>368</v>
      </c>
      <c r="F155" s="52">
        <f t="shared" si="25"/>
        <v>193</v>
      </c>
      <c r="G155" s="52">
        <f t="shared" si="25"/>
        <v>12</v>
      </c>
      <c r="H155" s="52">
        <f t="shared" si="25"/>
        <v>1319</v>
      </c>
      <c r="I155" s="52">
        <f t="shared" si="25"/>
        <v>903</v>
      </c>
      <c r="J155" s="52">
        <f t="shared" si="25"/>
        <v>287</v>
      </c>
      <c r="K155" s="52">
        <f t="shared" si="25"/>
        <v>123</v>
      </c>
      <c r="L155" s="52">
        <f t="shared" si="25"/>
        <v>6</v>
      </c>
      <c r="M155" s="52">
        <f t="shared" si="25"/>
        <v>1319</v>
      </c>
      <c r="N155" s="52">
        <f t="shared" si="25"/>
        <v>1</v>
      </c>
      <c r="O155" s="52">
        <f t="shared" si="25"/>
        <v>1</v>
      </c>
      <c r="P155" s="52">
        <f t="shared" si="25"/>
        <v>0</v>
      </c>
      <c r="Q155" s="52">
        <f t="shared" si="25"/>
        <v>0</v>
      </c>
      <c r="R155" s="52">
        <f t="shared" si="25"/>
        <v>0</v>
      </c>
      <c r="S155" s="52">
        <f t="shared" si="25"/>
        <v>0</v>
      </c>
      <c r="T155" s="44">
        <v>108</v>
      </c>
      <c r="U155" s="4">
        <v>36</v>
      </c>
      <c r="V155" s="45">
        <v>39</v>
      </c>
    </row>
    <row r="156" spans="1:22" ht="13.5" thickBot="1">
      <c r="A156" s="56" t="s">
        <v>3</v>
      </c>
      <c r="B156" s="57">
        <f>SUM(B152:B155)</f>
        <v>1176</v>
      </c>
      <c r="C156" s="57">
        <f aca="true" t="shared" si="26" ref="C156:S156">SUM(C152:C155)</f>
        <v>1549</v>
      </c>
      <c r="D156" s="57">
        <f t="shared" si="26"/>
        <v>1837</v>
      </c>
      <c r="E156" s="57">
        <f t="shared" si="26"/>
        <v>2112</v>
      </c>
      <c r="F156" s="57">
        <f t="shared" si="26"/>
        <v>1754</v>
      </c>
      <c r="G156" s="57">
        <f t="shared" si="26"/>
        <v>128</v>
      </c>
      <c r="H156" s="57">
        <f t="shared" si="26"/>
        <v>8556</v>
      </c>
      <c r="I156" s="57">
        <f t="shared" si="26"/>
        <v>5304</v>
      </c>
      <c r="J156" s="57">
        <f t="shared" si="26"/>
        <v>2008</v>
      </c>
      <c r="K156" s="57">
        <f t="shared" si="26"/>
        <v>1046</v>
      </c>
      <c r="L156" s="57">
        <f t="shared" si="26"/>
        <v>198</v>
      </c>
      <c r="M156" s="57">
        <f t="shared" si="26"/>
        <v>8556</v>
      </c>
      <c r="N156" s="57">
        <f t="shared" si="26"/>
        <v>2</v>
      </c>
      <c r="O156" s="57">
        <f t="shared" si="26"/>
        <v>2</v>
      </c>
      <c r="P156" s="57">
        <f t="shared" si="26"/>
        <v>0</v>
      </c>
      <c r="Q156" s="57">
        <f t="shared" si="26"/>
        <v>0</v>
      </c>
      <c r="R156" s="57">
        <f t="shared" si="26"/>
        <v>0</v>
      </c>
      <c r="S156" s="57">
        <f t="shared" si="26"/>
        <v>0</v>
      </c>
      <c r="T156" s="53">
        <v>108</v>
      </c>
      <c r="U156" s="2">
        <v>36</v>
      </c>
      <c r="V156" s="55">
        <v>39</v>
      </c>
    </row>
    <row r="157" spans="19:23" ht="12.75">
      <c r="S157" s="16"/>
      <c r="T157" s="16"/>
      <c r="U157" s="16"/>
      <c r="V157" s="16"/>
      <c r="W157" s="16"/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0" spans="19:23" ht="12.75">
      <c r="S160" s="16"/>
      <c r="T160" s="16"/>
      <c r="U160" s="16"/>
      <c r="V160" s="16"/>
      <c r="W160" s="16"/>
    </row>
    <row r="161" spans="19:23" ht="12.75">
      <c r="S161" s="16"/>
      <c r="T161" s="16"/>
      <c r="U161" s="16"/>
      <c r="V161" s="16"/>
      <c r="W161" s="16"/>
    </row>
    <row r="162" spans="1:23" s="66" customFormat="1" ht="12.75">
      <c r="A162" s="66" t="s">
        <v>43</v>
      </c>
      <c r="S162" s="75"/>
      <c r="T162" s="16"/>
      <c r="U162" s="16"/>
      <c r="V162" s="16"/>
      <c r="W162" s="75"/>
    </row>
    <row r="163" spans="2:23" s="66" customFormat="1" ht="12.75">
      <c r="B163" s="66" t="s">
        <v>42</v>
      </c>
      <c r="S163" s="75"/>
      <c r="T163" s="16"/>
      <c r="U163" s="16"/>
      <c r="V163" s="16"/>
      <c r="W163" s="75"/>
    </row>
    <row r="164" spans="2:23" s="66" customFormat="1" ht="13.5" thickBot="1">
      <c r="B164" s="66" t="s">
        <v>39</v>
      </c>
      <c r="S164" s="75"/>
      <c r="T164" s="75"/>
      <c r="U164" s="75"/>
      <c r="V164" s="75"/>
      <c r="W164" s="75"/>
    </row>
    <row r="165" spans="1:21" s="8" customFormat="1" ht="13.5" thickBot="1">
      <c r="A165" s="23"/>
      <c r="B165" s="32"/>
      <c r="C165" s="29" t="s">
        <v>14</v>
      </c>
      <c r="D165" s="29"/>
      <c r="E165" s="34"/>
      <c r="F165" s="29"/>
      <c r="G165" s="29"/>
      <c r="H165" s="29"/>
      <c r="I165" s="65" t="s">
        <v>41</v>
      </c>
      <c r="J165" s="62"/>
      <c r="K165" s="15"/>
      <c r="L165" s="15"/>
      <c r="M165" s="15"/>
      <c r="N165" s="15"/>
      <c r="O165" s="15"/>
      <c r="P165" s="15"/>
      <c r="Q165" s="58"/>
      <c r="R165" s="15"/>
      <c r="S165" s="15"/>
      <c r="T165" s="15"/>
      <c r="U165" s="15"/>
    </row>
    <row r="166" spans="1:21" s="8" customFormat="1" ht="13.5" thickBot="1">
      <c r="A166" s="31" t="s">
        <v>6</v>
      </c>
      <c r="B166" s="38" t="s">
        <v>7</v>
      </c>
      <c r="C166" s="39" t="s">
        <v>8</v>
      </c>
      <c r="D166" s="39" t="s">
        <v>9</v>
      </c>
      <c r="E166" s="39" t="s">
        <v>10</v>
      </c>
      <c r="F166" s="39" t="s">
        <v>11</v>
      </c>
      <c r="G166" s="39" t="s">
        <v>12</v>
      </c>
      <c r="H166" s="28" t="s">
        <v>13</v>
      </c>
      <c r="I166" s="64" t="s">
        <v>40</v>
      </c>
      <c r="J166" s="62"/>
      <c r="K166" s="15"/>
      <c r="L166" s="15"/>
      <c r="M166" s="59"/>
      <c r="N166" s="15"/>
      <c r="O166" s="15"/>
      <c r="P166" s="15"/>
      <c r="Q166" s="15"/>
      <c r="R166" s="15"/>
      <c r="S166" s="15"/>
      <c r="T166" s="15"/>
      <c r="U166" s="15"/>
    </row>
    <row r="167" spans="1:21" ht="13.5" thickBot="1">
      <c r="A167" s="78">
        <v>1</v>
      </c>
      <c r="B167" s="41">
        <v>0</v>
      </c>
      <c r="C167" s="41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f>SUM(B167:G167)</f>
        <v>0</v>
      </c>
      <c r="I167" s="63"/>
      <c r="J167" s="69">
        <v>0</v>
      </c>
      <c r="K167" s="16">
        <f>H167-J167</f>
        <v>0</v>
      </c>
      <c r="L167" s="16"/>
      <c r="M167" s="59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9">
        <v>2</v>
      </c>
      <c r="B168" s="44">
        <v>0</v>
      </c>
      <c r="C168" s="44">
        <v>0</v>
      </c>
      <c r="D168" s="4">
        <v>0</v>
      </c>
      <c r="E168" s="4">
        <v>0</v>
      </c>
      <c r="F168" s="4">
        <v>0</v>
      </c>
      <c r="G168" s="4">
        <v>0</v>
      </c>
      <c r="H168" s="42">
        <f aca="true" t="shared" si="27" ref="H168:H218">SUM(B168:G168)</f>
        <v>0</v>
      </c>
      <c r="I168" s="61"/>
      <c r="J168" s="69">
        <v>0</v>
      </c>
      <c r="K168" s="16">
        <f aca="true" t="shared" si="28" ref="K168:K218">H168-J168</f>
        <v>0</v>
      </c>
      <c r="L168" s="16"/>
      <c r="M168" s="59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9">
        <v>3</v>
      </c>
      <c r="B169" s="44">
        <v>0</v>
      </c>
      <c r="C169" s="44">
        <v>0</v>
      </c>
      <c r="D169" s="4">
        <v>0</v>
      </c>
      <c r="E169" s="4">
        <v>0</v>
      </c>
      <c r="F169" s="4">
        <v>0</v>
      </c>
      <c r="G169" s="4">
        <v>0</v>
      </c>
      <c r="H169" s="42">
        <f t="shared" si="27"/>
        <v>0</v>
      </c>
      <c r="I169" s="61"/>
      <c r="J169" s="69">
        <v>0</v>
      </c>
      <c r="K169" s="16">
        <f t="shared" si="28"/>
        <v>0</v>
      </c>
      <c r="L169" s="16"/>
      <c r="M169" s="59"/>
      <c r="N169" s="16"/>
      <c r="O169" s="16"/>
      <c r="P169" s="16"/>
      <c r="Q169" s="16"/>
      <c r="R169" s="16"/>
      <c r="S169" s="16"/>
      <c r="T169" s="16"/>
      <c r="U169" s="16"/>
    </row>
    <row r="170" spans="1:21" ht="13.5" thickBot="1">
      <c r="A170" s="79">
        <v>4</v>
      </c>
      <c r="B170" s="44">
        <v>0</v>
      </c>
      <c r="C170" s="44">
        <v>0</v>
      </c>
      <c r="D170" s="4">
        <v>0</v>
      </c>
      <c r="E170" s="4">
        <v>0</v>
      </c>
      <c r="F170" s="4">
        <v>0</v>
      </c>
      <c r="G170" s="4">
        <v>0</v>
      </c>
      <c r="H170" s="42">
        <f t="shared" si="27"/>
        <v>0</v>
      </c>
      <c r="I170" s="61"/>
      <c r="J170" s="69">
        <v>0</v>
      </c>
      <c r="K170" s="16">
        <f t="shared" si="28"/>
        <v>0</v>
      </c>
      <c r="L170" s="16"/>
      <c r="M170" s="59"/>
      <c r="N170" s="16"/>
      <c r="O170" s="16"/>
      <c r="P170" s="16"/>
      <c r="Q170" s="16"/>
      <c r="R170" s="16"/>
      <c r="S170" s="16"/>
      <c r="T170" s="16"/>
      <c r="U170" s="16"/>
    </row>
    <row r="171" spans="1:21" ht="13.5" thickBot="1">
      <c r="A171" s="79">
        <v>5</v>
      </c>
      <c r="B171" s="44">
        <v>0</v>
      </c>
      <c r="C171" s="44">
        <v>0</v>
      </c>
      <c r="D171" s="4">
        <v>0</v>
      </c>
      <c r="E171" s="4">
        <v>0</v>
      </c>
      <c r="F171" s="4">
        <v>0</v>
      </c>
      <c r="G171" s="4">
        <v>0</v>
      </c>
      <c r="H171" s="42">
        <f t="shared" si="27"/>
        <v>0</v>
      </c>
      <c r="I171" s="61"/>
      <c r="J171" s="69">
        <v>0</v>
      </c>
      <c r="K171" s="16">
        <f t="shared" si="28"/>
        <v>0</v>
      </c>
      <c r="L171" s="16"/>
      <c r="M171" s="59"/>
      <c r="N171" s="16"/>
      <c r="O171" s="16"/>
      <c r="P171" s="16"/>
      <c r="Q171" s="16"/>
      <c r="R171" s="16"/>
      <c r="S171" s="16"/>
      <c r="T171" s="16"/>
      <c r="U171" s="16"/>
    </row>
    <row r="172" spans="1:19" ht="13.5" thickBot="1">
      <c r="A172" s="79">
        <v>6</v>
      </c>
      <c r="B172" s="44">
        <v>0</v>
      </c>
      <c r="C172" s="44">
        <v>0</v>
      </c>
      <c r="D172" s="4">
        <v>0</v>
      </c>
      <c r="E172" s="4">
        <v>0</v>
      </c>
      <c r="F172" s="4">
        <v>0</v>
      </c>
      <c r="G172" s="4">
        <v>0</v>
      </c>
      <c r="H172" s="42">
        <f t="shared" si="27"/>
        <v>0</v>
      </c>
      <c r="I172" s="61"/>
      <c r="J172" s="69">
        <v>0</v>
      </c>
      <c r="K172" s="16">
        <f t="shared" si="28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9">
        <v>7</v>
      </c>
      <c r="B173" s="44">
        <v>0</v>
      </c>
      <c r="C173" s="44">
        <v>0</v>
      </c>
      <c r="D173" s="4">
        <v>0</v>
      </c>
      <c r="E173" s="4">
        <v>0</v>
      </c>
      <c r="F173" s="4">
        <v>0</v>
      </c>
      <c r="G173" s="4">
        <v>0</v>
      </c>
      <c r="H173" s="42">
        <f t="shared" si="27"/>
        <v>0</v>
      </c>
      <c r="I173" s="61"/>
      <c r="J173" s="69">
        <v>0</v>
      </c>
      <c r="K173" s="16">
        <f t="shared" si="28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9">
        <v>8</v>
      </c>
      <c r="B174" s="4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2">
        <f t="shared" si="27"/>
        <v>0</v>
      </c>
      <c r="I174" s="61"/>
      <c r="J174" s="16">
        <v>0</v>
      </c>
      <c r="K174" s="16">
        <f t="shared" si="28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9">
        <v>9</v>
      </c>
      <c r="B175" s="4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2">
        <f t="shared" si="27"/>
        <v>0</v>
      </c>
      <c r="I175" s="61"/>
      <c r="J175" s="16">
        <v>0</v>
      </c>
      <c r="K175" s="16">
        <f t="shared" si="28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9">
        <v>10</v>
      </c>
      <c r="B176" s="4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2">
        <f t="shared" si="27"/>
        <v>0</v>
      </c>
      <c r="I176" s="61"/>
      <c r="J176" s="16">
        <v>0</v>
      </c>
      <c r="K176" s="16">
        <f t="shared" si="28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9">
        <v>11</v>
      </c>
      <c r="B177" s="4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2">
        <f t="shared" si="27"/>
        <v>0</v>
      </c>
      <c r="I177" s="61"/>
      <c r="J177" s="16">
        <v>0</v>
      </c>
      <c r="K177" s="16">
        <f t="shared" si="28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9">
        <v>12</v>
      </c>
      <c r="B178" s="44">
        <v>0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2">
        <f t="shared" si="27"/>
        <v>1</v>
      </c>
      <c r="I178" s="61"/>
      <c r="J178" s="16">
        <v>1</v>
      </c>
      <c r="K178" s="16">
        <f t="shared" si="28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9">
        <v>13</v>
      </c>
      <c r="B179" s="4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2">
        <f t="shared" si="27"/>
        <v>0</v>
      </c>
      <c r="I179" s="61"/>
      <c r="J179" s="16">
        <v>0</v>
      </c>
      <c r="K179" s="16">
        <f t="shared" si="28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9">
        <v>14</v>
      </c>
      <c r="B180" s="4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2">
        <f t="shared" si="27"/>
        <v>0</v>
      </c>
      <c r="I180" s="61"/>
      <c r="J180" s="16">
        <v>0</v>
      </c>
      <c r="K180" s="16">
        <f t="shared" si="28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9">
        <v>15</v>
      </c>
      <c r="B181" s="4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2">
        <f t="shared" si="27"/>
        <v>0</v>
      </c>
      <c r="I181" s="61"/>
      <c r="J181" s="16">
        <v>0</v>
      </c>
      <c r="K181" s="16">
        <f t="shared" si="28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9">
        <v>16</v>
      </c>
      <c r="B182" s="4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2">
        <f t="shared" si="27"/>
        <v>0</v>
      </c>
      <c r="I182" s="61"/>
      <c r="J182" s="16">
        <v>0</v>
      </c>
      <c r="K182" s="16">
        <f t="shared" si="28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9">
        <v>17</v>
      </c>
      <c r="B183" s="4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2">
        <f t="shared" si="27"/>
        <v>0</v>
      </c>
      <c r="I183" s="61"/>
      <c r="J183" s="16">
        <v>0</v>
      </c>
      <c r="K183" s="16">
        <f t="shared" si="28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9">
        <v>18</v>
      </c>
      <c r="B184" s="4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2">
        <f t="shared" si="27"/>
        <v>0</v>
      </c>
      <c r="I184" s="61"/>
      <c r="J184" s="16">
        <v>0</v>
      </c>
      <c r="K184" s="16">
        <f t="shared" si="28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9">
        <v>19</v>
      </c>
      <c r="B185" s="4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2">
        <f t="shared" si="27"/>
        <v>0</v>
      </c>
      <c r="I185" s="61"/>
      <c r="J185" s="16">
        <v>0</v>
      </c>
      <c r="K185" s="16">
        <f t="shared" si="28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9">
        <v>20</v>
      </c>
      <c r="B186" s="4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2">
        <f t="shared" si="27"/>
        <v>0</v>
      </c>
      <c r="I186" s="61"/>
      <c r="J186" s="16">
        <v>0</v>
      </c>
      <c r="K186" s="16">
        <f t="shared" si="28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9">
        <v>21</v>
      </c>
      <c r="B187" s="4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2">
        <f t="shared" si="27"/>
        <v>0</v>
      </c>
      <c r="I187" s="61"/>
      <c r="J187" s="16">
        <v>0</v>
      </c>
      <c r="K187" s="16">
        <f t="shared" si="28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9">
        <v>22</v>
      </c>
      <c r="B188" s="4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2">
        <f t="shared" si="27"/>
        <v>0</v>
      </c>
      <c r="I188" s="61"/>
      <c r="J188" s="16">
        <v>0</v>
      </c>
      <c r="K188" s="16">
        <f t="shared" si="28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9">
        <v>23</v>
      </c>
      <c r="B189" s="4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2">
        <f t="shared" si="27"/>
        <v>0</v>
      </c>
      <c r="I189" s="61"/>
      <c r="J189" s="16">
        <v>0</v>
      </c>
      <c r="K189" s="16">
        <f t="shared" si="28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9">
        <v>24</v>
      </c>
      <c r="B190" s="4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2">
        <f t="shared" si="27"/>
        <v>0</v>
      </c>
      <c r="I190" s="61"/>
      <c r="J190" s="16">
        <v>0</v>
      </c>
      <c r="K190" s="16">
        <f t="shared" si="28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9">
        <v>25</v>
      </c>
      <c r="B191" s="4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2">
        <f t="shared" si="27"/>
        <v>0</v>
      </c>
      <c r="I191" s="61"/>
      <c r="J191" s="16">
        <v>0</v>
      </c>
      <c r="K191" s="16">
        <f t="shared" si="28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9">
        <v>26</v>
      </c>
      <c r="B192" s="4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2">
        <f t="shared" si="27"/>
        <v>0</v>
      </c>
      <c r="I192" s="61"/>
      <c r="J192" s="16">
        <v>0</v>
      </c>
      <c r="K192" s="16">
        <f t="shared" si="28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9">
        <v>27</v>
      </c>
      <c r="B193" s="4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2">
        <f t="shared" si="27"/>
        <v>0</v>
      </c>
      <c r="I193" s="61"/>
      <c r="J193" s="16">
        <v>0</v>
      </c>
      <c r="K193" s="16">
        <f t="shared" si="28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9">
        <v>28</v>
      </c>
      <c r="B194" s="4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2">
        <f t="shared" si="27"/>
        <v>0</v>
      </c>
      <c r="I194" s="61"/>
      <c r="J194" s="16">
        <v>0</v>
      </c>
      <c r="K194" s="16">
        <f t="shared" si="28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9">
        <v>29</v>
      </c>
      <c r="B195" s="4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2">
        <f t="shared" si="27"/>
        <v>0</v>
      </c>
      <c r="I195" s="61"/>
      <c r="J195" s="16">
        <v>0</v>
      </c>
      <c r="K195" s="16">
        <f t="shared" si="28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9">
        <v>30</v>
      </c>
      <c r="B196" s="44">
        <v>0</v>
      </c>
      <c r="C196" s="4">
        <v>1</v>
      </c>
      <c r="D196" s="4">
        <v>0</v>
      </c>
      <c r="E196" s="4">
        <v>0</v>
      </c>
      <c r="F196" s="4">
        <v>2</v>
      </c>
      <c r="G196" s="4">
        <v>0</v>
      </c>
      <c r="H196" s="42">
        <f t="shared" si="27"/>
        <v>3</v>
      </c>
      <c r="I196" s="61"/>
      <c r="J196" s="16">
        <v>3</v>
      </c>
      <c r="K196" s="16">
        <f t="shared" si="28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9">
        <v>31</v>
      </c>
      <c r="B197" s="44">
        <v>0</v>
      </c>
      <c r="C197" s="4">
        <v>0</v>
      </c>
      <c r="D197" s="4">
        <v>0</v>
      </c>
      <c r="E197" s="4">
        <v>1</v>
      </c>
      <c r="F197" s="4">
        <v>0</v>
      </c>
      <c r="G197" s="4">
        <v>0</v>
      </c>
      <c r="H197" s="42">
        <f t="shared" si="27"/>
        <v>1</v>
      </c>
      <c r="I197" s="61"/>
      <c r="J197" s="16">
        <v>1</v>
      </c>
      <c r="K197" s="16">
        <f t="shared" si="28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9">
        <v>32</v>
      </c>
      <c r="B198" s="44">
        <v>0</v>
      </c>
      <c r="C198" s="4">
        <v>0</v>
      </c>
      <c r="D198" s="4">
        <v>0</v>
      </c>
      <c r="E198" s="4">
        <v>0</v>
      </c>
      <c r="F198" s="4">
        <v>1</v>
      </c>
      <c r="G198" s="4">
        <v>0</v>
      </c>
      <c r="H198" s="42">
        <f>SUM(B198:G198)</f>
        <v>1</v>
      </c>
      <c r="I198" s="61"/>
      <c r="J198" s="16">
        <v>1</v>
      </c>
      <c r="K198" s="16">
        <f t="shared" si="28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9">
        <v>33</v>
      </c>
      <c r="B199" s="4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2">
        <f t="shared" si="27"/>
        <v>0</v>
      </c>
      <c r="I199" s="61"/>
      <c r="J199" s="16">
        <v>0</v>
      </c>
      <c r="K199" s="16">
        <f t="shared" si="28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9">
        <v>34</v>
      </c>
      <c r="B200" s="4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2">
        <f t="shared" si="27"/>
        <v>0</v>
      </c>
      <c r="I200" s="61"/>
      <c r="J200" s="16">
        <v>0</v>
      </c>
      <c r="K200" s="16">
        <f t="shared" si="28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9">
        <v>35</v>
      </c>
      <c r="B201" s="4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2">
        <f t="shared" si="27"/>
        <v>0</v>
      </c>
      <c r="I201" s="61"/>
      <c r="J201" s="16">
        <v>0</v>
      </c>
      <c r="K201" s="16">
        <f t="shared" si="28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9">
        <v>36</v>
      </c>
      <c r="B202" s="4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2">
        <f t="shared" si="27"/>
        <v>0</v>
      </c>
      <c r="I202" s="61"/>
      <c r="J202" s="16">
        <v>0</v>
      </c>
      <c r="K202" s="16">
        <f t="shared" si="28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9">
        <v>37</v>
      </c>
      <c r="B203" s="4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2">
        <f t="shared" si="27"/>
        <v>0</v>
      </c>
      <c r="I203" s="61"/>
      <c r="J203" s="16">
        <v>0</v>
      </c>
      <c r="K203" s="16">
        <f t="shared" si="28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9">
        <v>38</v>
      </c>
      <c r="B204" s="4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2">
        <f t="shared" si="27"/>
        <v>0</v>
      </c>
      <c r="I204" s="61"/>
      <c r="J204" s="69">
        <v>0</v>
      </c>
      <c r="K204" s="16">
        <f t="shared" si="28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9">
        <v>39</v>
      </c>
      <c r="B205" s="4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2">
        <f t="shared" si="27"/>
        <v>0</v>
      </c>
      <c r="I205" s="61"/>
      <c r="J205" s="69">
        <v>0</v>
      </c>
      <c r="K205" s="16">
        <f t="shared" si="28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9">
        <v>40</v>
      </c>
      <c r="B206" s="4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2">
        <f t="shared" si="27"/>
        <v>0</v>
      </c>
      <c r="I206" s="61"/>
      <c r="J206" s="69">
        <v>0</v>
      </c>
      <c r="K206" s="16">
        <f t="shared" si="28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9">
        <v>41</v>
      </c>
      <c r="B207" s="44">
        <v>0</v>
      </c>
      <c r="C207" s="4">
        <v>0</v>
      </c>
      <c r="D207" s="4">
        <v>0</v>
      </c>
      <c r="E207" s="4">
        <v>0</v>
      </c>
      <c r="F207" s="4">
        <v>1</v>
      </c>
      <c r="G207" s="4">
        <v>0</v>
      </c>
      <c r="H207" s="42">
        <f t="shared" si="27"/>
        <v>1</v>
      </c>
      <c r="I207" s="61"/>
      <c r="J207" s="69">
        <v>1</v>
      </c>
      <c r="K207" s="16">
        <f t="shared" si="28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9">
        <v>42</v>
      </c>
      <c r="B208" s="44">
        <v>0</v>
      </c>
      <c r="C208" s="4">
        <v>0</v>
      </c>
      <c r="D208" s="4">
        <v>0</v>
      </c>
      <c r="E208" s="4">
        <v>0</v>
      </c>
      <c r="F208" s="4">
        <v>1</v>
      </c>
      <c r="G208" s="4">
        <v>0</v>
      </c>
      <c r="H208" s="42">
        <f t="shared" si="27"/>
        <v>1</v>
      </c>
      <c r="I208" s="61"/>
      <c r="J208" s="16">
        <v>1</v>
      </c>
      <c r="K208" s="16">
        <f t="shared" si="28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9">
        <v>43</v>
      </c>
      <c r="B209" s="4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2">
        <f t="shared" si="27"/>
        <v>0</v>
      </c>
      <c r="I209" s="61"/>
      <c r="J209" s="16">
        <v>0</v>
      </c>
      <c r="K209" s="16">
        <f t="shared" si="28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9">
        <v>44</v>
      </c>
      <c r="B210" s="4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2">
        <f t="shared" si="27"/>
        <v>0</v>
      </c>
      <c r="I210" s="61"/>
      <c r="J210" s="16">
        <v>0</v>
      </c>
      <c r="K210" s="16">
        <f t="shared" si="28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9">
        <v>45</v>
      </c>
      <c r="B211" s="4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2">
        <f t="shared" si="27"/>
        <v>0</v>
      </c>
      <c r="I211" s="61"/>
      <c r="J211" s="16">
        <v>0</v>
      </c>
      <c r="K211" s="16">
        <f t="shared" si="28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9">
        <v>46</v>
      </c>
      <c r="B212" s="4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2">
        <f t="shared" si="27"/>
        <v>0</v>
      </c>
      <c r="I212" s="61"/>
      <c r="J212" s="16">
        <v>0</v>
      </c>
      <c r="K212" s="16">
        <f t="shared" si="28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9">
        <v>47</v>
      </c>
      <c r="B213" s="4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2">
        <f t="shared" si="27"/>
        <v>0</v>
      </c>
      <c r="I213" s="61"/>
      <c r="J213" s="16">
        <v>0</v>
      </c>
      <c r="K213" s="16">
        <f t="shared" si="28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9">
        <v>48</v>
      </c>
      <c r="B214" s="4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2">
        <f t="shared" si="27"/>
        <v>0</v>
      </c>
      <c r="I214" s="61"/>
      <c r="J214" s="16">
        <v>0</v>
      </c>
      <c r="K214" s="16">
        <f t="shared" si="28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9">
        <v>49</v>
      </c>
      <c r="B215" s="4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2">
        <f t="shared" si="27"/>
        <v>0</v>
      </c>
      <c r="I215" s="61"/>
      <c r="J215" s="16">
        <v>0</v>
      </c>
      <c r="K215" s="16">
        <f t="shared" si="28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79">
        <v>50</v>
      </c>
      <c r="B216" s="4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2">
        <f t="shared" si="27"/>
        <v>0</v>
      </c>
      <c r="I216" s="61"/>
      <c r="J216" s="16">
        <v>0</v>
      </c>
      <c r="K216" s="16">
        <f t="shared" si="28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79">
        <v>51</v>
      </c>
      <c r="B217" s="4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2">
        <f t="shared" si="27"/>
        <v>0</v>
      </c>
      <c r="I217" s="61"/>
      <c r="J217" s="16">
        <v>0</v>
      </c>
      <c r="K217" s="16">
        <f t="shared" si="28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31">
        <v>52</v>
      </c>
      <c r="B218" s="4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2">
        <f t="shared" si="27"/>
        <v>0</v>
      </c>
      <c r="I218" s="77"/>
      <c r="J218" s="69">
        <v>0</v>
      </c>
      <c r="K218" s="16">
        <f t="shared" si="28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56" t="s">
        <v>3</v>
      </c>
      <c r="B219" s="53">
        <f aca="true" t="shared" si="29" ref="B219:K219">SUM(B167:B218)</f>
        <v>0</v>
      </c>
      <c r="C219" s="53">
        <f t="shared" si="29"/>
        <v>1</v>
      </c>
      <c r="D219" s="53">
        <f t="shared" si="29"/>
        <v>0</v>
      </c>
      <c r="E219" s="53">
        <f t="shared" si="29"/>
        <v>1</v>
      </c>
      <c r="F219" s="53">
        <f t="shared" si="29"/>
        <v>6</v>
      </c>
      <c r="G219" s="53">
        <f t="shared" si="29"/>
        <v>0</v>
      </c>
      <c r="H219" s="53">
        <f t="shared" si="29"/>
        <v>8</v>
      </c>
      <c r="I219" s="53">
        <f t="shared" si="29"/>
        <v>0</v>
      </c>
      <c r="J219" s="53">
        <f t="shared" si="29"/>
        <v>8</v>
      </c>
      <c r="K219" s="53">
        <f t="shared" si="29"/>
        <v>0</v>
      </c>
      <c r="L219" s="16"/>
      <c r="M219" s="16"/>
      <c r="N219" s="16"/>
      <c r="O219" s="16"/>
      <c r="P219" s="16"/>
      <c r="Q219" s="16"/>
      <c r="R219" s="16"/>
      <c r="S219" s="16"/>
    </row>
    <row r="224" spans="1:20" s="67" customFormat="1" ht="12.75">
      <c r="A224" s="66" t="s">
        <v>44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1:20" s="67" customFormat="1" ht="13.5" thickBot="1">
      <c r="A225" s="66"/>
      <c r="B225" s="66" t="s">
        <v>5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1:20" ht="13.5" thickBot="1">
      <c r="A226" s="23"/>
      <c r="B226" s="32"/>
      <c r="C226" s="29" t="s">
        <v>14</v>
      </c>
      <c r="D226" s="29"/>
      <c r="E226" s="34"/>
      <c r="F226" s="29"/>
      <c r="G226" s="29"/>
      <c r="H226" s="29"/>
      <c r="I226" s="68" t="s">
        <v>45</v>
      </c>
      <c r="J226" s="15"/>
      <c r="K226" s="15"/>
      <c r="L226" s="15"/>
      <c r="M226" s="15"/>
      <c r="N226" s="58"/>
      <c r="O226" s="15"/>
      <c r="P226" s="59"/>
      <c r="Q226" s="59"/>
      <c r="R226" s="15"/>
      <c r="S226" s="15"/>
      <c r="T226" s="8"/>
    </row>
    <row r="227" spans="1:20" ht="13.5" thickBot="1">
      <c r="A227" s="31" t="s">
        <v>37</v>
      </c>
      <c r="B227" s="38" t="s">
        <v>7</v>
      </c>
      <c r="C227" s="39" t="s">
        <v>8</v>
      </c>
      <c r="D227" s="39" t="s">
        <v>9</v>
      </c>
      <c r="E227" s="39" t="s">
        <v>10</v>
      </c>
      <c r="F227" s="39" t="s">
        <v>11</v>
      </c>
      <c r="G227" s="39" t="s">
        <v>12</v>
      </c>
      <c r="H227" s="28" t="s">
        <v>13</v>
      </c>
      <c r="I227" s="60" t="s">
        <v>46</v>
      </c>
      <c r="J227" s="15"/>
      <c r="K227" s="15"/>
      <c r="L227" s="15"/>
      <c r="M227" s="15"/>
      <c r="N227" s="86"/>
      <c r="O227" s="15"/>
      <c r="P227" s="15"/>
      <c r="Q227" s="15"/>
      <c r="R227" s="15"/>
      <c r="S227" s="15"/>
      <c r="T227" s="8"/>
    </row>
    <row r="228" spans="1:19" ht="12.75">
      <c r="A228" s="78" t="s">
        <v>33</v>
      </c>
      <c r="B228" s="41">
        <f>SUM(B167:B179)</f>
        <v>0</v>
      </c>
      <c r="C228" s="41">
        <f aca="true" t="shared" si="30" ref="C228:I228">SUM(C167:C179)</f>
        <v>0</v>
      </c>
      <c r="D228" s="41">
        <f t="shared" si="30"/>
        <v>0</v>
      </c>
      <c r="E228" s="41">
        <f t="shared" si="30"/>
        <v>0</v>
      </c>
      <c r="F228" s="41">
        <f t="shared" si="30"/>
        <v>1</v>
      </c>
      <c r="G228" s="41">
        <f t="shared" si="30"/>
        <v>0</v>
      </c>
      <c r="H228" s="41">
        <f t="shared" si="30"/>
        <v>1</v>
      </c>
      <c r="I228" s="41">
        <f t="shared" si="30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9" t="s">
        <v>34</v>
      </c>
      <c r="B229" s="44">
        <f>SUM(B180:B192)</f>
        <v>0</v>
      </c>
      <c r="C229" s="44">
        <f aca="true" t="shared" si="31" ref="C229:I229">SUM(C180:C192)</f>
        <v>0</v>
      </c>
      <c r="D229" s="44">
        <f t="shared" si="31"/>
        <v>0</v>
      </c>
      <c r="E229" s="44">
        <f t="shared" si="31"/>
        <v>0</v>
      </c>
      <c r="F229" s="44">
        <f t="shared" si="31"/>
        <v>0</v>
      </c>
      <c r="G229" s="44">
        <f t="shared" si="31"/>
        <v>0</v>
      </c>
      <c r="H229" s="44">
        <f t="shared" si="31"/>
        <v>0</v>
      </c>
      <c r="I229" s="44">
        <f t="shared" si="31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9" t="s">
        <v>35</v>
      </c>
      <c r="B230" s="44">
        <f>SUM(B193:B205)</f>
        <v>0</v>
      </c>
      <c r="C230" s="44">
        <f aca="true" t="shared" si="32" ref="C230:I230">SUM(C193:C205)</f>
        <v>1</v>
      </c>
      <c r="D230" s="44">
        <f t="shared" si="32"/>
        <v>0</v>
      </c>
      <c r="E230" s="44">
        <f t="shared" si="32"/>
        <v>1</v>
      </c>
      <c r="F230" s="44">
        <f t="shared" si="32"/>
        <v>3</v>
      </c>
      <c r="G230" s="44">
        <f t="shared" si="32"/>
        <v>0</v>
      </c>
      <c r="H230" s="44">
        <f t="shared" si="32"/>
        <v>5</v>
      </c>
      <c r="I230" s="44">
        <f t="shared" si="32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1:19" ht="13.5" thickBot="1">
      <c r="A231" s="31" t="s">
        <v>36</v>
      </c>
      <c r="B231" s="52">
        <f>SUM(B206:B218)</f>
        <v>0</v>
      </c>
      <c r="C231" s="52">
        <f aca="true" t="shared" si="33" ref="C231:I231">SUM(C206:C218)</f>
        <v>0</v>
      </c>
      <c r="D231" s="52">
        <f t="shared" si="33"/>
        <v>0</v>
      </c>
      <c r="E231" s="52">
        <f t="shared" si="33"/>
        <v>0</v>
      </c>
      <c r="F231" s="52">
        <f t="shared" si="33"/>
        <v>2</v>
      </c>
      <c r="G231" s="52">
        <f t="shared" si="33"/>
        <v>0</v>
      </c>
      <c r="H231" s="52">
        <f t="shared" si="33"/>
        <v>2</v>
      </c>
      <c r="I231" s="52">
        <f t="shared" si="33"/>
        <v>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1:19" ht="13.5" thickBot="1">
      <c r="A232" s="56" t="s">
        <v>3</v>
      </c>
      <c r="B232" s="57">
        <f>SUM(B228:B231)</f>
        <v>0</v>
      </c>
      <c r="C232" s="57">
        <f aca="true" t="shared" si="34" ref="C232:I232">SUM(C228:C231)</f>
        <v>1</v>
      </c>
      <c r="D232" s="57">
        <f t="shared" si="34"/>
        <v>0</v>
      </c>
      <c r="E232" s="57">
        <f t="shared" si="34"/>
        <v>1</v>
      </c>
      <c r="F232" s="57">
        <f t="shared" si="34"/>
        <v>6</v>
      </c>
      <c r="G232" s="57">
        <f t="shared" si="34"/>
        <v>0</v>
      </c>
      <c r="H232" s="57">
        <f t="shared" si="34"/>
        <v>8</v>
      </c>
      <c r="I232" s="57">
        <f t="shared" si="34"/>
        <v>0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9" s="16" customFormat="1" ht="12.75"/>
    <row r="240" s="15" customFormat="1" ht="12.75"/>
    <row r="241" s="16" customFormat="1" ht="12.75">
      <c r="F241" s="15"/>
    </row>
    <row r="242" s="15" customFormat="1" ht="12.75"/>
    <row r="243" spans="2:27" s="15" customFormat="1" ht="12.7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53" s="16" customFormat="1" ht="12.75">
      <c r="A244" s="71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1:53" s="16" customFormat="1" ht="12.75">
      <c r="A245" s="62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</row>
    <row r="246" spans="1:53" s="16" customFormat="1" ht="12.75">
      <c r="A246" s="62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</row>
    <row r="247" spans="1:53" s="16" customFormat="1" ht="12.75">
      <c r="A247" s="62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</row>
    <row r="248" spans="1:53" s="16" customFormat="1" ht="12.75">
      <c r="A248" s="62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</row>
    <row r="249" spans="1:53" s="16" customFormat="1" ht="12.75">
      <c r="A249" s="62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</row>
    <row r="250" spans="1:53" s="16" customFormat="1" ht="12.75">
      <c r="A250" s="62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</row>
    <row r="251" spans="1:53" s="16" customFormat="1" ht="12.75">
      <c r="A251" s="62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</row>
    <row r="252" spans="1:53" s="16" customFormat="1" ht="12.75">
      <c r="A252" s="62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</row>
    <row r="253" spans="1:53" s="16" customFormat="1" ht="12.75">
      <c r="A253" s="62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</row>
    <row r="254" spans="1:53" s="16" customFormat="1" ht="12.75">
      <c r="A254" s="62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</row>
    <row r="255" spans="1:53" s="16" customFormat="1" ht="12.75">
      <c r="A255" s="62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</row>
    <row r="256" spans="1:53" s="16" customFormat="1" ht="12.75">
      <c r="A256" s="62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</row>
    <row r="257" spans="1:53" s="16" customFormat="1" ht="12.75">
      <c r="A257" s="62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</row>
    <row r="258" spans="1:53" s="16" customFormat="1" ht="12.75">
      <c r="A258" s="62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</row>
    <row r="259" spans="1:53" s="16" customFormat="1" ht="12.75">
      <c r="A259" s="62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</row>
    <row r="260" spans="1:53" s="16" customFormat="1" ht="12.75">
      <c r="A260" s="62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</row>
    <row r="261" spans="1:53" s="16" customFormat="1" ht="12.75">
      <c r="A261" s="62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</row>
    <row r="262" spans="1:53" s="16" customFormat="1" ht="12.75">
      <c r="A262" s="62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</row>
    <row r="263" spans="1:53" s="16" customFormat="1" ht="12.75">
      <c r="A263" s="62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</row>
    <row r="264" spans="1:53" s="16" customFormat="1" ht="12.75">
      <c r="A264" s="62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</row>
    <row r="265" s="16" customFormat="1" ht="12.75"/>
    <row r="266" s="16" customFormat="1" ht="12.75"/>
    <row r="267" spans="1:18" s="16" customFormat="1" ht="12.75">
      <c r="A267" s="6"/>
      <c r="B267" s="69"/>
      <c r="R267" s="69"/>
    </row>
    <row r="268" s="16" customFormat="1" ht="12.75"/>
    <row r="269" s="15" customFormat="1" ht="12.75">
      <c r="R269" s="70"/>
    </row>
    <row r="270" s="16" customFormat="1" ht="12.75"/>
    <row r="271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2005-02-22T12:49:13Z</cp:lastPrinted>
  <dcterms:created xsi:type="dcterms:W3CDTF">2002-04-30T13:40:24Z</dcterms:created>
  <dcterms:modified xsi:type="dcterms:W3CDTF">2007-05-25T15:39:15Z</dcterms:modified>
  <cp:category/>
  <cp:version/>
  <cp:contentType/>
  <cp:contentStatus/>
</cp:coreProperties>
</file>