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VI" sheetId="1" r:id="rId1"/>
    <sheet name="DIR Total" sheetId="2" r:id="rId2"/>
    <sheet name="Munic 1" sheetId="3" r:id="rId3"/>
    <sheet name="Munic 2" sheetId="4" r:id="rId4"/>
    <sheet name="Munic 3" sheetId="5" r:id="rId5"/>
    <sheet name="Munic4" sheetId="6" r:id="rId6"/>
    <sheet name="Munic5" sheetId="7" r:id="rId7"/>
    <sheet name="Munic6" sheetId="8" r:id="rId8"/>
    <sheet name="Munic7" sheetId="9" r:id="rId9"/>
    <sheet name="Munic8" sheetId="10" r:id="rId10"/>
    <sheet name="Sangue" sheetId="11" r:id="rId11"/>
    <sheet name="FET Trim" sheetId="12" r:id="rId12"/>
    <sheet name="Plano" sheetId="13" r:id="rId13"/>
    <sheet name="Plano%" sheetId="14" r:id="rId14"/>
  </sheets>
  <definedNames/>
  <calcPr fullCalcOnLoad="1"/>
</workbook>
</file>

<file path=xl/sharedStrings.xml><?xml version="1.0" encoding="utf-8"?>
<sst xmlns="http://schemas.openxmlformats.org/spreadsheetml/2006/main" count="230" uniqueCount="111">
  <si>
    <t>MUNICÍPIOS</t>
  </si>
  <si>
    <t>SEMANAS EPIDEMIOLÓGICAS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</si>
  <si>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</si>
  <si>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</si>
  <si>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</si>
  <si>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</si>
  <si>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</si>
  <si>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</si>
  <si>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</si>
  <si>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</si>
  <si>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</si>
  <si>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</si>
  <si>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</si>
  <si>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</si>
  <si>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</si>
  <si>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</si>
  <si>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</si>
  <si>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</si>
  <si>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</si>
  <si>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</si>
  <si>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</si>
  <si>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</si>
  <si>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</si>
  <si>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</si>
  <si>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</si>
  <si>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</si>
  <si>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</si>
  <si>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</si>
  <si>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</si>
  <si>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</si>
  <si>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</si>
  <si>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</si>
  <si>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</si>
  <si>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</si>
  <si>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</si>
  <si>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</si>
  <si>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</si>
  <si>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</si>
  <si>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</si>
  <si>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</si>
  <si>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</si>
  <si>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</si>
  <si>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</si>
  <si>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</si>
  <si>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</si>
  <si>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</si>
  <si>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</si>
  <si>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</si>
  <si>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</si>
  <si>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</si>
  <si>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</si>
  <si>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</si>
  <si>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</si>
  <si>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</si>
  <si>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</si>
  <si>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</si>
  <si>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</si>
  <si>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</si>
  <si>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</si>
  <si>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</si>
  <si>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Total</t>
  </si>
  <si>
    <t>MDDA da DIR VI Araçatuba</t>
  </si>
  <si>
    <t>ALTO ALEGRE</t>
  </si>
  <si>
    <t>ANDRADINA</t>
  </si>
  <si>
    <t>ARAÇATUBA</t>
  </si>
  <si>
    <t>AURIFLAMA</t>
  </si>
  <si>
    <t>AVANHADAVA</t>
  </si>
  <si>
    <t>BARBOSA</t>
  </si>
  <si>
    <t>BENTO DE ABREU</t>
  </si>
  <si>
    <t>BILAC</t>
  </si>
  <si>
    <t>BIRIGUI</t>
  </si>
  <si>
    <t>BRAÚNA</t>
  </si>
  <si>
    <t>BREJO ALEGRE</t>
  </si>
  <si>
    <t>BURITAMA</t>
  </si>
  <si>
    <t>CASTILHO</t>
  </si>
  <si>
    <t>CLEMENTINA</t>
  </si>
  <si>
    <t>COROADOS</t>
  </si>
  <si>
    <t>GABRIEL MONTEIRO</t>
  </si>
  <si>
    <t>GLICÉRIO</t>
  </si>
  <si>
    <t>GUARAÇAÍ</t>
  </si>
  <si>
    <t>GUARARAPES</t>
  </si>
  <si>
    <t>GUZOLÂNDIA</t>
  </si>
  <si>
    <t>ILHA SOLTEIRA</t>
  </si>
  <si>
    <t>ITAPURA</t>
  </si>
  <si>
    <t>LAVÍNIA</t>
  </si>
  <si>
    <t>LOURDES</t>
  </si>
  <si>
    <t>LUIZIÂNIA</t>
  </si>
  <si>
    <t>MIRANDÓPOLIS</t>
  </si>
  <si>
    <t>MURUTINGA DO SUL</t>
  </si>
  <si>
    <t>NOVA CASTILHO</t>
  </si>
  <si>
    <t>NOVA INDEPENDENCIA</t>
  </si>
  <si>
    <t>NOVA LUZITÂNIA</t>
  </si>
  <si>
    <t>PENÁPOLIS</t>
  </si>
  <si>
    <t>PEREIRA BARRETO</t>
  </si>
  <si>
    <t>PIACATU</t>
  </si>
  <si>
    <t>RUBIÁCEA</t>
  </si>
  <si>
    <t>SANTO ANT.ARACA</t>
  </si>
  <si>
    <t>SANTÓPOLIS DOA AGUAPEÍ</t>
  </si>
  <si>
    <t>SUD MENUCCI</t>
  </si>
  <si>
    <t>SUZANÁPOLIS</t>
  </si>
  <si>
    <t>TURIUBA</t>
  </si>
  <si>
    <t>VALPARAÍSO</t>
  </si>
  <si>
    <t>PREENCHER COM A COR ROSA A SEMANA EPIDEMIOLÓGICA EM QUE OCORREU SURTOS DETECTADOS PELA MDDA</t>
  </si>
  <si>
    <t>GUZOLANDIA</t>
  </si>
  <si>
    <t>N INDEPENDENCIA</t>
  </si>
  <si>
    <t>NOVA LUZITANIA</t>
  </si>
  <si>
    <t>STO ANT. ARACANGUA</t>
  </si>
  <si>
    <t>Ign</t>
  </si>
  <si>
    <t>ANO: 2005</t>
  </si>
  <si>
    <t>DIR Araçatuba</t>
  </si>
  <si>
    <t>MDDA ANO 2006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</si>
</sst>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4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8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23" xfId="0" applyFont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170" fontId="6" fillId="0" borderId="0" xfId="0" applyNumberFormat="1" applyFont="1" applyAlignment="1">
      <alignment/>
    </xf>
    <xf numFmtId="0" fontId="3" fillId="0" borderId="34" xfId="0" applyFont="1" applyBorder="1" applyAlignment="1">
      <alignment/>
    </xf>
    <xf numFmtId="0" fontId="3" fillId="0" borderId="28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3" fillId="2" borderId="28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4" borderId="28" xfId="0" applyFont="1" applyFill="1" applyBorder="1" applyAlignment="1">
      <alignment/>
    </xf>
    <xf numFmtId="0" fontId="3" fillId="4" borderId="22" xfId="0" applyFont="1" applyFill="1" applyBorder="1" applyAlignment="1">
      <alignment/>
    </xf>
    <xf numFmtId="0" fontId="3" fillId="2" borderId="36" xfId="0" applyFont="1" applyFill="1" applyBorder="1" applyAlignment="1">
      <alignment/>
    </xf>
    <xf numFmtId="0" fontId="3" fillId="4" borderId="28" xfId="0" applyFont="1" applyFill="1" applyBorder="1" applyAlignment="1" quotePrefix="1">
      <alignment/>
    </xf>
    <xf numFmtId="0" fontId="3" fillId="3" borderId="2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0" fillId="2" borderId="28" xfId="0" applyFont="1" applyFill="1" applyBorder="1" applyAlignment="1">
      <alignment/>
    </xf>
    <xf numFmtId="0" fontId="3" fillId="0" borderId="42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notificados, DIR VI, Araçatuba,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VI'!$B$52:$BA$52</c:f>
              <c:numCache>
                <c:ptCount val="52"/>
                <c:pt idx="0">
                  <c:v>413</c:v>
                </c:pt>
                <c:pt idx="1">
                  <c:v>290</c:v>
                </c:pt>
                <c:pt idx="2">
                  <c:v>467</c:v>
                </c:pt>
                <c:pt idx="3">
                  <c:v>400</c:v>
                </c:pt>
                <c:pt idx="4">
                  <c:v>442</c:v>
                </c:pt>
                <c:pt idx="5">
                  <c:v>351</c:v>
                </c:pt>
                <c:pt idx="6">
                  <c:v>370</c:v>
                </c:pt>
                <c:pt idx="7">
                  <c:v>302</c:v>
                </c:pt>
                <c:pt idx="8">
                  <c:v>302</c:v>
                </c:pt>
                <c:pt idx="9">
                  <c:v>512</c:v>
                </c:pt>
                <c:pt idx="10">
                  <c:v>441</c:v>
                </c:pt>
                <c:pt idx="11">
                  <c:v>540</c:v>
                </c:pt>
                <c:pt idx="12">
                  <c:v>508</c:v>
                </c:pt>
                <c:pt idx="13">
                  <c:v>450</c:v>
                </c:pt>
                <c:pt idx="14">
                  <c:v>419</c:v>
                </c:pt>
                <c:pt idx="15">
                  <c:v>340</c:v>
                </c:pt>
                <c:pt idx="16">
                  <c:v>402</c:v>
                </c:pt>
                <c:pt idx="17">
                  <c:v>276</c:v>
                </c:pt>
                <c:pt idx="18">
                  <c:v>338</c:v>
                </c:pt>
                <c:pt idx="19">
                  <c:v>352</c:v>
                </c:pt>
                <c:pt idx="20">
                  <c:v>416</c:v>
                </c:pt>
                <c:pt idx="21">
                  <c:v>433</c:v>
                </c:pt>
                <c:pt idx="22">
                  <c:v>357</c:v>
                </c:pt>
                <c:pt idx="23">
                  <c:v>442</c:v>
                </c:pt>
                <c:pt idx="24">
                  <c:v>522</c:v>
                </c:pt>
                <c:pt idx="25">
                  <c:v>573</c:v>
                </c:pt>
                <c:pt idx="26">
                  <c:v>579</c:v>
                </c:pt>
                <c:pt idx="27">
                  <c:v>838</c:v>
                </c:pt>
                <c:pt idx="28">
                  <c:v>870</c:v>
                </c:pt>
                <c:pt idx="29">
                  <c:v>977</c:v>
                </c:pt>
                <c:pt idx="30">
                  <c:v>1044</c:v>
                </c:pt>
                <c:pt idx="31">
                  <c:v>1489</c:v>
                </c:pt>
                <c:pt idx="32">
                  <c:v>1959</c:v>
                </c:pt>
                <c:pt idx="33">
                  <c:v>1976</c:v>
                </c:pt>
                <c:pt idx="34">
                  <c:v>1764</c:v>
                </c:pt>
                <c:pt idx="35">
                  <c:v>1316</c:v>
                </c:pt>
                <c:pt idx="36">
                  <c:v>1659</c:v>
                </c:pt>
                <c:pt idx="37">
                  <c:v>1305</c:v>
                </c:pt>
                <c:pt idx="38">
                  <c:v>1007</c:v>
                </c:pt>
                <c:pt idx="39">
                  <c:v>733</c:v>
                </c:pt>
                <c:pt idx="40">
                  <c:v>642</c:v>
                </c:pt>
                <c:pt idx="41">
                  <c:v>620</c:v>
                </c:pt>
                <c:pt idx="42">
                  <c:v>666</c:v>
                </c:pt>
                <c:pt idx="43">
                  <c:v>536</c:v>
                </c:pt>
                <c:pt idx="44">
                  <c:v>507</c:v>
                </c:pt>
                <c:pt idx="45">
                  <c:v>389</c:v>
                </c:pt>
                <c:pt idx="46">
                  <c:v>428</c:v>
                </c:pt>
                <c:pt idx="47">
                  <c:v>465</c:v>
                </c:pt>
                <c:pt idx="48">
                  <c:v>433</c:v>
                </c:pt>
                <c:pt idx="49">
                  <c:v>475</c:v>
                </c:pt>
                <c:pt idx="50">
                  <c:v>463</c:v>
                </c:pt>
                <c:pt idx="51">
                  <c:v>495</c:v>
                </c:pt>
              </c:numCache>
            </c:numRef>
          </c:val>
          <c:smooth val="0"/>
        </c:ser>
        <c:marker val="1"/>
        <c:axId val="23358424"/>
        <c:axId val="8899225"/>
      </c:lineChart>
      <c:catAx>
        <c:axId val="23358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99225"/>
        <c:crosses val="autoZero"/>
        <c:auto val="1"/>
        <c:lblOffset val="100"/>
        <c:noMultiLvlLbl val="0"/>
      </c:catAx>
      <c:valAx>
        <c:axId val="8899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58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sanguinolenta, DIR VI,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VI'!$A$106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VI'!$B$106:$BA$106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19878962"/>
        <c:axId val="44692931"/>
      </c:lineChart>
      <c:catAx>
        <c:axId val="19878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92931"/>
        <c:crosses val="autoZero"/>
        <c:auto val="1"/>
        <c:lblOffset val="100"/>
        <c:noMultiLvlLbl val="0"/>
      </c:catAx>
      <c:valAx>
        <c:axId val="44692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8789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faixa etária e trimestre de ocorrência, DIR VI,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VI'!$A$184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VI'!$B$183:$G$183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VI'!$B$184:$G$184</c:f>
              <c:numCache>
                <c:ptCount val="6"/>
                <c:pt idx="0">
                  <c:v>287</c:v>
                </c:pt>
                <c:pt idx="1">
                  <c:v>964</c:v>
                </c:pt>
                <c:pt idx="2">
                  <c:v>665</c:v>
                </c:pt>
                <c:pt idx="3">
                  <c:v>464</c:v>
                </c:pt>
                <c:pt idx="4">
                  <c:v>2942</c:v>
                </c:pt>
                <c:pt idx="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'DIR VI'!$A$185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VI'!$B$183:$G$183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VI'!$B$185:$G$185</c:f>
              <c:numCache>
                <c:ptCount val="6"/>
                <c:pt idx="0">
                  <c:v>231</c:v>
                </c:pt>
                <c:pt idx="1">
                  <c:v>1114</c:v>
                </c:pt>
                <c:pt idx="2">
                  <c:v>809</c:v>
                </c:pt>
                <c:pt idx="3">
                  <c:v>508</c:v>
                </c:pt>
                <c:pt idx="4">
                  <c:v>2640</c:v>
                </c:pt>
                <c:pt idx="5">
                  <c:v>18</c:v>
                </c:pt>
              </c:numCache>
            </c:numRef>
          </c:val>
        </c:ser>
        <c:ser>
          <c:idx val="2"/>
          <c:order val="2"/>
          <c:tx>
            <c:strRef>
              <c:f>'DIR VI'!$A$186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VI'!$B$183:$G$183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VI'!$B$186:$G$186</c:f>
              <c:numCache>
                <c:ptCount val="6"/>
                <c:pt idx="0">
                  <c:v>757</c:v>
                </c:pt>
                <c:pt idx="1">
                  <c:v>3336</c:v>
                </c:pt>
                <c:pt idx="2">
                  <c:v>1979</c:v>
                </c:pt>
                <c:pt idx="3">
                  <c:v>1478</c:v>
                </c:pt>
                <c:pt idx="4">
                  <c:v>9221</c:v>
                </c:pt>
                <c:pt idx="5">
                  <c:v>12</c:v>
                </c:pt>
              </c:numCache>
            </c:numRef>
          </c:val>
        </c:ser>
        <c:ser>
          <c:idx val="3"/>
          <c:order val="3"/>
          <c:tx>
            <c:strRef>
              <c:f>'DIR VI'!$A$187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VI'!$B$183:$G$183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VI'!$B$187:$G$187</c:f>
              <c:numCache>
                <c:ptCount val="6"/>
                <c:pt idx="0">
                  <c:v>360</c:v>
                </c:pt>
                <c:pt idx="1">
                  <c:v>1080</c:v>
                </c:pt>
                <c:pt idx="2">
                  <c:v>732</c:v>
                </c:pt>
                <c:pt idx="3">
                  <c:v>669</c:v>
                </c:pt>
                <c:pt idx="4">
                  <c:v>3991</c:v>
                </c:pt>
                <c:pt idx="5">
                  <c:v>20</c:v>
                </c:pt>
              </c:numCache>
            </c:numRef>
          </c:val>
        </c:ser>
        <c:axId val="66692060"/>
        <c:axId val="63357629"/>
      </c:barChart>
      <c:catAx>
        <c:axId val="66692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357629"/>
        <c:crosses val="autoZero"/>
        <c:auto val="1"/>
        <c:lblOffset val="100"/>
        <c:noMultiLvlLbl val="0"/>
      </c:catAx>
      <c:valAx>
        <c:axId val="63357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692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plano de tratamento e trimestre de ocorrência, DIR VI,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VI'!$I$183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VI'!$A$184:$A$187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'DIR VI'!$I$184:$I$187</c:f>
              <c:numCache>
                <c:ptCount val="4"/>
                <c:pt idx="0">
                  <c:v>2823</c:v>
                </c:pt>
                <c:pt idx="1">
                  <c:v>2761</c:v>
                </c:pt>
                <c:pt idx="2">
                  <c:v>8686</c:v>
                </c:pt>
                <c:pt idx="3">
                  <c:v>4137</c:v>
                </c:pt>
              </c:numCache>
            </c:numRef>
          </c:val>
        </c:ser>
        <c:ser>
          <c:idx val="1"/>
          <c:order val="1"/>
          <c:tx>
            <c:strRef>
              <c:f>'DIR VI'!$J$183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VI'!$A$184:$A$187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'DIR VI'!$J$184:$J$187</c:f>
              <c:numCache>
                <c:ptCount val="4"/>
                <c:pt idx="0">
                  <c:v>807</c:v>
                </c:pt>
                <c:pt idx="1">
                  <c:v>737</c:v>
                </c:pt>
                <c:pt idx="2">
                  <c:v>2193</c:v>
                </c:pt>
                <c:pt idx="3">
                  <c:v>741</c:v>
                </c:pt>
              </c:numCache>
            </c:numRef>
          </c:val>
        </c:ser>
        <c:ser>
          <c:idx val="2"/>
          <c:order val="2"/>
          <c:tx>
            <c:strRef>
              <c:f>'DIR VI'!$K$183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VI'!$A$184:$A$187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'DIR VI'!$K$184:$K$187</c:f>
              <c:numCache>
                <c:ptCount val="4"/>
                <c:pt idx="0">
                  <c:v>1705</c:v>
                </c:pt>
                <c:pt idx="1">
                  <c:v>1802</c:v>
                </c:pt>
                <c:pt idx="2">
                  <c:v>5881</c:v>
                </c:pt>
                <c:pt idx="3">
                  <c:v>1947</c:v>
                </c:pt>
              </c:numCache>
            </c:numRef>
          </c:val>
        </c:ser>
        <c:ser>
          <c:idx val="3"/>
          <c:order val="3"/>
          <c:tx>
            <c:strRef>
              <c:f>'DIR VI'!$L$183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VI'!$A$184:$A$187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'DIR VI'!$L$184:$L$187</c:f>
              <c:numCache>
                <c:ptCount val="4"/>
                <c:pt idx="0">
                  <c:v>3</c:v>
                </c:pt>
                <c:pt idx="1">
                  <c:v>20</c:v>
                </c:pt>
                <c:pt idx="2">
                  <c:v>23</c:v>
                </c:pt>
                <c:pt idx="3">
                  <c:v>27</c:v>
                </c:pt>
              </c:numCache>
            </c:numRef>
          </c:val>
        </c:ser>
        <c:axId val="33347750"/>
        <c:axId val="31694295"/>
      </c:barChart>
      <c:catAx>
        <c:axId val="33347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94295"/>
        <c:crosses val="autoZero"/>
        <c:auto val="1"/>
        <c:lblOffset val="100"/>
        <c:noMultiLvlLbl val="0"/>
      </c:catAx>
      <c:valAx>
        <c:axId val="31694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3477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perecntual de casos de diarréia notificados por plano de tratamento e trimestre de ocorrência, DIR VI,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VI'!$M$193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VI'!$L$194:$L$198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VI'!$M$194:$M$198</c:f>
              <c:numCache>
                <c:ptCount val="5"/>
                <c:pt idx="0">
                  <c:v>52.884975646309485</c:v>
                </c:pt>
                <c:pt idx="1">
                  <c:v>51.8984962406015</c:v>
                </c:pt>
                <c:pt idx="2">
                  <c:v>51.75475183221116</c:v>
                </c:pt>
                <c:pt idx="3">
                  <c:v>0</c:v>
                </c:pt>
                <c:pt idx="4">
                  <c:v>53.6756772519173</c:v>
                </c:pt>
              </c:numCache>
            </c:numRef>
          </c:val>
        </c:ser>
        <c:ser>
          <c:idx val="1"/>
          <c:order val="1"/>
          <c:tx>
            <c:strRef>
              <c:f>'DIR VI'!$N$193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VI'!$L$194:$L$198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VI'!$N$194:$N$198</c:f>
              <c:numCache>
                <c:ptCount val="5"/>
                <c:pt idx="0">
                  <c:v>15.118021730985387</c:v>
                </c:pt>
                <c:pt idx="1">
                  <c:v>13.853383458646618</c:v>
                </c:pt>
                <c:pt idx="2">
                  <c:v>13.06679377941965</c:v>
                </c:pt>
                <c:pt idx="3">
                  <c:v>0</c:v>
                </c:pt>
                <c:pt idx="4">
                  <c:v>13.058058495902955</c:v>
                </c:pt>
              </c:numCache>
            </c:numRef>
          </c:val>
        </c:ser>
        <c:ser>
          <c:idx val="2"/>
          <c:order val="2"/>
          <c:tx>
            <c:strRef>
              <c:f>'DIR VI'!$O$193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VI'!$L$194:$L$198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VI'!$O$194:$O$198</c:f>
              <c:numCache>
                <c:ptCount val="5"/>
                <c:pt idx="0">
                  <c:v>31.940801798426378</c:v>
                </c:pt>
                <c:pt idx="1">
                  <c:v>33.87218045112782</c:v>
                </c:pt>
                <c:pt idx="2">
                  <c:v>35.04141095155812</c:v>
                </c:pt>
                <c:pt idx="3">
                  <c:v>0</c:v>
                </c:pt>
                <c:pt idx="4">
                  <c:v>33.05339282069227</c:v>
                </c:pt>
              </c:numCache>
            </c:numRef>
          </c:val>
        </c:ser>
        <c:ser>
          <c:idx val="3"/>
          <c:order val="3"/>
          <c:tx>
            <c:strRef>
              <c:f>'DIR VI'!$P$193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VI'!$L$194:$L$198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VI'!$P$194:$P$198</c:f>
              <c:numCache>
                <c:ptCount val="5"/>
                <c:pt idx="0">
                  <c:v>0.05620082427875609</c:v>
                </c:pt>
                <c:pt idx="1">
                  <c:v>0.37593984962406013</c:v>
                </c:pt>
                <c:pt idx="2">
                  <c:v>0.1370434368110588</c:v>
                </c:pt>
                <c:pt idx="3">
                  <c:v>0</c:v>
                </c:pt>
                <c:pt idx="4">
                  <c:v>0.2128714314874756</c:v>
                </c:pt>
              </c:numCache>
            </c:numRef>
          </c:val>
        </c:ser>
        <c:axId val="16813200"/>
        <c:axId val="17101073"/>
      </c:barChart>
      <c:catAx>
        <c:axId val="16813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Trimestre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01073"/>
        <c:crosses val="autoZero"/>
        <c:auto val="1"/>
        <c:lblOffset val="100"/>
        <c:noMultiLvlLbl val="0"/>
      </c:catAx>
      <c:valAx>
        <c:axId val="17101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132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notificados, por município, DIR VI,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VI'!$A$12</c:f>
              <c:strCache>
                <c:ptCount val="1"/>
                <c:pt idx="0">
                  <c:v>ALTO ALEGRE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VI'!$B$12:$BA$12</c:f>
              <c:numCache>
                <c:ptCount val="52"/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4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21</c:v>
                </c:pt>
                <c:pt idx="32">
                  <c:v>48</c:v>
                </c:pt>
                <c:pt idx="33">
                  <c:v>57</c:v>
                </c:pt>
                <c:pt idx="34">
                  <c:v>37</c:v>
                </c:pt>
                <c:pt idx="35">
                  <c:v>12</c:v>
                </c:pt>
                <c:pt idx="36">
                  <c:v>15</c:v>
                </c:pt>
                <c:pt idx="37">
                  <c:v>6</c:v>
                </c:pt>
                <c:pt idx="38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VI'!$A$13</c:f>
              <c:strCache>
                <c:ptCount val="1"/>
                <c:pt idx="0">
                  <c:v>ANDRADINA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VI'!$B$13:$BA$13</c:f>
              <c:numCache>
                <c:ptCount val="52"/>
                <c:pt idx="0">
                  <c:v>43</c:v>
                </c:pt>
                <c:pt idx="1">
                  <c:v>85</c:v>
                </c:pt>
                <c:pt idx="2">
                  <c:v>59</c:v>
                </c:pt>
                <c:pt idx="3">
                  <c:v>76</c:v>
                </c:pt>
                <c:pt idx="4">
                  <c:v>60</c:v>
                </c:pt>
                <c:pt idx="5">
                  <c:v>40</c:v>
                </c:pt>
                <c:pt idx="6">
                  <c:v>31</c:v>
                </c:pt>
                <c:pt idx="7">
                  <c:v>29</c:v>
                </c:pt>
                <c:pt idx="8">
                  <c:v>33</c:v>
                </c:pt>
                <c:pt idx="9">
                  <c:v>34</c:v>
                </c:pt>
                <c:pt idx="10">
                  <c:v>25</c:v>
                </c:pt>
                <c:pt idx="12">
                  <c:v>32</c:v>
                </c:pt>
                <c:pt idx="13">
                  <c:v>32</c:v>
                </c:pt>
                <c:pt idx="14">
                  <c:v>39</c:v>
                </c:pt>
                <c:pt idx="15">
                  <c:v>50</c:v>
                </c:pt>
                <c:pt idx="16">
                  <c:v>32</c:v>
                </c:pt>
                <c:pt idx="17">
                  <c:v>32</c:v>
                </c:pt>
                <c:pt idx="18">
                  <c:v>50</c:v>
                </c:pt>
                <c:pt idx="19">
                  <c:v>38</c:v>
                </c:pt>
                <c:pt idx="20">
                  <c:v>43</c:v>
                </c:pt>
                <c:pt idx="21">
                  <c:v>52</c:v>
                </c:pt>
                <c:pt idx="24">
                  <c:v>58</c:v>
                </c:pt>
                <c:pt idx="25">
                  <c:v>52</c:v>
                </c:pt>
                <c:pt idx="27">
                  <c:v>62</c:v>
                </c:pt>
                <c:pt idx="28">
                  <c:v>60</c:v>
                </c:pt>
                <c:pt idx="29">
                  <c:v>92</c:v>
                </c:pt>
                <c:pt idx="30">
                  <c:v>81</c:v>
                </c:pt>
                <c:pt idx="31">
                  <c:v>138</c:v>
                </c:pt>
                <c:pt idx="32">
                  <c:v>252</c:v>
                </c:pt>
                <c:pt idx="33">
                  <c:v>307</c:v>
                </c:pt>
                <c:pt idx="34">
                  <c:v>343</c:v>
                </c:pt>
                <c:pt idx="35">
                  <c:v>232</c:v>
                </c:pt>
                <c:pt idx="36">
                  <c:v>278</c:v>
                </c:pt>
                <c:pt idx="37">
                  <c:v>292</c:v>
                </c:pt>
                <c:pt idx="38">
                  <c:v>185</c:v>
                </c:pt>
                <c:pt idx="39">
                  <c:v>158</c:v>
                </c:pt>
                <c:pt idx="40">
                  <c:v>107</c:v>
                </c:pt>
                <c:pt idx="41">
                  <c:v>94</c:v>
                </c:pt>
                <c:pt idx="42">
                  <c:v>82</c:v>
                </c:pt>
                <c:pt idx="43">
                  <c:v>60</c:v>
                </c:pt>
                <c:pt idx="44">
                  <c:v>49</c:v>
                </c:pt>
                <c:pt idx="45">
                  <c:v>55</c:v>
                </c:pt>
                <c:pt idx="46">
                  <c:v>43</c:v>
                </c:pt>
                <c:pt idx="47">
                  <c:v>49</c:v>
                </c:pt>
                <c:pt idx="48">
                  <c:v>67</c:v>
                </c:pt>
                <c:pt idx="49">
                  <c:v>40</c:v>
                </c:pt>
                <c:pt idx="50">
                  <c:v>94</c:v>
                </c:pt>
                <c:pt idx="51">
                  <c:v>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VI'!$A$14</c:f>
              <c:strCache>
                <c:ptCount val="1"/>
                <c:pt idx="0">
                  <c:v>ARAÇATUBA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VI'!$B$14:$BA$14</c:f>
              <c:numCache>
                <c:ptCount val="52"/>
                <c:pt idx="0">
                  <c:v>129</c:v>
                </c:pt>
                <c:pt idx="2">
                  <c:v>131</c:v>
                </c:pt>
                <c:pt idx="3">
                  <c:v>129</c:v>
                </c:pt>
                <c:pt idx="4">
                  <c:v>102</c:v>
                </c:pt>
                <c:pt idx="5">
                  <c:v>105</c:v>
                </c:pt>
                <c:pt idx="6">
                  <c:v>75</c:v>
                </c:pt>
                <c:pt idx="8">
                  <c:v>102</c:v>
                </c:pt>
                <c:pt idx="9">
                  <c:v>120</c:v>
                </c:pt>
                <c:pt idx="10">
                  <c:v>131</c:v>
                </c:pt>
                <c:pt idx="11">
                  <c:v>165</c:v>
                </c:pt>
                <c:pt idx="12">
                  <c:v>148</c:v>
                </c:pt>
                <c:pt idx="13">
                  <c:v>116</c:v>
                </c:pt>
                <c:pt idx="14">
                  <c:v>125</c:v>
                </c:pt>
                <c:pt idx="15">
                  <c:v>100</c:v>
                </c:pt>
                <c:pt idx="16">
                  <c:v>108</c:v>
                </c:pt>
                <c:pt idx="17">
                  <c:v>77</c:v>
                </c:pt>
                <c:pt idx="18">
                  <c:v>70</c:v>
                </c:pt>
                <c:pt idx="19">
                  <c:v>80</c:v>
                </c:pt>
                <c:pt idx="20">
                  <c:v>89</c:v>
                </c:pt>
                <c:pt idx="21">
                  <c:v>119</c:v>
                </c:pt>
                <c:pt idx="22">
                  <c:v>89</c:v>
                </c:pt>
                <c:pt idx="23">
                  <c:v>77</c:v>
                </c:pt>
                <c:pt idx="24">
                  <c:v>118</c:v>
                </c:pt>
                <c:pt idx="25">
                  <c:v>122</c:v>
                </c:pt>
                <c:pt idx="26">
                  <c:v>180</c:v>
                </c:pt>
                <c:pt idx="27">
                  <c:v>231</c:v>
                </c:pt>
                <c:pt idx="28">
                  <c:v>264</c:v>
                </c:pt>
                <c:pt idx="29">
                  <c:v>251</c:v>
                </c:pt>
                <c:pt idx="30">
                  <c:v>281</c:v>
                </c:pt>
                <c:pt idx="31">
                  <c:v>366</c:v>
                </c:pt>
                <c:pt idx="32">
                  <c:v>400</c:v>
                </c:pt>
                <c:pt idx="33">
                  <c:v>340</c:v>
                </c:pt>
                <c:pt idx="34">
                  <c:v>280</c:v>
                </c:pt>
                <c:pt idx="35">
                  <c:v>335</c:v>
                </c:pt>
                <c:pt idx="36">
                  <c:v>370</c:v>
                </c:pt>
                <c:pt idx="37">
                  <c:v>249</c:v>
                </c:pt>
                <c:pt idx="38">
                  <c:v>204</c:v>
                </c:pt>
                <c:pt idx="39">
                  <c:v>101</c:v>
                </c:pt>
                <c:pt idx="40">
                  <c:v>154</c:v>
                </c:pt>
                <c:pt idx="41">
                  <c:v>119</c:v>
                </c:pt>
                <c:pt idx="42">
                  <c:v>114</c:v>
                </c:pt>
                <c:pt idx="43">
                  <c:v>108</c:v>
                </c:pt>
                <c:pt idx="44">
                  <c:v>97</c:v>
                </c:pt>
                <c:pt idx="45">
                  <c:v>87</c:v>
                </c:pt>
                <c:pt idx="46">
                  <c:v>115</c:v>
                </c:pt>
                <c:pt idx="47">
                  <c:v>108</c:v>
                </c:pt>
                <c:pt idx="48">
                  <c:v>83</c:v>
                </c:pt>
                <c:pt idx="49">
                  <c:v>114</c:v>
                </c:pt>
                <c:pt idx="50">
                  <c:v>95</c:v>
                </c:pt>
                <c:pt idx="51">
                  <c:v>124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VI'!$A$15</c:f>
              <c:strCache>
                <c:ptCount val="1"/>
                <c:pt idx="0">
                  <c:v>AURIFLAMA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34</c:v>
                </c:pt>
                <c:pt idx="19">
                  <c:v>19</c:v>
                </c:pt>
                <c:pt idx="20">
                  <c:v>25</c:v>
                </c:pt>
                <c:pt idx="21">
                  <c:v>18</c:v>
                </c:pt>
                <c:pt idx="22">
                  <c:v>14</c:v>
                </c:pt>
                <c:pt idx="24">
                  <c:v>17</c:v>
                </c:pt>
                <c:pt idx="25">
                  <c:v>15</c:v>
                </c:pt>
                <c:pt idx="26">
                  <c:v>22</c:v>
                </c:pt>
                <c:pt idx="27">
                  <c:v>39</c:v>
                </c:pt>
                <c:pt idx="28">
                  <c:v>42</c:v>
                </c:pt>
                <c:pt idx="29">
                  <c:v>61</c:v>
                </c:pt>
                <c:pt idx="30">
                  <c:v>53</c:v>
                </c:pt>
                <c:pt idx="31">
                  <c:v>67</c:v>
                </c:pt>
                <c:pt idx="32">
                  <c:v>98</c:v>
                </c:pt>
                <c:pt idx="33">
                  <c:v>112</c:v>
                </c:pt>
                <c:pt idx="34">
                  <c:v>58</c:v>
                </c:pt>
                <c:pt idx="35">
                  <c:v>91</c:v>
                </c:pt>
                <c:pt idx="36">
                  <c:v>37</c:v>
                </c:pt>
                <c:pt idx="37">
                  <c:v>79</c:v>
                </c:pt>
                <c:pt idx="38">
                  <c:v>47</c:v>
                </c:pt>
                <c:pt idx="39">
                  <c:v>55</c:v>
                </c:pt>
                <c:pt idx="40">
                  <c:v>33</c:v>
                </c:pt>
                <c:pt idx="41">
                  <c:v>35</c:v>
                </c:pt>
                <c:pt idx="42">
                  <c:v>52</c:v>
                </c:pt>
                <c:pt idx="43">
                  <c:v>41</c:v>
                </c:pt>
                <c:pt idx="44">
                  <c:v>25</c:v>
                </c:pt>
                <c:pt idx="46">
                  <c:v>35</c:v>
                </c:pt>
                <c:pt idx="47">
                  <c:v>23</c:v>
                </c:pt>
                <c:pt idx="48">
                  <c:v>24</c:v>
                </c:pt>
                <c:pt idx="49">
                  <c:v>36</c:v>
                </c:pt>
                <c:pt idx="50">
                  <c:v>26</c:v>
                </c:pt>
                <c:pt idx="51">
                  <c:v>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VI'!$A$16</c:f>
              <c:strCache>
                <c:ptCount val="1"/>
                <c:pt idx="0">
                  <c:v>AVANHADAVA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VI'!$B$16:$BA$16</c:f>
              <c:numCache>
                <c:ptCount val="52"/>
                <c:pt idx="0">
                  <c:v>6</c:v>
                </c:pt>
                <c:pt idx="1">
                  <c:v>0</c:v>
                </c:pt>
                <c:pt idx="3">
                  <c:v>13</c:v>
                </c:pt>
                <c:pt idx="5">
                  <c:v>7</c:v>
                </c:pt>
                <c:pt idx="6">
                  <c:v>10</c:v>
                </c:pt>
                <c:pt idx="7">
                  <c:v>29</c:v>
                </c:pt>
                <c:pt idx="9">
                  <c:v>47</c:v>
                </c:pt>
                <c:pt idx="11">
                  <c:v>35</c:v>
                </c:pt>
                <c:pt idx="12">
                  <c:v>19</c:v>
                </c:pt>
                <c:pt idx="14">
                  <c:v>13</c:v>
                </c:pt>
                <c:pt idx="18">
                  <c:v>6</c:v>
                </c:pt>
                <c:pt idx="20">
                  <c:v>8</c:v>
                </c:pt>
                <c:pt idx="21">
                  <c:v>11</c:v>
                </c:pt>
                <c:pt idx="22">
                  <c:v>16</c:v>
                </c:pt>
                <c:pt idx="23">
                  <c:v>11</c:v>
                </c:pt>
                <c:pt idx="25">
                  <c:v>13</c:v>
                </c:pt>
                <c:pt idx="26">
                  <c:v>14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28</c:v>
                </c:pt>
                <c:pt idx="32">
                  <c:v>36</c:v>
                </c:pt>
                <c:pt idx="33">
                  <c:v>31</c:v>
                </c:pt>
                <c:pt idx="34">
                  <c:v>38</c:v>
                </c:pt>
                <c:pt idx="35">
                  <c:v>25</c:v>
                </c:pt>
                <c:pt idx="36">
                  <c:v>35</c:v>
                </c:pt>
                <c:pt idx="37">
                  <c:v>23</c:v>
                </c:pt>
                <c:pt idx="38">
                  <c:v>26</c:v>
                </c:pt>
                <c:pt idx="39">
                  <c:v>17</c:v>
                </c:pt>
                <c:pt idx="40">
                  <c:v>22</c:v>
                </c:pt>
                <c:pt idx="41">
                  <c:v>8</c:v>
                </c:pt>
                <c:pt idx="42">
                  <c:v>17</c:v>
                </c:pt>
                <c:pt idx="43">
                  <c:v>28</c:v>
                </c:pt>
                <c:pt idx="44">
                  <c:v>10</c:v>
                </c:pt>
                <c:pt idx="45">
                  <c:v>10</c:v>
                </c:pt>
                <c:pt idx="46">
                  <c:v>14</c:v>
                </c:pt>
                <c:pt idx="47">
                  <c:v>8</c:v>
                </c:pt>
                <c:pt idx="48">
                  <c:v>13</c:v>
                </c:pt>
                <c:pt idx="49">
                  <c:v>5</c:v>
                </c:pt>
                <c:pt idx="50">
                  <c:v>5</c:v>
                </c:pt>
                <c:pt idx="51">
                  <c:v>6</c:v>
                </c:pt>
              </c:numCache>
            </c:numRef>
          </c:val>
          <c:smooth val="0"/>
        </c:ser>
        <c:axId val="12984162"/>
        <c:axId val="49748595"/>
      </c:lineChart>
      <c:catAx>
        <c:axId val="12984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48595"/>
        <c:crosses val="autoZero"/>
        <c:auto val="1"/>
        <c:lblOffset val="100"/>
        <c:noMultiLvlLbl val="0"/>
      </c:catAx>
      <c:valAx>
        <c:axId val="49748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984162"/>
        <c:crossesAt val="1"/>
        <c:crossBetween val="between"/>
        <c:dispUnits/>
      </c:valAx>
      <c:spPr>
        <a:noFill/>
        <a:ln w="381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notificados, por município, DIR VI,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VI'!$A$17</c:f>
              <c:strCache>
                <c:ptCount val="1"/>
                <c:pt idx="0">
                  <c:v>BARBOSA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VI'!$B$17:$BA$17</c:f>
              <c:numCache>
                <c:ptCount val="52"/>
                <c:pt idx="0">
                  <c:v>12</c:v>
                </c:pt>
                <c:pt idx="1">
                  <c:v>0</c:v>
                </c:pt>
                <c:pt idx="2">
                  <c:v>18</c:v>
                </c:pt>
                <c:pt idx="3">
                  <c:v>5</c:v>
                </c:pt>
                <c:pt idx="4">
                  <c:v>23</c:v>
                </c:pt>
                <c:pt idx="5">
                  <c:v>15</c:v>
                </c:pt>
                <c:pt idx="6">
                  <c:v>18</c:v>
                </c:pt>
                <c:pt idx="7">
                  <c:v>16</c:v>
                </c:pt>
                <c:pt idx="8">
                  <c:v>24</c:v>
                </c:pt>
                <c:pt idx="9">
                  <c:v>26</c:v>
                </c:pt>
                <c:pt idx="10">
                  <c:v>14</c:v>
                </c:pt>
                <c:pt idx="11">
                  <c:v>23</c:v>
                </c:pt>
                <c:pt idx="12">
                  <c:v>25</c:v>
                </c:pt>
                <c:pt idx="13">
                  <c:v>20</c:v>
                </c:pt>
                <c:pt idx="14">
                  <c:v>27</c:v>
                </c:pt>
                <c:pt idx="16">
                  <c:v>16</c:v>
                </c:pt>
                <c:pt idx="17">
                  <c:v>6</c:v>
                </c:pt>
                <c:pt idx="18">
                  <c:v>5</c:v>
                </c:pt>
                <c:pt idx="19">
                  <c:v>14</c:v>
                </c:pt>
                <c:pt idx="20">
                  <c:v>21</c:v>
                </c:pt>
                <c:pt idx="21">
                  <c:v>21</c:v>
                </c:pt>
                <c:pt idx="22">
                  <c:v>20</c:v>
                </c:pt>
                <c:pt idx="23">
                  <c:v>5</c:v>
                </c:pt>
                <c:pt idx="24">
                  <c:v>31</c:v>
                </c:pt>
                <c:pt idx="25">
                  <c:v>12</c:v>
                </c:pt>
                <c:pt idx="26">
                  <c:v>2</c:v>
                </c:pt>
                <c:pt idx="27">
                  <c:v>10</c:v>
                </c:pt>
                <c:pt idx="28">
                  <c:v>21</c:v>
                </c:pt>
                <c:pt idx="29">
                  <c:v>10</c:v>
                </c:pt>
                <c:pt idx="30">
                  <c:v>17</c:v>
                </c:pt>
                <c:pt idx="31">
                  <c:v>27</c:v>
                </c:pt>
                <c:pt idx="32">
                  <c:v>28</c:v>
                </c:pt>
                <c:pt idx="33">
                  <c:v>18</c:v>
                </c:pt>
                <c:pt idx="34">
                  <c:v>7</c:v>
                </c:pt>
                <c:pt idx="35">
                  <c:v>8</c:v>
                </c:pt>
                <c:pt idx="36">
                  <c:v>22</c:v>
                </c:pt>
                <c:pt idx="37">
                  <c:v>26</c:v>
                </c:pt>
                <c:pt idx="38">
                  <c:v>19</c:v>
                </c:pt>
                <c:pt idx="39">
                  <c:v>4</c:v>
                </c:pt>
                <c:pt idx="40">
                  <c:v>6</c:v>
                </c:pt>
                <c:pt idx="41">
                  <c:v>4</c:v>
                </c:pt>
                <c:pt idx="42">
                  <c:v>12</c:v>
                </c:pt>
                <c:pt idx="43">
                  <c:v>9</c:v>
                </c:pt>
                <c:pt idx="44">
                  <c:v>13</c:v>
                </c:pt>
                <c:pt idx="45">
                  <c:v>4</c:v>
                </c:pt>
                <c:pt idx="46">
                  <c:v>2</c:v>
                </c:pt>
                <c:pt idx="47">
                  <c:v>10</c:v>
                </c:pt>
                <c:pt idx="48">
                  <c:v>7</c:v>
                </c:pt>
                <c:pt idx="49">
                  <c:v>7</c:v>
                </c:pt>
                <c:pt idx="50">
                  <c:v>5</c:v>
                </c:pt>
                <c:pt idx="51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VI'!$A$18</c:f>
              <c:strCache>
                <c:ptCount val="1"/>
                <c:pt idx="0">
                  <c:v>BENTO DE ABREU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VI'!$B$18:$BA$18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1</c:v>
                </c:pt>
                <c:pt idx="10">
                  <c:v>5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5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5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1</c:v>
                </c:pt>
                <c:pt idx="33">
                  <c:v>7</c:v>
                </c:pt>
                <c:pt idx="34">
                  <c:v>5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18</c:v>
                </c:pt>
                <c:pt idx="39">
                  <c:v>23</c:v>
                </c:pt>
                <c:pt idx="40">
                  <c:v>7</c:v>
                </c:pt>
                <c:pt idx="41">
                  <c:v>2</c:v>
                </c:pt>
                <c:pt idx="42">
                  <c:v>2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VI'!$A$19</c:f>
              <c:strCache>
                <c:ptCount val="1"/>
                <c:pt idx="0">
                  <c:v>BILAC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VI'!$B$19:$BA$19</c:f>
              <c:numCache>
                <c:ptCount val="52"/>
                <c:pt idx="0">
                  <c:v>11</c:v>
                </c:pt>
                <c:pt idx="1">
                  <c:v>12</c:v>
                </c:pt>
                <c:pt idx="2">
                  <c:v>15</c:v>
                </c:pt>
                <c:pt idx="3">
                  <c:v>11</c:v>
                </c:pt>
                <c:pt idx="4">
                  <c:v>8</c:v>
                </c:pt>
                <c:pt idx="5">
                  <c:v>7</c:v>
                </c:pt>
                <c:pt idx="6">
                  <c:v>13</c:v>
                </c:pt>
                <c:pt idx="7">
                  <c:v>16</c:v>
                </c:pt>
                <c:pt idx="8">
                  <c:v>12</c:v>
                </c:pt>
                <c:pt idx="10">
                  <c:v>10</c:v>
                </c:pt>
                <c:pt idx="11">
                  <c:v>18</c:v>
                </c:pt>
                <c:pt idx="12">
                  <c:v>17</c:v>
                </c:pt>
                <c:pt idx="13">
                  <c:v>42</c:v>
                </c:pt>
                <c:pt idx="14">
                  <c:v>16</c:v>
                </c:pt>
                <c:pt idx="15">
                  <c:v>20</c:v>
                </c:pt>
                <c:pt idx="16">
                  <c:v>12</c:v>
                </c:pt>
                <c:pt idx="17">
                  <c:v>5</c:v>
                </c:pt>
                <c:pt idx="18">
                  <c:v>7</c:v>
                </c:pt>
                <c:pt idx="19">
                  <c:v>8</c:v>
                </c:pt>
                <c:pt idx="20">
                  <c:v>14</c:v>
                </c:pt>
                <c:pt idx="21">
                  <c:v>16</c:v>
                </c:pt>
                <c:pt idx="23">
                  <c:v>12</c:v>
                </c:pt>
                <c:pt idx="24">
                  <c:v>8</c:v>
                </c:pt>
                <c:pt idx="25">
                  <c:v>9</c:v>
                </c:pt>
                <c:pt idx="26">
                  <c:v>9</c:v>
                </c:pt>
                <c:pt idx="27">
                  <c:v>28</c:v>
                </c:pt>
                <c:pt idx="28">
                  <c:v>37</c:v>
                </c:pt>
                <c:pt idx="29">
                  <c:v>22</c:v>
                </c:pt>
                <c:pt idx="30">
                  <c:v>25</c:v>
                </c:pt>
                <c:pt idx="31">
                  <c:v>25</c:v>
                </c:pt>
                <c:pt idx="32">
                  <c:v>35</c:v>
                </c:pt>
                <c:pt idx="33">
                  <c:v>61</c:v>
                </c:pt>
                <c:pt idx="34">
                  <c:v>61</c:v>
                </c:pt>
                <c:pt idx="35">
                  <c:v>28</c:v>
                </c:pt>
                <c:pt idx="36">
                  <c:v>44</c:v>
                </c:pt>
                <c:pt idx="37">
                  <c:v>17</c:v>
                </c:pt>
                <c:pt idx="38">
                  <c:v>12</c:v>
                </c:pt>
                <c:pt idx="39">
                  <c:v>13</c:v>
                </c:pt>
                <c:pt idx="40">
                  <c:v>15</c:v>
                </c:pt>
                <c:pt idx="41">
                  <c:v>11</c:v>
                </c:pt>
                <c:pt idx="42">
                  <c:v>19</c:v>
                </c:pt>
                <c:pt idx="43">
                  <c:v>9</c:v>
                </c:pt>
                <c:pt idx="44">
                  <c:v>15</c:v>
                </c:pt>
                <c:pt idx="45">
                  <c:v>6</c:v>
                </c:pt>
                <c:pt idx="46">
                  <c:v>11</c:v>
                </c:pt>
                <c:pt idx="47">
                  <c:v>9</c:v>
                </c:pt>
                <c:pt idx="48">
                  <c:v>8</c:v>
                </c:pt>
                <c:pt idx="49">
                  <c:v>6</c:v>
                </c:pt>
                <c:pt idx="50">
                  <c:v>9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VI'!$A$20</c:f>
              <c:strCache>
                <c:ptCount val="1"/>
                <c:pt idx="0">
                  <c:v>BIRIGUI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VI'!$B$20:$BA$20</c:f>
              <c:numCache>
                <c:ptCount val="52"/>
                <c:pt idx="0">
                  <c:v>64</c:v>
                </c:pt>
                <c:pt idx="1">
                  <c:v>49</c:v>
                </c:pt>
                <c:pt idx="2">
                  <c:v>48</c:v>
                </c:pt>
                <c:pt idx="3">
                  <c:v>0</c:v>
                </c:pt>
                <c:pt idx="4">
                  <c:v>52</c:v>
                </c:pt>
                <c:pt idx="6">
                  <c:v>32</c:v>
                </c:pt>
                <c:pt idx="7">
                  <c:v>24</c:v>
                </c:pt>
                <c:pt idx="8">
                  <c:v>28</c:v>
                </c:pt>
                <c:pt idx="9">
                  <c:v>47</c:v>
                </c:pt>
                <c:pt idx="10">
                  <c:v>37</c:v>
                </c:pt>
                <c:pt idx="11">
                  <c:v>84</c:v>
                </c:pt>
                <c:pt idx="12">
                  <c:v>67</c:v>
                </c:pt>
                <c:pt idx="16">
                  <c:v>62</c:v>
                </c:pt>
                <c:pt idx="17">
                  <c:v>0</c:v>
                </c:pt>
                <c:pt idx="18">
                  <c:v>0</c:v>
                </c:pt>
                <c:pt idx="19">
                  <c:v>32</c:v>
                </c:pt>
                <c:pt idx="20">
                  <c:v>14</c:v>
                </c:pt>
                <c:pt idx="22">
                  <c:v>22</c:v>
                </c:pt>
                <c:pt idx="23">
                  <c:v>15</c:v>
                </c:pt>
                <c:pt idx="24">
                  <c:v>12</c:v>
                </c:pt>
                <c:pt idx="25">
                  <c:v>16</c:v>
                </c:pt>
                <c:pt idx="26">
                  <c:v>45</c:v>
                </c:pt>
                <c:pt idx="27">
                  <c:v>45</c:v>
                </c:pt>
                <c:pt idx="28">
                  <c:v>15</c:v>
                </c:pt>
                <c:pt idx="29">
                  <c:v>2</c:v>
                </c:pt>
                <c:pt idx="30">
                  <c:v>35</c:v>
                </c:pt>
                <c:pt idx="31">
                  <c:v>50</c:v>
                </c:pt>
                <c:pt idx="32">
                  <c:v>16</c:v>
                </c:pt>
                <c:pt idx="33">
                  <c:v>42</c:v>
                </c:pt>
                <c:pt idx="34">
                  <c:v>0</c:v>
                </c:pt>
                <c:pt idx="35">
                  <c:v>59</c:v>
                </c:pt>
                <c:pt idx="36">
                  <c:v>56</c:v>
                </c:pt>
                <c:pt idx="37">
                  <c:v>31</c:v>
                </c:pt>
                <c:pt idx="38">
                  <c:v>23</c:v>
                </c:pt>
                <c:pt idx="39">
                  <c:v>39</c:v>
                </c:pt>
                <c:pt idx="40">
                  <c:v>20</c:v>
                </c:pt>
                <c:pt idx="41">
                  <c:v>43</c:v>
                </c:pt>
                <c:pt idx="42">
                  <c:v>65</c:v>
                </c:pt>
                <c:pt idx="43">
                  <c:v>36</c:v>
                </c:pt>
                <c:pt idx="44">
                  <c:v>41</c:v>
                </c:pt>
                <c:pt idx="45">
                  <c:v>19</c:v>
                </c:pt>
                <c:pt idx="46">
                  <c:v>34</c:v>
                </c:pt>
                <c:pt idx="47">
                  <c:v>33</c:v>
                </c:pt>
                <c:pt idx="48">
                  <c:v>34</c:v>
                </c:pt>
                <c:pt idx="49">
                  <c:v>44</c:v>
                </c:pt>
                <c:pt idx="50">
                  <c:v>9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VI'!$A$21</c:f>
              <c:strCache>
                <c:ptCount val="1"/>
                <c:pt idx="0">
                  <c:v>BRAÚNA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"/>
            <c:spPr>
              <a:ln w="38100">
                <a:solidFill>
                  <a:srgbClr val="99CC00"/>
                </a:solidFill>
              </a:ln>
            </c:spPr>
            <c:marker>
              <c:symbol val="none"/>
            </c:marker>
          </c:dPt>
          <c:val>
            <c:numRef>
              <c:f>'DIR VI'!$B$21:$BA$21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8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5</c:v>
                </c:pt>
                <c:pt idx="28">
                  <c:v>4</c:v>
                </c:pt>
                <c:pt idx="29">
                  <c:v>17</c:v>
                </c:pt>
                <c:pt idx="30">
                  <c:v>9</c:v>
                </c:pt>
                <c:pt idx="31">
                  <c:v>9</c:v>
                </c:pt>
                <c:pt idx="32">
                  <c:v>6</c:v>
                </c:pt>
                <c:pt idx="33">
                  <c:v>5</c:v>
                </c:pt>
                <c:pt idx="34">
                  <c:v>12</c:v>
                </c:pt>
                <c:pt idx="35">
                  <c:v>9</c:v>
                </c:pt>
                <c:pt idx="36">
                  <c:v>13</c:v>
                </c:pt>
                <c:pt idx="37">
                  <c:v>14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'DIR VI'!$A$22</c:f>
              <c:strCache>
                <c:ptCount val="1"/>
                <c:pt idx="0">
                  <c:v>BREJO ALEGRE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VI'!$B$22:$BA$22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8</c:v>
                </c:pt>
                <c:pt idx="12">
                  <c:v>6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7">
                  <c:v>1</c:v>
                </c:pt>
                <c:pt idx="19">
                  <c:v>2</c:v>
                </c:pt>
                <c:pt idx="20">
                  <c:v>9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5</c:v>
                </c:pt>
                <c:pt idx="26">
                  <c:v>10</c:v>
                </c:pt>
                <c:pt idx="27">
                  <c:v>4</c:v>
                </c:pt>
                <c:pt idx="28">
                  <c:v>27</c:v>
                </c:pt>
                <c:pt idx="29">
                  <c:v>9</c:v>
                </c:pt>
                <c:pt idx="31">
                  <c:v>3</c:v>
                </c:pt>
                <c:pt idx="32">
                  <c:v>10</c:v>
                </c:pt>
                <c:pt idx="33">
                  <c:v>4</c:v>
                </c:pt>
                <c:pt idx="34">
                  <c:v>5</c:v>
                </c:pt>
                <c:pt idx="35">
                  <c:v>10</c:v>
                </c:pt>
                <c:pt idx="36">
                  <c:v>13</c:v>
                </c:pt>
                <c:pt idx="37">
                  <c:v>10</c:v>
                </c:pt>
                <c:pt idx="38">
                  <c:v>6</c:v>
                </c:pt>
                <c:pt idx="39">
                  <c:v>8</c:v>
                </c:pt>
                <c:pt idx="40">
                  <c:v>5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5</c:v>
                </c:pt>
                <c:pt idx="48">
                  <c:v>4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axId val="45084172"/>
        <c:axId val="3104365"/>
      </c:lineChart>
      <c:catAx>
        <c:axId val="45084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4365"/>
        <c:crosses val="autoZero"/>
        <c:auto val="1"/>
        <c:lblOffset val="100"/>
        <c:noMultiLvlLbl val="0"/>
      </c:catAx>
      <c:valAx>
        <c:axId val="31043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0841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notificados, por município, DIR VI,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VI'!$A$23</c:f>
              <c:strCache>
                <c:ptCount val="1"/>
                <c:pt idx="0">
                  <c:v>BURITAMA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VI'!$B$23:$BA$23</c:f>
              <c:numCache>
                <c:ptCount val="52"/>
                <c:pt idx="0">
                  <c:v>0</c:v>
                </c:pt>
                <c:pt idx="1">
                  <c:v>13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6</c:v>
                </c:pt>
                <c:pt idx="8">
                  <c:v>8</c:v>
                </c:pt>
                <c:pt idx="9">
                  <c:v>8</c:v>
                </c:pt>
                <c:pt idx="10">
                  <c:v>1</c:v>
                </c:pt>
                <c:pt idx="11">
                  <c:v>11</c:v>
                </c:pt>
                <c:pt idx="12">
                  <c:v>8</c:v>
                </c:pt>
                <c:pt idx="13">
                  <c:v>14</c:v>
                </c:pt>
                <c:pt idx="14">
                  <c:v>7</c:v>
                </c:pt>
                <c:pt idx="15">
                  <c:v>8</c:v>
                </c:pt>
                <c:pt idx="16">
                  <c:v>4</c:v>
                </c:pt>
                <c:pt idx="17">
                  <c:v>8</c:v>
                </c:pt>
                <c:pt idx="18">
                  <c:v>4</c:v>
                </c:pt>
                <c:pt idx="19">
                  <c:v>9</c:v>
                </c:pt>
                <c:pt idx="20">
                  <c:v>7</c:v>
                </c:pt>
                <c:pt idx="21">
                  <c:v>5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9</c:v>
                </c:pt>
                <c:pt idx="28">
                  <c:v>4</c:v>
                </c:pt>
                <c:pt idx="29">
                  <c:v>18</c:v>
                </c:pt>
                <c:pt idx="30">
                  <c:v>42</c:v>
                </c:pt>
                <c:pt idx="31">
                  <c:v>32</c:v>
                </c:pt>
                <c:pt idx="32">
                  <c:v>33</c:v>
                </c:pt>
                <c:pt idx="33">
                  <c:v>32</c:v>
                </c:pt>
                <c:pt idx="34">
                  <c:v>23</c:v>
                </c:pt>
                <c:pt idx="35">
                  <c:v>8</c:v>
                </c:pt>
                <c:pt idx="36">
                  <c:v>19</c:v>
                </c:pt>
                <c:pt idx="37">
                  <c:v>15</c:v>
                </c:pt>
                <c:pt idx="38">
                  <c:v>18</c:v>
                </c:pt>
                <c:pt idx="39">
                  <c:v>0</c:v>
                </c:pt>
                <c:pt idx="40">
                  <c:v>4</c:v>
                </c:pt>
                <c:pt idx="41">
                  <c:v>11</c:v>
                </c:pt>
                <c:pt idx="42">
                  <c:v>6</c:v>
                </c:pt>
                <c:pt idx="43">
                  <c:v>4</c:v>
                </c:pt>
                <c:pt idx="44">
                  <c:v>4</c:v>
                </c:pt>
                <c:pt idx="45">
                  <c:v>7</c:v>
                </c:pt>
                <c:pt idx="46">
                  <c:v>4</c:v>
                </c:pt>
                <c:pt idx="47">
                  <c:v>12</c:v>
                </c:pt>
                <c:pt idx="48">
                  <c:v>9</c:v>
                </c:pt>
                <c:pt idx="49">
                  <c:v>15</c:v>
                </c:pt>
                <c:pt idx="50">
                  <c:v>6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VI'!$A$24</c:f>
              <c:strCache>
                <c:ptCount val="1"/>
                <c:pt idx="0">
                  <c:v>CASTILHO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VI'!$B$24:$BA$24</c:f>
              <c:numCache>
                <c:ptCount val="52"/>
                <c:pt idx="0">
                  <c:v>14</c:v>
                </c:pt>
                <c:pt idx="1">
                  <c:v>11</c:v>
                </c:pt>
                <c:pt idx="2">
                  <c:v>16</c:v>
                </c:pt>
                <c:pt idx="3">
                  <c:v>12</c:v>
                </c:pt>
                <c:pt idx="4">
                  <c:v>29</c:v>
                </c:pt>
                <c:pt idx="5">
                  <c:v>29</c:v>
                </c:pt>
                <c:pt idx="6">
                  <c:v>15</c:v>
                </c:pt>
                <c:pt idx="7">
                  <c:v>0</c:v>
                </c:pt>
                <c:pt idx="8">
                  <c:v>4</c:v>
                </c:pt>
                <c:pt idx="9">
                  <c:v>17</c:v>
                </c:pt>
                <c:pt idx="10">
                  <c:v>15</c:v>
                </c:pt>
                <c:pt idx="11">
                  <c:v>12</c:v>
                </c:pt>
                <c:pt idx="12">
                  <c:v>0</c:v>
                </c:pt>
                <c:pt idx="13">
                  <c:v>17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22</c:v>
                </c:pt>
                <c:pt idx="19">
                  <c:v>10</c:v>
                </c:pt>
                <c:pt idx="20">
                  <c:v>25</c:v>
                </c:pt>
                <c:pt idx="21">
                  <c:v>12</c:v>
                </c:pt>
                <c:pt idx="22">
                  <c:v>26</c:v>
                </c:pt>
                <c:pt idx="23">
                  <c:v>16</c:v>
                </c:pt>
                <c:pt idx="24">
                  <c:v>6</c:v>
                </c:pt>
                <c:pt idx="25">
                  <c:v>11</c:v>
                </c:pt>
                <c:pt idx="26">
                  <c:v>17</c:v>
                </c:pt>
                <c:pt idx="27">
                  <c:v>20</c:v>
                </c:pt>
                <c:pt idx="28">
                  <c:v>7</c:v>
                </c:pt>
                <c:pt idx="29">
                  <c:v>22</c:v>
                </c:pt>
                <c:pt idx="30">
                  <c:v>37</c:v>
                </c:pt>
                <c:pt idx="31">
                  <c:v>28</c:v>
                </c:pt>
                <c:pt idx="32">
                  <c:v>11</c:v>
                </c:pt>
                <c:pt idx="33">
                  <c:v>5</c:v>
                </c:pt>
                <c:pt idx="34">
                  <c:v>14</c:v>
                </c:pt>
                <c:pt idx="35">
                  <c:v>39</c:v>
                </c:pt>
                <c:pt idx="36">
                  <c:v>41</c:v>
                </c:pt>
                <c:pt idx="37">
                  <c:v>15</c:v>
                </c:pt>
                <c:pt idx="38">
                  <c:v>27</c:v>
                </c:pt>
                <c:pt idx="39">
                  <c:v>13</c:v>
                </c:pt>
                <c:pt idx="40">
                  <c:v>30</c:v>
                </c:pt>
                <c:pt idx="41">
                  <c:v>22</c:v>
                </c:pt>
                <c:pt idx="42">
                  <c:v>31</c:v>
                </c:pt>
                <c:pt idx="43">
                  <c:v>25</c:v>
                </c:pt>
                <c:pt idx="44">
                  <c:v>21</c:v>
                </c:pt>
                <c:pt idx="45">
                  <c:v>27</c:v>
                </c:pt>
                <c:pt idx="46">
                  <c:v>8</c:v>
                </c:pt>
                <c:pt idx="47">
                  <c:v>11</c:v>
                </c:pt>
                <c:pt idx="48">
                  <c:v>33</c:v>
                </c:pt>
                <c:pt idx="49">
                  <c:v>19</c:v>
                </c:pt>
                <c:pt idx="50">
                  <c:v>28</c:v>
                </c:pt>
                <c:pt idx="51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VI'!$A$25</c:f>
              <c:strCache>
                <c:ptCount val="1"/>
                <c:pt idx="0">
                  <c:v>CLEMENTINA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VI'!$B$25:$BA$25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1</c:v>
                </c:pt>
                <c:pt idx="16">
                  <c:v>3</c:v>
                </c:pt>
                <c:pt idx="17">
                  <c:v>4</c:v>
                </c:pt>
                <c:pt idx="18">
                  <c:v>7</c:v>
                </c:pt>
                <c:pt idx="19">
                  <c:v>3</c:v>
                </c:pt>
                <c:pt idx="20">
                  <c:v>7</c:v>
                </c:pt>
                <c:pt idx="21">
                  <c:v>7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5</c:v>
                </c:pt>
                <c:pt idx="26">
                  <c:v>5</c:v>
                </c:pt>
                <c:pt idx="27">
                  <c:v>9</c:v>
                </c:pt>
                <c:pt idx="28">
                  <c:v>11</c:v>
                </c:pt>
                <c:pt idx="29">
                  <c:v>15</c:v>
                </c:pt>
                <c:pt idx="30">
                  <c:v>1</c:v>
                </c:pt>
                <c:pt idx="31">
                  <c:v>0</c:v>
                </c:pt>
                <c:pt idx="32">
                  <c:v>14</c:v>
                </c:pt>
                <c:pt idx="33">
                  <c:v>15</c:v>
                </c:pt>
                <c:pt idx="34">
                  <c:v>12</c:v>
                </c:pt>
                <c:pt idx="35">
                  <c:v>19</c:v>
                </c:pt>
                <c:pt idx="36">
                  <c:v>3</c:v>
                </c:pt>
                <c:pt idx="37">
                  <c:v>5</c:v>
                </c:pt>
                <c:pt idx="38">
                  <c:v>22</c:v>
                </c:pt>
                <c:pt idx="40">
                  <c:v>22</c:v>
                </c:pt>
                <c:pt idx="41">
                  <c:v>4</c:v>
                </c:pt>
                <c:pt idx="42">
                  <c:v>5</c:v>
                </c:pt>
                <c:pt idx="43">
                  <c:v>5</c:v>
                </c:pt>
                <c:pt idx="44">
                  <c:v>1</c:v>
                </c:pt>
                <c:pt idx="45">
                  <c:v>5</c:v>
                </c:pt>
                <c:pt idx="46">
                  <c:v>4</c:v>
                </c:pt>
                <c:pt idx="47">
                  <c:v>1</c:v>
                </c:pt>
                <c:pt idx="48">
                  <c:v>5</c:v>
                </c:pt>
                <c:pt idx="49">
                  <c:v>3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VI'!$A$26</c:f>
              <c:strCache>
                <c:ptCount val="1"/>
                <c:pt idx="0">
                  <c:v>COROADOS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VI'!$B$26:$BA$26</c:f>
              <c:numCache>
                <c:ptCount val="52"/>
                <c:pt idx="1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5</c:v>
                </c:pt>
                <c:pt idx="7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3">
                  <c:v>3</c:v>
                </c:pt>
                <c:pt idx="14">
                  <c:v>1</c:v>
                </c:pt>
                <c:pt idx="17">
                  <c:v>2</c:v>
                </c:pt>
                <c:pt idx="19">
                  <c:v>4</c:v>
                </c:pt>
                <c:pt idx="21">
                  <c:v>4</c:v>
                </c:pt>
                <c:pt idx="22">
                  <c:v>5</c:v>
                </c:pt>
                <c:pt idx="26">
                  <c:v>9</c:v>
                </c:pt>
                <c:pt idx="28">
                  <c:v>19</c:v>
                </c:pt>
                <c:pt idx="29">
                  <c:v>12</c:v>
                </c:pt>
                <c:pt idx="30">
                  <c:v>9</c:v>
                </c:pt>
                <c:pt idx="32">
                  <c:v>30</c:v>
                </c:pt>
                <c:pt idx="33">
                  <c:v>8</c:v>
                </c:pt>
                <c:pt idx="34">
                  <c:v>16</c:v>
                </c:pt>
                <c:pt idx="35">
                  <c:v>13</c:v>
                </c:pt>
                <c:pt idx="36">
                  <c:v>8</c:v>
                </c:pt>
                <c:pt idx="37">
                  <c:v>7</c:v>
                </c:pt>
                <c:pt idx="38">
                  <c:v>6</c:v>
                </c:pt>
                <c:pt idx="39">
                  <c:v>3</c:v>
                </c:pt>
                <c:pt idx="40">
                  <c:v>3</c:v>
                </c:pt>
                <c:pt idx="42">
                  <c:v>8</c:v>
                </c:pt>
                <c:pt idx="43">
                  <c:v>2</c:v>
                </c:pt>
                <c:pt idx="45">
                  <c:v>4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VI'!$A$27</c:f>
              <c:strCache>
                <c:ptCount val="1"/>
                <c:pt idx="0">
                  <c:v>GABRIEL MONTEIRO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5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0</c:v>
                </c:pt>
                <c:pt idx="44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7939286"/>
        <c:axId val="50126983"/>
      </c:lineChart>
      <c:catAx>
        <c:axId val="27939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26983"/>
        <c:crosses val="autoZero"/>
        <c:auto val="1"/>
        <c:lblOffset val="100"/>
        <c:noMultiLvlLbl val="0"/>
      </c:catAx>
      <c:valAx>
        <c:axId val="501269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9392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notificados, por municipio, DIR VI,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VI'!$A$28</c:f>
              <c:strCache>
                <c:ptCount val="1"/>
                <c:pt idx="0">
                  <c:v>GLICÉRIO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7">
                  <c:v>7</c:v>
                </c:pt>
                <c:pt idx="9">
                  <c:v>7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8</c:v>
                </c:pt>
                <c:pt idx="15">
                  <c:v>6</c:v>
                </c:pt>
                <c:pt idx="16">
                  <c:v>6</c:v>
                </c:pt>
                <c:pt idx="17">
                  <c:v>0</c:v>
                </c:pt>
                <c:pt idx="19">
                  <c:v>1</c:v>
                </c:pt>
                <c:pt idx="20">
                  <c:v>2</c:v>
                </c:pt>
                <c:pt idx="23">
                  <c:v>11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9</c:v>
                </c:pt>
                <c:pt idx="32">
                  <c:v>17</c:v>
                </c:pt>
                <c:pt idx="33">
                  <c:v>22</c:v>
                </c:pt>
                <c:pt idx="34">
                  <c:v>45</c:v>
                </c:pt>
                <c:pt idx="36">
                  <c:v>11</c:v>
                </c:pt>
                <c:pt idx="37">
                  <c:v>7</c:v>
                </c:pt>
                <c:pt idx="38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8</c:v>
                </c:pt>
                <c:pt idx="43">
                  <c:v>6</c:v>
                </c:pt>
                <c:pt idx="44">
                  <c:v>9</c:v>
                </c:pt>
                <c:pt idx="46">
                  <c:v>5</c:v>
                </c:pt>
                <c:pt idx="48">
                  <c:v>10</c:v>
                </c:pt>
                <c:pt idx="49">
                  <c:v>9</c:v>
                </c:pt>
                <c:pt idx="50">
                  <c:v>10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VI'!$A$29</c:f>
              <c:strCache>
                <c:ptCount val="1"/>
                <c:pt idx="0">
                  <c:v>GUARAÇAÍ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VI'!$B$29:$BA$29</c:f>
              <c:numCache>
                <c:ptCount val="52"/>
                <c:pt idx="0">
                  <c:v>13</c:v>
                </c:pt>
                <c:pt idx="1">
                  <c:v>5</c:v>
                </c:pt>
                <c:pt idx="2">
                  <c:v>11</c:v>
                </c:pt>
                <c:pt idx="3">
                  <c:v>14</c:v>
                </c:pt>
                <c:pt idx="4">
                  <c:v>8</c:v>
                </c:pt>
                <c:pt idx="5">
                  <c:v>4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6</c:v>
                </c:pt>
                <c:pt idx="10">
                  <c:v>8</c:v>
                </c:pt>
                <c:pt idx="11">
                  <c:v>4</c:v>
                </c:pt>
                <c:pt idx="12">
                  <c:v>7</c:v>
                </c:pt>
                <c:pt idx="13">
                  <c:v>5</c:v>
                </c:pt>
                <c:pt idx="14">
                  <c:v>8</c:v>
                </c:pt>
                <c:pt idx="15">
                  <c:v>8</c:v>
                </c:pt>
                <c:pt idx="16">
                  <c:v>10</c:v>
                </c:pt>
                <c:pt idx="17">
                  <c:v>4</c:v>
                </c:pt>
                <c:pt idx="18">
                  <c:v>4</c:v>
                </c:pt>
                <c:pt idx="19">
                  <c:v>6</c:v>
                </c:pt>
                <c:pt idx="20">
                  <c:v>3</c:v>
                </c:pt>
                <c:pt idx="21">
                  <c:v>5</c:v>
                </c:pt>
                <c:pt idx="22">
                  <c:v>5</c:v>
                </c:pt>
                <c:pt idx="23">
                  <c:v>11</c:v>
                </c:pt>
                <c:pt idx="24">
                  <c:v>5</c:v>
                </c:pt>
                <c:pt idx="25">
                  <c:v>11</c:v>
                </c:pt>
                <c:pt idx="26">
                  <c:v>4</c:v>
                </c:pt>
                <c:pt idx="27">
                  <c:v>7</c:v>
                </c:pt>
                <c:pt idx="28">
                  <c:v>8</c:v>
                </c:pt>
                <c:pt idx="29">
                  <c:v>24</c:v>
                </c:pt>
                <c:pt idx="30">
                  <c:v>6</c:v>
                </c:pt>
                <c:pt idx="31">
                  <c:v>19</c:v>
                </c:pt>
                <c:pt idx="32">
                  <c:v>12</c:v>
                </c:pt>
                <c:pt idx="33">
                  <c:v>29</c:v>
                </c:pt>
                <c:pt idx="34">
                  <c:v>25</c:v>
                </c:pt>
                <c:pt idx="35">
                  <c:v>4</c:v>
                </c:pt>
                <c:pt idx="36">
                  <c:v>58</c:v>
                </c:pt>
                <c:pt idx="37">
                  <c:v>39</c:v>
                </c:pt>
                <c:pt idx="38">
                  <c:v>31</c:v>
                </c:pt>
                <c:pt idx="39">
                  <c:v>25</c:v>
                </c:pt>
                <c:pt idx="40">
                  <c:v>11</c:v>
                </c:pt>
                <c:pt idx="41">
                  <c:v>11</c:v>
                </c:pt>
                <c:pt idx="42">
                  <c:v>14</c:v>
                </c:pt>
                <c:pt idx="43">
                  <c:v>5</c:v>
                </c:pt>
                <c:pt idx="44">
                  <c:v>12</c:v>
                </c:pt>
                <c:pt idx="45">
                  <c:v>7</c:v>
                </c:pt>
                <c:pt idx="46">
                  <c:v>12</c:v>
                </c:pt>
                <c:pt idx="47">
                  <c:v>28</c:v>
                </c:pt>
                <c:pt idx="48">
                  <c:v>5</c:v>
                </c:pt>
                <c:pt idx="49">
                  <c:v>18</c:v>
                </c:pt>
                <c:pt idx="50">
                  <c:v>14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VI'!$A$30</c:f>
              <c:strCache>
                <c:ptCount val="1"/>
                <c:pt idx="0">
                  <c:v>GUARARAPES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VI'!$B$30:$BA$30</c:f>
              <c:numCache>
                <c:ptCount val="52"/>
                <c:pt idx="0">
                  <c:v>21</c:v>
                </c:pt>
                <c:pt idx="1">
                  <c:v>22</c:v>
                </c:pt>
                <c:pt idx="2">
                  <c:v>17</c:v>
                </c:pt>
                <c:pt idx="3">
                  <c:v>22</c:v>
                </c:pt>
                <c:pt idx="4">
                  <c:v>19</c:v>
                </c:pt>
                <c:pt idx="5">
                  <c:v>10</c:v>
                </c:pt>
                <c:pt idx="6">
                  <c:v>21</c:v>
                </c:pt>
                <c:pt idx="7">
                  <c:v>21</c:v>
                </c:pt>
                <c:pt idx="9">
                  <c:v>30</c:v>
                </c:pt>
                <c:pt idx="10">
                  <c:v>28</c:v>
                </c:pt>
                <c:pt idx="11">
                  <c:v>28</c:v>
                </c:pt>
                <c:pt idx="12">
                  <c:v>28</c:v>
                </c:pt>
                <c:pt idx="13">
                  <c:v>26</c:v>
                </c:pt>
                <c:pt idx="14">
                  <c:v>14</c:v>
                </c:pt>
                <c:pt idx="15">
                  <c:v>21</c:v>
                </c:pt>
                <c:pt idx="16">
                  <c:v>33</c:v>
                </c:pt>
                <c:pt idx="17">
                  <c:v>24</c:v>
                </c:pt>
                <c:pt idx="18">
                  <c:v>18</c:v>
                </c:pt>
                <c:pt idx="19">
                  <c:v>19</c:v>
                </c:pt>
                <c:pt idx="20">
                  <c:v>22</c:v>
                </c:pt>
                <c:pt idx="21">
                  <c:v>26</c:v>
                </c:pt>
                <c:pt idx="22">
                  <c:v>38</c:v>
                </c:pt>
                <c:pt idx="23">
                  <c:v>123</c:v>
                </c:pt>
                <c:pt idx="24">
                  <c:v>129</c:v>
                </c:pt>
                <c:pt idx="25">
                  <c:v>129</c:v>
                </c:pt>
                <c:pt idx="26">
                  <c:v>103</c:v>
                </c:pt>
                <c:pt idx="27">
                  <c:v>92</c:v>
                </c:pt>
                <c:pt idx="29">
                  <c:v>55</c:v>
                </c:pt>
                <c:pt idx="30">
                  <c:v>59</c:v>
                </c:pt>
                <c:pt idx="31">
                  <c:v>74</c:v>
                </c:pt>
                <c:pt idx="32">
                  <c:v>88</c:v>
                </c:pt>
                <c:pt idx="33">
                  <c:v>113</c:v>
                </c:pt>
                <c:pt idx="34">
                  <c:v>84</c:v>
                </c:pt>
                <c:pt idx="35">
                  <c:v>55</c:v>
                </c:pt>
                <c:pt idx="36">
                  <c:v>67</c:v>
                </c:pt>
                <c:pt idx="37">
                  <c:v>101</c:v>
                </c:pt>
                <c:pt idx="38">
                  <c:v>51</c:v>
                </c:pt>
                <c:pt idx="39">
                  <c:v>38</c:v>
                </c:pt>
                <c:pt idx="40">
                  <c:v>35</c:v>
                </c:pt>
                <c:pt idx="41">
                  <c:v>43</c:v>
                </c:pt>
                <c:pt idx="42">
                  <c:v>32</c:v>
                </c:pt>
                <c:pt idx="43">
                  <c:v>35</c:v>
                </c:pt>
                <c:pt idx="44">
                  <c:v>34</c:v>
                </c:pt>
                <c:pt idx="45">
                  <c:v>35</c:v>
                </c:pt>
                <c:pt idx="46">
                  <c:v>26</c:v>
                </c:pt>
                <c:pt idx="47">
                  <c:v>25</c:v>
                </c:pt>
                <c:pt idx="48">
                  <c:v>25</c:v>
                </c:pt>
                <c:pt idx="49">
                  <c:v>29</c:v>
                </c:pt>
                <c:pt idx="50">
                  <c:v>24</c:v>
                </c:pt>
                <c:pt idx="51">
                  <c:v>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VI'!$A$31</c:f>
              <c:strCache>
                <c:ptCount val="1"/>
                <c:pt idx="0">
                  <c:v>GUZOLÂNDIA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VI'!$B$31:$BA$31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6</c:v>
                </c:pt>
                <c:pt idx="14">
                  <c:v>4</c:v>
                </c:pt>
                <c:pt idx="15">
                  <c:v>6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8</c:v>
                </c:pt>
                <c:pt idx="21">
                  <c:v>13</c:v>
                </c:pt>
                <c:pt idx="22">
                  <c:v>8</c:v>
                </c:pt>
                <c:pt idx="23">
                  <c:v>9</c:v>
                </c:pt>
                <c:pt idx="24">
                  <c:v>3</c:v>
                </c:pt>
                <c:pt idx="25">
                  <c:v>11</c:v>
                </c:pt>
                <c:pt idx="26">
                  <c:v>13</c:v>
                </c:pt>
                <c:pt idx="27">
                  <c:v>8</c:v>
                </c:pt>
                <c:pt idx="28">
                  <c:v>13</c:v>
                </c:pt>
                <c:pt idx="29">
                  <c:v>10</c:v>
                </c:pt>
                <c:pt idx="30">
                  <c:v>14</c:v>
                </c:pt>
                <c:pt idx="31">
                  <c:v>27</c:v>
                </c:pt>
                <c:pt idx="32">
                  <c:v>20</c:v>
                </c:pt>
                <c:pt idx="33">
                  <c:v>18</c:v>
                </c:pt>
                <c:pt idx="34">
                  <c:v>21</c:v>
                </c:pt>
                <c:pt idx="35">
                  <c:v>12</c:v>
                </c:pt>
                <c:pt idx="36">
                  <c:v>27</c:v>
                </c:pt>
                <c:pt idx="37">
                  <c:v>36</c:v>
                </c:pt>
                <c:pt idx="38">
                  <c:v>28</c:v>
                </c:pt>
                <c:pt idx="39">
                  <c:v>15</c:v>
                </c:pt>
                <c:pt idx="40">
                  <c:v>10</c:v>
                </c:pt>
                <c:pt idx="41">
                  <c:v>6</c:v>
                </c:pt>
                <c:pt idx="42">
                  <c:v>8</c:v>
                </c:pt>
                <c:pt idx="43">
                  <c:v>8</c:v>
                </c:pt>
                <c:pt idx="44">
                  <c:v>13</c:v>
                </c:pt>
                <c:pt idx="45">
                  <c:v>2</c:v>
                </c:pt>
                <c:pt idx="46">
                  <c:v>6</c:v>
                </c:pt>
                <c:pt idx="47">
                  <c:v>9</c:v>
                </c:pt>
                <c:pt idx="48">
                  <c:v>7</c:v>
                </c:pt>
                <c:pt idx="49">
                  <c:v>1</c:v>
                </c:pt>
                <c:pt idx="50">
                  <c:v>5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VI'!$A$32</c:f>
              <c:strCache>
                <c:ptCount val="1"/>
                <c:pt idx="0">
                  <c:v>ILHA SOLTEIRA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VI'!$B$32:$BA$32</c:f>
              <c:numCache>
                <c:ptCount val="52"/>
                <c:pt idx="0">
                  <c:v>12</c:v>
                </c:pt>
                <c:pt idx="1">
                  <c:v>6</c:v>
                </c:pt>
                <c:pt idx="2">
                  <c:v>12</c:v>
                </c:pt>
                <c:pt idx="3">
                  <c:v>17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9">
                  <c:v>5</c:v>
                </c:pt>
                <c:pt idx="10">
                  <c:v>16</c:v>
                </c:pt>
                <c:pt idx="11">
                  <c:v>15</c:v>
                </c:pt>
                <c:pt idx="12">
                  <c:v>10</c:v>
                </c:pt>
                <c:pt idx="13">
                  <c:v>4</c:v>
                </c:pt>
                <c:pt idx="14">
                  <c:v>15</c:v>
                </c:pt>
                <c:pt idx="15">
                  <c:v>7</c:v>
                </c:pt>
                <c:pt idx="16">
                  <c:v>0</c:v>
                </c:pt>
                <c:pt idx="17">
                  <c:v>2</c:v>
                </c:pt>
                <c:pt idx="18">
                  <c:v>9</c:v>
                </c:pt>
                <c:pt idx="19">
                  <c:v>9</c:v>
                </c:pt>
                <c:pt idx="20">
                  <c:v>11</c:v>
                </c:pt>
                <c:pt idx="21">
                  <c:v>5</c:v>
                </c:pt>
                <c:pt idx="22">
                  <c:v>6</c:v>
                </c:pt>
                <c:pt idx="24">
                  <c:v>3</c:v>
                </c:pt>
                <c:pt idx="25">
                  <c:v>3</c:v>
                </c:pt>
                <c:pt idx="26">
                  <c:v>5</c:v>
                </c:pt>
                <c:pt idx="27">
                  <c:v>4</c:v>
                </c:pt>
                <c:pt idx="28">
                  <c:v>1</c:v>
                </c:pt>
                <c:pt idx="29">
                  <c:v>4</c:v>
                </c:pt>
                <c:pt idx="30">
                  <c:v>11</c:v>
                </c:pt>
                <c:pt idx="31">
                  <c:v>38</c:v>
                </c:pt>
                <c:pt idx="32">
                  <c:v>18</c:v>
                </c:pt>
                <c:pt idx="33">
                  <c:v>27</c:v>
                </c:pt>
                <c:pt idx="34">
                  <c:v>14</c:v>
                </c:pt>
                <c:pt idx="35">
                  <c:v>23</c:v>
                </c:pt>
                <c:pt idx="36">
                  <c:v>47</c:v>
                </c:pt>
                <c:pt idx="37">
                  <c:v>46</c:v>
                </c:pt>
                <c:pt idx="38">
                  <c:v>25</c:v>
                </c:pt>
                <c:pt idx="39">
                  <c:v>4</c:v>
                </c:pt>
                <c:pt idx="40">
                  <c:v>5</c:v>
                </c:pt>
                <c:pt idx="41">
                  <c:v>8</c:v>
                </c:pt>
                <c:pt idx="42">
                  <c:v>11</c:v>
                </c:pt>
                <c:pt idx="43">
                  <c:v>6</c:v>
                </c:pt>
                <c:pt idx="44">
                  <c:v>0</c:v>
                </c:pt>
                <c:pt idx="45">
                  <c:v>3</c:v>
                </c:pt>
                <c:pt idx="46">
                  <c:v>4</c:v>
                </c:pt>
                <c:pt idx="47">
                  <c:v>0</c:v>
                </c:pt>
                <c:pt idx="48">
                  <c:v>3</c:v>
                </c:pt>
                <c:pt idx="49">
                  <c:v>7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axId val="48489664"/>
        <c:axId val="33753793"/>
      </c:lineChart>
      <c:catAx>
        <c:axId val="48489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53793"/>
        <c:crosses val="autoZero"/>
        <c:auto val="1"/>
        <c:lblOffset val="100"/>
        <c:noMultiLvlLbl val="0"/>
      </c:catAx>
      <c:valAx>
        <c:axId val="33753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489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notificados, por município, DIR VI,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VI'!$A$33</c:f>
              <c:strCache>
                <c:ptCount val="1"/>
                <c:pt idx="0">
                  <c:v>ITAPURA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VI'!$B$33:$BA$33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8">
                  <c:v>2</c:v>
                </c:pt>
                <c:pt idx="29">
                  <c:v>4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10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4</c:v>
                </c:pt>
                <c:pt idx="41">
                  <c:v>3</c:v>
                </c:pt>
                <c:pt idx="42">
                  <c:v>5</c:v>
                </c:pt>
                <c:pt idx="43">
                  <c:v>2</c:v>
                </c:pt>
                <c:pt idx="44">
                  <c:v>6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VI'!$A$34</c:f>
              <c:strCache>
                <c:ptCount val="1"/>
                <c:pt idx="0">
                  <c:v>LAVÍNIA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VI'!$B$34:$BA$34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8</c:v>
                </c:pt>
                <c:pt idx="7">
                  <c:v>2</c:v>
                </c:pt>
                <c:pt idx="8">
                  <c:v>3</c:v>
                </c:pt>
                <c:pt idx="9">
                  <c:v>7</c:v>
                </c:pt>
                <c:pt idx="10">
                  <c:v>5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  <c:pt idx="17">
                  <c:v>4</c:v>
                </c:pt>
                <c:pt idx="18">
                  <c:v>0</c:v>
                </c:pt>
                <c:pt idx="19">
                  <c:v>1</c:v>
                </c:pt>
                <c:pt idx="20">
                  <c:v>7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6</c:v>
                </c:pt>
                <c:pt idx="26">
                  <c:v>6</c:v>
                </c:pt>
                <c:pt idx="27">
                  <c:v>12</c:v>
                </c:pt>
                <c:pt idx="28">
                  <c:v>7</c:v>
                </c:pt>
                <c:pt idx="29">
                  <c:v>4</c:v>
                </c:pt>
                <c:pt idx="30">
                  <c:v>7</c:v>
                </c:pt>
                <c:pt idx="31">
                  <c:v>6</c:v>
                </c:pt>
                <c:pt idx="32">
                  <c:v>2</c:v>
                </c:pt>
                <c:pt idx="33">
                  <c:v>3</c:v>
                </c:pt>
                <c:pt idx="34">
                  <c:v>14</c:v>
                </c:pt>
                <c:pt idx="35">
                  <c:v>2</c:v>
                </c:pt>
                <c:pt idx="36">
                  <c:v>13</c:v>
                </c:pt>
                <c:pt idx="37">
                  <c:v>6</c:v>
                </c:pt>
                <c:pt idx="38">
                  <c:v>2</c:v>
                </c:pt>
                <c:pt idx="39">
                  <c:v>6</c:v>
                </c:pt>
                <c:pt idx="40">
                  <c:v>6</c:v>
                </c:pt>
                <c:pt idx="41">
                  <c:v>8</c:v>
                </c:pt>
                <c:pt idx="42">
                  <c:v>4</c:v>
                </c:pt>
                <c:pt idx="43">
                  <c:v>0</c:v>
                </c:pt>
                <c:pt idx="44">
                  <c:v>6</c:v>
                </c:pt>
                <c:pt idx="45">
                  <c:v>1</c:v>
                </c:pt>
                <c:pt idx="46">
                  <c:v>4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VI'!$A$35</c:f>
              <c:strCache>
                <c:ptCount val="1"/>
                <c:pt idx="0">
                  <c:v>LOURDES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VI'!$B$35:$BA$35</c:f>
              <c:numCache>
                <c:ptCount val="52"/>
                <c:pt idx="0">
                  <c:v>1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5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6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5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15</c:v>
                </c:pt>
                <c:pt idx="31">
                  <c:v>28</c:v>
                </c:pt>
                <c:pt idx="32">
                  <c:v>26</c:v>
                </c:pt>
                <c:pt idx="33">
                  <c:v>17</c:v>
                </c:pt>
                <c:pt idx="34">
                  <c:v>38</c:v>
                </c:pt>
                <c:pt idx="35">
                  <c:v>12</c:v>
                </c:pt>
                <c:pt idx="36">
                  <c:v>42</c:v>
                </c:pt>
                <c:pt idx="37">
                  <c:v>18</c:v>
                </c:pt>
                <c:pt idx="38">
                  <c:v>9</c:v>
                </c:pt>
                <c:pt idx="39">
                  <c:v>8</c:v>
                </c:pt>
                <c:pt idx="40">
                  <c:v>4</c:v>
                </c:pt>
                <c:pt idx="41">
                  <c:v>5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5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VI'!$A$36</c:f>
              <c:strCache>
                <c:ptCount val="1"/>
                <c:pt idx="0">
                  <c:v>LUIZIÂNIA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VI'!$B$36:$BA$36</c:f>
              <c:numCache>
                <c:ptCount val="52"/>
                <c:pt idx="1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9">
                  <c:v>6</c:v>
                </c:pt>
                <c:pt idx="10">
                  <c:v>3</c:v>
                </c:pt>
                <c:pt idx="11">
                  <c:v>7</c:v>
                </c:pt>
                <c:pt idx="13">
                  <c:v>7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15</c:v>
                </c:pt>
                <c:pt idx="21">
                  <c:v>5</c:v>
                </c:pt>
                <c:pt idx="24">
                  <c:v>2</c:v>
                </c:pt>
                <c:pt idx="26">
                  <c:v>7</c:v>
                </c:pt>
                <c:pt idx="27">
                  <c:v>18</c:v>
                </c:pt>
                <c:pt idx="28">
                  <c:v>0</c:v>
                </c:pt>
                <c:pt idx="29">
                  <c:v>3</c:v>
                </c:pt>
                <c:pt idx="30">
                  <c:v>8</c:v>
                </c:pt>
                <c:pt idx="31">
                  <c:v>3</c:v>
                </c:pt>
                <c:pt idx="32">
                  <c:v>2</c:v>
                </c:pt>
                <c:pt idx="33">
                  <c:v>6</c:v>
                </c:pt>
                <c:pt idx="34">
                  <c:v>5</c:v>
                </c:pt>
                <c:pt idx="36">
                  <c:v>0</c:v>
                </c:pt>
                <c:pt idx="37">
                  <c:v>3</c:v>
                </c:pt>
                <c:pt idx="38">
                  <c:v>4</c:v>
                </c:pt>
                <c:pt idx="39">
                  <c:v>1</c:v>
                </c:pt>
                <c:pt idx="40">
                  <c:v>5</c:v>
                </c:pt>
                <c:pt idx="41">
                  <c:v>5</c:v>
                </c:pt>
                <c:pt idx="42">
                  <c:v>3</c:v>
                </c:pt>
                <c:pt idx="43">
                  <c:v>6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VI'!$A$37</c:f>
              <c:strCache>
                <c:ptCount val="1"/>
                <c:pt idx="0">
                  <c:v>MIRANDÓPOLIS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VI'!$B$37:$BA$37</c:f>
              <c:numCache>
                <c:ptCount val="52"/>
                <c:pt idx="0">
                  <c:v>9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11</c:v>
                </c:pt>
                <c:pt idx="11">
                  <c:v>3</c:v>
                </c:pt>
                <c:pt idx="12">
                  <c:v>4</c:v>
                </c:pt>
                <c:pt idx="13">
                  <c:v>7</c:v>
                </c:pt>
                <c:pt idx="14">
                  <c:v>13</c:v>
                </c:pt>
                <c:pt idx="15">
                  <c:v>6</c:v>
                </c:pt>
                <c:pt idx="16">
                  <c:v>17</c:v>
                </c:pt>
                <c:pt idx="17">
                  <c:v>15</c:v>
                </c:pt>
                <c:pt idx="18">
                  <c:v>18</c:v>
                </c:pt>
                <c:pt idx="19">
                  <c:v>20</c:v>
                </c:pt>
                <c:pt idx="20">
                  <c:v>16</c:v>
                </c:pt>
                <c:pt idx="21">
                  <c:v>17</c:v>
                </c:pt>
                <c:pt idx="22">
                  <c:v>15</c:v>
                </c:pt>
                <c:pt idx="23">
                  <c:v>11</c:v>
                </c:pt>
                <c:pt idx="24">
                  <c:v>28</c:v>
                </c:pt>
                <c:pt idx="25">
                  <c:v>9</c:v>
                </c:pt>
                <c:pt idx="28">
                  <c:v>14</c:v>
                </c:pt>
                <c:pt idx="29">
                  <c:v>14</c:v>
                </c:pt>
                <c:pt idx="30">
                  <c:v>16</c:v>
                </c:pt>
                <c:pt idx="31">
                  <c:v>20</c:v>
                </c:pt>
                <c:pt idx="32">
                  <c:v>27</c:v>
                </c:pt>
                <c:pt idx="33">
                  <c:v>21</c:v>
                </c:pt>
                <c:pt idx="34">
                  <c:v>37</c:v>
                </c:pt>
                <c:pt idx="35">
                  <c:v>28</c:v>
                </c:pt>
                <c:pt idx="36">
                  <c:v>59</c:v>
                </c:pt>
                <c:pt idx="37">
                  <c:v>22</c:v>
                </c:pt>
                <c:pt idx="38">
                  <c:v>28</c:v>
                </c:pt>
                <c:pt idx="39">
                  <c:v>30</c:v>
                </c:pt>
                <c:pt idx="40">
                  <c:v>17</c:v>
                </c:pt>
                <c:pt idx="41">
                  <c:v>32</c:v>
                </c:pt>
                <c:pt idx="42">
                  <c:v>20</c:v>
                </c:pt>
                <c:pt idx="43">
                  <c:v>7</c:v>
                </c:pt>
                <c:pt idx="44">
                  <c:v>15</c:v>
                </c:pt>
                <c:pt idx="45">
                  <c:v>7</c:v>
                </c:pt>
                <c:pt idx="46">
                  <c:v>14</c:v>
                </c:pt>
                <c:pt idx="47">
                  <c:v>7</c:v>
                </c:pt>
                <c:pt idx="48">
                  <c:v>3</c:v>
                </c:pt>
                <c:pt idx="49">
                  <c:v>13</c:v>
                </c:pt>
                <c:pt idx="50">
                  <c:v>12</c:v>
                </c:pt>
                <c:pt idx="51">
                  <c:v>10</c:v>
                </c:pt>
              </c:numCache>
            </c:numRef>
          </c:val>
          <c:smooth val="0"/>
        </c:ser>
        <c:axId val="35348682"/>
        <c:axId val="49702683"/>
      </c:lineChart>
      <c:catAx>
        <c:axId val="35348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02683"/>
        <c:crosses val="autoZero"/>
        <c:auto val="1"/>
        <c:lblOffset val="100"/>
        <c:noMultiLvlLbl val="0"/>
      </c:catAx>
      <c:valAx>
        <c:axId val="497026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3486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notificados, por município, DIR VI,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VI'!$A$38</c:f>
              <c:strCache>
                <c:ptCount val="1"/>
                <c:pt idx="0">
                  <c:v>MURUTINGA DO SUL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VI'!$B$38:$BA$38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8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0</c:v>
                </c:pt>
                <c:pt idx="31">
                  <c:v>4</c:v>
                </c:pt>
                <c:pt idx="32">
                  <c:v>11</c:v>
                </c:pt>
                <c:pt idx="33">
                  <c:v>16</c:v>
                </c:pt>
                <c:pt idx="34">
                  <c:v>16</c:v>
                </c:pt>
                <c:pt idx="35">
                  <c:v>9</c:v>
                </c:pt>
                <c:pt idx="36">
                  <c:v>19</c:v>
                </c:pt>
                <c:pt idx="37">
                  <c:v>7</c:v>
                </c:pt>
                <c:pt idx="38">
                  <c:v>19</c:v>
                </c:pt>
                <c:pt idx="39">
                  <c:v>13</c:v>
                </c:pt>
                <c:pt idx="40">
                  <c:v>6</c:v>
                </c:pt>
                <c:pt idx="41">
                  <c:v>4</c:v>
                </c:pt>
                <c:pt idx="42">
                  <c:v>1</c:v>
                </c:pt>
                <c:pt idx="43">
                  <c:v>5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5</c:v>
                </c:pt>
                <c:pt idx="49">
                  <c:v>3</c:v>
                </c:pt>
                <c:pt idx="50">
                  <c:v>8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VI'!$A$39</c:f>
              <c:strCache>
                <c:ptCount val="1"/>
                <c:pt idx="0">
                  <c:v>NOVA CASTILHO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VI'!$B$39:$BA$39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4</c:v>
                </c:pt>
                <c:pt idx="29">
                  <c:v>3</c:v>
                </c:pt>
                <c:pt idx="30">
                  <c:v>0</c:v>
                </c:pt>
                <c:pt idx="31">
                  <c:v>6</c:v>
                </c:pt>
                <c:pt idx="32">
                  <c:v>6</c:v>
                </c:pt>
                <c:pt idx="33">
                  <c:v>1</c:v>
                </c:pt>
                <c:pt idx="34">
                  <c:v>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VI'!$A$40</c:f>
              <c:strCache>
                <c:ptCount val="1"/>
                <c:pt idx="0">
                  <c:v>NOVA INDEPENDENCIA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VI'!$B$40:$BA$40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5</c:v>
                </c:pt>
                <c:pt idx="23">
                  <c:v>3</c:v>
                </c:pt>
                <c:pt idx="24">
                  <c:v>7</c:v>
                </c:pt>
                <c:pt idx="25">
                  <c:v>3</c:v>
                </c:pt>
                <c:pt idx="26">
                  <c:v>3</c:v>
                </c:pt>
                <c:pt idx="27">
                  <c:v>1</c:v>
                </c:pt>
                <c:pt idx="28">
                  <c:v>3</c:v>
                </c:pt>
                <c:pt idx="29">
                  <c:v>11</c:v>
                </c:pt>
                <c:pt idx="30">
                  <c:v>1</c:v>
                </c:pt>
                <c:pt idx="31">
                  <c:v>7</c:v>
                </c:pt>
                <c:pt idx="32">
                  <c:v>4</c:v>
                </c:pt>
                <c:pt idx="33">
                  <c:v>5</c:v>
                </c:pt>
                <c:pt idx="34">
                  <c:v>25</c:v>
                </c:pt>
                <c:pt idx="35">
                  <c:v>10</c:v>
                </c:pt>
                <c:pt idx="36">
                  <c:v>10</c:v>
                </c:pt>
                <c:pt idx="37">
                  <c:v>7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5</c:v>
                </c:pt>
                <c:pt idx="43">
                  <c:v>3</c:v>
                </c:pt>
                <c:pt idx="44">
                  <c:v>3</c:v>
                </c:pt>
                <c:pt idx="45">
                  <c:v>1</c:v>
                </c:pt>
                <c:pt idx="46">
                  <c:v>6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VI'!$A$41</c:f>
              <c:strCache>
                <c:ptCount val="1"/>
                <c:pt idx="0">
                  <c:v>NOVA LUZITÂNIA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VI'!$B$41:$BA$41</c:f>
              <c:numCache>
                <c:ptCount val="52"/>
                <c:pt idx="1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6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5">
                  <c:v>6</c:v>
                </c:pt>
                <c:pt idx="26">
                  <c:v>5</c:v>
                </c:pt>
                <c:pt idx="27">
                  <c:v>14</c:v>
                </c:pt>
                <c:pt idx="28">
                  <c:v>8</c:v>
                </c:pt>
                <c:pt idx="29">
                  <c:v>9</c:v>
                </c:pt>
                <c:pt idx="30">
                  <c:v>3</c:v>
                </c:pt>
                <c:pt idx="32">
                  <c:v>8</c:v>
                </c:pt>
                <c:pt idx="33">
                  <c:v>5</c:v>
                </c:pt>
                <c:pt idx="34">
                  <c:v>1</c:v>
                </c:pt>
                <c:pt idx="35">
                  <c:v>2</c:v>
                </c:pt>
                <c:pt idx="37">
                  <c:v>0</c:v>
                </c:pt>
                <c:pt idx="38">
                  <c:v>0</c:v>
                </c:pt>
                <c:pt idx="40">
                  <c:v>3</c:v>
                </c:pt>
                <c:pt idx="41">
                  <c:v>3</c:v>
                </c:pt>
                <c:pt idx="44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VI'!$A$42</c:f>
              <c:strCache>
                <c:ptCount val="1"/>
                <c:pt idx="0">
                  <c:v>PENÁPOLIS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VI'!$B$42:$BA$42</c:f>
              <c:numCache>
                <c:ptCount val="52"/>
                <c:pt idx="0">
                  <c:v>30</c:v>
                </c:pt>
                <c:pt idx="1">
                  <c:v>20</c:v>
                </c:pt>
                <c:pt idx="2">
                  <c:v>31</c:v>
                </c:pt>
                <c:pt idx="3">
                  <c:v>39</c:v>
                </c:pt>
                <c:pt idx="4">
                  <c:v>55</c:v>
                </c:pt>
                <c:pt idx="5">
                  <c:v>47</c:v>
                </c:pt>
                <c:pt idx="6">
                  <c:v>55</c:v>
                </c:pt>
                <c:pt idx="7">
                  <c:v>68</c:v>
                </c:pt>
                <c:pt idx="8">
                  <c:v>29</c:v>
                </c:pt>
                <c:pt idx="9">
                  <c:v>59</c:v>
                </c:pt>
                <c:pt idx="10">
                  <c:v>63</c:v>
                </c:pt>
                <c:pt idx="11">
                  <c:v>37</c:v>
                </c:pt>
                <c:pt idx="12">
                  <c:v>58</c:v>
                </c:pt>
                <c:pt idx="13">
                  <c:v>69</c:v>
                </c:pt>
                <c:pt idx="14">
                  <c:v>82</c:v>
                </c:pt>
                <c:pt idx="15">
                  <c:v>48</c:v>
                </c:pt>
                <c:pt idx="16">
                  <c:v>60</c:v>
                </c:pt>
                <c:pt idx="17">
                  <c:v>33</c:v>
                </c:pt>
                <c:pt idx="18">
                  <c:v>36</c:v>
                </c:pt>
                <c:pt idx="19">
                  <c:v>30</c:v>
                </c:pt>
                <c:pt idx="20">
                  <c:v>36</c:v>
                </c:pt>
                <c:pt idx="21">
                  <c:v>35</c:v>
                </c:pt>
                <c:pt idx="22">
                  <c:v>30</c:v>
                </c:pt>
                <c:pt idx="23">
                  <c:v>60</c:v>
                </c:pt>
                <c:pt idx="24">
                  <c:v>35</c:v>
                </c:pt>
                <c:pt idx="25">
                  <c:v>62</c:v>
                </c:pt>
                <c:pt idx="26">
                  <c:v>36</c:v>
                </c:pt>
                <c:pt idx="27">
                  <c:v>82</c:v>
                </c:pt>
                <c:pt idx="28">
                  <c:v>128</c:v>
                </c:pt>
                <c:pt idx="29">
                  <c:v>143</c:v>
                </c:pt>
                <c:pt idx="30">
                  <c:v>152</c:v>
                </c:pt>
                <c:pt idx="31">
                  <c:v>273</c:v>
                </c:pt>
                <c:pt idx="32">
                  <c:v>359</c:v>
                </c:pt>
                <c:pt idx="33">
                  <c:v>367</c:v>
                </c:pt>
                <c:pt idx="34">
                  <c:v>272</c:v>
                </c:pt>
                <c:pt idx="35">
                  <c:v>130</c:v>
                </c:pt>
                <c:pt idx="36">
                  <c:v>113</c:v>
                </c:pt>
                <c:pt idx="37">
                  <c:v>70</c:v>
                </c:pt>
                <c:pt idx="38">
                  <c:v>48</c:v>
                </c:pt>
                <c:pt idx="39">
                  <c:v>33</c:v>
                </c:pt>
                <c:pt idx="40">
                  <c:v>34</c:v>
                </c:pt>
                <c:pt idx="41">
                  <c:v>38</c:v>
                </c:pt>
                <c:pt idx="42">
                  <c:v>22</c:v>
                </c:pt>
                <c:pt idx="43">
                  <c:v>40</c:v>
                </c:pt>
                <c:pt idx="44">
                  <c:v>42</c:v>
                </c:pt>
                <c:pt idx="45">
                  <c:v>40</c:v>
                </c:pt>
                <c:pt idx="46">
                  <c:v>31</c:v>
                </c:pt>
                <c:pt idx="47">
                  <c:v>28</c:v>
                </c:pt>
                <c:pt idx="48">
                  <c:v>21</c:v>
                </c:pt>
                <c:pt idx="49">
                  <c:v>21</c:v>
                </c:pt>
                <c:pt idx="50">
                  <c:v>29</c:v>
                </c:pt>
                <c:pt idx="51">
                  <c:v>37</c:v>
                </c:pt>
              </c:numCache>
            </c:numRef>
          </c:val>
          <c:smooth val="0"/>
        </c:ser>
        <c:axId val="44670964"/>
        <c:axId val="66494357"/>
      </c:lineChart>
      <c:catAx>
        <c:axId val="44670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94357"/>
        <c:crosses val="autoZero"/>
        <c:auto val="1"/>
        <c:lblOffset val="100"/>
        <c:noMultiLvlLbl val="0"/>
      </c:catAx>
      <c:valAx>
        <c:axId val="664943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6709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notificados, por município, DIR VI,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VI'!$A$43</c:f>
              <c:strCache>
                <c:ptCount val="1"/>
                <c:pt idx="0">
                  <c:v>PEREIRA BARRETO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VI'!$B$43:$BA$43</c:f>
              <c:numCache>
                <c:ptCount val="52"/>
                <c:pt idx="1">
                  <c:v>12</c:v>
                </c:pt>
                <c:pt idx="2">
                  <c:v>5</c:v>
                </c:pt>
                <c:pt idx="3">
                  <c:v>5</c:v>
                </c:pt>
                <c:pt idx="4">
                  <c:v>9</c:v>
                </c:pt>
                <c:pt idx="5">
                  <c:v>12</c:v>
                </c:pt>
                <c:pt idx="6">
                  <c:v>11</c:v>
                </c:pt>
                <c:pt idx="7">
                  <c:v>0</c:v>
                </c:pt>
                <c:pt idx="8">
                  <c:v>17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12</c:v>
                </c:pt>
                <c:pt idx="13">
                  <c:v>6</c:v>
                </c:pt>
                <c:pt idx="14">
                  <c:v>2</c:v>
                </c:pt>
                <c:pt idx="15">
                  <c:v>11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17</c:v>
                </c:pt>
                <c:pt idx="24">
                  <c:v>3</c:v>
                </c:pt>
                <c:pt idx="25">
                  <c:v>5</c:v>
                </c:pt>
                <c:pt idx="26">
                  <c:v>6</c:v>
                </c:pt>
                <c:pt idx="27">
                  <c:v>0</c:v>
                </c:pt>
                <c:pt idx="28">
                  <c:v>17</c:v>
                </c:pt>
                <c:pt idx="29">
                  <c:v>21</c:v>
                </c:pt>
                <c:pt idx="30">
                  <c:v>22</c:v>
                </c:pt>
                <c:pt idx="31">
                  <c:v>38</c:v>
                </c:pt>
                <c:pt idx="32">
                  <c:v>40</c:v>
                </c:pt>
                <c:pt idx="33">
                  <c:v>48</c:v>
                </c:pt>
                <c:pt idx="34">
                  <c:v>89</c:v>
                </c:pt>
                <c:pt idx="35">
                  <c:v>50</c:v>
                </c:pt>
                <c:pt idx="36">
                  <c:v>88</c:v>
                </c:pt>
                <c:pt idx="37">
                  <c:v>34</c:v>
                </c:pt>
                <c:pt idx="38">
                  <c:v>36</c:v>
                </c:pt>
                <c:pt idx="39">
                  <c:v>35</c:v>
                </c:pt>
                <c:pt idx="41">
                  <c:v>10</c:v>
                </c:pt>
                <c:pt idx="42">
                  <c:v>28</c:v>
                </c:pt>
                <c:pt idx="43">
                  <c:v>15</c:v>
                </c:pt>
                <c:pt idx="44">
                  <c:v>11</c:v>
                </c:pt>
                <c:pt idx="45">
                  <c:v>13</c:v>
                </c:pt>
                <c:pt idx="46">
                  <c:v>1</c:v>
                </c:pt>
                <c:pt idx="47">
                  <c:v>12</c:v>
                </c:pt>
                <c:pt idx="48">
                  <c:v>2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VI'!$A$44</c:f>
              <c:strCache>
                <c:ptCount val="1"/>
                <c:pt idx="0">
                  <c:v>PIACATU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7</c:v>
                </c:pt>
                <c:pt idx="32">
                  <c:v>35</c:v>
                </c:pt>
                <c:pt idx="33">
                  <c:v>37</c:v>
                </c:pt>
                <c:pt idx="34">
                  <c:v>25</c:v>
                </c:pt>
                <c:pt idx="35">
                  <c:v>7</c:v>
                </c:pt>
                <c:pt idx="36">
                  <c:v>10</c:v>
                </c:pt>
                <c:pt idx="37">
                  <c:v>1</c:v>
                </c:pt>
                <c:pt idx="38">
                  <c:v>6</c:v>
                </c:pt>
                <c:pt idx="39">
                  <c:v>0</c:v>
                </c:pt>
                <c:pt idx="40">
                  <c:v>6</c:v>
                </c:pt>
                <c:pt idx="41">
                  <c:v>4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VI'!$A$45</c:f>
              <c:strCache>
                <c:ptCount val="1"/>
                <c:pt idx="0">
                  <c:v>RUBIÁCEA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VI'!$B$45:$BA$45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7</c:v>
                </c:pt>
                <c:pt idx="26">
                  <c:v>7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7</c:v>
                </c:pt>
                <c:pt idx="31">
                  <c:v>1</c:v>
                </c:pt>
                <c:pt idx="32">
                  <c:v>6</c:v>
                </c:pt>
                <c:pt idx="33">
                  <c:v>1</c:v>
                </c:pt>
                <c:pt idx="34">
                  <c:v>2</c:v>
                </c:pt>
                <c:pt idx="35">
                  <c:v>6</c:v>
                </c:pt>
                <c:pt idx="36">
                  <c:v>13</c:v>
                </c:pt>
                <c:pt idx="37">
                  <c:v>7</c:v>
                </c:pt>
                <c:pt idx="38">
                  <c:v>6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6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4</c:v>
                </c:pt>
                <c:pt idx="48">
                  <c:v>1</c:v>
                </c:pt>
                <c:pt idx="49">
                  <c:v>4</c:v>
                </c:pt>
                <c:pt idx="50">
                  <c:v>5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VI'!$A$46</c:f>
              <c:strCache>
                <c:ptCount val="1"/>
                <c:pt idx="0">
                  <c:v>SANTO ANT.ARACA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VI'!$B$46:$BA$46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10</c:v>
                </c:pt>
                <c:pt idx="5">
                  <c:v>6</c:v>
                </c:pt>
                <c:pt idx="6">
                  <c:v>5</c:v>
                </c:pt>
                <c:pt idx="8">
                  <c:v>6</c:v>
                </c:pt>
                <c:pt idx="9">
                  <c:v>6</c:v>
                </c:pt>
                <c:pt idx="12">
                  <c:v>7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1">
                  <c:v>8</c:v>
                </c:pt>
                <c:pt idx="23">
                  <c:v>5</c:v>
                </c:pt>
                <c:pt idx="25">
                  <c:v>7</c:v>
                </c:pt>
                <c:pt idx="26">
                  <c:v>5</c:v>
                </c:pt>
                <c:pt idx="27">
                  <c:v>5</c:v>
                </c:pt>
                <c:pt idx="28">
                  <c:v>9</c:v>
                </c:pt>
                <c:pt idx="29">
                  <c:v>10</c:v>
                </c:pt>
                <c:pt idx="30">
                  <c:v>16</c:v>
                </c:pt>
                <c:pt idx="31">
                  <c:v>65</c:v>
                </c:pt>
                <c:pt idx="32">
                  <c:v>153</c:v>
                </c:pt>
                <c:pt idx="33">
                  <c:v>79</c:v>
                </c:pt>
                <c:pt idx="34">
                  <c:v>28</c:v>
                </c:pt>
                <c:pt idx="35">
                  <c:v>5</c:v>
                </c:pt>
                <c:pt idx="37">
                  <c:v>7</c:v>
                </c:pt>
                <c:pt idx="38">
                  <c:v>4</c:v>
                </c:pt>
                <c:pt idx="40">
                  <c:v>4</c:v>
                </c:pt>
                <c:pt idx="42">
                  <c:v>3</c:v>
                </c:pt>
                <c:pt idx="43">
                  <c:v>10</c:v>
                </c:pt>
                <c:pt idx="44">
                  <c:v>8</c:v>
                </c:pt>
                <c:pt idx="45">
                  <c:v>4</c:v>
                </c:pt>
                <c:pt idx="46">
                  <c:v>4</c:v>
                </c:pt>
                <c:pt idx="47">
                  <c:v>2</c:v>
                </c:pt>
                <c:pt idx="48">
                  <c:v>4</c:v>
                </c:pt>
                <c:pt idx="49">
                  <c:v>7</c:v>
                </c:pt>
                <c:pt idx="50">
                  <c:v>8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VI'!$A$47</c:f>
              <c:strCache>
                <c:ptCount val="1"/>
                <c:pt idx="0">
                  <c:v>SANTÓPOLIS DOA AGUAPEÍ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VI'!$B$47:$BA$47</c:f>
              <c:numCache>
                <c:ptCount val="52"/>
                <c:pt idx="1">
                  <c:v>0</c:v>
                </c:pt>
                <c:pt idx="2">
                  <c:v>3</c:v>
                </c:pt>
                <c:pt idx="3">
                  <c:v>9</c:v>
                </c:pt>
                <c:pt idx="6">
                  <c:v>4</c:v>
                </c:pt>
                <c:pt idx="9">
                  <c:v>2</c:v>
                </c:pt>
                <c:pt idx="10">
                  <c:v>13</c:v>
                </c:pt>
                <c:pt idx="11">
                  <c:v>9</c:v>
                </c:pt>
                <c:pt idx="12">
                  <c:v>7</c:v>
                </c:pt>
                <c:pt idx="13">
                  <c:v>0</c:v>
                </c:pt>
                <c:pt idx="14">
                  <c:v>1</c:v>
                </c:pt>
                <c:pt idx="15">
                  <c:v>6</c:v>
                </c:pt>
                <c:pt idx="17">
                  <c:v>3</c:v>
                </c:pt>
                <c:pt idx="18">
                  <c:v>8</c:v>
                </c:pt>
                <c:pt idx="19">
                  <c:v>6</c:v>
                </c:pt>
                <c:pt idx="20">
                  <c:v>6</c:v>
                </c:pt>
                <c:pt idx="21">
                  <c:v>2</c:v>
                </c:pt>
                <c:pt idx="23">
                  <c:v>0</c:v>
                </c:pt>
                <c:pt idx="25">
                  <c:v>2</c:v>
                </c:pt>
                <c:pt idx="27">
                  <c:v>5</c:v>
                </c:pt>
                <c:pt idx="29">
                  <c:v>6</c:v>
                </c:pt>
                <c:pt idx="30">
                  <c:v>2</c:v>
                </c:pt>
                <c:pt idx="32">
                  <c:v>22</c:v>
                </c:pt>
                <c:pt idx="33">
                  <c:v>13</c:v>
                </c:pt>
                <c:pt idx="34">
                  <c:v>14</c:v>
                </c:pt>
                <c:pt idx="35">
                  <c:v>9</c:v>
                </c:pt>
                <c:pt idx="36">
                  <c:v>25</c:v>
                </c:pt>
                <c:pt idx="37">
                  <c:v>4</c:v>
                </c:pt>
                <c:pt idx="38">
                  <c:v>4</c:v>
                </c:pt>
                <c:pt idx="39">
                  <c:v>0</c:v>
                </c:pt>
                <c:pt idx="40">
                  <c:v>3</c:v>
                </c:pt>
                <c:pt idx="41">
                  <c:v>3</c:v>
                </c:pt>
                <c:pt idx="42">
                  <c:v>0</c:v>
                </c:pt>
                <c:pt idx="45">
                  <c:v>3</c:v>
                </c:pt>
                <c:pt idx="47">
                  <c:v>6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axId val="61578302"/>
        <c:axId val="17333807"/>
      </c:lineChart>
      <c:catAx>
        <c:axId val="61578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33807"/>
        <c:crosses val="autoZero"/>
        <c:auto val="1"/>
        <c:lblOffset val="100"/>
        <c:noMultiLvlLbl val="0"/>
      </c:catAx>
      <c:valAx>
        <c:axId val="17333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578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notificados, por município, DIR VI,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VI'!$A$48</c:f>
              <c:strCache>
                <c:ptCount val="1"/>
                <c:pt idx="0">
                  <c:v>SUD MENUCCI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VI'!$B$48:$BA$48</c:f>
              <c:numCache>
                <c:ptCount val="52"/>
                <c:pt idx="0">
                  <c:v>2</c:v>
                </c:pt>
                <c:pt idx="1">
                  <c:v>8</c:v>
                </c:pt>
                <c:pt idx="2">
                  <c:v>8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4</c:v>
                </c:pt>
                <c:pt idx="15">
                  <c:v>2</c:v>
                </c:pt>
                <c:pt idx="16">
                  <c:v>5</c:v>
                </c:pt>
                <c:pt idx="17">
                  <c:v>6</c:v>
                </c:pt>
                <c:pt idx="18">
                  <c:v>0</c:v>
                </c:pt>
                <c:pt idx="19">
                  <c:v>7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15</c:v>
                </c:pt>
                <c:pt idx="27">
                  <c:v>32</c:v>
                </c:pt>
                <c:pt idx="28">
                  <c:v>33</c:v>
                </c:pt>
                <c:pt idx="29">
                  <c:v>18</c:v>
                </c:pt>
                <c:pt idx="30">
                  <c:v>14</c:v>
                </c:pt>
                <c:pt idx="31">
                  <c:v>34</c:v>
                </c:pt>
                <c:pt idx="32">
                  <c:v>22</c:v>
                </c:pt>
                <c:pt idx="33">
                  <c:v>27</c:v>
                </c:pt>
                <c:pt idx="34">
                  <c:v>25</c:v>
                </c:pt>
                <c:pt idx="35">
                  <c:v>14</c:v>
                </c:pt>
                <c:pt idx="36">
                  <c:v>32</c:v>
                </c:pt>
                <c:pt idx="37">
                  <c:v>25</c:v>
                </c:pt>
                <c:pt idx="38">
                  <c:v>19</c:v>
                </c:pt>
                <c:pt idx="39">
                  <c:v>18</c:v>
                </c:pt>
                <c:pt idx="40">
                  <c:v>23</c:v>
                </c:pt>
                <c:pt idx="41">
                  <c:v>32</c:v>
                </c:pt>
                <c:pt idx="42">
                  <c:v>23</c:v>
                </c:pt>
                <c:pt idx="43">
                  <c:v>12</c:v>
                </c:pt>
                <c:pt idx="44">
                  <c:v>13</c:v>
                </c:pt>
                <c:pt idx="45">
                  <c:v>10</c:v>
                </c:pt>
                <c:pt idx="46">
                  <c:v>8</c:v>
                </c:pt>
                <c:pt idx="47">
                  <c:v>9</c:v>
                </c:pt>
                <c:pt idx="48">
                  <c:v>16</c:v>
                </c:pt>
                <c:pt idx="49">
                  <c:v>15</c:v>
                </c:pt>
                <c:pt idx="50">
                  <c:v>13</c:v>
                </c:pt>
                <c:pt idx="51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VI'!$A$49</c:f>
              <c:strCache>
                <c:ptCount val="1"/>
                <c:pt idx="0">
                  <c:v>SUZANÁPOLIS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VI'!$B$49:$BA$49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7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5">
                  <c:v>1</c:v>
                </c:pt>
                <c:pt idx="27">
                  <c:v>11</c:v>
                </c:pt>
                <c:pt idx="28">
                  <c:v>11</c:v>
                </c:pt>
                <c:pt idx="29">
                  <c:v>13</c:v>
                </c:pt>
                <c:pt idx="30">
                  <c:v>19</c:v>
                </c:pt>
                <c:pt idx="31">
                  <c:v>9</c:v>
                </c:pt>
                <c:pt idx="32">
                  <c:v>8</c:v>
                </c:pt>
                <c:pt idx="33">
                  <c:v>3</c:v>
                </c:pt>
                <c:pt idx="34">
                  <c:v>4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6</c:v>
                </c:pt>
                <c:pt idx="39">
                  <c:v>1</c:v>
                </c:pt>
                <c:pt idx="40">
                  <c:v>2</c:v>
                </c:pt>
                <c:pt idx="41">
                  <c:v>5</c:v>
                </c:pt>
                <c:pt idx="42">
                  <c:v>9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VI'!$A$50</c:f>
              <c:strCache>
                <c:ptCount val="1"/>
                <c:pt idx="0">
                  <c:v>TURIUBA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VI'!$B$50:$BA$50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6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7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0</c:v>
                </c:pt>
                <c:pt idx="22">
                  <c:v>7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6</c:v>
                </c:pt>
                <c:pt idx="33">
                  <c:v>2</c:v>
                </c:pt>
                <c:pt idx="34">
                  <c:v>7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1</c:v>
                </c:pt>
                <c:pt idx="39">
                  <c:v>11</c:v>
                </c:pt>
                <c:pt idx="40">
                  <c:v>2</c:v>
                </c:pt>
                <c:pt idx="41">
                  <c:v>6</c:v>
                </c:pt>
                <c:pt idx="42">
                  <c:v>4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VI'!$A$51</c:f>
              <c:strCache>
                <c:ptCount val="1"/>
                <c:pt idx="0">
                  <c:v>VALPARAÍSO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VI'!$B$51:$BA$51</c:f>
              <c:numCache>
                <c:ptCount val="52"/>
                <c:pt idx="0">
                  <c:v>17</c:v>
                </c:pt>
                <c:pt idx="1">
                  <c:v>22</c:v>
                </c:pt>
                <c:pt idx="2">
                  <c:v>23</c:v>
                </c:pt>
                <c:pt idx="3">
                  <c:v>0</c:v>
                </c:pt>
                <c:pt idx="4">
                  <c:v>13</c:v>
                </c:pt>
                <c:pt idx="5">
                  <c:v>19</c:v>
                </c:pt>
                <c:pt idx="6">
                  <c:v>22</c:v>
                </c:pt>
                <c:pt idx="7">
                  <c:v>29</c:v>
                </c:pt>
                <c:pt idx="9">
                  <c:v>33</c:v>
                </c:pt>
                <c:pt idx="10">
                  <c:v>20</c:v>
                </c:pt>
                <c:pt idx="11">
                  <c:v>27</c:v>
                </c:pt>
                <c:pt idx="12">
                  <c:v>12</c:v>
                </c:pt>
                <c:pt idx="13">
                  <c:v>24</c:v>
                </c:pt>
                <c:pt idx="15">
                  <c:v>17</c:v>
                </c:pt>
                <c:pt idx="17">
                  <c:v>19</c:v>
                </c:pt>
                <c:pt idx="18">
                  <c:v>13</c:v>
                </c:pt>
                <c:pt idx="21">
                  <c:v>22</c:v>
                </c:pt>
                <c:pt idx="22">
                  <c:v>23</c:v>
                </c:pt>
                <c:pt idx="23">
                  <c:v>17</c:v>
                </c:pt>
                <c:pt idx="24">
                  <c:v>27</c:v>
                </c:pt>
                <c:pt idx="25">
                  <c:v>29</c:v>
                </c:pt>
                <c:pt idx="26">
                  <c:v>33</c:v>
                </c:pt>
                <c:pt idx="27">
                  <c:v>65</c:v>
                </c:pt>
                <c:pt idx="28">
                  <c:v>73</c:v>
                </c:pt>
                <c:pt idx="29">
                  <c:v>67</c:v>
                </c:pt>
                <c:pt idx="30">
                  <c:v>47</c:v>
                </c:pt>
                <c:pt idx="31">
                  <c:v>28</c:v>
                </c:pt>
                <c:pt idx="32">
                  <c:v>42</c:v>
                </c:pt>
                <c:pt idx="33">
                  <c:v>57</c:v>
                </c:pt>
                <c:pt idx="34">
                  <c:v>52</c:v>
                </c:pt>
                <c:pt idx="35">
                  <c:v>42</c:v>
                </c:pt>
                <c:pt idx="36">
                  <c:v>60</c:v>
                </c:pt>
                <c:pt idx="37">
                  <c:v>61</c:v>
                </c:pt>
                <c:pt idx="38">
                  <c:v>45</c:v>
                </c:pt>
                <c:pt idx="39">
                  <c:v>49</c:v>
                </c:pt>
                <c:pt idx="40">
                  <c:v>22</c:v>
                </c:pt>
                <c:pt idx="41">
                  <c:v>27</c:v>
                </c:pt>
                <c:pt idx="42">
                  <c:v>34</c:v>
                </c:pt>
                <c:pt idx="43">
                  <c:v>35</c:v>
                </c:pt>
                <c:pt idx="44">
                  <c:v>43</c:v>
                </c:pt>
                <c:pt idx="45">
                  <c:v>27</c:v>
                </c:pt>
                <c:pt idx="46">
                  <c:v>22</c:v>
                </c:pt>
                <c:pt idx="47">
                  <c:v>43</c:v>
                </c:pt>
                <c:pt idx="48">
                  <c:v>23</c:v>
                </c:pt>
                <c:pt idx="49">
                  <c:v>31</c:v>
                </c:pt>
                <c:pt idx="50">
                  <c:v>24</c:v>
                </c:pt>
                <c:pt idx="51">
                  <c:v>38</c:v>
                </c:pt>
              </c:numCache>
            </c:numRef>
          </c:val>
          <c:smooth val="0"/>
        </c:ser>
        <c:axId val="21786536"/>
        <c:axId val="61861097"/>
      </c:lineChart>
      <c:catAx>
        <c:axId val="21786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61097"/>
        <c:crosses val="autoZero"/>
        <c:auto val="1"/>
        <c:lblOffset val="100"/>
        <c:noMultiLvlLbl val="0"/>
      </c:catAx>
      <c:valAx>
        <c:axId val="61861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7865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01"/>
  <sheetViews>
    <sheetView tabSelected="1" zoomScale="75" zoomScaleNormal="75" workbookViewId="0" topLeftCell="A8">
      <pane xSplit="1" ySplit="4" topLeftCell="B38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G61" sqref="G61"/>
    </sheetView>
  </sheetViews>
  <sheetFormatPr defaultColWidth="9.140625" defaultRowHeight="12.75"/>
  <cols>
    <col min="1" max="1" width="15.7109375" style="0" customWidth="1"/>
    <col min="2" max="2" width="7.8515625" style="0" customWidth="1"/>
    <col min="3" max="7" width="6.7109375" style="0" customWidth="1"/>
    <col min="8" max="8" width="7.7109375" style="0" customWidth="1"/>
    <col min="9" max="12" width="6.7109375" style="0" customWidth="1"/>
    <col min="13" max="13" width="8.28125" style="0" customWidth="1"/>
    <col min="14" max="14" width="6.8515625" style="0" customWidth="1"/>
    <col min="15" max="22" width="6.7109375" style="0" customWidth="1"/>
    <col min="23" max="23" width="7.421875" style="0" bestFit="1" customWidth="1"/>
    <col min="24" max="53" width="6.7109375" style="0" customWidth="1"/>
  </cols>
  <sheetData>
    <row r="1" s="3" customFormat="1" ht="12.75">
      <c r="L1" s="3" t="s">
        <v>108</v>
      </c>
    </row>
    <row r="2" s="3" customFormat="1" ht="12.75">
      <c r="A2" s="3" t="s">
        <v>61</v>
      </c>
    </row>
    <row r="3" s="3" customFormat="1" ht="12.75"/>
    <row r="4" s="3" customFormat="1" ht="12.75"/>
    <row r="6" spans="1:14" s="3" customFormat="1" ht="12.75">
      <c r="A6" s="3" t="s">
        <v>25</v>
      </c>
      <c r="N6" s="3" t="s">
        <v>4</v>
      </c>
    </row>
    <row r="8" spans="1:6" ht="12.75">
      <c r="A8" s="3" t="s">
        <v>109</v>
      </c>
      <c r="F8" s="3" t="s">
        <v>110</v>
      </c>
    </row>
    <row r="9" ht="13.5" thickBot="1"/>
    <row r="10" spans="1:53" s="10" customFormat="1" ht="13.5" thickBot="1">
      <c r="A10" s="16" t="s">
        <v>0</v>
      </c>
      <c r="B10" s="6"/>
      <c r="C10" s="6"/>
      <c r="D10" s="6"/>
      <c r="E10" s="6"/>
      <c r="F10" s="6"/>
      <c r="G10" s="6"/>
      <c r="H10" s="6"/>
      <c r="I10" s="6" t="s">
        <v>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7"/>
    </row>
    <row r="11" spans="1:53" s="10" customFormat="1" ht="13.5" thickBot="1">
      <c r="A11" s="17"/>
      <c r="B11" s="15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12">
        <v>25</v>
      </c>
      <c r="AA11" s="12">
        <v>26</v>
      </c>
      <c r="AB11" s="13">
        <v>27</v>
      </c>
      <c r="AC11" s="13">
        <v>28</v>
      </c>
      <c r="AD11" s="13">
        <v>29</v>
      </c>
      <c r="AE11" s="13">
        <v>30</v>
      </c>
      <c r="AF11" s="13">
        <v>31</v>
      </c>
      <c r="AG11" s="13">
        <v>32</v>
      </c>
      <c r="AH11" s="13">
        <v>33</v>
      </c>
      <c r="AI11" s="13">
        <v>34</v>
      </c>
      <c r="AJ11" s="13">
        <v>35</v>
      </c>
      <c r="AK11" s="13">
        <v>36</v>
      </c>
      <c r="AL11" s="13">
        <v>37</v>
      </c>
      <c r="AM11" s="13">
        <v>38</v>
      </c>
      <c r="AN11" s="13">
        <v>39</v>
      </c>
      <c r="AO11" s="13">
        <v>40</v>
      </c>
      <c r="AP11" s="13">
        <v>41</v>
      </c>
      <c r="AQ11" s="13">
        <v>42</v>
      </c>
      <c r="AR11" s="13">
        <v>43</v>
      </c>
      <c r="AS11" s="13">
        <v>44</v>
      </c>
      <c r="AT11" s="13">
        <v>45</v>
      </c>
      <c r="AU11" s="13">
        <v>46</v>
      </c>
      <c r="AV11" s="13">
        <v>47</v>
      </c>
      <c r="AW11" s="13">
        <v>48</v>
      </c>
      <c r="AX11" s="13">
        <v>49</v>
      </c>
      <c r="AY11" s="13">
        <v>50</v>
      </c>
      <c r="AZ11" s="13">
        <v>51</v>
      </c>
      <c r="BA11" s="14">
        <v>52</v>
      </c>
    </row>
    <row r="12" spans="1:55" s="10" customFormat="1" ht="12.75">
      <c r="A12" s="54" t="s">
        <v>62</v>
      </c>
      <c r="B12" s="94"/>
      <c r="C12" s="72">
        <v>1</v>
      </c>
      <c r="D12" s="72">
        <v>0</v>
      </c>
      <c r="E12" s="72">
        <v>0</v>
      </c>
      <c r="F12" s="72">
        <v>1</v>
      </c>
      <c r="G12" s="72">
        <v>1</v>
      </c>
      <c r="H12" s="72">
        <v>0</v>
      </c>
      <c r="I12" s="98">
        <v>0</v>
      </c>
      <c r="J12" s="94"/>
      <c r="K12" s="72">
        <v>0</v>
      </c>
      <c r="L12" s="72">
        <v>0</v>
      </c>
      <c r="M12" s="72">
        <v>0</v>
      </c>
      <c r="N12" s="72">
        <v>3</v>
      </c>
      <c r="O12" s="72">
        <v>2</v>
      </c>
      <c r="P12" s="72">
        <v>1</v>
      </c>
      <c r="Q12" s="72">
        <v>0</v>
      </c>
      <c r="R12" s="72">
        <v>0</v>
      </c>
      <c r="S12" s="72">
        <v>0</v>
      </c>
      <c r="T12" s="94"/>
      <c r="U12" s="72">
        <v>1</v>
      </c>
      <c r="V12" s="72">
        <v>4</v>
      </c>
      <c r="W12" s="72">
        <v>0</v>
      </c>
      <c r="X12" s="72">
        <v>2</v>
      </c>
      <c r="Y12" s="72">
        <v>0</v>
      </c>
      <c r="Z12" s="72">
        <v>3</v>
      </c>
      <c r="AA12" s="72">
        <v>4</v>
      </c>
      <c r="AB12" s="72">
        <v>0</v>
      </c>
      <c r="AC12" s="72">
        <v>1</v>
      </c>
      <c r="AD12" s="72">
        <v>3</v>
      </c>
      <c r="AE12" s="72">
        <v>1</v>
      </c>
      <c r="AF12" s="72">
        <v>1</v>
      </c>
      <c r="AG12" s="72">
        <v>21</v>
      </c>
      <c r="AH12" s="72">
        <v>48</v>
      </c>
      <c r="AI12" s="72">
        <v>57</v>
      </c>
      <c r="AJ12" s="72">
        <v>37</v>
      </c>
      <c r="AK12" s="72">
        <v>12</v>
      </c>
      <c r="AL12" s="72">
        <v>15</v>
      </c>
      <c r="AM12" s="72">
        <v>6</v>
      </c>
      <c r="AN12" s="72">
        <v>3</v>
      </c>
      <c r="AO12" s="94"/>
      <c r="AP12" s="72">
        <v>0</v>
      </c>
      <c r="AQ12" s="72">
        <v>0</v>
      </c>
      <c r="AR12" s="72">
        <v>1</v>
      </c>
      <c r="AS12" s="72">
        <v>0</v>
      </c>
      <c r="AT12" s="72">
        <v>0</v>
      </c>
      <c r="AU12" s="72">
        <v>0</v>
      </c>
      <c r="AV12" s="72">
        <v>0</v>
      </c>
      <c r="AW12" s="72">
        <v>0</v>
      </c>
      <c r="AX12" s="72">
        <v>0</v>
      </c>
      <c r="AY12" s="72">
        <v>0</v>
      </c>
      <c r="AZ12" s="72">
        <v>0</v>
      </c>
      <c r="BA12" s="72">
        <v>0</v>
      </c>
      <c r="BB12" s="10">
        <f>SUM(B12:BA12)</f>
        <v>229</v>
      </c>
      <c r="BC12" s="10">
        <v>1</v>
      </c>
    </row>
    <row r="13" spans="1:55" s="10" customFormat="1" ht="12.75">
      <c r="A13" s="54" t="s">
        <v>63</v>
      </c>
      <c r="B13" s="72">
        <v>43</v>
      </c>
      <c r="C13" s="72">
        <v>85</v>
      </c>
      <c r="D13" s="72">
        <v>59</v>
      </c>
      <c r="E13" s="72">
        <v>76</v>
      </c>
      <c r="F13" s="72">
        <v>60</v>
      </c>
      <c r="G13" s="72">
        <v>40</v>
      </c>
      <c r="H13" s="72">
        <v>31</v>
      </c>
      <c r="I13" s="72">
        <v>29</v>
      </c>
      <c r="J13" s="72">
        <v>33</v>
      </c>
      <c r="K13" s="72">
        <v>34</v>
      </c>
      <c r="L13" s="72">
        <v>25</v>
      </c>
      <c r="M13" s="94"/>
      <c r="N13" s="72">
        <v>32</v>
      </c>
      <c r="O13" s="72">
        <v>32</v>
      </c>
      <c r="P13" s="72">
        <v>39</v>
      </c>
      <c r="Q13" s="72">
        <v>50</v>
      </c>
      <c r="R13" s="72">
        <v>32</v>
      </c>
      <c r="S13" s="72">
        <v>32</v>
      </c>
      <c r="T13" s="72">
        <v>50</v>
      </c>
      <c r="U13" s="72">
        <v>38</v>
      </c>
      <c r="V13" s="72">
        <v>43</v>
      </c>
      <c r="W13" s="72">
        <v>52</v>
      </c>
      <c r="X13" s="94"/>
      <c r="Y13" s="94"/>
      <c r="Z13" s="72">
        <v>58</v>
      </c>
      <c r="AA13" s="72">
        <v>52</v>
      </c>
      <c r="AB13" s="94"/>
      <c r="AC13" s="72">
        <v>62</v>
      </c>
      <c r="AD13" s="72">
        <v>60</v>
      </c>
      <c r="AE13" s="72">
        <v>92</v>
      </c>
      <c r="AF13" s="72">
        <v>81</v>
      </c>
      <c r="AG13" s="72">
        <v>138</v>
      </c>
      <c r="AH13" s="72">
        <v>252</v>
      </c>
      <c r="AI13" s="72">
        <v>307</v>
      </c>
      <c r="AJ13" s="72">
        <v>343</v>
      </c>
      <c r="AK13" s="72">
        <v>232</v>
      </c>
      <c r="AL13" s="72">
        <v>278</v>
      </c>
      <c r="AM13" s="72">
        <v>292</v>
      </c>
      <c r="AN13" s="72">
        <v>185</v>
      </c>
      <c r="AO13" s="72">
        <v>158</v>
      </c>
      <c r="AP13" s="72">
        <v>107</v>
      </c>
      <c r="AQ13" s="72">
        <v>94</v>
      </c>
      <c r="AR13" s="72">
        <v>82</v>
      </c>
      <c r="AS13" s="72">
        <v>60</v>
      </c>
      <c r="AT13" s="72">
        <v>49</v>
      </c>
      <c r="AU13" s="72">
        <v>55</v>
      </c>
      <c r="AV13" s="72">
        <v>43</v>
      </c>
      <c r="AW13" s="72">
        <v>49</v>
      </c>
      <c r="AX13" s="72">
        <v>67</v>
      </c>
      <c r="AY13" s="72">
        <v>40</v>
      </c>
      <c r="AZ13" s="72">
        <v>94</v>
      </c>
      <c r="BA13" s="72">
        <v>93</v>
      </c>
      <c r="BB13" s="10">
        <f aca="true" t="shared" si="0" ref="BB13:BB50">SUM(B13:BA13)</f>
        <v>4338</v>
      </c>
      <c r="BC13" s="10">
        <v>2</v>
      </c>
    </row>
    <row r="14" spans="1:55" s="10" customFormat="1" ht="12.75">
      <c r="A14" s="54" t="s">
        <v>64</v>
      </c>
      <c r="B14" s="72">
        <v>129</v>
      </c>
      <c r="C14" s="94"/>
      <c r="D14" s="72">
        <v>131</v>
      </c>
      <c r="E14" s="72">
        <v>129</v>
      </c>
      <c r="F14" s="72">
        <v>102</v>
      </c>
      <c r="G14" s="72">
        <v>105</v>
      </c>
      <c r="H14" s="72">
        <v>75</v>
      </c>
      <c r="I14" s="94"/>
      <c r="J14" s="72">
        <v>102</v>
      </c>
      <c r="K14" s="72">
        <v>120</v>
      </c>
      <c r="L14" s="72">
        <v>131</v>
      </c>
      <c r="M14" s="72">
        <v>165</v>
      </c>
      <c r="N14" s="72">
        <v>148</v>
      </c>
      <c r="O14" s="72">
        <v>116</v>
      </c>
      <c r="P14" s="72">
        <v>125</v>
      </c>
      <c r="Q14" s="72">
        <v>100</v>
      </c>
      <c r="R14" s="98">
        <v>108</v>
      </c>
      <c r="S14" s="72">
        <v>77</v>
      </c>
      <c r="T14" s="72">
        <v>70</v>
      </c>
      <c r="U14" s="72">
        <v>80</v>
      </c>
      <c r="V14" s="72">
        <v>89</v>
      </c>
      <c r="W14" s="72">
        <v>119</v>
      </c>
      <c r="X14" s="72">
        <v>89</v>
      </c>
      <c r="Y14" s="72">
        <v>77</v>
      </c>
      <c r="Z14" s="72">
        <v>118</v>
      </c>
      <c r="AA14" s="72">
        <v>122</v>
      </c>
      <c r="AB14" s="72">
        <v>180</v>
      </c>
      <c r="AC14" s="72">
        <v>231</v>
      </c>
      <c r="AD14" s="72">
        <v>264</v>
      </c>
      <c r="AE14" s="72">
        <v>251</v>
      </c>
      <c r="AF14" s="72">
        <v>281</v>
      </c>
      <c r="AG14" s="72">
        <v>366</v>
      </c>
      <c r="AH14" s="72">
        <v>400</v>
      </c>
      <c r="AI14" s="72">
        <v>340</v>
      </c>
      <c r="AJ14" s="72">
        <v>280</v>
      </c>
      <c r="AK14" s="72">
        <v>335</v>
      </c>
      <c r="AL14" s="72">
        <v>370</v>
      </c>
      <c r="AM14" s="72">
        <v>249</v>
      </c>
      <c r="AN14" s="72">
        <v>204</v>
      </c>
      <c r="AO14" s="72">
        <v>101</v>
      </c>
      <c r="AP14" s="72">
        <v>154</v>
      </c>
      <c r="AQ14" s="72">
        <v>119</v>
      </c>
      <c r="AR14" s="72">
        <v>114</v>
      </c>
      <c r="AS14" s="72">
        <v>108</v>
      </c>
      <c r="AT14" s="72">
        <v>97</v>
      </c>
      <c r="AU14" s="72">
        <v>87</v>
      </c>
      <c r="AV14" s="72">
        <v>115</v>
      </c>
      <c r="AW14" s="72">
        <v>108</v>
      </c>
      <c r="AX14" s="72">
        <v>83</v>
      </c>
      <c r="AY14" s="72">
        <v>114</v>
      </c>
      <c r="AZ14" s="72">
        <v>95</v>
      </c>
      <c r="BA14" s="72">
        <v>124</v>
      </c>
      <c r="BB14" s="10">
        <f t="shared" si="0"/>
        <v>7797</v>
      </c>
      <c r="BC14" s="10">
        <v>3</v>
      </c>
    </row>
    <row r="15" spans="1:55" s="10" customFormat="1" ht="12.75">
      <c r="A15" s="54" t="s">
        <v>65</v>
      </c>
      <c r="B15" s="72">
        <v>0</v>
      </c>
      <c r="C15" s="72">
        <v>0</v>
      </c>
      <c r="D15" s="72">
        <v>1</v>
      </c>
      <c r="E15" s="72">
        <v>0</v>
      </c>
      <c r="F15" s="72">
        <v>1</v>
      </c>
      <c r="G15" s="72">
        <v>0</v>
      </c>
      <c r="H15" s="72">
        <v>0</v>
      </c>
      <c r="I15" s="72">
        <v>1</v>
      </c>
      <c r="J15" s="72">
        <v>0</v>
      </c>
      <c r="K15" s="72">
        <v>1</v>
      </c>
      <c r="L15" s="72">
        <v>0</v>
      </c>
      <c r="M15" s="72">
        <v>0</v>
      </c>
      <c r="N15" s="72">
        <v>0</v>
      </c>
      <c r="O15" s="72">
        <v>2</v>
      </c>
      <c r="P15" s="72">
        <v>0</v>
      </c>
      <c r="Q15" s="72">
        <v>0</v>
      </c>
      <c r="R15" s="72">
        <v>2</v>
      </c>
      <c r="S15" s="72">
        <v>0</v>
      </c>
      <c r="T15" s="72">
        <v>34</v>
      </c>
      <c r="U15" s="72">
        <v>19</v>
      </c>
      <c r="V15" s="72">
        <v>25</v>
      </c>
      <c r="W15" s="72">
        <v>18</v>
      </c>
      <c r="X15" s="72">
        <v>14</v>
      </c>
      <c r="Y15" s="94"/>
      <c r="Z15" s="72">
        <v>17</v>
      </c>
      <c r="AA15" s="72">
        <v>15</v>
      </c>
      <c r="AB15" s="72">
        <v>22</v>
      </c>
      <c r="AC15" s="72">
        <v>39</v>
      </c>
      <c r="AD15" s="72">
        <v>42</v>
      </c>
      <c r="AE15" s="72">
        <v>61</v>
      </c>
      <c r="AF15" s="72">
        <v>53</v>
      </c>
      <c r="AG15" s="72">
        <v>67</v>
      </c>
      <c r="AH15" s="72">
        <v>98</v>
      </c>
      <c r="AI15" s="72">
        <v>112</v>
      </c>
      <c r="AJ15" s="72">
        <v>58</v>
      </c>
      <c r="AK15" s="72">
        <v>91</v>
      </c>
      <c r="AL15" s="72">
        <v>37</v>
      </c>
      <c r="AM15" s="72">
        <v>79</v>
      </c>
      <c r="AN15" s="72">
        <v>47</v>
      </c>
      <c r="AO15" s="72">
        <v>55</v>
      </c>
      <c r="AP15" s="72">
        <v>33</v>
      </c>
      <c r="AQ15" s="72">
        <v>35</v>
      </c>
      <c r="AR15" s="72">
        <v>52</v>
      </c>
      <c r="AS15" s="72">
        <v>41</v>
      </c>
      <c r="AT15" s="72">
        <v>25</v>
      </c>
      <c r="AU15" s="104"/>
      <c r="AV15" s="72">
        <v>35</v>
      </c>
      <c r="AW15" s="72">
        <v>23</v>
      </c>
      <c r="AX15" s="72">
        <v>24</v>
      </c>
      <c r="AY15" s="72">
        <v>36</v>
      </c>
      <c r="AZ15" s="72">
        <v>26</v>
      </c>
      <c r="BA15" s="72">
        <v>31</v>
      </c>
      <c r="BB15" s="10">
        <f t="shared" si="0"/>
        <v>1372</v>
      </c>
      <c r="BC15" s="10">
        <v>4</v>
      </c>
    </row>
    <row r="16" spans="1:55" s="10" customFormat="1" ht="12.75">
      <c r="A16" s="54" t="s">
        <v>66</v>
      </c>
      <c r="B16" s="72">
        <v>6</v>
      </c>
      <c r="C16" s="72">
        <v>0</v>
      </c>
      <c r="D16" s="94"/>
      <c r="E16" s="72">
        <v>13</v>
      </c>
      <c r="F16" s="94"/>
      <c r="G16" s="72">
        <v>7</v>
      </c>
      <c r="H16" s="72">
        <v>10</v>
      </c>
      <c r="I16" s="72">
        <v>29</v>
      </c>
      <c r="J16" s="94"/>
      <c r="K16" s="72">
        <v>47</v>
      </c>
      <c r="L16" s="94"/>
      <c r="M16" s="72">
        <v>35</v>
      </c>
      <c r="N16" s="72">
        <v>19</v>
      </c>
      <c r="O16" s="94"/>
      <c r="P16" s="72">
        <v>13</v>
      </c>
      <c r="Q16" s="94"/>
      <c r="R16" s="94"/>
      <c r="S16" s="94"/>
      <c r="T16" s="72">
        <v>6</v>
      </c>
      <c r="U16" s="94"/>
      <c r="V16" s="72">
        <v>8</v>
      </c>
      <c r="W16" s="72">
        <v>11</v>
      </c>
      <c r="X16" s="72">
        <v>16</v>
      </c>
      <c r="Y16" s="72">
        <v>11</v>
      </c>
      <c r="Z16" s="94"/>
      <c r="AA16" s="72">
        <v>13</v>
      </c>
      <c r="AB16" s="72">
        <v>14</v>
      </c>
      <c r="AC16" s="94"/>
      <c r="AD16" s="72">
        <v>12</v>
      </c>
      <c r="AE16" s="72">
        <v>14</v>
      </c>
      <c r="AF16" s="72">
        <v>18</v>
      </c>
      <c r="AG16" s="72">
        <v>28</v>
      </c>
      <c r="AH16" s="72">
        <v>36</v>
      </c>
      <c r="AI16" s="72">
        <v>31</v>
      </c>
      <c r="AJ16" s="72">
        <v>38</v>
      </c>
      <c r="AK16" s="72">
        <v>25</v>
      </c>
      <c r="AL16" s="72">
        <v>35</v>
      </c>
      <c r="AM16" s="72">
        <v>23</v>
      </c>
      <c r="AN16" s="72">
        <v>26</v>
      </c>
      <c r="AO16" s="72">
        <v>17</v>
      </c>
      <c r="AP16" s="72">
        <v>22</v>
      </c>
      <c r="AQ16" s="72">
        <v>8</v>
      </c>
      <c r="AR16" s="72">
        <v>17</v>
      </c>
      <c r="AS16" s="72">
        <v>28</v>
      </c>
      <c r="AT16" s="72">
        <v>10</v>
      </c>
      <c r="AU16" s="72">
        <v>10</v>
      </c>
      <c r="AV16" s="72">
        <v>14</v>
      </c>
      <c r="AW16" s="72">
        <v>8</v>
      </c>
      <c r="AX16" s="72">
        <v>13</v>
      </c>
      <c r="AY16" s="72">
        <v>5</v>
      </c>
      <c r="AZ16" s="72">
        <v>5</v>
      </c>
      <c r="BA16" s="72">
        <v>6</v>
      </c>
      <c r="BB16" s="10">
        <f t="shared" si="0"/>
        <v>707</v>
      </c>
      <c r="BC16" s="10">
        <v>5</v>
      </c>
    </row>
    <row r="17" spans="1:55" s="10" customFormat="1" ht="12.75">
      <c r="A17" s="54" t="s">
        <v>67</v>
      </c>
      <c r="B17" s="72">
        <v>12</v>
      </c>
      <c r="C17" s="72">
        <v>0</v>
      </c>
      <c r="D17" s="72">
        <v>18</v>
      </c>
      <c r="E17" s="72">
        <v>5</v>
      </c>
      <c r="F17" s="72">
        <v>23</v>
      </c>
      <c r="G17" s="72">
        <v>15</v>
      </c>
      <c r="H17" s="72">
        <v>18</v>
      </c>
      <c r="I17" s="72">
        <v>16</v>
      </c>
      <c r="J17" s="72">
        <v>24</v>
      </c>
      <c r="K17" s="72">
        <v>26</v>
      </c>
      <c r="L17" s="72">
        <v>14</v>
      </c>
      <c r="M17" s="72">
        <v>23</v>
      </c>
      <c r="N17" s="72">
        <v>25</v>
      </c>
      <c r="O17" s="72">
        <v>20</v>
      </c>
      <c r="P17" s="72">
        <v>27</v>
      </c>
      <c r="Q17" s="94"/>
      <c r="R17" s="72">
        <v>16</v>
      </c>
      <c r="S17" s="72">
        <v>6</v>
      </c>
      <c r="T17" s="72">
        <v>5</v>
      </c>
      <c r="U17" s="72">
        <v>14</v>
      </c>
      <c r="V17" s="72">
        <v>21</v>
      </c>
      <c r="W17" s="72">
        <v>21</v>
      </c>
      <c r="X17" s="72">
        <v>20</v>
      </c>
      <c r="Y17" s="72">
        <v>5</v>
      </c>
      <c r="Z17" s="72">
        <v>31</v>
      </c>
      <c r="AA17" s="72">
        <v>12</v>
      </c>
      <c r="AB17" s="72">
        <v>2</v>
      </c>
      <c r="AC17" s="72">
        <v>10</v>
      </c>
      <c r="AD17" s="72">
        <v>21</v>
      </c>
      <c r="AE17" s="72">
        <v>10</v>
      </c>
      <c r="AF17" s="72">
        <v>17</v>
      </c>
      <c r="AG17" s="72">
        <v>27</v>
      </c>
      <c r="AH17" s="72">
        <v>28</v>
      </c>
      <c r="AI17" s="72">
        <v>18</v>
      </c>
      <c r="AJ17" s="72">
        <v>7</v>
      </c>
      <c r="AK17" s="72">
        <v>8</v>
      </c>
      <c r="AL17" s="72">
        <v>22</v>
      </c>
      <c r="AM17" s="72">
        <v>26</v>
      </c>
      <c r="AN17" s="72">
        <v>19</v>
      </c>
      <c r="AO17" s="72">
        <v>4</v>
      </c>
      <c r="AP17" s="72">
        <v>6</v>
      </c>
      <c r="AQ17" s="72">
        <v>4</v>
      </c>
      <c r="AR17" s="72">
        <v>12</v>
      </c>
      <c r="AS17" s="72">
        <v>9</v>
      </c>
      <c r="AT17" s="72">
        <v>13</v>
      </c>
      <c r="AU17" s="72">
        <v>4</v>
      </c>
      <c r="AV17" s="72">
        <v>2</v>
      </c>
      <c r="AW17" s="72">
        <v>10</v>
      </c>
      <c r="AX17" s="72">
        <v>7</v>
      </c>
      <c r="AY17" s="72">
        <v>7</v>
      </c>
      <c r="AZ17" s="72">
        <v>5</v>
      </c>
      <c r="BA17" s="72">
        <v>20</v>
      </c>
      <c r="BB17" s="10">
        <f t="shared" si="0"/>
        <v>735</v>
      </c>
      <c r="BC17" s="10">
        <v>6</v>
      </c>
    </row>
    <row r="18" spans="1:55" s="10" customFormat="1" ht="12.75">
      <c r="A18" s="54" t="s">
        <v>68</v>
      </c>
      <c r="B18" s="72">
        <v>2</v>
      </c>
      <c r="C18" s="72">
        <v>4</v>
      </c>
      <c r="D18" s="72">
        <v>5</v>
      </c>
      <c r="E18" s="72">
        <v>1</v>
      </c>
      <c r="F18" s="72">
        <v>1</v>
      </c>
      <c r="G18" s="72">
        <v>1</v>
      </c>
      <c r="H18" s="72">
        <v>0</v>
      </c>
      <c r="I18" s="72">
        <v>0</v>
      </c>
      <c r="J18" s="72">
        <v>6</v>
      </c>
      <c r="K18" s="72">
        <v>1</v>
      </c>
      <c r="L18" s="72">
        <v>5</v>
      </c>
      <c r="M18" s="94"/>
      <c r="N18" s="94"/>
      <c r="O18" s="72">
        <v>5</v>
      </c>
      <c r="P18" s="72">
        <v>0</v>
      </c>
      <c r="Q18" s="72">
        <v>1</v>
      </c>
      <c r="R18" s="72">
        <v>2</v>
      </c>
      <c r="S18" s="72">
        <v>2</v>
      </c>
      <c r="T18" s="72">
        <v>5</v>
      </c>
      <c r="U18" s="72">
        <v>1</v>
      </c>
      <c r="V18" s="72">
        <v>3</v>
      </c>
      <c r="W18" s="72">
        <v>1</v>
      </c>
      <c r="X18" s="72">
        <v>3</v>
      </c>
      <c r="Y18" s="72">
        <v>3</v>
      </c>
      <c r="Z18" s="72">
        <v>5</v>
      </c>
      <c r="AA18" s="72">
        <v>0</v>
      </c>
      <c r="AB18" s="72">
        <v>1</v>
      </c>
      <c r="AC18" s="72">
        <v>3</v>
      </c>
      <c r="AD18" s="72">
        <v>2</v>
      </c>
      <c r="AE18" s="72">
        <v>2</v>
      </c>
      <c r="AF18" s="72">
        <v>0</v>
      </c>
      <c r="AG18" s="72">
        <v>4</v>
      </c>
      <c r="AH18" s="72">
        <v>1</v>
      </c>
      <c r="AI18" s="72">
        <v>7</v>
      </c>
      <c r="AJ18" s="72">
        <v>5</v>
      </c>
      <c r="AK18" s="72">
        <v>2</v>
      </c>
      <c r="AL18" s="72">
        <v>2</v>
      </c>
      <c r="AM18" s="72">
        <v>2</v>
      </c>
      <c r="AN18" s="72">
        <v>18</v>
      </c>
      <c r="AO18" s="72">
        <v>23</v>
      </c>
      <c r="AP18" s="72">
        <v>7</v>
      </c>
      <c r="AQ18" s="72">
        <v>2</v>
      </c>
      <c r="AR18" s="72">
        <v>2</v>
      </c>
      <c r="AS18" s="72">
        <v>4</v>
      </c>
      <c r="AT18" s="72">
        <v>0</v>
      </c>
      <c r="AU18" s="72">
        <v>0</v>
      </c>
      <c r="AV18" s="72">
        <v>0</v>
      </c>
      <c r="AW18" s="72">
        <v>3</v>
      </c>
      <c r="AX18" s="72">
        <v>2</v>
      </c>
      <c r="AY18" s="72">
        <v>4</v>
      </c>
      <c r="AZ18" s="72">
        <v>1</v>
      </c>
      <c r="BA18" s="72">
        <v>4</v>
      </c>
      <c r="BB18" s="10">
        <f t="shared" si="0"/>
        <v>158</v>
      </c>
      <c r="BC18" s="10">
        <v>7</v>
      </c>
    </row>
    <row r="19" spans="1:55" s="10" customFormat="1" ht="12.75">
      <c r="A19" s="54" t="s">
        <v>69</v>
      </c>
      <c r="B19" s="72">
        <v>11</v>
      </c>
      <c r="C19" s="72">
        <v>12</v>
      </c>
      <c r="D19" s="72">
        <v>15</v>
      </c>
      <c r="E19" s="72">
        <v>11</v>
      </c>
      <c r="F19" s="72">
        <v>8</v>
      </c>
      <c r="G19" s="72">
        <v>7</v>
      </c>
      <c r="H19" s="72">
        <v>13</v>
      </c>
      <c r="I19" s="72">
        <v>16</v>
      </c>
      <c r="J19" s="72">
        <v>12</v>
      </c>
      <c r="K19" s="94"/>
      <c r="L19" s="72">
        <v>10</v>
      </c>
      <c r="M19" s="72">
        <v>18</v>
      </c>
      <c r="N19" s="72">
        <v>17</v>
      </c>
      <c r="O19" s="72">
        <v>42</v>
      </c>
      <c r="P19" s="72">
        <v>16</v>
      </c>
      <c r="Q19" s="72">
        <v>20</v>
      </c>
      <c r="R19" s="72">
        <v>12</v>
      </c>
      <c r="S19" s="72">
        <v>5</v>
      </c>
      <c r="T19" s="72">
        <v>7</v>
      </c>
      <c r="U19" s="72">
        <v>8</v>
      </c>
      <c r="V19" s="72">
        <v>14</v>
      </c>
      <c r="W19" s="72">
        <v>16</v>
      </c>
      <c r="X19" s="94"/>
      <c r="Y19" s="72">
        <v>12</v>
      </c>
      <c r="Z19" s="72">
        <v>8</v>
      </c>
      <c r="AA19" s="72">
        <v>9</v>
      </c>
      <c r="AB19" s="72">
        <v>9</v>
      </c>
      <c r="AC19" s="72">
        <v>28</v>
      </c>
      <c r="AD19" s="72">
        <v>37</v>
      </c>
      <c r="AE19" s="72">
        <v>22</v>
      </c>
      <c r="AF19" s="72">
        <v>25</v>
      </c>
      <c r="AG19" s="72">
        <v>25</v>
      </c>
      <c r="AH19" s="72">
        <v>35</v>
      </c>
      <c r="AI19" s="72">
        <v>61</v>
      </c>
      <c r="AJ19" s="72">
        <v>61</v>
      </c>
      <c r="AK19" s="72">
        <v>28</v>
      </c>
      <c r="AL19" s="72">
        <v>44</v>
      </c>
      <c r="AM19" s="72">
        <v>17</v>
      </c>
      <c r="AN19" s="72">
        <v>12</v>
      </c>
      <c r="AO19" s="72">
        <v>13</v>
      </c>
      <c r="AP19" s="72">
        <v>15</v>
      </c>
      <c r="AQ19" s="72">
        <v>11</v>
      </c>
      <c r="AR19" s="72">
        <v>19</v>
      </c>
      <c r="AS19" s="72">
        <v>9</v>
      </c>
      <c r="AT19" s="72">
        <v>15</v>
      </c>
      <c r="AU19" s="72">
        <v>6</v>
      </c>
      <c r="AV19" s="72">
        <v>11</v>
      </c>
      <c r="AW19" s="72">
        <v>9</v>
      </c>
      <c r="AX19" s="72">
        <v>8</v>
      </c>
      <c r="AY19" s="72">
        <v>6</v>
      </c>
      <c r="AZ19" s="72">
        <v>9</v>
      </c>
      <c r="BA19" s="72">
        <v>8</v>
      </c>
      <c r="BB19" s="10">
        <f t="shared" si="0"/>
        <v>862</v>
      </c>
      <c r="BC19" s="10">
        <v>8</v>
      </c>
    </row>
    <row r="20" spans="1:55" s="10" customFormat="1" ht="12.75">
      <c r="A20" s="54" t="s">
        <v>70</v>
      </c>
      <c r="B20" s="72">
        <v>64</v>
      </c>
      <c r="C20" s="72">
        <v>49</v>
      </c>
      <c r="D20" s="72">
        <v>48</v>
      </c>
      <c r="E20" s="72">
        <v>0</v>
      </c>
      <c r="F20" s="72">
        <v>52</v>
      </c>
      <c r="G20" s="94"/>
      <c r="H20" s="72">
        <v>32</v>
      </c>
      <c r="I20" s="72">
        <v>24</v>
      </c>
      <c r="J20" s="72">
        <v>28</v>
      </c>
      <c r="K20" s="72">
        <v>47</v>
      </c>
      <c r="L20" s="72">
        <v>37</v>
      </c>
      <c r="M20" s="98">
        <v>84</v>
      </c>
      <c r="N20" s="98">
        <v>67</v>
      </c>
      <c r="O20" s="94"/>
      <c r="P20" s="94"/>
      <c r="Q20" s="94"/>
      <c r="R20" s="72">
        <v>62</v>
      </c>
      <c r="S20" s="72">
        <v>0</v>
      </c>
      <c r="T20" s="72">
        <v>0</v>
      </c>
      <c r="U20" s="72">
        <v>32</v>
      </c>
      <c r="V20" s="72">
        <v>14</v>
      </c>
      <c r="W20" s="94"/>
      <c r="X20" s="72">
        <v>22</v>
      </c>
      <c r="Y20" s="72">
        <v>15</v>
      </c>
      <c r="Z20" s="72">
        <v>12</v>
      </c>
      <c r="AA20" s="72">
        <v>16</v>
      </c>
      <c r="AB20" s="72">
        <v>45</v>
      </c>
      <c r="AC20" s="72">
        <v>45</v>
      </c>
      <c r="AD20" s="72">
        <v>15</v>
      </c>
      <c r="AE20" s="72">
        <v>2</v>
      </c>
      <c r="AF20" s="72">
        <v>35</v>
      </c>
      <c r="AG20" s="72">
        <v>50</v>
      </c>
      <c r="AH20" s="72">
        <v>16</v>
      </c>
      <c r="AI20" s="72">
        <v>42</v>
      </c>
      <c r="AJ20" s="72">
        <v>0</v>
      </c>
      <c r="AK20" s="72">
        <v>59</v>
      </c>
      <c r="AL20" s="72">
        <v>56</v>
      </c>
      <c r="AM20" s="72">
        <v>31</v>
      </c>
      <c r="AN20" s="72">
        <v>23</v>
      </c>
      <c r="AO20" s="72">
        <v>39</v>
      </c>
      <c r="AP20" s="72">
        <v>20</v>
      </c>
      <c r="AQ20" s="72">
        <v>43</v>
      </c>
      <c r="AR20" s="72">
        <v>65</v>
      </c>
      <c r="AS20" s="72">
        <v>36</v>
      </c>
      <c r="AT20" s="72">
        <v>41</v>
      </c>
      <c r="AU20" s="72">
        <v>19</v>
      </c>
      <c r="AV20" s="72">
        <v>34</v>
      </c>
      <c r="AW20" s="72">
        <v>33</v>
      </c>
      <c r="AX20" s="72">
        <v>34</v>
      </c>
      <c r="AY20" s="72">
        <v>44</v>
      </c>
      <c r="AZ20" s="72">
        <v>9</v>
      </c>
      <c r="BA20" s="72">
        <v>0</v>
      </c>
      <c r="BB20" s="10">
        <f t="shared" si="0"/>
        <v>1541</v>
      </c>
      <c r="BC20" s="10">
        <v>9</v>
      </c>
    </row>
    <row r="21" spans="1:55" s="10" customFormat="1" ht="12.75">
      <c r="A21" s="54" t="s">
        <v>71</v>
      </c>
      <c r="B21" s="72">
        <v>0</v>
      </c>
      <c r="C21" s="72">
        <v>0</v>
      </c>
      <c r="D21" s="72">
        <v>3</v>
      </c>
      <c r="E21" s="72">
        <v>0</v>
      </c>
      <c r="F21" s="72">
        <v>1</v>
      </c>
      <c r="G21" s="72">
        <v>2</v>
      </c>
      <c r="H21" s="72">
        <v>2</v>
      </c>
      <c r="I21" s="72">
        <v>3</v>
      </c>
      <c r="J21" s="72">
        <v>1</v>
      </c>
      <c r="K21" s="72">
        <v>1</v>
      </c>
      <c r="L21" s="72">
        <v>2</v>
      </c>
      <c r="M21" s="72">
        <v>8</v>
      </c>
      <c r="N21" s="72">
        <v>0</v>
      </c>
      <c r="O21" s="72">
        <v>6</v>
      </c>
      <c r="P21" s="72">
        <v>0</v>
      </c>
      <c r="Q21" s="72">
        <v>2</v>
      </c>
      <c r="R21" s="72">
        <v>1</v>
      </c>
      <c r="S21" s="72">
        <v>1</v>
      </c>
      <c r="T21" s="72">
        <v>0</v>
      </c>
      <c r="U21" s="72">
        <v>0</v>
      </c>
      <c r="V21" s="72">
        <v>1</v>
      </c>
      <c r="W21" s="72">
        <v>2</v>
      </c>
      <c r="X21" s="72">
        <v>2</v>
      </c>
      <c r="Y21" s="72">
        <v>0</v>
      </c>
      <c r="Z21" s="72">
        <v>1</v>
      </c>
      <c r="AA21" s="72">
        <v>0</v>
      </c>
      <c r="AB21" s="72">
        <v>1</v>
      </c>
      <c r="AC21" s="72">
        <v>5</v>
      </c>
      <c r="AD21" s="72">
        <v>4</v>
      </c>
      <c r="AE21" s="72">
        <v>17</v>
      </c>
      <c r="AF21" s="72">
        <v>9</v>
      </c>
      <c r="AG21" s="72">
        <v>9</v>
      </c>
      <c r="AH21" s="72">
        <v>6</v>
      </c>
      <c r="AI21" s="72">
        <v>5</v>
      </c>
      <c r="AJ21" s="72">
        <v>12</v>
      </c>
      <c r="AK21" s="72">
        <v>9</v>
      </c>
      <c r="AL21" s="72">
        <v>13</v>
      </c>
      <c r="AM21" s="72">
        <v>14</v>
      </c>
      <c r="AN21" s="72">
        <v>1</v>
      </c>
      <c r="AO21" s="72">
        <v>0</v>
      </c>
      <c r="AP21" s="72">
        <v>0</v>
      </c>
      <c r="AQ21" s="72">
        <v>1</v>
      </c>
      <c r="AR21" s="72">
        <v>1</v>
      </c>
      <c r="AS21" s="72">
        <v>0</v>
      </c>
      <c r="AT21" s="72">
        <v>4</v>
      </c>
      <c r="AU21" s="72">
        <v>1</v>
      </c>
      <c r="AV21" s="72">
        <v>0</v>
      </c>
      <c r="AW21" s="72">
        <v>0</v>
      </c>
      <c r="AX21" s="72">
        <v>0</v>
      </c>
      <c r="AY21" s="72">
        <v>0</v>
      </c>
      <c r="AZ21" s="72">
        <v>4</v>
      </c>
      <c r="BA21" s="72">
        <v>0</v>
      </c>
      <c r="BB21" s="10">
        <f t="shared" si="0"/>
        <v>155</v>
      </c>
      <c r="BC21" s="10">
        <v>10</v>
      </c>
    </row>
    <row r="22" spans="1:55" s="10" customFormat="1" ht="12.75">
      <c r="A22" s="54" t="s">
        <v>72</v>
      </c>
      <c r="B22" s="72">
        <v>2</v>
      </c>
      <c r="C22" s="72">
        <v>4</v>
      </c>
      <c r="D22" s="72">
        <v>2</v>
      </c>
      <c r="E22" s="94"/>
      <c r="F22" s="72">
        <v>0</v>
      </c>
      <c r="G22" s="72">
        <v>2</v>
      </c>
      <c r="H22" s="72">
        <v>0</v>
      </c>
      <c r="I22" s="72">
        <v>4</v>
      </c>
      <c r="J22" s="94"/>
      <c r="K22" s="72">
        <v>4</v>
      </c>
      <c r="L22" s="72">
        <v>5</v>
      </c>
      <c r="M22" s="72">
        <v>8</v>
      </c>
      <c r="N22" s="72">
        <v>6</v>
      </c>
      <c r="O22" s="72">
        <v>2</v>
      </c>
      <c r="P22" s="72">
        <v>3</v>
      </c>
      <c r="Q22" s="72">
        <v>0</v>
      </c>
      <c r="R22" s="94"/>
      <c r="S22" s="72">
        <v>1</v>
      </c>
      <c r="T22" s="94"/>
      <c r="U22" s="72">
        <v>2</v>
      </c>
      <c r="V22" s="72">
        <v>9</v>
      </c>
      <c r="W22" s="72">
        <v>3</v>
      </c>
      <c r="X22" s="72">
        <v>2</v>
      </c>
      <c r="Y22" s="72">
        <v>2</v>
      </c>
      <c r="Z22" s="72">
        <v>3</v>
      </c>
      <c r="AA22" s="72">
        <v>5</v>
      </c>
      <c r="AB22" s="72">
        <v>10</v>
      </c>
      <c r="AC22" s="72">
        <v>4</v>
      </c>
      <c r="AD22" s="72">
        <v>27</v>
      </c>
      <c r="AE22" s="72">
        <v>9</v>
      </c>
      <c r="AF22" s="94"/>
      <c r="AG22" s="72">
        <v>3</v>
      </c>
      <c r="AH22" s="72">
        <v>10</v>
      </c>
      <c r="AI22" s="72">
        <v>4</v>
      </c>
      <c r="AJ22" s="72">
        <v>5</v>
      </c>
      <c r="AK22" s="72">
        <v>10</v>
      </c>
      <c r="AL22" s="72">
        <v>13</v>
      </c>
      <c r="AM22" s="72">
        <v>10</v>
      </c>
      <c r="AN22" s="72">
        <v>6</v>
      </c>
      <c r="AO22" s="72">
        <v>8</v>
      </c>
      <c r="AP22" s="72">
        <v>5</v>
      </c>
      <c r="AQ22" s="72">
        <v>1</v>
      </c>
      <c r="AR22" s="72">
        <v>2</v>
      </c>
      <c r="AS22" s="72">
        <v>3</v>
      </c>
      <c r="AT22" s="72">
        <v>2</v>
      </c>
      <c r="AU22" s="72">
        <v>0</v>
      </c>
      <c r="AV22" s="72">
        <v>0</v>
      </c>
      <c r="AW22" s="72">
        <v>5</v>
      </c>
      <c r="AX22" s="72">
        <v>4</v>
      </c>
      <c r="AY22" s="72">
        <v>3</v>
      </c>
      <c r="AZ22" s="72">
        <v>1</v>
      </c>
      <c r="BA22" s="72">
        <v>0</v>
      </c>
      <c r="BB22" s="10">
        <f t="shared" si="0"/>
        <v>214</v>
      </c>
      <c r="BC22" s="10">
        <v>11</v>
      </c>
    </row>
    <row r="23" spans="1:55" s="10" customFormat="1" ht="12.75">
      <c r="A23" s="54" t="s">
        <v>73</v>
      </c>
      <c r="B23" s="72">
        <v>0</v>
      </c>
      <c r="C23" s="72">
        <v>13</v>
      </c>
      <c r="D23" s="72">
        <v>5</v>
      </c>
      <c r="E23" s="72">
        <v>3</v>
      </c>
      <c r="F23" s="72">
        <v>5</v>
      </c>
      <c r="G23" s="72">
        <v>2</v>
      </c>
      <c r="H23" s="72">
        <v>2</v>
      </c>
      <c r="I23" s="72">
        <v>6</v>
      </c>
      <c r="J23" s="72">
        <v>8</v>
      </c>
      <c r="K23" s="72">
        <v>8</v>
      </c>
      <c r="L23" s="72">
        <v>1</v>
      </c>
      <c r="M23" s="72">
        <v>11</v>
      </c>
      <c r="N23" s="72">
        <v>8</v>
      </c>
      <c r="O23" s="72">
        <v>14</v>
      </c>
      <c r="P23" s="98">
        <v>7</v>
      </c>
      <c r="Q23" s="72">
        <v>8</v>
      </c>
      <c r="R23" s="72">
        <v>4</v>
      </c>
      <c r="S23" s="72">
        <v>8</v>
      </c>
      <c r="T23" s="72">
        <v>4</v>
      </c>
      <c r="U23" s="72">
        <v>9</v>
      </c>
      <c r="V23" s="72">
        <v>7</v>
      </c>
      <c r="W23" s="72">
        <v>5</v>
      </c>
      <c r="X23" s="72">
        <v>4</v>
      </c>
      <c r="Y23" s="72">
        <v>6</v>
      </c>
      <c r="Z23" s="72">
        <v>5</v>
      </c>
      <c r="AA23" s="72">
        <v>5</v>
      </c>
      <c r="AB23" s="72">
        <v>8</v>
      </c>
      <c r="AC23" s="72">
        <v>9</v>
      </c>
      <c r="AD23" s="72">
        <v>4</v>
      </c>
      <c r="AE23" s="72">
        <v>18</v>
      </c>
      <c r="AF23" s="72">
        <v>42</v>
      </c>
      <c r="AG23" s="72">
        <v>32</v>
      </c>
      <c r="AH23" s="72">
        <v>33</v>
      </c>
      <c r="AI23" s="72">
        <v>32</v>
      </c>
      <c r="AJ23" s="72">
        <v>23</v>
      </c>
      <c r="AK23" s="72">
        <v>8</v>
      </c>
      <c r="AL23" s="72">
        <v>19</v>
      </c>
      <c r="AM23" s="72">
        <v>15</v>
      </c>
      <c r="AN23" s="72">
        <v>18</v>
      </c>
      <c r="AO23" s="72">
        <v>0</v>
      </c>
      <c r="AP23" s="72">
        <v>4</v>
      </c>
      <c r="AQ23" s="72">
        <v>11</v>
      </c>
      <c r="AR23" s="72">
        <v>6</v>
      </c>
      <c r="AS23" s="72">
        <v>4</v>
      </c>
      <c r="AT23" s="72">
        <v>4</v>
      </c>
      <c r="AU23" s="72">
        <v>7</v>
      </c>
      <c r="AV23" s="72">
        <v>4</v>
      </c>
      <c r="AW23" s="72">
        <v>12</v>
      </c>
      <c r="AX23" s="72">
        <v>9</v>
      </c>
      <c r="AY23" s="72">
        <v>15</v>
      </c>
      <c r="AZ23" s="72">
        <v>6</v>
      </c>
      <c r="BA23" s="72">
        <v>7</v>
      </c>
      <c r="BB23" s="10">
        <f t="shared" si="0"/>
        <v>508</v>
      </c>
      <c r="BC23" s="10">
        <v>12</v>
      </c>
    </row>
    <row r="24" spans="1:55" s="10" customFormat="1" ht="12.75">
      <c r="A24" s="54" t="s">
        <v>74</v>
      </c>
      <c r="B24" s="72">
        <v>14</v>
      </c>
      <c r="C24" s="72">
        <v>11</v>
      </c>
      <c r="D24" s="72">
        <v>16</v>
      </c>
      <c r="E24" s="72">
        <v>12</v>
      </c>
      <c r="F24" s="72">
        <v>29</v>
      </c>
      <c r="G24" s="72">
        <v>29</v>
      </c>
      <c r="H24" s="72">
        <v>15</v>
      </c>
      <c r="I24" s="72">
        <v>0</v>
      </c>
      <c r="J24" s="72">
        <v>4</v>
      </c>
      <c r="K24" s="72">
        <v>17</v>
      </c>
      <c r="L24" s="72">
        <v>15</v>
      </c>
      <c r="M24" s="72">
        <v>12</v>
      </c>
      <c r="N24" s="72">
        <v>0</v>
      </c>
      <c r="O24" s="72">
        <v>17</v>
      </c>
      <c r="P24" s="72">
        <v>10</v>
      </c>
      <c r="Q24" s="72">
        <v>0</v>
      </c>
      <c r="R24" s="72">
        <v>0</v>
      </c>
      <c r="S24" s="72">
        <v>10</v>
      </c>
      <c r="T24" s="72">
        <v>22</v>
      </c>
      <c r="U24" s="72">
        <v>10</v>
      </c>
      <c r="V24" s="72">
        <v>25</v>
      </c>
      <c r="W24" s="72">
        <v>12</v>
      </c>
      <c r="X24" s="72">
        <v>26</v>
      </c>
      <c r="Y24" s="72">
        <v>16</v>
      </c>
      <c r="Z24" s="72">
        <v>6</v>
      </c>
      <c r="AA24" s="72">
        <v>11</v>
      </c>
      <c r="AB24" s="72">
        <v>17</v>
      </c>
      <c r="AC24" s="72">
        <v>20</v>
      </c>
      <c r="AD24" s="72">
        <v>7</v>
      </c>
      <c r="AE24" s="72">
        <v>22</v>
      </c>
      <c r="AF24" s="72">
        <v>37</v>
      </c>
      <c r="AG24" s="72">
        <v>28</v>
      </c>
      <c r="AH24" s="72">
        <v>11</v>
      </c>
      <c r="AI24" s="72">
        <v>5</v>
      </c>
      <c r="AJ24" s="72">
        <v>14</v>
      </c>
      <c r="AK24" s="72">
        <v>39</v>
      </c>
      <c r="AL24" s="72">
        <v>41</v>
      </c>
      <c r="AM24" s="72">
        <v>15</v>
      </c>
      <c r="AN24" s="72">
        <v>27</v>
      </c>
      <c r="AO24" s="72">
        <v>13</v>
      </c>
      <c r="AP24" s="72">
        <v>30</v>
      </c>
      <c r="AQ24" s="72">
        <v>22</v>
      </c>
      <c r="AR24" s="72">
        <v>31</v>
      </c>
      <c r="AS24" s="72">
        <v>25</v>
      </c>
      <c r="AT24" s="72">
        <v>21</v>
      </c>
      <c r="AU24" s="72">
        <v>27</v>
      </c>
      <c r="AV24" s="72">
        <v>8</v>
      </c>
      <c r="AW24" s="72">
        <v>11</v>
      </c>
      <c r="AX24" s="72">
        <v>33</v>
      </c>
      <c r="AY24" s="72">
        <v>19</v>
      </c>
      <c r="AZ24" s="72">
        <v>28</v>
      </c>
      <c r="BA24" s="72">
        <v>20</v>
      </c>
      <c r="BB24" s="10">
        <f t="shared" si="0"/>
        <v>910</v>
      </c>
      <c r="BC24" s="10">
        <v>13</v>
      </c>
    </row>
    <row r="25" spans="1:55" s="10" customFormat="1" ht="12.75">
      <c r="A25" s="54" t="s">
        <v>75</v>
      </c>
      <c r="B25" s="72">
        <v>1</v>
      </c>
      <c r="C25" s="72">
        <v>1</v>
      </c>
      <c r="D25" s="72">
        <v>5</v>
      </c>
      <c r="E25" s="72">
        <v>1</v>
      </c>
      <c r="F25" s="72">
        <v>3</v>
      </c>
      <c r="G25" s="72">
        <v>2</v>
      </c>
      <c r="H25" s="72">
        <v>1</v>
      </c>
      <c r="I25" s="72">
        <v>2</v>
      </c>
      <c r="J25" s="72">
        <v>4</v>
      </c>
      <c r="K25" s="72">
        <v>3</v>
      </c>
      <c r="L25" s="72">
        <v>1</v>
      </c>
      <c r="M25" s="72">
        <v>1</v>
      </c>
      <c r="N25" s="72">
        <v>2</v>
      </c>
      <c r="O25" s="72">
        <v>3</v>
      </c>
      <c r="P25" s="72">
        <v>5</v>
      </c>
      <c r="Q25" s="72">
        <v>1</v>
      </c>
      <c r="R25" s="72">
        <v>3</v>
      </c>
      <c r="S25" s="72">
        <v>4</v>
      </c>
      <c r="T25" s="72">
        <v>7</v>
      </c>
      <c r="U25" s="72">
        <v>3</v>
      </c>
      <c r="V25" s="72">
        <v>7</v>
      </c>
      <c r="W25" s="72">
        <v>7</v>
      </c>
      <c r="X25" s="72">
        <v>1</v>
      </c>
      <c r="Y25" s="72">
        <v>4</v>
      </c>
      <c r="Z25" s="72">
        <v>1</v>
      </c>
      <c r="AA25" s="72">
        <v>5</v>
      </c>
      <c r="AB25" s="72">
        <v>5</v>
      </c>
      <c r="AC25" s="72">
        <v>9</v>
      </c>
      <c r="AD25" s="72">
        <v>11</v>
      </c>
      <c r="AE25" s="72">
        <v>15</v>
      </c>
      <c r="AF25" s="72">
        <v>1</v>
      </c>
      <c r="AG25" s="72">
        <v>0</v>
      </c>
      <c r="AH25" s="72">
        <v>14</v>
      </c>
      <c r="AI25" s="72">
        <v>15</v>
      </c>
      <c r="AJ25" s="72">
        <v>12</v>
      </c>
      <c r="AK25" s="72">
        <v>19</v>
      </c>
      <c r="AL25" s="72">
        <v>3</v>
      </c>
      <c r="AM25" s="72">
        <v>5</v>
      </c>
      <c r="AN25" s="72">
        <v>22</v>
      </c>
      <c r="AO25" s="94"/>
      <c r="AP25" s="72">
        <v>22</v>
      </c>
      <c r="AQ25" s="72">
        <v>4</v>
      </c>
      <c r="AR25" s="72">
        <v>5</v>
      </c>
      <c r="AS25" s="72">
        <v>5</v>
      </c>
      <c r="AT25" s="72">
        <v>1</v>
      </c>
      <c r="AU25" s="72">
        <v>5</v>
      </c>
      <c r="AV25" s="72">
        <v>4</v>
      </c>
      <c r="AW25" s="72">
        <v>1</v>
      </c>
      <c r="AX25" s="72">
        <v>5</v>
      </c>
      <c r="AY25" s="72">
        <v>3</v>
      </c>
      <c r="AZ25" s="72">
        <v>6</v>
      </c>
      <c r="BA25" s="72">
        <v>6</v>
      </c>
      <c r="BB25" s="10">
        <f t="shared" si="0"/>
        <v>276</v>
      </c>
      <c r="BC25" s="10">
        <v>14</v>
      </c>
    </row>
    <row r="26" spans="1:55" s="10" customFormat="1" ht="12.75">
      <c r="A26" s="54" t="s">
        <v>76</v>
      </c>
      <c r="B26" s="94"/>
      <c r="C26" s="72">
        <v>4</v>
      </c>
      <c r="D26" s="94"/>
      <c r="E26" s="72">
        <v>2</v>
      </c>
      <c r="F26" s="72">
        <v>6</v>
      </c>
      <c r="G26" s="72">
        <v>5</v>
      </c>
      <c r="H26" s="94"/>
      <c r="I26" s="72">
        <v>2</v>
      </c>
      <c r="J26" s="94"/>
      <c r="K26" s="72">
        <v>0</v>
      </c>
      <c r="L26" s="72">
        <v>3</v>
      </c>
      <c r="M26" s="72">
        <v>3</v>
      </c>
      <c r="N26" s="94"/>
      <c r="O26" s="72">
        <v>3</v>
      </c>
      <c r="P26" s="72">
        <v>1</v>
      </c>
      <c r="Q26" s="94"/>
      <c r="R26" s="94"/>
      <c r="S26" s="72">
        <v>2</v>
      </c>
      <c r="T26" s="94"/>
      <c r="U26" s="72">
        <v>4</v>
      </c>
      <c r="V26" s="94"/>
      <c r="W26" s="72">
        <v>4</v>
      </c>
      <c r="X26" s="72">
        <v>5</v>
      </c>
      <c r="Y26" s="94"/>
      <c r="Z26" s="94"/>
      <c r="AA26" s="94"/>
      <c r="AB26" s="72">
        <v>9</v>
      </c>
      <c r="AC26" s="94"/>
      <c r="AD26" s="72">
        <v>19</v>
      </c>
      <c r="AE26" s="72">
        <v>12</v>
      </c>
      <c r="AF26" s="72">
        <v>9</v>
      </c>
      <c r="AG26" s="94"/>
      <c r="AH26" s="98">
        <v>30</v>
      </c>
      <c r="AI26" s="72">
        <v>8</v>
      </c>
      <c r="AJ26" s="72">
        <v>16</v>
      </c>
      <c r="AK26" s="72">
        <v>13</v>
      </c>
      <c r="AL26" s="72">
        <v>8</v>
      </c>
      <c r="AM26" s="72">
        <v>7</v>
      </c>
      <c r="AN26" s="72">
        <v>6</v>
      </c>
      <c r="AO26" s="72">
        <v>3</v>
      </c>
      <c r="AP26" s="72">
        <v>3</v>
      </c>
      <c r="AQ26" s="94"/>
      <c r="AR26" s="72">
        <v>8</v>
      </c>
      <c r="AS26" s="72">
        <v>2</v>
      </c>
      <c r="AT26" s="94"/>
      <c r="AU26" s="98">
        <v>4</v>
      </c>
      <c r="AV26" s="94"/>
      <c r="AW26" s="72">
        <v>3</v>
      </c>
      <c r="AX26" s="98">
        <v>1</v>
      </c>
      <c r="AY26" s="72">
        <v>0</v>
      </c>
      <c r="AZ26" s="72">
        <v>1</v>
      </c>
      <c r="BA26" s="72">
        <v>0</v>
      </c>
      <c r="BB26" s="10">
        <f>SUM(B26:BA26)</f>
        <v>206</v>
      </c>
      <c r="BC26" s="10">
        <v>15</v>
      </c>
    </row>
    <row r="27" spans="1:55" s="10" customFormat="1" ht="12.75">
      <c r="A27" s="54" t="s">
        <v>77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72">
        <v>2</v>
      </c>
      <c r="H27" s="72">
        <v>3</v>
      </c>
      <c r="I27" s="72">
        <v>0</v>
      </c>
      <c r="J27" s="72">
        <v>0</v>
      </c>
      <c r="K27" s="72">
        <v>4</v>
      </c>
      <c r="L27" s="72">
        <v>2</v>
      </c>
      <c r="M27" s="72">
        <v>0</v>
      </c>
      <c r="N27" s="72">
        <v>4</v>
      </c>
      <c r="O27" s="72">
        <v>4</v>
      </c>
      <c r="P27" s="72">
        <v>4</v>
      </c>
      <c r="Q27" s="72">
        <v>4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3</v>
      </c>
      <c r="Y27" s="72">
        <v>1</v>
      </c>
      <c r="Z27" s="72">
        <v>0</v>
      </c>
      <c r="AA27" s="72">
        <v>0</v>
      </c>
      <c r="AB27" s="72">
        <v>0</v>
      </c>
      <c r="AC27" s="72">
        <v>0</v>
      </c>
      <c r="AD27" s="72">
        <v>0</v>
      </c>
      <c r="AE27" s="72">
        <v>2</v>
      </c>
      <c r="AF27" s="72">
        <v>3</v>
      </c>
      <c r="AG27" s="72">
        <v>1</v>
      </c>
      <c r="AH27" s="72">
        <v>5</v>
      </c>
      <c r="AI27" s="72">
        <v>5</v>
      </c>
      <c r="AJ27" s="72">
        <v>0</v>
      </c>
      <c r="AK27" s="72">
        <v>0</v>
      </c>
      <c r="AL27" s="72">
        <v>4</v>
      </c>
      <c r="AM27" s="72">
        <v>5</v>
      </c>
      <c r="AN27" s="72">
        <v>5</v>
      </c>
      <c r="AO27" s="72">
        <v>3</v>
      </c>
      <c r="AP27" s="72">
        <v>4</v>
      </c>
      <c r="AQ27" s="72">
        <v>5</v>
      </c>
      <c r="AR27" s="72">
        <v>5</v>
      </c>
      <c r="AS27" s="72">
        <v>0</v>
      </c>
      <c r="AT27" s="72">
        <v>4</v>
      </c>
      <c r="AU27" s="72">
        <v>2</v>
      </c>
      <c r="AV27" s="72">
        <v>1</v>
      </c>
      <c r="AW27" s="72">
        <v>1</v>
      </c>
      <c r="AX27" s="72">
        <v>2</v>
      </c>
      <c r="AY27" s="72">
        <v>2</v>
      </c>
      <c r="AZ27" s="72">
        <v>0</v>
      </c>
      <c r="BA27" s="72">
        <v>0</v>
      </c>
      <c r="BB27" s="10">
        <f t="shared" si="0"/>
        <v>90</v>
      </c>
      <c r="BC27" s="10">
        <v>16</v>
      </c>
    </row>
    <row r="28" spans="1:55" s="10" customFormat="1" ht="12.75">
      <c r="A28" s="54" t="s">
        <v>78</v>
      </c>
      <c r="B28" s="72">
        <v>0</v>
      </c>
      <c r="C28" s="72">
        <v>0</v>
      </c>
      <c r="D28" s="72">
        <v>6</v>
      </c>
      <c r="E28" s="72">
        <v>5</v>
      </c>
      <c r="F28" s="72">
        <v>5</v>
      </c>
      <c r="G28" s="94"/>
      <c r="H28" s="94"/>
      <c r="I28" s="72">
        <v>7</v>
      </c>
      <c r="J28" s="94"/>
      <c r="K28" s="72">
        <v>7</v>
      </c>
      <c r="L28" s="94"/>
      <c r="M28" s="72">
        <v>5</v>
      </c>
      <c r="N28" s="72">
        <v>6</v>
      </c>
      <c r="O28" s="72">
        <v>6</v>
      </c>
      <c r="P28" s="72">
        <v>8</v>
      </c>
      <c r="Q28" s="72">
        <v>6</v>
      </c>
      <c r="R28" s="72">
        <v>6</v>
      </c>
      <c r="S28" s="72">
        <v>0</v>
      </c>
      <c r="T28" s="94"/>
      <c r="U28" s="72">
        <v>1</v>
      </c>
      <c r="V28" s="72">
        <v>2</v>
      </c>
      <c r="W28" s="94"/>
      <c r="X28" s="94"/>
      <c r="Y28" s="73">
        <v>11</v>
      </c>
      <c r="Z28" s="94"/>
      <c r="AA28" s="94"/>
      <c r="AB28" s="94"/>
      <c r="AC28" s="72">
        <v>6</v>
      </c>
      <c r="AD28" s="72">
        <v>0</v>
      </c>
      <c r="AE28" s="72">
        <v>0</v>
      </c>
      <c r="AF28" s="72">
        <v>9</v>
      </c>
      <c r="AG28" s="94"/>
      <c r="AH28" s="72">
        <v>17</v>
      </c>
      <c r="AI28" s="72">
        <v>22</v>
      </c>
      <c r="AJ28" s="72">
        <v>45</v>
      </c>
      <c r="AK28" s="94"/>
      <c r="AL28" s="72">
        <v>11</v>
      </c>
      <c r="AM28" s="72">
        <v>7</v>
      </c>
      <c r="AN28" s="72">
        <v>6</v>
      </c>
      <c r="AO28" s="94"/>
      <c r="AP28" s="72">
        <v>3</v>
      </c>
      <c r="AQ28" s="72">
        <v>2</v>
      </c>
      <c r="AR28" s="72">
        <v>8</v>
      </c>
      <c r="AS28" s="72">
        <v>6</v>
      </c>
      <c r="AT28" s="72">
        <v>9</v>
      </c>
      <c r="AU28" s="94"/>
      <c r="AV28" s="72">
        <v>5</v>
      </c>
      <c r="AW28" s="94"/>
      <c r="AX28" s="72">
        <v>10</v>
      </c>
      <c r="AY28" s="72">
        <v>9</v>
      </c>
      <c r="AZ28" s="72">
        <v>10</v>
      </c>
      <c r="BA28" s="72">
        <v>7</v>
      </c>
      <c r="BB28" s="10">
        <f t="shared" si="0"/>
        <v>273</v>
      </c>
      <c r="BC28" s="10">
        <v>17</v>
      </c>
    </row>
    <row r="29" spans="1:55" s="10" customFormat="1" ht="12.75">
      <c r="A29" s="54" t="s">
        <v>79</v>
      </c>
      <c r="B29" s="72">
        <v>13</v>
      </c>
      <c r="C29" s="72">
        <v>5</v>
      </c>
      <c r="D29" s="72">
        <v>11</v>
      </c>
      <c r="E29" s="72">
        <v>14</v>
      </c>
      <c r="F29" s="72">
        <v>8</v>
      </c>
      <c r="G29" s="72">
        <v>4</v>
      </c>
      <c r="H29" s="72">
        <v>8</v>
      </c>
      <c r="I29" s="72">
        <v>5</v>
      </c>
      <c r="J29" s="72">
        <v>3</v>
      </c>
      <c r="K29" s="72">
        <v>6</v>
      </c>
      <c r="L29" s="72">
        <v>8</v>
      </c>
      <c r="M29" s="72">
        <v>4</v>
      </c>
      <c r="N29" s="72">
        <v>7</v>
      </c>
      <c r="O29" s="72">
        <v>5</v>
      </c>
      <c r="P29" s="72">
        <v>8</v>
      </c>
      <c r="Q29" s="72">
        <v>8</v>
      </c>
      <c r="R29" s="72">
        <v>10</v>
      </c>
      <c r="S29" s="72">
        <v>4</v>
      </c>
      <c r="T29" s="72">
        <v>4</v>
      </c>
      <c r="U29" s="72">
        <v>6</v>
      </c>
      <c r="V29" s="72">
        <v>3</v>
      </c>
      <c r="W29" s="72">
        <v>5</v>
      </c>
      <c r="X29" s="72">
        <v>5</v>
      </c>
      <c r="Y29" s="72">
        <v>11</v>
      </c>
      <c r="Z29" s="72">
        <v>5</v>
      </c>
      <c r="AA29" s="72">
        <v>11</v>
      </c>
      <c r="AB29" s="72">
        <v>4</v>
      </c>
      <c r="AC29" s="72">
        <v>7</v>
      </c>
      <c r="AD29" s="72">
        <v>8</v>
      </c>
      <c r="AE29" s="72">
        <v>24</v>
      </c>
      <c r="AF29" s="72">
        <v>6</v>
      </c>
      <c r="AG29" s="72">
        <v>19</v>
      </c>
      <c r="AH29" s="72">
        <v>12</v>
      </c>
      <c r="AI29" s="72">
        <v>29</v>
      </c>
      <c r="AJ29" s="72">
        <v>25</v>
      </c>
      <c r="AK29" s="72">
        <v>4</v>
      </c>
      <c r="AL29" s="72">
        <v>58</v>
      </c>
      <c r="AM29" s="72">
        <v>39</v>
      </c>
      <c r="AN29" s="72">
        <v>31</v>
      </c>
      <c r="AO29" s="72">
        <v>25</v>
      </c>
      <c r="AP29" s="72">
        <v>11</v>
      </c>
      <c r="AQ29" s="72">
        <v>11</v>
      </c>
      <c r="AR29" s="72">
        <v>14</v>
      </c>
      <c r="AS29" s="72">
        <v>5</v>
      </c>
      <c r="AT29" s="72">
        <v>12</v>
      </c>
      <c r="AU29" s="72">
        <v>7</v>
      </c>
      <c r="AV29" s="72">
        <v>12</v>
      </c>
      <c r="AW29" s="72">
        <v>28</v>
      </c>
      <c r="AX29" s="72">
        <v>5</v>
      </c>
      <c r="AY29" s="72">
        <v>18</v>
      </c>
      <c r="AZ29" s="72">
        <v>14</v>
      </c>
      <c r="BA29" s="72">
        <v>12</v>
      </c>
      <c r="BB29" s="10">
        <f>SUM(B29:BA29)</f>
        <v>621</v>
      </c>
      <c r="BC29" s="10">
        <v>18</v>
      </c>
    </row>
    <row r="30" spans="1:55" s="10" customFormat="1" ht="12.75">
      <c r="A30" s="54" t="s">
        <v>80</v>
      </c>
      <c r="B30" s="72">
        <v>21</v>
      </c>
      <c r="C30" s="72">
        <v>22</v>
      </c>
      <c r="D30" s="72">
        <v>17</v>
      </c>
      <c r="E30" s="72">
        <v>22</v>
      </c>
      <c r="F30" s="72">
        <v>19</v>
      </c>
      <c r="G30" s="72">
        <v>10</v>
      </c>
      <c r="H30" s="72">
        <v>21</v>
      </c>
      <c r="I30" s="72">
        <v>21</v>
      </c>
      <c r="J30" s="94"/>
      <c r="K30" s="72">
        <v>30</v>
      </c>
      <c r="L30" s="72">
        <v>28</v>
      </c>
      <c r="M30" s="72">
        <v>28</v>
      </c>
      <c r="N30" s="72">
        <v>28</v>
      </c>
      <c r="O30" s="72">
        <v>26</v>
      </c>
      <c r="P30" s="98">
        <v>14</v>
      </c>
      <c r="Q30" s="72">
        <v>21</v>
      </c>
      <c r="R30" s="72">
        <v>33</v>
      </c>
      <c r="S30" s="72">
        <v>24</v>
      </c>
      <c r="T30" s="72">
        <v>18</v>
      </c>
      <c r="U30" s="72">
        <v>19</v>
      </c>
      <c r="V30" s="72">
        <v>22</v>
      </c>
      <c r="W30" s="72">
        <v>26</v>
      </c>
      <c r="X30" s="72">
        <v>38</v>
      </c>
      <c r="Y30" s="102">
        <v>123</v>
      </c>
      <c r="Z30" s="72">
        <v>129</v>
      </c>
      <c r="AA30" s="72">
        <v>129</v>
      </c>
      <c r="AB30" s="72">
        <v>103</v>
      </c>
      <c r="AC30" s="72">
        <v>92</v>
      </c>
      <c r="AD30" s="94"/>
      <c r="AE30" s="72">
        <v>55</v>
      </c>
      <c r="AF30" s="72">
        <v>59</v>
      </c>
      <c r="AG30" s="72">
        <v>74</v>
      </c>
      <c r="AH30" s="72">
        <v>88</v>
      </c>
      <c r="AI30" s="72">
        <v>113</v>
      </c>
      <c r="AJ30" s="72">
        <v>84</v>
      </c>
      <c r="AK30" s="72">
        <v>55</v>
      </c>
      <c r="AL30" s="72">
        <v>67</v>
      </c>
      <c r="AM30" s="72">
        <v>101</v>
      </c>
      <c r="AN30" s="72">
        <v>51</v>
      </c>
      <c r="AO30" s="72">
        <v>38</v>
      </c>
      <c r="AP30" s="72">
        <v>35</v>
      </c>
      <c r="AQ30" s="72">
        <v>43</v>
      </c>
      <c r="AR30" s="72">
        <v>32</v>
      </c>
      <c r="AS30" s="72">
        <v>35</v>
      </c>
      <c r="AT30" s="72">
        <v>34</v>
      </c>
      <c r="AU30" s="72">
        <v>35</v>
      </c>
      <c r="AV30" s="72">
        <v>26</v>
      </c>
      <c r="AW30" s="72">
        <v>25</v>
      </c>
      <c r="AX30" s="72">
        <v>25</v>
      </c>
      <c r="AY30" s="72">
        <v>29</v>
      </c>
      <c r="AZ30" s="72">
        <v>24</v>
      </c>
      <c r="BA30" s="72">
        <v>31</v>
      </c>
      <c r="BB30" s="10">
        <f t="shared" si="0"/>
        <v>2243</v>
      </c>
      <c r="BC30" s="10">
        <v>19</v>
      </c>
    </row>
    <row r="31" spans="1:55" s="10" customFormat="1" ht="12.75">
      <c r="A31" s="54" t="s">
        <v>81</v>
      </c>
      <c r="B31" s="72">
        <v>5</v>
      </c>
      <c r="C31" s="72">
        <v>1</v>
      </c>
      <c r="D31" s="72">
        <v>3</v>
      </c>
      <c r="E31" s="72">
        <v>3</v>
      </c>
      <c r="F31" s="72">
        <v>3</v>
      </c>
      <c r="G31" s="72">
        <v>1</v>
      </c>
      <c r="H31" s="72">
        <v>4</v>
      </c>
      <c r="I31" s="72">
        <v>1</v>
      </c>
      <c r="J31" s="94"/>
      <c r="K31" s="72">
        <v>4</v>
      </c>
      <c r="L31" s="72">
        <v>4</v>
      </c>
      <c r="M31" s="72">
        <v>2</v>
      </c>
      <c r="N31" s="72">
        <v>2</v>
      </c>
      <c r="O31" s="72">
        <v>6</v>
      </c>
      <c r="P31" s="98">
        <v>4</v>
      </c>
      <c r="Q31" s="72">
        <v>6</v>
      </c>
      <c r="R31" s="72">
        <v>3</v>
      </c>
      <c r="S31" s="72">
        <v>0</v>
      </c>
      <c r="T31" s="72">
        <v>0</v>
      </c>
      <c r="U31" s="72">
        <v>10</v>
      </c>
      <c r="V31" s="72">
        <v>8</v>
      </c>
      <c r="W31" s="72">
        <v>13</v>
      </c>
      <c r="X31" s="72">
        <v>8</v>
      </c>
      <c r="Y31" s="72">
        <v>9</v>
      </c>
      <c r="Z31" s="72">
        <v>3</v>
      </c>
      <c r="AA31" s="72">
        <v>11</v>
      </c>
      <c r="AB31" s="72">
        <v>13</v>
      </c>
      <c r="AC31" s="72">
        <v>8</v>
      </c>
      <c r="AD31" s="72">
        <v>13</v>
      </c>
      <c r="AE31" s="72">
        <v>10</v>
      </c>
      <c r="AF31" s="72">
        <v>14</v>
      </c>
      <c r="AG31" s="72">
        <v>27</v>
      </c>
      <c r="AH31" s="72">
        <v>20</v>
      </c>
      <c r="AI31" s="72">
        <v>18</v>
      </c>
      <c r="AJ31" s="72">
        <v>21</v>
      </c>
      <c r="AK31" s="72">
        <v>12</v>
      </c>
      <c r="AL31" s="72">
        <v>27</v>
      </c>
      <c r="AM31" s="72">
        <v>36</v>
      </c>
      <c r="AN31" s="72">
        <v>28</v>
      </c>
      <c r="AO31" s="72">
        <v>15</v>
      </c>
      <c r="AP31" s="72">
        <v>10</v>
      </c>
      <c r="AQ31" s="72">
        <v>6</v>
      </c>
      <c r="AR31" s="72">
        <v>8</v>
      </c>
      <c r="AS31" s="72">
        <v>8</v>
      </c>
      <c r="AT31" s="72">
        <v>13</v>
      </c>
      <c r="AU31" s="72">
        <v>2</v>
      </c>
      <c r="AV31" s="72">
        <v>6</v>
      </c>
      <c r="AW31" s="72">
        <v>9</v>
      </c>
      <c r="AX31" s="72">
        <v>7</v>
      </c>
      <c r="AY31" s="72">
        <v>1</v>
      </c>
      <c r="AZ31" s="72">
        <v>5</v>
      </c>
      <c r="BA31" s="72">
        <v>6</v>
      </c>
      <c r="BB31" s="10">
        <f t="shared" si="0"/>
        <v>457</v>
      </c>
      <c r="BC31" s="10">
        <v>20</v>
      </c>
    </row>
    <row r="32" spans="1:55" s="10" customFormat="1" ht="12.75">
      <c r="A32" s="54" t="s">
        <v>82</v>
      </c>
      <c r="B32" s="72">
        <v>12</v>
      </c>
      <c r="C32" s="72">
        <v>6</v>
      </c>
      <c r="D32" s="72">
        <v>12</v>
      </c>
      <c r="E32" s="72">
        <v>17</v>
      </c>
      <c r="F32" s="72">
        <v>7</v>
      </c>
      <c r="G32" s="72">
        <v>9</v>
      </c>
      <c r="H32" s="72">
        <v>10</v>
      </c>
      <c r="I32" s="72">
        <v>5</v>
      </c>
      <c r="J32" s="94"/>
      <c r="K32" s="72">
        <v>5</v>
      </c>
      <c r="L32" s="72">
        <v>16</v>
      </c>
      <c r="M32" s="72">
        <v>15</v>
      </c>
      <c r="N32" s="72">
        <v>10</v>
      </c>
      <c r="O32" s="72">
        <v>4</v>
      </c>
      <c r="P32" s="72">
        <v>15</v>
      </c>
      <c r="Q32" s="72">
        <v>7</v>
      </c>
      <c r="R32" s="72">
        <v>0</v>
      </c>
      <c r="S32" s="72">
        <v>2</v>
      </c>
      <c r="T32" s="72">
        <v>9</v>
      </c>
      <c r="U32" s="72">
        <v>9</v>
      </c>
      <c r="V32" s="72">
        <v>11</v>
      </c>
      <c r="W32" s="72">
        <v>5</v>
      </c>
      <c r="X32" s="72">
        <v>6</v>
      </c>
      <c r="Y32" s="94"/>
      <c r="Z32" s="72">
        <v>3</v>
      </c>
      <c r="AA32" s="72">
        <v>3</v>
      </c>
      <c r="AB32" s="72">
        <v>5</v>
      </c>
      <c r="AC32" s="72">
        <v>4</v>
      </c>
      <c r="AD32" s="72">
        <v>1</v>
      </c>
      <c r="AE32" s="72">
        <v>4</v>
      </c>
      <c r="AF32" s="72">
        <v>11</v>
      </c>
      <c r="AG32" s="72">
        <v>38</v>
      </c>
      <c r="AH32" s="72">
        <v>18</v>
      </c>
      <c r="AI32" s="72">
        <v>27</v>
      </c>
      <c r="AJ32" s="72">
        <v>14</v>
      </c>
      <c r="AK32" s="72">
        <v>23</v>
      </c>
      <c r="AL32" s="72">
        <v>47</v>
      </c>
      <c r="AM32" s="72">
        <v>46</v>
      </c>
      <c r="AN32" s="72">
        <v>25</v>
      </c>
      <c r="AO32" s="72">
        <v>4</v>
      </c>
      <c r="AP32" s="72">
        <v>5</v>
      </c>
      <c r="AQ32" s="72">
        <v>8</v>
      </c>
      <c r="AR32" s="72">
        <v>11</v>
      </c>
      <c r="AS32" s="72">
        <v>6</v>
      </c>
      <c r="AT32" s="72">
        <v>0</v>
      </c>
      <c r="AU32" s="72">
        <v>3</v>
      </c>
      <c r="AV32" s="72">
        <v>4</v>
      </c>
      <c r="AW32" s="72">
        <v>0</v>
      </c>
      <c r="AX32" s="72">
        <v>3</v>
      </c>
      <c r="AY32" s="72">
        <v>7</v>
      </c>
      <c r="AZ32" s="72">
        <v>4</v>
      </c>
      <c r="BA32" s="72">
        <v>1</v>
      </c>
      <c r="BB32" s="10">
        <f>SUM(B32:BA32)</f>
        <v>517</v>
      </c>
      <c r="BC32" s="10">
        <v>21</v>
      </c>
    </row>
    <row r="33" spans="1:55" s="10" customFormat="1" ht="12.75">
      <c r="A33" s="54" t="s">
        <v>83</v>
      </c>
      <c r="B33" s="72">
        <v>3</v>
      </c>
      <c r="C33" s="72">
        <v>0</v>
      </c>
      <c r="D33" s="72">
        <v>4</v>
      </c>
      <c r="E33" s="72">
        <v>4</v>
      </c>
      <c r="F33" s="72">
        <v>4</v>
      </c>
      <c r="G33" s="72">
        <v>2</v>
      </c>
      <c r="H33" s="72">
        <v>3</v>
      </c>
      <c r="I33" s="72">
        <v>0</v>
      </c>
      <c r="J33" s="72">
        <v>2</v>
      </c>
      <c r="K33" s="72">
        <v>3</v>
      </c>
      <c r="L33" s="72">
        <v>0</v>
      </c>
      <c r="M33" s="72">
        <v>2</v>
      </c>
      <c r="N33" s="72">
        <v>3</v>
      </c>
      <c r="O33" s="72">
        <v>2</v>
      </c>
      <c r="P33" s="72">
        <v>2</v>
      </c>
      <c r="Q33" s="72">
        <v>2</v>
      </c>
      <c r="R33" s="72">
        <v>2</v>
      </c>
      <c r="S33" s="72">
        <v>2</v>
      </c>
      <c r="T33" s="72">
        <v>2</v>
      </c>
      <c r="U33" s="72">
        <v>2</v>
      </c>
      <c r="V33" s="72">
        <v>2</v>
      </c>
      <c r="W33" s="72">
        <v>3</v>
      </c>
      <c r="X33" s="72">
        <v>0</v>
      </c>
      <c r="Y33" s="72">
        <v>2</v>
      </c>
      <c r="Z33" s="72">
        <v>2</v>
      </c>
      <c r="AA33" s="72">
        <v>2</v>
      </c>
      <c r="AB33" s="72">
        <v>2</v>
      </c>
      <c r="AC33" s="94"/>
      <c r="AD33" s="72">
        <v>2</v>
      </c>
      <c r="AE33" s="72">
        <v>4</v>
      </c>
      <c r="AF33" s="72">
        <v>3</v>
      </c>
      <c r="AG33" s="72">
        <v>2</v>
      </c>
      <c r="AH33" s="72">
        <v>2</v>
      </c>
      <c r="AI33" s="72">
        <v>10</v>
      </c>
      <c r="AJ33" s="72">
        <v>3</v>
      </c>
      <c r="AK33" s="72">
        <v>4</v>
      </c>
      <c r="AL33" s="72">
        <v>4</v>
      </c>
      <c r="AM33" s="72">
        <v>3</v>
      </c>
      <c r="AN33" s="72">
        <v>3</v>
      </c>
      <c r="AO33" s="72">
        <v>4</v>
      </c>
      <c r="AP33" s="72">
        <v>4</v>
      </c>
      <c r="AQ33" s="72">
        <v>3</v>
      </c>
      <c r="AR33" s="72">
        <v>5</v>
      </c>
      <c r="AS33" s="72">
        <v>2</v>
      </c>
      <c r="AT33" s="72">
        <v>6</v>
      </c>
      <c r="AU33" s="72">
        <v>3</v>
      </c>
      <c r="AV33" s="72">
        <v>3</v>
      </c>
      <c r="AW33" s="72">
        <v>4</v>
      </c>
      <c r="AX33" s="72">
        <v>4</v>
      </c>
      <c r="AY33" s="72">
        <v>4</v>
      </c>
      <c r="AZ33" s="72">
        <v>4</v>
      </c>
      <c r="BA33" s="72">
        <v>4</v>
      </c>
      <c r="BB33" s="10">
        <f t="shared" si="0"/>
        <v>147</v>
      </c>
      <c r="BC33" s="10">
        <v>22</v>
      </c>
    </row>
    <row r="34" spans="1:55" s="10" customFormat="1" ht="12.75">
      <c r="A34" s="54" t="s">
        <v>84</v>
      </c>
      <c r="B34" s="72">
        <v>0</v>
      </c>
      <c r="C34" s="72">
        <v>2</v>
      </c>
      <c r="D34" s="72">
        <v>2</v>
      </c>
      <c r="E34" s="72">
        <v>1</v>
      </c>
      <c r="F34" s="72">
        <v>1</v>
      </c>
      <c r="G34" s="72">
        <v>3</v>
      </c>
      <c r="H34" s="72">
        <v>8</v>
      </c>
      <c r="I34" s="72">
        <v>2</v>
      </c>
      <c r="J34" s="72">
        <v>3</v>
      </c>
      <c r="K34" s="72">
        <v>7</v>
      </c>
      <c r="L34" s="72">
        <v>5</v>
      </c>
      <c r="M34" s="72">
        <v>2</v>
      </c>
      <c r="N34" s="72">
        <v>4</v>
      </c>
      <c r="O34" s="72">
        <v>2</v>
      </c>
      <c r="P34" s="72">
        <v>0</v>
      </c>
      <c r="Q34" s="72">
        <v>1</v>
      </c>
      <c r="R34" s="72">
        <v>4</v>
      </c>
      <c r="S34" s="72">
        <v>4</v>
      </c>
      <c r="T34" s="72">
        <v>0</v>
      </c>
      <c r="U34" s="72">
        <v>1</v>
      </c>
      <c r="V34" s="72">
        <v>7</v>
      </c>
      <c r="W34" s="72">
        <v>4</v>
      </c>
      <c r="X34" s="72">
        <v>2</v>
      </c>
      <c r="Y34" s="72">
        <v>2</v>
      </c>
      <c r="Z34" s="72">
        <v>2</v>
      </c>
      <c r="AA34" s="72">
        <v>6</v>
      </c>
      <c r="AB34" s="72">
        <v>6</v>
      </c>
      <c r="AC34" s="72">
        <v>12</v>
      </c>
      <c r="AD34" s="72">
        <v>7</v>
      </c>
      <c r="AE34" s="72">
        <v>4</v>
      </c>
      <c r="AF34" s="72">
        <v>7</v>
      </c>
      <c r="AG34" s="72">
        <v>6</v>
      </c>
      <c r="AH34" s="72">
        <v>2</v>
      </c>
      <c r="AI34" s="72">
        <v>3</v>
      </c>
      <c r="AJ34" s="72">
        <v>14</v>
      </c>
      <c r="AK34" s="72">
        <v>2</v>
      </c>
      <c r="AL34" s="72">
        <v>13</v>
      </c>
      <c r="AM34" s="72">
        <v>6</v>
      </c>
      <c r="AN34" s="72">
        <v>2</v>
      </c>
      <c r="AO34" s="72">
        <v>6</v>
      </c>
      <c r="AP34" s="72">
        <v>6</v>
      </c>
      <c r="AQ34" s="72">
        <v>8</v>
      </c>
      <c r="AR34" s="72">
        <v>4</v>
      </c>
      <c r="AS34" s="72">
        <v>0</v>
      </c>
      <c r="AT34" s="72">
        <v>6</v>
      </c>
      <c r="AU34" s="72">
        <v>1</v>
      </c>
      <c r="AV34" s="72">
        <v>4</v>
      </c>
      <c r="AW34" s="72">
        <v>2</v>
      </c>
      <c r="AX34" s="72">
        <v>1</v>
      </c>
      <c r="AY34" s="72">
        <v>2</v>
      </c>
      <c r="AZ34" s="72">
        <v>2</v>
      </c>
      <c r="BA34" s="72">
        <v>2</v>
      </c>
      <c r="BB34" s="10">
        <f>SUM(B34:BA34)</f>
        <v>203</v>
      </c>
      <c r="BC34" s="10">
        <v>23</v>
      </c>
    </row>
    <row r="35" spans="1:55" s="10" customFormat="1" ht="12.75">
      <c r="A35" s="54" t="s">
        <v>85</v>
      </c>
      <c r="B35" s="72">
        <v>1</v>
      </c>
      <c r="C35" s="72">
        <v>6</v>
      </c>
      <c r="D35" s="72">
        <v>5</v>
      </c>
      <c r="E35" s="72">
        <v>6</v>
      </c>
      <c r="F35" s="72">
        <v>7</v>
      </c>
      <c r="G35" s="72">
        <v>2</v>
      </c>
      <c r="H35" s="72">
        <v>2</v>
      </c>
      <c r="I35" s="72">
        <v>4</v>
      </c>
      <c r="J35" s="94"/>
      <c r="K35" s="72">
        <v>1</v>
      </c>
      <c r="L35" s="72">
        <v>0</v>
      </c>
      <c r="M35" s="72">
        <v>5</v>
      </c>
      <c r="N35" s="72">
        <v>2</v>
      </c>
      <c r="O35" s="72">
        <v>2</v>
      </c>
      <c r="P35" s="98">
        <v>2</v>
      </c>
      <c r="Q35" s="72">
        <v>1</v>
      </c>
      <c r="R35" s="72">
        <v>6</v>
      </c>
      <c r="S35" s="72">
        <v>1</v>
      </c>
      <c r="T35" s="72">
        <v>2</v>
      </c>
      <c r="U35" s="72">
        <v>1</v>
      </c>
      <c r="V35" s="72">
        <v>0</v>
      </c>
      <c r="W35" s="94"/>
      <c r="X35" s="72">
        <v>0</v>
      </c>
      <c r="Y35" s="72">
        <v>0</v>
      </c>
      <c r="Z35" s="72">
        <v>2</v>
      </c>
      <c r="AA35" s="72">
        <v>5</v>
      </c>
      <c r="AB35" s="72">
        <v>0</v>
      </c>
      <c r="AC35" s="72">
        <v>3</v>
      </c>
      <c r="AD35" s="72">
        <v>3</v>
      </c>
      <c r="AE35" s="72">
        <v>2</v>
      </c>
      <c r="AF35" s="72">
        <v>15</v>
      </c>
      <c r="AG35" s="72">
        <v>28</v>
      </c>
      <c r="AH35" s="72">
        <v>26</v>
      </c>
      <c r="AI35" s="72">
        <v>17</v>
      </c>
      <c r="AJ35" s="72">
        <v>38</v>
      </c>
      <c r="AK35" s="72">
        <v>12</v>
      </c>
      <c r="AL35" s="72">
        <v>42</v>
      </c>
      <c r="AM35" s="72">
        <v>18</v>
      </c>
      <c r="AN35" s="72">
        <v>9</v>
      </c>
      <c r="AO35" s="72">
        <v>8</v>
      </c>
      <c r="AP35" s="72">
        <v>4</v>
      </c>
      <c r="AQ35" s="72">
        <v>5</v>
      </c>
      <c r="AR35" s="72">
        <v>4</v>
      </c>
      <c r="AS35" s="72">
        <v>2</v>
      </c>
      <c r="AT35" s="72">
        <v>2</v>
      </c>
      <c r="AU35" s="72">
        <v>1</v>
      </c>
      <c r="AV35" s="72">
        <v>2</v>
      </c>
      <c r="AW35" s="72">
        <v>5</v>
      </c>
      <c r="AX35" s="72">
        <v>2</v>
      </c>
      <c r="AY35" s="72">
        <v>3</v>
      </c>
      <c r="AZ35" s="72">
        <v>3</v>
      </c>
      <c r="BA35" s="72">
        <v>0</v>
      </c>
      <c r="BB35" s="10">
        <f t="shared" si="0"/>
        <v>317</v>
      </c>
      <c r="BC35" s="10">
        <v>24</v>
      </c>
    </row>
    <row r="36" spans="1:55" s="10" customFormat="1" ht="12.75">
      <c r="A36" s="54" t="s">
        <v>86</v>
      </c>
      <c r="B36" s="94"/>
      <c r="C36" s="72">
        <v>0</v>
      </c>
      <c r="D36" s="94"/>
      <c r="E36" s="72">
        <v>5</v>
      </c>
      <c r="F36" s="72">
        <v>0</v>
      </c>
      <c r="G36" s="72">
        <v>0</v>
      </c>
      <c r="H36" s="72">
        <v>0</v>
      </c>
      <c r="I36" s="94"/>
      <c r="J36" s="94"/>
      <c r="K36" s="72">
        <v>6</v>
      </c>
      <c r="L36" s="72">
        <v>3</v>
      </c>
      <c r="M36" s="72">
        <v>7</v>
      </c>
      <c r="N36" s="94"/>
      <c r="O36" s="72">
        <v>7</v>
      </c>
      <c r="P36" s="72">
        <v>1</v>
      </c>
      <c r="Q36" s="72">
        <v>0</v>
      </c>
      <c r="R36" s="72">
        <v>2</v>
      </c>
      <c r="S36" s="72">
        <v>5</v>
      </c>
      <c r="T36" s="72">
        <v>5</v>
      </c>
      <c r="U36" s="72">
        <v>3</v>
      </c>
      <c r="V36" s="72">
        <v>15</v>
      </c>
      <c r="W36" s="72">
        <v>5</v>
      </c>
      <c r="X36" s="94"/>
      <c r="Y36" s="94"/>
      <c r="Z36" s="72">
        <v>2</v>
      </c>
      <c r="AA36" s="94"/>
      <c r="AB36" s="72">
        <v>7</v>
      </c>
      <c r="AC36" s="72">
        <v>18</v>
      </c>
      <c r="AD36" s="72">
        <v>0</v>
      </c>
      <c r="AE36" s="72">
        <v>3</v>
      </c>
      <c r="AF36" s="72">
        <v>8</v>
      </c>
      <c r="AG36" s="72">
        <v>3</v>
      </c>
      <c r="AH36" s="72">
        <v>2</v>
      </c>
      <c r="AI36" s="72">
        <v>6</v>
      </c>
      <c r="AJ36" s="72">
        <v>5</v>
      </c>
      <c r="AK36" s="94"/>
      <c r="AL36" s="72">
        <v>0</v>
      </c>
      <c r="AM36" s="72">
        <v>3</v>
      </c>
      <c r="AN36" s="72">
        <v>4</v>
      </c>
      <c r="AO36" s="72">
        <v>1</v>
      </c>
      <c r="AP36" s="72">
        <v>5</v>
      </c>
      <c r="AQ36" s="72">
        <v>5</v>
      </c>
      <c r="AR36" s="72">
        <v>3</v>
      </c>
      <c r="AS36" s="75">
        <v>6</v>
      </c>
      <c r="AT36" s="94"/>
      <c r="AU36" s="94"/>
      <c r="AV36" s="94"/>
      <c r="AW36" s="72">
        <v>1</v>
      </c>
      <c r="AX36" s="72">
        <v>1</v>
      </c>
      <c r="AY36" s="72">
        <v>2</v>
      </c>
      <c r="AZ36" s="72">
        <v>0</v>
      </c>
      <c r="BA36" s="72">
        <v>1</v>
      </c>
      <c r="BB36" s="10">
        <f t="shared" si="0"/>
        <v>150</v>
      </c>
      <c r="BC36" s="10">
        <v>25</v>
      </c>
    </row>
    <row r="37" spans="1:55" s="10" customFormat="1" ht="12.75">
      <c r="A37" s="54" t="s">
        <v>87</v>
      </c>
      <c r="B37" s="72">
        <v>9</v>
      </c>
      <c r="C37" s="72">
        <v>1</v>
      </c>
      <c r="D37" s="72">
        <v>5</v>
      </c>
      <c r="E37" s="72">
        <v>2</v>
      </c>
      <c r="F37" s="72">
        <v>7</v>
      </c>
      <c r="G37" s="72">
        <v>5</v>
      </c>
      <c r="H37" s="72">
        <v>5</v>
      </c>
      <c r="I37" s="72">
        <v>9</v>
      </c>
      <c r="J37" s="72">
        <v>8</v>
      </c>
      <c r="K37" s="72">
        <v>9</v>
      </c>
      <c r="L37" s="72">
        <v>11</v>
      </c>
      <c r="M37" s="72">
        <v>3</v>
      </c>
      <c r="N37" s="72">
        <v>4</v>
      </c>
      <c r="O37" s="72">
        <v>7</v>
      </c>
      <c r="P37" s="72">
        <v>13</v>
      </c>
      <c r="Q37" s="72">
        <v>6</v>
      </c>
      <c r="R37" s="72">
        <v>17</v>
      </c>
      <c r="S37" s="72">
        <v>15</v>
      </c>
      <c r="T37" s="72">
        <v>18</v>
      </c>
      <c r="U37" s="72">
        <v>20</v>
      </c>
      <c r="V37" s="72">
        <v>16</v>
      </c>
      <c r="W37" s="72">
        <v>17</v>
      </c>
      <c r="X37" s="72">
        <v>15</v>
      </c>
      <c r="Y37" s="72">
        <v>11</v>
      </c>
      <c r="Z37" s="72">
        <v>28</v>
      </c>
      <c r="AA37" s="72">
        <v>9</v>
      </c>
      <c r="AB37" s="94"/>
      <c r="AC37" s="94"/>
      <c r="AD37" s="72">
        <v>14</v>
      </c>
      <c r="AE37" s="72">
        <v>14</v>
      </c>
      <c r="AF37" s="72">
        <v>16</v>
      </c>
      <c r="AG37" s="72">
        <v>20</v>
      </c>
      <c r="AH37" s="72">
        <v>27</v>
      </c>
      <c r="AI37" s="72">
        <v>21</v>
      </c>
      <c r="AJ37" s="72">
        <v>37</v>
      </c>
      <c r="AK37" s="72">
        <v>28</v>
      </c>
      <c r="AL37" s="72">
        <v>59</v>
      </c>
      <c r="AM37" s="72">
        <v>22</v>
      </c>
      <c r="AN37" s="72">
        <v>28</v>
      </c>
      <c r="AO37" s="72">
        <v>30</v>
      </c>
      <c r="AP37" s="72">
        <v>17</v>
      </c>
      <c r="AQ37" s="72">
        <v>32</v>
      </c>
      <c r="AR37" s="72">
        <v>20</v>
      </c>
      <c r="AS37" s="72">
        <v>7</v>
      </c>
      <c r="AT37" s="72">
        <v>15</v>
      </c>
      <c r="AU37" s="72">
        <v>7</v>
      </c>
      <c r="AV37" s="72">
        <v>14</v>
      </c>
      <c r="AW37" s="72">
        <v>7</v>
      </c>
      <c r="AX37" s="72">
        <v>3</v>
      </c>
      <c r="AY37" s="72">
        <v>13</v>
      </c>
      <c r="AZ37" s="72">
        <v>12</v>
      </c>
      <c r="BA37" s="72">
        <v>10</v>
      </c>
      <c r="BB37" s="10">
        <f t="shared" si="0"/>
        <v>743</v>
      </c>
      <c r="BC37" s="10">
        <v>26</v>
      </c>
    </row>
    <row r="38" spans="1:55" s="10" customFormat="1" ht="12.75">
      <c r="A38" s="54" t="s">
        <v>88</v>
      </c>
      <c r="B38" s="72">
        <v>0</v>
      </c>
      <c r="C38" s="72">
        <v>1</v>
      </c>
      <c r="D38" s="72">
        <v>4</v>
      </c>
      <c r="E38" s="72">
        <v>1</v>
      </c>
      <c r="F38" s="72">
        <v>3</v>
      </c>
      <c r="G38" s="72">
        <v>0</v>
      </c>
      <c r="H38" s="72">
        <v>2</v>
      </c>
      <c r="I38" s="72">
        <v>8</v>
      </c>
      <c r="J38" s="72">
        <v>3</v>
      </c>
      <c r="K38" s="72">
        <v>1</v>
      </c>
      <c r="L38" s="72">
        <v>2</v>
      </c>
      <c r="M38" s="72">
        <v>2</v>
      </c>
      <c r="N38" s="72">
        <v>1</v>
      </c>
      <c r="O38" s="72">
        <v>2</v>
      </c>
      <c r="P38" s="72">
        <v>0</v>
      </c>
      <c r="Q38" s="72">
        <v>1</v>
      </c>
      <c r="R38" s="72">
        <v>2</v>
      </c>
      <c r="S38" s="72">
        <v>1</v>
      </c>
      <c r="T38" s="72">
        <v>5</v>
      </c>
      <c r="U38" s="72">
        <v>3</v>
      </c>
      <c r="V38" s="72">
        <v>2</v>
      </c>
      <c r="W38" s="72">
        <v>4</v>
      </c>
      <c r="X38" s="72">
        <v>4</v>
      </c>
      <c r="Y38" s="72">
        <v>6</v>
      </c>
      <c r="Z38" s="72">
        <v>3</v>
      </c>
      <c r="AA38" s="72">
        <v>4</v>
      </c>
      <c r="AB38" s="72">
        <v>3</v>
      </c>
      <c r="AC38" s="72">
        <v>5</v>
      </c>
      <c r="AD38" s="72">
        <v>4</v>
      </c>
      <c r="AE38" s="72">
        <v>4</v>
      </c>
      <c r="AF38" s="72">
        <v>0</v>
      </c>
      <c r="AG38" s="72">
        <v>4</v>
      </c>
      <c r="AH38" s="72">
        <v>11</v>
      </c>
      <c r="AI38" s="72">
        <v>16</v>
      </c>
      <c r="AJ38" s="72">
        <v>16</v>
      </c>
      <c r="AK38" s="72">
        <v>9</v>
      </c>
      <c r="AL38" s="72">
        <v>19</v>
      </c>
      <c r="AM38" s="72">
        <v>7</v>
      </c>
      <c r="AN38" s="72">
        <v>19</v>
      </c>
      <c r="AO38" s="72">
        <v>13</v>
      </c>
      <c r="AP38" s="72">
        <v>6</v>
      </c>
      <c r="AQ38" s="72">
        <v>4</v>
      </c>
      <c r="AR38" s="72">
        <v>1</v>
      </c>
      <c r="AS38" s="72">
        <v>5</v>
      </c>
      <c r="AT38" s="72">
        <v>2</v>
      </c>
      <c r="AU38" s="72">
        <v>1</v>
      </c>
      <c r="AV38" s="72">
        <v>3</v>
      </c>
      <c r="AW38" s="72">
        <v>0</v>
      </c>
      <c r="AX38" s="72">
        <v>5</v>
      </c>
      <c r="AY38" s="72">
        <v>3</v>
      </c>
      <c r="AZ38" s="72">
        <v>8</v>
      </c>
      <c r="BA38" s="72">
        <v>1</v>
      </c>
      <c r="BB38" s="10">
        <f t="shared" si="0"/>
        <v>234</v>
      </c>
      <c r="BC38" s="10">
        <v>27</v>
      </c>
    </row>
    <row r="39" spans="1:55" s="10" customFormat="1" ht="12.75">
      <c r="A39" s="54" t="s">
        <v>89</v>
      </c>
      <c r="B39" s="94"/>
      <c r="C39" s="72">
        <v>0</v>
      </c>
      <c r="D39" s="72">
        <v>0</v>
      </c>
      <c r="E39" s="72">
        <v>1</v>
      </c>
      <c r="F39" s="72">
        <v>0</v>
      </c>
      <c r="G39" s="72">
        <v>0</v>
      </c>
      <c r="H39" s="94"/>
      <c r="I39" s="72">
        <v>0</v>
      </c>
      <c r="J39" s="94"/>
      <c r="K39" s="72">
        <v>0</v>
      </c>
      <c r="L39" s="72">
        <v>0</v>
      </c>
      <c r="M39" s="94"/>
      <c r="N39" s="72">
        <v>0</v>
      </c>
      <c r="O39" s="72">
        <v>0</v>
      </c>
      <c r="P39" s="98">
        <v>0</v>
      </c>
      <c r="Q39" s="72">
        <v>1</v>
      </c>
      <c r="R39" s="72">
        <v>0</v>
      </c>
      <c r="S39" s="72">
        <v>0</v>
      </c>
      <c r="T39" s="72">
        <v>0</v>
      </c>
      <c r="U39" s="72">
        <v>0</v>
      </c>
      <c r="V39" s="72">
        <v>0</v>
      </c>
      <c r="W39" s="72">
        <v>0</v>
      </c>
      <c r="X39" s="94"/>
      <c r="Y39" s="72">
        <v>0</v>
      </c>
      <c r="Z39" s="94"/>
      <c r="AA39" s="72">
        <v>0</v>
      </c>
      <c r="AB39" s="72">
        <v>1</v>
      </c>
      <c r="AC39" s="72">
        <v>0</v>
      </c>
      <c r="AD39" s="72">
        <v>4</v>
      </c>
      <c r="AE39" s="72">
        <v>3</v>
      </c>
      <c r="AF39" s="72">
        <v>0</v>
      </c>
      <c r="AG39" s="72">
        <v>6</v>
      </c>
      <c r="AH39" s="72">
        <v>6</v>
      </c>
      <c r="AI39" s="72">
        <v>1</v>
      </c>
      <c r="AJ39" s="72">
        <v>7</v>
      </c>
      <c r="AK39" s="72">
        <v>0</v>
      </c>
      <c r="AL39" s="72">
        <v>0</v>
      </c>
      <c r="AM39" s="72">
        <v>0</v>
      </c>
      <c r="AN39" s="72">
        <v>1</v>
      </c>
      <c r="AO39" s="94"/>
      <c r="AP39" s="72">
        <v>0</v>
      </c>
      <c r="AQ39" s="72">
        <v>0</v>
      </c>
      <c r="AR39" s="72">
        <v>0</v>
      </c>
      <c r="AS39" s="72">
        <v>0</v>
      </c>
      <c r="AT39" s="72">
        <v>0</v>
      </c>
      <c r="AU39" s="72">
        <v>0</v>
      </c>
      <c r="AV39" s="72">
        <v>0</v>
      </c>
      <c r="AW39" s="72">
        <v>0</v>
      </c>
      <c r="AX39" s="72">
        <v>0</v>
      </c>
      <c r="AY39" s="72">
        <v>0</v>
      </c>
      <c r="AZ39" s="72">
        <v>0</v>
      </c>
      <c r="BA39" s="72">
        <v>0</v>
      </c>
      <c r="BB39" s="10">
        <f t="shared" si="0"/>
        <v>31</v>
      </c>
      <c r="BC39" s="10">
        <v>28</v>
      </c>
    </row>
    <row r="40" spans="1:55" s="10" customFormat="1" ht="12.75">
      <c r="A40" s="54" t="s">
        <v>90</v>
      </c>
      <c r="B40" s="72">
        <v>2</v>
      </c>
      <c r="C40" s="72">
        <v>0</v>
      </c>
      <c r="D40" s="72">
        <v>1</v>
      </c>
      <c r="E40" s="72">
        <v>2</v>
      </c>
      <c r="F40" s="72">
        <v>4</v>
      </c>
      <c r="G40" s="72">
        <v>3</v>
      </c>
      <c r="H40" s="72">
        <v>1</v>
      </c>
      <c r="I40" s="72">
        <v>1</v>
      </c>
      <c r="J40" s="72">
        <v>0</v>
      </c>
      <c r="K40" s="72">
        <v>1</v>
      </c>
      <c r="L40" s="72">
        <v>1</v>
      </c>
      <c r="M40" s="72">
        <v>2</v>
      </c>
      <c r="N40" s="72">
        <v>2</v>
      </c>
      <c r="O40" s="72">
        <v>1</v>
      </c>
      <c r="P40" s="72">
        <v>0</v>
      </c>
      <c r="Q40" s="72">
        <v>0</v>
      </c>
      <c r="R40" s="72">
        <v>2</v>
      </c>
      <c r="S40" s="72">
        <v>2</v>
      </c>
      <c r="T40" s="72">
        <v>3</v>
      </c>
      <c r="U40" s="72">
        <v>2</v>
      </c>
      <c r="V40" s="72">
        <v>4</v>
      </c>
      <c r="W40" s="72">
        <v>2</v>
      </c>
      <c r="X40" s="72">
        <v>5</v>
      </c>
      <c r="Y40" s="72">
        <v>3</v>
      </c>
      <c r="Z40" s="72">
        <v>7</v>
      </c>
      <c r="AA40" s="72">
        <v>3</v>
      </c>
      <c r="AB40" s="72">
        <v>3</v>
      </c>
      <c r="AC40" s="72">
        <v>1</v>
      </c>
      <c r="AD40" s="72">
        <v>3</v>
      </c>
      <c r="AE40" s="72">
        <v>11</v>
      </c>
      <c r="AF40" s="72">
        <v>1</v>
      </c>
      <c r="AG40" s="72">
        <v>7</v>
      </c>
      <c r="AH40" s="72">
        <v>4</v>
      </c>
      <c r="AI40" s="72">
        <v>5</v>
      </c>
      <c r="AJ40" s="72">
        <v>25</v>
      </c>
      <c r="AK40" s="72">
        <v>10</v>
      </c>
      <c r="AL40" s="72">
        <v>10</v>
      </c>
      <c r="AM40" s="72">
        <v>7</v>
      </c>
      <c r="AN40" s="72">
        <v>3</v>
      </c>
      <c r="AO40" s="72">
        <v>1</v>
      </c>
      <c r="AP40" s="72">
        <v>1</v>
      </c>
      <c r="AQ40" s="72">
        <v>1</v>
      </c>
      <c r="AR40" s="72">
        <v>5</v>
      </c>
      <c r="AS40" s="72">
        <v>3</v>
      </c>
      <c r="AT40" s="72">
        <v>3</v>
      </c>
      <c r="AU40" s="72">
        <v>1</v>
      </c>
      <c r="AV40" s="72">
        <v>6</v>
      </c>
      <c r="AW40" s="72">
        <v>1</v>
      </c>
      <c r="AX40" s="72">
        <v>2</v>
      </c>
      <c r="AY40" s="72">
        <v>0</v>
      </c>
      <c r="AZ40" s="72">
        <v>2</v>
      </c>
      <c r="BA40" s="72">
        <v>2</v>
      </c>
      <c r="BB40" s="10">
        <f t="shared" si="0"/>
        <v>172</v>
      </c>
      <c r="BC40" s="10">
        <v>29</v>
      </c>
    </row>
    <row r="41" spans="1:55" s="10" customFormat="1" ht="12.75">
      <c r="A41" s="54" t="s">
        <v>91</v>
      </c>
      <c r="B41" s="94"/>
      <c r="C41" s="72">
        <v>0</v>
      </c>
      <c r="D41" s="94"/>
      <c r="E41" s="72">
        <v>0</v>
      </c>
      <c r="F41" s="72">
        <v>2</v>
      </c>
      <c r="G41" s="72">
        <v>3</v>
      </c>
      <c r="H41" s="72">
        <v>2</v>
      </c>
      <c r="I41" s="72">
        <v>2</v>
      </c>
      <c r="J41" s="94"/>
      <c r="K41" s="94"/>
      <c r="L41" s="72">
        <v>2</v>
      </c>
      <c r="M41" s="72">
        <v>1</v>
      </c>
      <c r="N41" s="101">
        <v>3</v>
      </c>
      <c r="O41" s="98">
        <v>3</v>
      </c>
      <c r="P41" s="98">
        <v>1</v>
      </c>
      <c r="Q41" s="94"/>
      <c r="R41" s="72">
        <v>0</v>
      </c>
      <c r="S41" s="94"/>
      <c r="T41" s="72">
        <v>1</v>
      </c>
      <c r="U41" s="72">
        <v>0</v>
      </c>
      <c r="V41" s="72">
        <v>1</v>
      </c>
      <c r="W41" s="94"/>
      <c r="X41" s="94"/>
      <c r="Y41" s="94"/>
      <c r="Z41" s="94"/>
      <c r="AA41" s="72">
        <v>6</v>
      </c>
      <c r="AB41" s="72">
        <v>5</v>
      </c>
      <c r="AC41" s="72">
        <v>14</v>
      </c>
      <c r="AD41" s="72">
        <v>8</v>
      </c>
      <c r="AE41" s="72">
        <v>9</v>
      </c>
      <c r="AF41" s="72">
        <v>3</v>
      </c>
      <c r="AG41" s="94"/>
      <c r="AH41" s="72">
        <v>8</v>
      </c>
      <c r="AI41" s="72">
        <v>5</v>
      </c>
      <c r="AJ41" s="72">
        <v>1</v>
      </c>
      <c r="AK41" s="72">
        <v>2</v>
      </c>
      <c r="AL41" s="94"/>
      <c r="AM41" s="72">
        <v>0</v>
      </c>
      <c r="AN41" s="72">
        <v>0</v>
      </c>
      <c r="AO41" s="94"/>
      <c r="AP41" s="72">
        <v>3</v>
      </c>
      <c r="AQ41" s="72">
        <v>3</v>
      </c>
      <c r="AR41" s="94"/>
      <c r="AS41" s="94"/>
      <c r="AT41" s="72">
        <v>0</v>
      </c>
      <c r="AU41" s="94"/>
      <c r="AV41" s="94"/>
      <c r="AW41" s="94"/>
      <c r="AX41" s="72">
        <v>0</v>
      </c>
      <c r="AY41" s="72">
        <v>1</v>
      </c>
      <c r="AZ41" s="72">
        <v>2</v>
      </c>
      <c r="BA41" s="72">
        <v>0</v>
      </c>
      <c r="BB41" s="10">
        <f t="shared" si="0"/>
        <v>91</v>
      </c>
      <c r="BC41" s="10">
        <v>30</v>
      </c>
    </row>
    <row r="42" spans="1:55" s="10" customFormat="1" ht="12.75">
      <c r="A42" s="54" t="s">
        <v>92</v>
      </c>
      <c r="B42" s="72">
        <v>30</v>
      </c>
      <c r="C42" s="72">
        <v>20</v>
      </c>
      <c r="D42" s="72">
        <v>31</v>
      </c>
      <c r="E42" s="72">
        <v>39</v>
      </c>
      <c r="F42" s="72">
        <v>55</v>
      </c>
      <c r="G42" s="72">
        <v>47</v>
      </c>
      <c r="H42" s="72">
        <v>55</v>
      </c>
      <c r="I42" s="72">
        <v>68</v>
      </c>
      <c r="J42" s="72">
        <v>29</v>
      </c>
      <c r="K42" s="72">
        <v>59</v>
      </c>
      <c r="L42" s="72">
        <v>63</v>
      </c>
      <c r="M42" s="72">
        <v>37</v>
      </c>
      <c r="N42" s="72">
        <v>58</v>
      </c>
      <c r="O42" s="72">
        <v>69</v>
      </c>
      <c r="P42" s="98">
        <v>82</v>
      </c>
      <c r="Q42" s="72">
        <v>48</v>
      </c>
      <c r="R42" s="72">
        <v>60</v>
      </c>
      <c r="S42" s="72">
        <v>33</v>
      </c>
      <c r="T42" s="72">
        <v>36</v>
      </c>
      <c r="U42" s="72">
        <v>30</v>
      </c>
      <c r="V42" s="72">
        <v>36</v>
      </c>
      <c r="W42" s="72">
        <v>35</v>
      </c>
      <c r="X42" s="72">
        <v>30</v>
      </c>
      <c r="Y42" s="72">
        <v>60</v>
      </c>
      <c r="Z42" s="72">
        <v>35</v>
      </c>
      <c r="AA42" s="72">
        <v>62</v>
      </c>
      <c r="AB42" s="72">
        <v>36</v>
      </c>
      <c r="AC42" s="72">
        <v>82</v>
      </c>
      <c r="AD42" s="72">
        <v>128</v>
      </c>
      <c r="AE42" s="72">
        <v>143</v>
      </c>
      <c r="AF42" s="72">
        <v>152</v>
      </c>
      <c r="AG42" s="72">
        <v>273</v>
      </c>
      <c r="AH42" s="72">
        <v>359</v>
      </c>
      <c r="AI42" s="72">
        <v>367</v>
      </c>
      <c r="AJ42" s="72">
        <v>272</v>
      </c>
      <c r="AK42" s="72">
        <v>130</v>
      </c>
      <c r="AL42" s="72">
        <v>113</v>
      </c>
      <c r="AM42" s="72">
        <v>70</v>
      </c>
      <c r="AN42" s="72">
        <v>48</v>
      </c>
      <c r="AO42" s="72">
        <v>33</v>
      </c>
      <c r="AP42" s="72">
        <v>34</v>
      </c>
      <c r="AQ42" s="72">
        <v>38</v>
      </c>
      <c r="AR42" s="72">
        <v>22</v>
      </c>
      <c r="AS42" s="72">
        <v>40</v>
      </c>
      <c r="AT42" s="72">
        <v>42</v>
      </c>
      <c r="AU42" s="72">
        <v>40</v>
      </c>
      <c r="AV42" s="72">
        <v>31</v>
      </c>
      <c r="AW42" s="72">
        <v>28</v>
      </c>
      <c r="AX42" s="72">
        <v>21</v>
      </c>
      <c r="AY42" s="72">
        <v>21</v>
      </c>
      <c r="AZ42" s="72">
        <v>29</v>
      </c>
      <c r="BA42" s="72">
        <v>37</v>
      </c>
      <c r="BB42" s="10">
        <f t="shared" si="0"/>
        <v>3796</v>
      </c>
      <c r="BC42" s="10">
        <v>31</v>
      </c>
    </row>
    <row r="43" spans="1:55" s="10" customFormat="1" ht="12.75">
      <c r="A43" s="54" t="s">
        <v>93</v>
      </c>
      <c r="B43" s="94"/>
      <c r="C43" s="72">
        <v>12</v>
      </c>
      <c r="D43" s="72">
        <v>5</v>
      </c>
      <c r="E43" s="72">
        <v>5</v>
      </c>
      <c r="F43" s="72">
        <v>9</v>
      </c>
      <c r="G43" s="72">
        <v>12</v>
      </c>
      <c r="H43" s="72">
        <v>11</v>
      </c>
      <c r="I43" s="72">
        <v>0</v>
      </c>
      <c r="J43" s="72">
        <v>17</v>
      </c>
      <c r="K43" s="72">
        <v>7</v>
      </c>
      <c r="L43" s="72">
        <v>7</v>
      </c>
      <c r="M43" s="72">
        <v>8</v>
      </c>
      <c r="N43" s="72">
        <v>12</v>
      </c>
      <c r="O43" s="72">
        <v>6</v>
      </c>
      <c r="P43" s="72">
        <v>2</v>
      </c>
      <c r="Q43" s="72">
        <v>11</v>
      </c>
      <c r="R43" s="72">
        <v>0</v>
      </c>
      <c r="S43" s="72">
        <v>0</v>
      </c>
      <c r="T43" s="72">
        <v>1</v>
      </c>
      <c r="U43" s="72">
        <v>2</v>
      </c>
      <c r="V43" s="72">
        <v>2</v>
      </c>
      <c r="W43" s="72">
        <v>3</v>
      </c>
      <c r="X43" s="72">
        <v>1</v>
      </c>
      <c r="Y43" s="72">
        <v>17</v>
      </c>
      <c r="Z43" s="72">
        <v>3</v>
      </c>
      <c r="AA43" s="72">
        <v>5</v>
      </c>
      <c r="AB43" s="72">
        <v>6</v>
      </c>
      <c r="AC43" s="72">
        <v>0</v>
      </c>
      <c r="AD43" s="72">
        <v>17</v>
      </c>
      <c r="AE43" s="72">
        <v>21</v>
      </c>
      <c r="AF43" s="72">
        <v>22</v>
      </c>
      <c r="AG43" s="72">
        <v>38</v>
      </c>
      <c r="AH43" s="72">
        <v>40</v>
      </c>
      <c r="AI43" s="72">
        <v>48</v>
      </c>
      <c r="AJ43" s="72">
        <v>89</v>
      </c>
      <c r="AK43" s="72">
        <v>50</v>
      </c>
      <c r="AL43" s="72">
        <v>88</v>
      </c>
      <c r="AM43" s="72">
        <v>34</v>
      </c>
      <c r="AN43" s="72">
        <v>36</v>
      </c>
      <c r="AO43" s="72">
        <v>35</v>
      </c>
      <c r="AP43" s="94"/>
      <c r="AQ43" s="72">
        <v>10</v>
      </c>
      <c r="AR43" s="72">
        <v>28</v>
      </c>
      <c r="AS43" s="72">
        <v>15</v>
      </c>
      <c r="AT43" s="72">
        <v>11</v>
      </c>
      <c r="AU43" s="72">
        <v>13</v>
      </c>
      <c r="AV43" s="72">
        <v>1</v>
      </c>
      <c r="AW43" s="72">
        <v>12</v>
      </c>
      <c r="AX43" s="72">
        <v>2</v>
      </c>
      <c r="AY43" s="72">
        <v>6</v>
      </c>
      <c r="AZ43" s="72">
        <v>0</v>
      </c>
      <c r="BA43" s="72">
        <v>0</v>
      </c>
      <c r="BB43" s="10">
        <f t="shared" si="0"/>
        <v>780</v>
      </c>
      <c r="BC43" s="10">
        <v>32</v>
      </c>
    </row>
    <row r="44" spans="1:55" s="10" customFormat="1" ht="12.75">
      <c r="A44" s="54" t="s">
        <v>94</v>
      </c>
      <c r="B44" s="72">
        <v>0</v>
      </c>
      <c r="C44" s="72">
        <v>0</v>
      </c>
      <c r="D44" s="72">
        <v>2</v>
      </c>
      <c r="E44" s="72">
        <v>0</v>
      </c>
      <c r="F44" s="72">
        <v>1</v>
      </c>
      <c r="G44" s="72">
        <v>0</v>
      </c>
      <c r="H44" s="72">
        <v>0</v>
      </c>
      <c r="I44" s="72">
        <v>4</v>
      </c>
      <c r="J44" s="72">
        <v>4</v>
      </c>
      <c r="K44" s="72">
        <v>4</v>
      </c>
      <c r="L44" s="72">
        <v>1</v>
      </c>
      <c r="M44" s="72">
        <v>2</v>
      </c>
      <c r="N44" s="72">
        <v>0</v>
      </c>
      <c r="O44" s="72">
        <v>1</v>
      </c>
      <c r="P44" s="98">
        <v>2</v>
      </c>
      <c r="Q44" s="72">
        <v>1</v>
      </c>
      <c r="R44" s="72">
        <v>1</v>
      </c>
      <c r="S44" s="72">
        <v>0</v>
      </c>
      <c r="T44" s="72">
        <v>0</v>
      </c>
      <c r="U44" s="72">
        <v>1</v>
      </c>
      <c r="V44" s="72">
        <v>0</v>
      </c>
      <c r="W44" s="72">
        <v>1</v>
      </c>
      <c r="X44" s="72">
        <v>1</v>
      </c>
      <c r="Y44" s="72">
        <v>4</v>
      </c>
      <c r="Z44" s="72">
        <v>0</v>
      </c>
      <c r="AA44" s="72">
        <v>0</v>
      </c>
      <c r="AB44" s="72">
        <v>2</v>
      </c>
      <c r="AC44" s="72">
        <v>0</v>
      </c>
      <c r="AD44" s="72">
        <v>1</v>
      </c>
      <c r="AE44" s="72">
        <v>2</v>
      </c>
      <c r="AF44" s="72">
        <v>1</v>
      </c>
      <c r="AG44" s="72">
        <v>7</v>
      </c>
      <c r="AH44" s="72">
        <v>35</v>
      </c>
      <c r="AI44" s="72">
        <v>37</v>
      </c>
      <c r="AJ44" s="72">
        <v>25</v>
      </c>
      <c r="AK44" s="72">
        <v>7</v>
      </c>
      <c r="AL44" s="72">
        <v>10</v>
      </c>
      <c r="AM44" s="72">
        <v>1</v>
      </c>
      <c r="AN44" s="72">
        <v>6</v>
      </c>
      <c r="AO44" s="72">
        <v>0</v>
      </c>
      <c r="AP44" s="72">
        <v>6</v>
      </c>
      <c r="AQ44" s="72">
        <v>4</v>
      </c>
      <c r="AR44" s="72">
        <v>0</v>
      </c>
      <c r="AS44" s="72">
        <v>3</v>
      </c>
      <c r="AT44" s="72">
        <v>0</v>
      </c>
      <c r="AU44" s="72">
        <v>0</v>
      </c>
      <c r="AV44" s="72">
        <v>1</v>
      </c>
      <c r="AW44" s="72">
        <v>0</v>
      </c>
      <c r="AX44" s="72">
        <v>4</v>
      </c>
      <c r="AY44" s="72">
        <v>0</v>
      </c>
      <c r="AZ44" s="72">
        <v>1</v>
      </c>
      <c r="BA44" s="72">
        <v>0</v>
      </c>
      <c r="BB44" s="10">
        <f t="shared" si="0"/>
        <v>183</v>
      </c>
      <c r="BC44" s="10">
        <v>33</v>
      </c>
    </row>
    <row r="45" spans="1:55" s="10" customFormat="1" ht="12.75">
      <c r="A45" s="54" t="s">
        <v>95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1</v>
      </c>
      <c r="J45" s="72">
        <v>1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72">
        <v>0</v>
      </c>
      <c r="S45" s="72">
        <v>0</v>
      </c>
      <c r="T45" s="72">
        <v>0</v>
      </c>
      <c r="U45" s="94"/>
      <c r="V45" s="72">
        <v>0</v>
      </c>
      <c r="W45" s="72">
        <v>0</v>
      </c>
      <c r="X45" s="94"/>
      <c r="Y45" s="94"/>
      <c r="Z45" s="72">
        <v>0</v>
      </c>
      <c r="AA45" s="72">
        <v>7</v>
      </c>
      <c r="AB45" s="72">
        <v>7</v>
      </c>
      <c r="AC45" s="72">
        <v>2</v>
      </c>
      <c r="AD45" s="72">
        <v>1</v>
      </c>
      <c r="AE45" s="72">
        <v>0</v>
      </c>
      <c r="AF45" s="72">
        <v>7</v>
      </c>
      <c r="AG45" s="72">
        <v>1</v>
      </c>
      <c r="AH45" s="72">
        <v>6</v>
      </c>
      <c r="AI45" s="72">
        <v>1</v>
      </c>
      <c r="AJ45" s="72">
        <v>2</v>
      </c>
      <c r="AK45" s="72">
        <v>6</v>
      </c>
      <c r="AL45" s="72">
        <v>13</v>
      </c>
      <c r="AM45" s="72">
        <v>7</v>
      </c>
      <c r="AN45" s="72">
        <v>6</v>
      </c>
      <c r="AO45" s="72">
        <v>4</v>
      </c>
      <c r="AP45" s="72">
        <v>4</v>
      </c>
      <c r="AQ45" s="72">
        <v>4</v>
      </c>
      <c r="AR45" s="72">
        <v>6</v>
      </c>
      <c r="AS45" s="72">
        <v>1</v>
      </c>
      <c r="AT45" s="72">
        <v>1</v>
      </c>
      <c r="AU45" s="72">
        <v>1</v>
      </c>
      <c r="AV45" s="72">
        <v>3</v>
      </c>
      <c r="AW45" s="72">
        <v>4</v>
      </c>
      <c r="AX45" s="72">
        <v>1</v>
      </c>
      <c r="AY45" s="72">
        <v>4</v>
      </c>
      <c r="AZ45" s="72">
        <v>5</v>
      </c>
      <c r="BA45" s="72">
        <v>1</v>
      </c>
      <c r="BB45" s="10">
        <f t="shared" si="0"/>
        <v>107</v>
      </c>
      <c r="BC45" s="10">
        <v>34</v>
      </c>
    </row>
    <row r="46" spans="1:55" s="10" customFormat="1" ht="12.75">
      <c r="A46" s="54" t="s">
        <v>96</v>
      </c>
      <c r="B46" s="72">
        <v>6</v>
      </c>
      <c r="C46" s="72">
        <v>0</v>
      </c>
      <c r="D46" s="72">
        <v>10</v>
      </c>
      <c r="E46" s="94"/>
      <c r="F46" s="94"/>
      <c r="G46" s="72">
        <v>6</v>
      </c>
      <c r="H46" s="72">
        <v>5</v>
      </c>
      <c r="I46" s="94"/>
      <c r="J46" s="72">
        <v>6</v>
      </c>
      <c r="K46" s="72">
        <v>6</v>
      </c>
      <c r="L46" s="94"/>
      <c r="M46" s="94"/>
      <c r="N46" s="72">
        <v>7</v>
      </c>
      <c r="O46" s="94"/>
      <c r="P46" s="98">
        <v>6</v>
      </c>
      <c r="Q46" s="72">
        <v>6</v>
      </c>
      <c r="R46" s="72">
        <v>5</v>
      </c>
      <c r="S46" s="72">
        <v>3</v>
      </c>
      <c r="T46" s="72">
        <v>3</v>
      </c>
      <c r="U46" s="72">
        <v>4</v>
      </c>
      <c r="V46" s="94"/>
      <c r="W46" s="72">
        <v>8</v>
      </c>
      <c r="X46" s="94"/>
      <c r="Y46" s="72">
        <v>5</v>
      </c>
      <c r="Z46" s="94"/>
      <c r="AA46" s="72">
        <v>7</v>
      </c>
      <c r="AB46" s="72">
        <v>5</v>
      </c>
      <c r="AC46" s="72">
        <v>5</v>
      </c>
      <c r="AD46" s="72">
        <v>9</v>
      </c>
      <c r="AE46" s="72">
        <v>10</v>
      </c>
      <c r="AF46" s="72">
        <v>16</v>
      </c>
      <c r="AG46" s="72">
        <v>65</v>
      </c>
      <c r="AH46" s="72">
        <v>153</v>
      </c>
      <c r="AI46" s="72">
        <v>79</v>
      </c>
      <c r="AJ46" s="72">
        <v>28</v>
      </c>
      <c r="AK46" s="72">
        <v>5</v>
      </c>
      <c r="AL46" s="94"/>
      <c r="AM46" s="72">
        <v>7</v>
      </c>
      <c r="AN46" s="72">
        <v>4</v>
      </c>
      <c r="AO46" s="94"/>
      <c r="AP46" s="72">
        <v>4</v>
      </c>
      <c r="AQ46" s="94"/>
      <c r="AR46" s="72">
        <v>3</v>
      </c>
      <c r="AS46" s="72">
        <v>10</v>
      </c>
      <c r="AT46" s="72">
        <v>8</v>
      </c>
      <c r="AU46" s="72">
        <v>4</v>
      </c>
      <c r="AV46" s="72">
        <v>4</v>
      </c>
      <c r="AW46" s="72">
        <v>2</v>
      </c>
      <c r="AX46" s="72">
        <v>4</v>
      </c>
      <c r="AY46" s="72">
        <v>7</v>
      </c>
      <c r="AZ46" s="72">
        <v>8</v>
      </c>
      <c r="BA46" s="72">
        <v>3</v>
      </c>
      <c r="BB46" s="10">
        <f t="shared" si="0"/>
        <v>536</v>
      </c>
      <c r="BC46" s="10">
        <v>35</v>
      </c>
    </row>
    <row r="47" spans="1:55" s="11" customFormat="1" ht="12.75">
      <c r="A47" s="54" t="s">
        <v>97</v>
      </c>
      <c r="B47" s="94"/>
      <c r="C47" s="72">
        <v>0</v>
      </c>
      <c r="D47" s="72">
        <v>3</v>
      </c>
      <c r="E47" s="72">
        <v>9</v>
      </c>
      <c r="F47" s="94"/>
      <c r="G47" s="94"/>
      <c r="H47" s="72">
        <v>4</v>
      </c>
      <c r="I47" s="94"/>
      <c r="J47" s="94"/>
      <c r="K47" s="72">
        <v>2</v>
      </c>
      <c r="L47" s="72">
        <v>13</v>
      </c>
      <c r="M47" s="72">
        <v>9</v>
      </c>
      <c r="N47" s="72">
        <v>7</v>
      </c>
      <c r="O47" s="72">
        <v>0</v>
      </c>
      <c r="P47" s="72">
        <v>1</v>
      </c>
      <c r="Q47" s="72">
        <v>6</v>
      </c>
      <c r="R47" s="94"/>
      <c r="S47" s="72">
        <v>3</v>
      </c>
      <c r="T47" s="72">
        <v>8</v>
      </c>
      <c r="U47" s="72">
        <v>6</v>
      </c>
      <c r="V47" s="72">
        <v>6</v>
      </c>
      <c r="W47" s="72">
        <v>2</v>
      </c>
      <c r="X47" s="94"/>
      <c r="Y47" s="72">
        <v>0</v>
      </c>
      <c r="Z47" s="94"/>
      <c r="AA47" s="72">
        <v>2</v>
      </c>
      <c r="AB47" s="94"/>
      <c r="AC47" s="74">
        <v>5</v>
      </c>
      <c r="AD47" s="94"/>
      <c r="AE47" s="72">
        <v>6</v>
      </c>
      <c r="AF47" s="72">
        <v>2</v>
      </c>
      <c r="AG47" s="94"/>
      <c r="AH47" s="72">
        <v>22</v>
      </c>
      <c r="AI47" s="72">
        <v>13</v>
      </c>
      <c r="AJ47" s="72">
        <v>14</v>
      </c>
      <c r="AK47" s="72">
        <v>9</v>
      </c>
      <c r="AL47" s="72">
        <v>25</v>
      </c>
      <c r="AM47" s="72">
        <v>4</v>
      </c>
      <c r="AN47" s="72">
        <v>4</v>
      </c>
      <c r="AO47" s="72">
        <v>0</v>
      </c>
      <c r="AP47" s="72">
        <v>3</v>
      </c>
      <c r="AQ47" s="72">
        <v>3</v>
      </c>
      <c r="AR47" s="72">
        <v>0</v>
      </c>
      <c r="AS47" s="94"/>
      <c r="AT47" s="94"/>
      <c r="AU47" s="72">
        <v>3</v>
      </c>
      <c r="AV47" s="94"/>
      <c r="AW47" s="72">
        <v>6</v>
      </c>
      <c r="AX47" s="72">
        <v>0</v>
      </c>
      <c r="AY47" s="72">
        <v>0</v>
      </c>
      <c r="AZ47" s="72">
        <v>1</v>
      </c>
      <c r="BA47" s="72">
        <v>1</v>
      </c>
      <c r="BB47" s="10">
        <f t="shared" si="0"/>
        <v>202</v>
      </c>
      <c r="BC47" s="10">
        <v>36</v>
      </c>
    </row>
    <row r="48" spans="1:55" s="11" customFormat="1" ht="12.75">
      <c r="A48" s="54" t="s">
        <v>98</v>
      </c>
      <c r="B48" s="72">
        <v>2</v>
      </c>
      <c r="C48" s="72">
        <v>8</v>
      </c>
      <c r="D48" s="72">
        <v>8</v>
      </c>
      <c r="E48" s="72">
        <v>3</v>
      </c>
      <c r="F48" s="72">
        <v>2</v>
      </c>
      <c r="G48" s="72">
        <v>5</v>
      </c>
      <c r="H48" s="72">
        <v>4</v>
      </c>
      <c r="I48" s="72">
        <v>0</v>
      </c>
      <c r="J48" s="72">
        <v>1</v>
      </c>
      <c r="K48" s="72">
        <v>5</v>
      </c>
      <c r="L48" s="72">
        <v>4</v>
      </c>
      <c r="M48" s="72">
        <v>4</v>
      </c>
      <c r="N48" s="72">
        <v>5</v>
      </c>
      <c r="O48" s="72">
        <v>6</v>
      </c>
      <c r="P48" s="72">
        <v>4</v>
      </c>
      <c r="Q48" s="72">
        <v>2</v>
      </c>
      <c r="R48" s="72">
        <v>5</v>
      </c>
      <c r="S48" s="72">
        <v>6</v>
      </c>
      <c r="T48" s="72">
        <v>0</v>
      </c>
      <c r="U48" s="72">
        <v>7</v>
      </c>
      <c r="V48" s="72">
        <v>3</v>
      </c>
      <c r="W48" s="72">
        <v>3</v>
      </c>
      <c r="X48" s="72">
        <v>3</v>
      </c>
      <c r="Y48" s="72">
        <v>5</v>
      </c>
      <c r="Z48" s="72">
        <v>2</v>
      </c>
      <c r="AA48" s="72">
        <v>1</v>
      </c>
      <c r="AB48" s="72">
        <v>15</v>
      </c>
      <c r="AC48" s="72">
        <v>32</v>
      </c>
      <c r="AD48" s="72">
        <v>33</v>
      </c>
      <c r="AE48" s="72">
        <v>18</v>
      </c>
      <c r="AF48" s="72">
        <v>14</v>
      </c>
      <c r="AG48" s="72">
        <v>34</v>
      </c>
      <c r="AH48" s="72">
        <v>22</v>
      </c>
      <c r="AI48" s="72">
        <v>27</v>
      </c>
      <c r="AJ48" s="72">
        <v>25</v>
      </c>
      <c r="AK48" s="72">
        <v>14</v>
      </c>
      <c r="AL48" s="72">
        <v>32</v>
      </c>
      <c r="AM48" s="72">
        <v>25</v>
      </c>
      <c r="AN48" s="72">
        <v>19</v>
      </c>
      <c r="AO48" s="72">
        <v>18</v>
      </c>
      <c r="AP48" s="72">
        <v>23</v>
      </c>
      <c r="AQ48" s="72">
        <v>32</v>
      </c>
      <c r="AR48" s="72">
        <v>23</v>
      </c>
      <c r="AS48" s="72">
        <v>12</v>
      </c>
      <c r="AT48" s="72">
        <v>13</v>
      </c>
      <c r="AU48" s="72">
        <v>10</v>
      </c>
      <c r="AV48" s="72">
        <v>8</v>
      </c>
      <c r="AW48" s="72">
        <v>9</v>
      </c>
      <c r="AX48" s="72">
        <v>16</v>
      </c>
      <c r="AY48" s="72">
        <v>15</v>
      </c>
      <c r="AZ48" s="72">
        <v>13</v>
      </c>
      <c r="BA48" s="72">
        <v>14</v>
      </c>
      <c r="BB48" s="10">
        <f>SUM(B48:BA48)</f>
        <v>614</v>
      </c>
      <c r="BC48" s="10">
        <v>37</v>
      </c>
    </row>
    <row r="49" spans="1:55" s="11" customFormat="1" ht="12.75">
      <c r="A49" s="54" t="s">
        <v>99</v>
      </c>
      <c r="B49" s="72">
        <v>3</v>
      </c>
      <c r="C49" s="72">
        <v>0</v>
      </c>
      <c r="D49" s="72">
        <v>4</v>
      </c>
      <c r="E49" s="72">
        <v>7</v>
      </c>
      <c r="F49" s="94"/>
      <c r="G49" s="94"/>
      <c r="H49" s="72">
        <v>1</v>
      </c>
      <c r="I49" s="72">
        <v>3</v>
      </c>
      <c r="J49" s="72">
        <v>2</v>
      </c>
      <c r="K49" s="72">
        <v>3</v>
      </c>
      <c r="L49" s="72">
        <v>1</v>
      </c>
      <c r="M49" s="72">
        <v>1</v>
      </c>
      <c r="N49" s="72">
        <v>3</v>
      </c>
      <c r="O49" s="72">
        <v>0</v>
      </c>
      <c r="P49" s="72">
        <v>0</v>
      </c>
      <c r="Q49" s="72">
        <v>2</v>
      </c>
      <c r="R49" s="72">
        <v>2</v>
      </c>
      <c r="S49" s="72">
        <v>1</v>
      </c>
      <c r="T49" s="72">
        <v>0</v>
      </c>
      <c r="U49" s="72">
        <v>1</v>
      </c>
      <c r="V49" s="72">
        <v>2</v>
      </c>
      <c r="W49" s="72">
        <v>4</v>
      </c>
      <c r="X49" s="72">
        <v>0</v>
      </c>
      <c r="Y49" s="73">
        <v>1</v>
      </c>
      <c r="Z49" s="94"/>
      <c r="AA49" s="72">
        <v>1</v>
      </c>
      <c r="AB49" s="94"/>
      <c r="AC49" s="72">
        <v>11</v>
      </c>
      <c r="AD49" s="72">
        <v>11</v>
      </c>
      <c r="AE49" s="72">
        <v>13</v>
      </c>
      <c r="AF49" s="72">
        <v>19</v>
      </c>
      <c r="AG49" s="72">
        <v>9</v>
      </c>
      <c r="AH49" s="72">
        <v>8</v>
      </c>
      <c r="AI49" s="72">
        <v>3</v>
      </c>
      <c r="AJ49" s="72">
        <v>4</v>
      </c>
      <c r="AK49" s="72">
        <v>2</v>
      </c>
      <c r="AL49" s="72">
        <v>1</v>
      </c>
      <c r="AM49" s="72">
        <v>1</v>
      </c>
      <c r="AN49" s="72">
        <v>6</v>
      </c>
      <c r="AO49" s="72">
        <v>1</v>
      </c>
      <c r="AP49" s="72">
        <v>2</v>
      </c>
      <c r="AQ49" s="72">
        <v>5</v>
      </c>
      <c r="AR49" s="72">
        <v>9</v>
      </c>
      <c r="AS49" s="72">
        <v>1</v>
      </c>
      <c r="AT49" s="72">
        <v>0</v>
      </c>
      <c r="AU49" s="72">
        <v>2</v>
      </c>
      <c r="AV49" s="72">
        <v>1</v>
      </c>
      <c r="AW49" s="72">
        <v>1</v>
      </c>
      <c r="AX49" s="72">
        <v>2</v>
      </c>
      <c r="AY49" s="72">
        <v>0</v>
      </c>
      <c r="AZ49" s="72">
        <v>0</v>
      </c>
      <c r="BA49" s="72">
        <v>5</v>
      </c>
      <c r="BB49" s="10">
        <f t="shared" si="0"/>
        <v>159</v>
      </c>
      <c r="BC49" s="10">
        <v>38</v>
      </c>
    </row>
    <row r="50" spans="1:55" s="11" customFormat="1" ht="12.75">
      <c r="A50" s="54" t="s">
        <v>100</v>
      </c>
      <c r="B50" s="72">
        <v>5</v>
      </c>
      <c r="C50" s="72">
        <v>0</v>
      </c>
      <c r="D50" s="72">
        <v>3</v>
      </c>
      <c r="E50" s="72">
        <v>1</v>
      </c>
      <c r="F50" s="72">
        <v>0</v>
      </c>
      <c r="G50" s="72">
        <v>0</v>
      </c>
      <c r="H50" s="72">
        <v>0</v>
      </c>
      <c r="I50" s="72">
        <v>0</v>
      </c>
      <c r="J50" s="72">
        <v>1</v>
      </c>
      <c r="K50" s="72">
        <v>0</v>
      </c>
      <c r="L50" s="72">
        <v>1</v>
      </c>
      <c r="M50" s="72">
        <v>6</v>
      </c>
      <c r="N50" s="72">
        <v>1</v>
      </c>
      <c r="O50" s="72">
        <v>3</v>
      </c>
      <c r="P50" s="98">
        <v>3</v>
      </c>
      <c r="Q50" s="72">
        <v>1</v>
      </c>
      <c r="R50" s="94"/>
      <c r="S50" s="72">
        <v>3</v>
      </c>
      <c r="T50" s="94"/>
      <c r="U50" s="72">
        <v>3</v>
      </c>
      <c r="V50" s="72">
        <v>4</v>
      </c>
      <c r="W50" s="72">
        <v>0</v>
      </c>
      <c r="X50" s="72">
        <v>7</v>
      </c>
      <c r="Y50" s="72">
        <v>3</v>
      </c>
      <c r="Z50" s="72">
        <v>1</v>
      </c>
      <c r="AA50" s="72">
        <v>1</v>
      </c>
      <c r="AB50" s="72">
        <v>0</v>
      </c>
      <c r="AC50" s="72">
        <v>0</v>
      </c>
      <c r="AD50" s="72">
        <v>2</v>
      </c>
      <c r="AE50" s="72">
        <v>0</v>
      </c>
      <c r="AF50" s="72">
        <v>0</v>
      </c>
      <c r="AG50" s="72">
        <v>1</v>
      </c>
      <c r="AH50" s="72">
        <v>6</v>
      </c>
      <c r="AI50" s="72">
        <v>2</v>
      </c>
      <c r="AJ50" s="72">
        <v>7</v>
      </c>
      <c r="AK50" s="72">
        <v>0</v>
      </c>
      <c r="AL50" s="72">
        <v>0</v>
      </c>
      <c r="AM50" s="72">
        <v>4</v>
      </c>
      <c r="AN50" s="72">
        <v>1</v>
      </c>
      <c r="AO50" s="72">
        <v>11</v>
      </c>
      <c r="AP50" s="72">
        <v>2</v>
      </c>
      <c r="AQ50" s="72">
        <v>6</v>
      </c>
      <c r="AR50" s="72">
        <v>4</v>
      </c>
      <c r="AS50" s="72">
        <v>0</v>
      </c>
      <c r="AT50" s="72">
        <v>1</v>
      </c>
      <c r="AU50" s="72">
        <v>1</v>
      </c>
      <c r="AV50" s="72">
        <v>1</v>
      </c>
      <c r="AW50" s="72">
        <v>2</v>
      </c>
      <c r="AX50" s="72">
        <v>0</v>
      </c>
      <c r="AY50" s="72">
        <v>1</v>
      </c>
      <c r="AZ50" s="72">
        <v>2</v>
      </c>
      <c r="BA50" s="72">
        <v>0</v>
      </c>
      <c r="BB50" s="10">
        <f t="shared" si="0"/>
        <v>101</v>
      </c>
      <c r="BC50" s="10">
        <v>39</v>
      </c>
    </row>
    <row r="51" spans="1:55" s="11" customFormat="1" ht="13.5" thickBot="1">
      <c r="A51" s="54" t="s">
        <v>101</v>
      </c>
      <c r="B51" s="72">
        <v>17</v>
      </c>
      <c r="C51" s="72">
        <v>22</v>
      </c>
      <c r="D51" s="72">
        <v>23</v>
      </c>
      <c r="E51" s="72">
        <v>0</v>
      </c>
      <c r="F51" s="72">
        <v>13</v>
      </c>
      <c r="G51" s="72">
        <v>19</v>
      </c>
      <c r="H51" s="72">
        <v>22</v>
      </c>
      <c r="I51" s="72">
        <v>29</v>
      </c>
      <c r="J51" s="94"/>
      <c r="K51" s="72">
        <v>33</v>
      </c>
      <c r="L51" s="72">
        <v>20</v>
      </c>
      <c r="M51" s="72">
        <v>27</v>
      </c>
      <c r="N51" s="72">
        <v>12</v>
      </c>
      <c r="O51" s="72">
        <v>24</v>
      </c>
      <c r="P51" s="94"/>
      <c r="Q51" s="72">
        <v>17</v>
      </c>
      <c r="R51" s="94"/>
      <c r="S51" s="72">
        <v>19</v>
      </c>
      <c r="T51" s="72">
        <v>13</v>
      </c>
      <c r="U51" s="94"/>
      <c r="V51" s="94"/>
      <c r="W51" s="72">
        <v>22</v>
      </c>
      <c r="X51" s="72">
        <v>23</v>
      </c>
      <c r="Y51" s="72">
        <v>17</v>
      </c>
      <c r="Z51" s="72">
        <v>27</v>
      </c>
      <c r="AA51" s="72">
        <v>29</v>
      </c>
      <c r="AB51" s="72">
        <v>33</v>
      </c>
      <c r="AC51" s="72">
        <v>65</v>
      </c>
      <c r="AD51" s="72">
        <v>73</v>
      </c>
      <c r="AE51" s="72">
        <v>67</v>
      </c>
      <c r="AF51" s="72">
        <v>47</v>
      </c>
      <c r="AG51" s="72">
        <v>28</v>
      </c>
      <c r="AH51" s="72">
        <v>42</v>
      </c>
      <c r="AI51" s="72">
        <v>57</v>
      </c>
      <c r="AJ51" s="72">
        <v>52</v>
      </c>
      <c r="AK51" s="72">
        <v>42</v>
      </c>
      <c r="AL51" s="72">
        <v>60</v>
      </c>
      <c r="AM51" s="72">
        <v>61</v>
      </c>
      <c r="AN51" s="72">
        <v>45</v>
      </c>
      <c r="AO51" s="72">
        <v>49</v>
      </c>
      <c r="AP51" s="72">
        <v>22</v>
      </c>
      <c r="AQ51" s="72">
        <v>27</v>
      </c>
      <c r="AR51" s="72">
        <v>34</v>
      </c>
      <c r="AS51" s="72">
        <v>35</v>
      </c>
      <c r="AT51" s="72">
        <v>43</v>
      </c>
      <c r="AU51" s="72">
        <v>27</v>
      </c>
      <c r="AV51" s="72">
        <v>22</v>
      </c>
      <c r="AW51" s="72">
        <v>43</v>
      </c>
      <c r="AX51" s="72">
        <v>23</v>
      </c>
      <c r="AY51" s="72">
        <v>31</v>
      </c>
      <c r="AZ51" s="72">
        <v>24</v>
      </c>
      <c r="BA51" s="72">
        <v>38</v>
      </c>
      <c r="BB51" s="10">
        <f>SUM(B51:BA51)</f>
        <v>1518</v>
      </c>
      <c r="BC51" s="10">
        <v>40</v>
      </c>
    </row>
    <row r="52" spans="1:54" s="11" customFormat="1" ht="13.5" thickBot="1">
      <c r="A52" s="55" t="s">
        <v>3</v>
      </c>
      <c r="B52" s="8">
        <f>SUM(B12:B51)</f>
        <v>413</v>
      </c>
      <c r="C52" s="8">
        <f aca="true" t="shared" si="1" ref="C52:K52">SUM(C12:C51)</f>
        <v>290</v>
      </c>
      <c r="D52" s="8">
        <f t="shared" si="1"/>
        <v>467</v>
      </c>
      <c r="E52" s="8">
        <f t="shared" si="1"/>
        <v>400</v>
      </c>
      <c r="F52" s="8">
        <f t="shared" si="1"/>
        <v>442</v>
      </c>
      <c r="G52" s="8">
        <f t="shared" si="1"/>
        <v>351</v>
      </c>
      <c r="H52" s="8">
        <f t="shared" si="1"/>
        <v>370</v>
      </c>
      <c r="I52" s="8">
        <f t="shared" si="1"/>
        <v>302</v>
      </c>
      <c r="J52" s="8">
        <f t="shared" si="1"/>
        <v>302</v>
      </c>
      <c r="K52" s="8">
        <f t="shared" si="1"/>
        <v>512</v>
      </c>
      <c r="L52" s="8">
        <f aca="true" t="shared" si="2" ref="L52:BA52">SUM(L12:L51)</f>
        <v>441</v>
      </c>
      <c r="M52" s="8">
        <f t="shared" si="2"/>
        <v>540</v>
      </c>
      <c r="N52" s="8">
        <f t="shared" si="2"/>
        <v>508</v>
      </c>
      <c r="O52" s="8">
        <f t="shared" si="2"/>
        <v>450</v>
      </c>
      <c r="P52" s="8">
        <f t="shared" si="2"/>
        <v>419</v>
      </c>
      <c r="Q52" s="8">
        <f t="shared" si="2"/>
        <v>340</v>
      </c>
      <c r="R52" s="8">
        <f t="shared" si="2"/>
        <v>402</v>
      </c>
      <c r="S52" s="8">
        <f t="shared" si="2"/>
        <v>276</v>
      </c>
      <c r="T52" s="8">
        <f t="shared" si="2"/>
        <v>338</v>
      </c>
      <c r="U52" s="8">
        <f t="shared" si="2"/>
        <v>352</v>
      </c>
      <c r="V52" s="8">
        <f t="shared" si="2"/>
        <v>416</v>
      </c>
      <c r="W52" s="8">
        <f t="shared" si="2"/>
        <v>433</v>
      </c>
      <c r="X52" s="8">
        <f t="shared" si="2"/>
        <v>357</v>
      </c>
      <c r="Y52" s="8">
        <f t="shared" si="2"/>
        <v>442</v>
      </c>
      <c r="Z52" s="8">
        <f t="shared" si="2"/>
        <v>522</v>
      </c>
      <c r="AA52" s="8">
        <f t="shared" si="2"/>
        <v>573</v>
      </c>
      <c r="AB52" s="8">
        <f t="shared" si="2"/>
        <v>579</v>
      </c>
      <c r="AC52" s="8">
        <f t="shared" si="2"/>
        <v>838</v>
      </c>
      <c r="AD52" s="8">
        <f t="shared" si="2"/>
        <v>870</v>
      </c>
      <c r="AE52" s="8">
        <f t="shared" si="2"/>
        <v>977</v>
      </c>
      <c r="AF52" s="8">
        <f t="shared" si="2"/>
        <v>1044</v>
      </c>
      <c r="AG52" s="8">
        <f t="shared" si="2"/>
        <v>1489</v>
      </c>
      <c r="AH52" s="8">
        <f t="shared" si="2"/>
        <v>1959</v>
      </c>
      <c r="AI52" s="8">
        <f t="shared" si="2"/>
        <v>1976</v>
      </c>
      <c r="AJ52" s="8">
        <f t="shared" si="2"/>
        <v>1764</v>
      </c>
      <c r="AK52" s="8">
        <f t="shared" si="2"/>
        <v>1316</v>
      </c>
      <c r="AL52" s="8">
        <f t="shared" si="2"/>
        <v>1659</v>
      </c>
      <c r="AM52" s="8">
        <f t="shared" si="2"/>
        <v>1305</v>
      </c>
      <c r="AN52" s="8">
        <f t="shared" si="2"/>
        <v>1007</v>
      </c>
      <c r="AO52" s="8">
        <f t="shared" si="2"/>
        <v>733</v>
      </c>
      <c r="AP52" s="8">
        <f>SUM(AP12:AP51)</f>
        <v>642</v>
      </c>
      <c r="AQ52" s="8">
        <f t="shared" si="2"/>
        <v>620</v>
      </c>
      <c r="AR52" s="8">
        <f t="shared" si="2"/>
        <v>666</v>
      </c>
      <c r="AS52" s="8">
        <f t="shared" si="2"/>
        <v>536</v>
      </c>
      <c r="AT52" s="8">
        <f t="shared" si="2"/>
        <v>507</v>
      </c>
      <c r="AU52" s="8">
        <f t="shared" si="2"/>
        <v>389</v>
      </c>
      <c r="AV52" s="8">
        <f t="shared" si="2"/>
        <v>428</v>
      </c>
      <c r="AW52" s="8">
        <f t="shared" si="2"/>
        <v>465</v>
      </c>
      <c r="AX52" s="8">
        <f t="shared" si="2"/>
        <v>433</v>
      </c>
      <c r="AY52" s="8">
        <f t="shared" si="2"/>
        <v>475</v>
      </c>
      <c r="AZ52" s="8">
        <f t="shared" si="2"/>
        <v>463</v>
      </c>
      <c r="BA52" s="8">
        <f t="shared" si="2"/>
        <v>495</v>
      </c>
      <c r="BB52" s="11">
        <f>SUM(B52:BA52)</f>
        <v>34293</v>
      </c>
    </row>
    <row r="53" ht="12.75">
      <c r="A53" t="s">
        <v>2</v>
      </c>
    </row>
    <row r="55" spans="1:18" ht="12.75">
      <c r="A55" s="2" t="s">
        <v>102</v>
      </c>
      <c r="B55" s="56"/>
      <c r="R55" s="57"/>
    </row>
    <row r="57" spans="1:18" s="3" customFormat="1" ht="12.75">
      <c r="A57" s="3" t="s">
        <v>24</v>
      </c>
      <c r="R57" s="5"/>
    </row>
    <row r="62" spans="1:14" s="41" customFormat="1" ht="12.75">
      <c r="A62" s="41" t="s">
        <v>26</v>
      </c>
      <c r="N62" s="41" t="s">
        <v>5</v>
      </c>
    </row>
    <row r="63" ht="13.5" thickBot="1">
      <c r="AZ63" s="22"/>
    </row>
    <row r="64" spans="1:53" s="3" customFormat="1" ht="13.5" thickBot="1">
      <c r="A64" s="16" t="s">
        <v>0</v>
      </c>
      <c r="B64" s="6"/>
      <c r="C64" s="6"/>
      <c r="D64" s="6"/>
      <c r="E64" s="6"/>
      <c r="F64" s="6"/>
      <c r="G64" s="6"/>
      <c r="H64" s="6"/>
      <c r="I64" s="6" t="s">
        <v>1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7"/>
    </row>
    <row r="65" spans="1:53" s="3" customFormat="1" ht="13.5" thickBot="1">
      <c r="A65" s="17"/>
      <c r="B65" s="18">
        <v>1</v>
      </c>
      <c r="C65" s="8">
        <v>2</v>
      </c>
      <c r="D65" s="8">
        <v>3</v>
      </c>
      <c r="E65" s="8">
        <v>4</v>
      </c>
      <c r="F65" s="8">
        <v>5</v>
      </c>
      <c r="G65" s="8">
        <v>6</v>
      </c>
      <c r="H65" s="8">
        <v>7</v>
      </c>
      <c r="I65" s="8">
        <v>8</v>
      </c>
      <c r="J65" s="8">
        <v>9</v>
      </c>
      <c r="K65" s="8">
        <v>10</v>
      </c>
      <c r="L65" s="8">
        <v>11</v>
      </c>
      <c r="M65" s="8">
        <v>12</v>
      </c>
      <c r="N65" s="8">
        <v>13</v>
      </c>
      <c r="O65" s="8">
        <v>14</v>
      </c>
      <c r="P65" s="8">
        <v>15</v>
      </c>
      <c r="Q65" s="8">
        <v>16</v>
      </c>
      <c r="R65" s="8">
        <v>17</v>
      </c>
      <c r="S65" s="8">
        <v>18</v>
      </c>
      <c r="T65" s="8">
        <v>19</v>
      </c>
      <c r="U65" s="8">
        <v>20</v>
      </c>
      <c r="V65" s="8">
        <v>21</v>
      </c>
      <c r="W65" s="8">
        <v>22</v>
      </c>
      <c r="X65" s="8">
        <v>23</v>
      </c>
      <c r="Y65" s="8">
        <v>24</v>
      </c>
      <c r="Z65" s="8">
        <v>25</v>
      </c>
      <c r="AA65" s="8">
        <v>26</v>
      </c>
      <c r="AB65" s="9">
        <v>27</v>
      </c>
      <c r="AC65" s="9">
        <v>28</v>
      </c>
      <c r="AD65" s="9">
        <v>29</v>
      </c>
      <c r="AE65" s="9">
        <v>30</v>
      </c>
      <c r="AF65" s="9">
        <v>31</v>
      </c>
      <c r="AG65" s="9">
        <v>32</v>
      </c>
      <c r="AH65" s="9">
        <v>33</v>
      </c>
      <c r="AI65" s="9">
        <v>34</v>
      </c>
      <c r="AJ65" s="9">
        <v>35</v>
      </c>
      <c r="AK65" s="9">
        <v>36</v>
      </c>
      <c r="AL65" s="9">
        <v>37</v>
      </c>
      <c r="AM65" s="9">
        <v>38</v>
      </c>
      <c r="AN65" s="9">
        <v>39</v>
      </c>
      <c r="AO65" s="9">
        <v>40</v>
      </c>
      <c r="AP65" s="9">
        <v>41</v>
      </c>
      <c r="AQ65" s="9">
        <v>42</v>
      </c>
      <c r="AR65" s="9">
        <v>43</v>
      </c>
      <c r="AS65" s="9">
        <v>44</v>
      </c>
      <c r="AT65" s="9">
        <v>45</v>
      </c>
      <c r="AU65" s="9">
        <v>46</v>
      </c>
      <c r="AV65" s="9">
        <v>47</v>
      </c>
      <c r="AW65" s="9">
        <v>48</v>
      </c>
      <c r="AX65" s="9">
        <v>49</v>
      </c>
      <c r="AY65" s="19">
        <v>50</v>
      </c>
      <c r="AZ65" s="13">
        <v>51</v>
      </c>
      <c r="BA65" s="7">
        <v>52</v>
      </c>
    </row>
    <row r="66" spans="1:54" s="3" customFormat="1" ht="12.75">
      <c r="A66" s="54" t="s">
        <v>62</v>
      </c>
      <c r="B66" s="95"/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99">
        <v>0</v>
      </c>
      <c r="J66" s="96"/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96"/>
      <c r="U66" s="53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3">
        <v>0</v>
      </c>
      <c r="AK66" s="53">
        <v>0</v>
      </c>
      <c r="AL66" s="53">
        <v>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53">
        <v>0</v>
      </c>
      <c r="AT66" s="53">
        <v>0</v>
      </c>
      <c r="AU66" s="53">
        <v>0</v>
      </c>
      <c r="AV66" s="53">
        <v>0</v>
      </c>
      <c r="AW66" s="53">
        <v>0</v>
      </c>
      <c r="AX66" s="53">
        <v>0</v>
      </c>
      <c r="AY66" s="105">
        <v>0</v>
      </c>
      <c r="AZ66" s="53">
        <v>0</v>
      </c>
      <c r="BA66" s="53">
        <v>0</v>
      </c>
      <c r="BB66" s="3">
        <f>SUM(B66:BA66)</f>
        <v>0</v>
      </c>
    </row>
    <row r="67" spans="1:54" s="3" customFormat="1" ht="12.75">
      <c r="A67" s="54" t="s">
        <v>63</v>
      </c>
      <c r="B67" s="52">
        <v>0</v>
      </c>
      <c r="C67" s="53">
        <v>0</v>
      </c>
      <c r="D67" s="53">
        <v>1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96"/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96"/>
      <c r="Y67" s="96"/>
      <c r="Z67" s="53">
        <v>0</v>
      </c>
      <c r="AA67" s="53">
        <v>0</v>
      </c>
      <c r="AB67" s="96"/>
      <c r="AC67" s="53">
        <v>0</v>
      </c>
      <c r="AD67" s="53">
        <v>0</v>
      </c>
      <c r="AE67" s="53">
        <v>0</v>
      </c>
      <c r="AF67" s="53">
        <v>0</v>
      </c>
      <c r="AG67" s="53">
        <v>0</v>
      </c>
      <c r="AH67" s="53">
        <v>0</v>
      </c>
      <c r="AI67" s="53">
        <v>0</v>
      </c>
      <c r="AJ67" s="53">
        <v>0</v>
      </c>
      <c r="AK67" s="53">
        <v>0</v>
      </c>
      <c r="AL67" s="53">
        <v>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53">
        <v>0</v>
      </c>
      <c r="AT67" s="53">
        <v>0</v>
      </c>
      <c r="AU67" s="53">
        <v>0</v>
      </c>
      <c r="AV67" s="53">
        <v>0</v>
      </c>
      <c r="AW67" s="53">
        <v>0</v>
      </c>
      <c r="AX67" s="53">
        <v>0</v>
      </c>
      <c r="AY67" s="105">
        <v>0</v>
      </c>
      <c r="AZ67" s="53">
        <v>0</v>
      </c>
      <c r="BA67" s="53">
        <v>0</v>
      </c>
      <c r="BB67" s="3">
        <f aca="true" t="shared" si="3" ref="BB67:BB106">SUM(B67:BA67)</f>
        <v>1</v>
      </c>
    </row>
    <row r="68" spans="1:54" s="3" customFormat="1" ht="12.75">
      <c r="A68" s="54" t="s">
        <v>64</v>
      </c>
      <c r="B68" s="52">
        <v>0</v>
      </c>
      <c r="C68" s="96"/>
      <c r="D68" s="53">
        <v>0</v>
      </c>
      <c r="E68" s="53">
        <v>0</v>
      </c>
      <c r="F68" s="53">
        <v>1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99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53">
        <v>0</v>
      </c>
      <c r="AG68" s="53">
        <v>0</v>
      </c>
      <c r="AH68" s="53">
        <v>0</v>
      </c>
      <c r="AI68" s="53">
        <v>0</v>
      </c>
      <c r="AJ68" s="53">
        <v>0</v>
      </c>
      <c r="AK68" s="53">
        <v>0</v>
      </c>
      <c r="AL68" s="53">
        <v>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53">
        <v>0</v>
      </c>
      <c r="AT68" s="53">
        <v>0</v>
      </c>
      <c r="AU68" s="53">
        <v>0</v>
      </c>
      <c r="AV68" s="53">
        <v>0</v>
      </c>
      <c r="AW68" s="53">
        <v>0</v>
      </c>
      <c r="AX68" s="53">
        <v>0</v>
      </c>
      <c r="AY68" s="105">
        <v>0</v>
      </c>
      <c r="AZ68" s="53">
        <v>0</v>
      </c>
      <c r="BA68" s="53">
        <v>0</v>
      </c>
      <c r="BB68" s="3">
        <f t="shared" si="3"/>
        <v>1</v>
      </c>
    </row>
    <row r="69" spans="1:54" s="3" customFormat="1" ht="12.75">
      <c r="A69" s="54" t="s">
        <v>65</v>
      </c>
      <c r="B69" s="52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96"/>
      <c r="Z69" s="53">
        <v>0</v>
      </c>
      <c r="AA69" s="53">
        <v>0</v>
      </c>
      <c r="AB69" s="53">
        <v>0</v>
      </c>
      <c r="AC69" s="53">
        <v>0</v>
      </c>
      <c r="AD69" s="53">
        <v>0</v>
      </c>
      <c r="AE69" s="53">
        <v>0</v>
      </c>
      <c r="AF69" s="53">
        <v>0</v>
      </c>
      <c r="AG69" s="53">
        <v>0</v>
      </c>
      <c r="AH69" s="53">
        <v>0</v>
      </c>
      <c r="AI69" s="53">
        <v>0</v>
      </c>
      <c r="AJ69" s="53">
        <v>0</v>
      </c>
      <c r="AK69" s="53">
        <v>0</v>
      </c>
      <c r="AL69" s="53">
        <v>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53">
        <v>0</v>
      </c>
      <c r="AT69" s="53">
        <v>0</v>
      </c>
      <c r="AU69" s="53">
        <v>0</v>
      </c>
      <c r="AV69" s="53">
        <v>0</v>
      </c>
      <c r="AW69" s="53">
        <v>0</v>
      </c>
      <c r="AX69" s="53">
        <v>0</v>
      </c>
      <c r="AY69" s="105">
        <v>0</v>
      </c>
      <c r="AZ69" s="53">
        <v>0</v>
      </c>
      <c r="BA69" s="53">
        <v>0</v>
      </c>
      <c r="BB69" s="3">
        <f t="shared" si="3"/>
        <v>0</v>
      </c>
    </row>
    <row r="70" spans="1:54" s="3" customFormat="1" ht="12.75">
      <c r="A70" s="54" t="s">
        <v>66</v>
      </c>
      <c r="B70" s="52">
        <v>0</v>
      </c>
      <c r="C70" s="53">
        <v>0</v>
      </c>
      <c r="D70" s="96"/>
      <c r="E70" s="53">
        <v>0</v>
      </c>
      <c r="F70" s="96"/>
      <c r="G70" s="53">
        <v>0</v>
      </c>
      <c r="H70" s="53">
        <v>0</v>
      </c>
      <c r="I70" s="53">
        <v>0</v>
      </c>
      <c r="J70" s="96"/>
      <c r="K70" s="53">
        <v>0</v>
      </c>
      <c r="L70" s="96"/>
      <c r="M70" s="53">
        <v>0</v>
      </c>
      <c r="N70" s="53">
        <v>0</v>
      </c>
      <c r="O70" s="96"/>
      <c r="P70" s="53">
        <v>0</v>
      </c>
      <c r="Q70" s="96"/>
      <c r="R70" s="96"/>
      <c r="S70" s="96"/>
      <c r="T70" s="53">
        <v>0</v>
      </c>
      <c r="U70" s="96"/>
      <c r="V70" s="53">
        <v>0</v>
      </c>
      <c r="W70" s="53">
        <v>0</v>
      </c>
      <c r="X70" s="53">
        <v>0</v>
      </c>
      <c r="Y70" s="53">
        <v>0</v>
      </c>
      <c r="Z70" s="96"/>
      <c r="AA70" s="53">
        <v>0</v>
      </c>
      <c r="AB70" s="53">
        <v>0</v>
      </c>
      <c r="AC70" s="96"/>
      <c r="AD70" s="53">
        <v>0</v>
      </c>
      <c r="AE70" s="53">
        <v>0</v>
      </c>
      <c r="AF70" s="53">
        <v>0</v>
      </c>
      <c r="AG70" s="53">
        <v>0</v>
      </c>
      <c r="AH70" s="53">
        <v>0</v>
      </c>
      <c r="AI70" s="53">
        <v>0</v>
      </c>
      <c r="AJ70" s="53">
        <v>0</v>
      </c>
      <c r="AK70" s="53">
        <v>0</v>
      </c>
      <c r="AL70" s="53">
        <v>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53">
        <v>0</v>
      </c>
      <c r="AT70" s="53">
        <v>0</v>
      </c>
      <c r="AU70" s="53">
        <v>0</v>
      </c>
      <c r="AV70" s="53">
        <v>0</v>
      </c>
      <c r="AW70" s="53">
        <v>0</v>
      </c>
      <c r="AX70" s="53">
        <v>0</v>
      </c>
      <c r="AY70" s="105">
        <v>0</v>
      </c>
      <c r="AZ70" s="53">
        <v>0</v>
      </c>
      <c r="BA70" s="53">
        <v>0</v>
      </c>
      <c r="BB70" s="3">
        <f t="shared" si="3"/>
        <v>0</v>
      </c>
    </row>
    <row r="71" spans="1:54" s="3" customFormat="1" ht="12.75">
      <c r="A71" s="54" t="s">
        <v>67</v>
      </c>
      <c r="B71" s="52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96"/>
      <c r="R71" s="53">
        <v>0</v>
      </c>
      <c r="S71" s="53">
        <v>0</v>
      </c>
      <c r="T71" s="53">
        <v>0</v>
      </c>
      <c r="U71" s="53">
        <v>0</v>
      </c>
      <c r="V71" s="53">
        <v>0</v>
      </c>
      <c r="W71" s="53">
        <v>0</v>
      </c>
      <c r="X71" s="53">
        <v>0</v>
      </c>
      <c r="Y71" s="53">
        <v>0</v>
      </c>
      <c r="Z71" s="53">
        <v>0</v>
      </c>
      <c r="AA71" s="53">
        <v>0</v>
      </c>
      <c r="AB71" s="53">
        <v>0</v>
      </c>
      <c r="AC71" s="53">
        <v>0</v>
      </c>
      <c r="AD71" s="53">
        <v>0</v>
      </c>
      <c r="AE71" s="53">
        <v>0</v>
      </c>
      <c r="AF71" s="53">
        <v>0</v>
      </c>
      <c r="AG71" s="53">
        <v>0</v>
      </c>
      <c r="AH71" s="53">
        <v>0</v>
      </c>
      <c r="AI71" s="53">
        <v>0</v>
      </c>
      <c r="AJ71" s="53">
        <v>0</v>
      </c>
      <c r="AK71" s="53">
        <v>0</v>
      </c>
      <c r="AL71" s="53">
        <v>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53">
        <v>0</v>
      </c>
      <c r="AT71" s="53">
        <v>0</v>
      </c>
      <c r="AU71" s="53">
        <v>0</v>
      </c>
      <c r="AV71" s="53">
        <v>0</v>
      </c>
      <c r="AW71" s="53">
        <v>0</v>
      </c>
      <c r="AX71" s="53">
        <v>0</v>
      </c>
      <c r="AY71" s="105">
        <v>0</v>
      </c>
      <c r="AZ71" s="53">
        <v>0</v>
      </c>
      <c r="BA71" s="53">
        <v>0</v>
      </c>
      <c r="BB71" s="3">
        <f t="shared" si="3"/>
        <v>0</v>
      </c>
    </row>
    <row r="72" spans="1:54" s="3" customFormat="1" ht="12.75">
      <c r="A72" s="54" t="s">
        <v>68</v>
      </c>
      <c r="B72" s="52">
        <v>0</v>
      </c>
      <c r="C72" s="53">
        <v>0</v>
      </c>
      <c r="D72" s="53">
        <v>0</v>
      </c>
      <c r="E72" s="96"/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3">
        <v>0</v>
      </c>
      <c r="Z72" s="53">
        <v>0</v>
      </c>
      <c r="AA72" s="53">
        <v>0</v>
      </c>
      <c r="AB72" s="53">
        <v>0</v>
      </c>
      <c r="AC72" s="53">
        <v>0</v>
      </c>
      <c r="AD72" s="53">
        <v>0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3">
        <v>0</v>
      </c>
      <c r="AK72" s="53">
        <v>0</v>
      </c>
      <c r="AL72" s="53">
        <v>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53">
        <v>0</v>
      </c>
      <c r="AT72" s="53">
        <v>0</v>
      </c>
      <c r="AU72" s="53">
        <v>0</v>
      </c>
      <c r="AV72" s="53">
        <v>0</v>
      </c>
      <c r="AW72" s="53">
        <v>0</v>
      </c>
      <c r="AX72" s="53">
        <v>0</v>
      </c>
      <c r="AY72" s="105">
        <v>0</v>
      </c>
      <c r="AZ72" s="53">
        <v>0</v>
      </c>
      <c r="BA72" s="53">
        <v>0</v>
      </c>
      <c r="BB72" s="3">
        <f t="shared" si="3"/>
        <v>0</v>
      </c>
    </row>
    <row r="73" spans="1:54" s="3" customFormat="1" ht="12.75">
      <c r="A73" s="54" t="s">
        <v>69</v>
      </c>
      <c r="B73" s="52">
        <v>0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96"/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96"/>
      <c r="Y73" s="53">
        <v>0</v>
      </c>
      <c r="Z73" s="53">
        <v>0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3">
        <v>0</v>
      </c>
      <c r="AK73" s="53">
        <v>0</v>
      </c>
      <c r="AL73" s="53">
        <v>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3">
        <v>0</v>
      </c>
      <c r="AT73" s="53">
        <v>0</v>
      </c>
      <c r="AU73" s="53">
        <v>0</v>
      </c>
      <c r="AV73" s="53">
        <v>0</v>
      </c>
      <c r="AW73" s="53">
        <v>0</v>
      </c>
      <c r="AX73" s="53">
        <v>0</v>
      </c>
      <c r="AY73" s="105">
        <v>0</v>
      </c>
      <c r="AZ73" s="53">
        <v>0</v>
      </c>
      <c r="BA73" s="53">
        <v>0</v>
      </c>
      <c r="BB73" s="3">
        <f t="shared" si="3"/>
        <v>0</v>
      </c>
    </row>
    <row r="74" spans="1:54" s="3" customFormat="1" ht="12.75">
      <c r="A74" s="54" t="s">
        <v>70</v>
      </c>
      <c r="B74" s="52">
        <v>0</v>
      </c>
      <c r="C74" s="53">
        <v>0</v>
      </c>
      <c r="D74" s="53">
        <v>0</v>
      </c>
      <c r="E74" s="53">
        <v>0</v>
      </c>
      <c r="F74" s="53">
        <v>0</v>
      </c>
      <c r="G74" s="96"/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99">
        <v>0</v>
      </c>
      <c r="N74" s="99">
        <v>0</v>
      </c>
      <c r="O74" s="99">
        <v>0</v>
      </c>
      <c r="P74" s="99">
        <v>0</v>
      </c>
      <c r="Q74" s="96"/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96"/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53">
        <v>0</v>
      </c>
      <c r="AL74" s="53">
        <v>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53">
        <v>0</v>
      </c>
      <c r="AT74" s="53">
        <v>0</v>
      </c>
      <c r="AU74" s="53">
        <v>0</v>
      </c>
      <c r="AV74" s="53">
        <v>0</v>
      </c>
      <c r="AW74" s="53">
        <v>0</v>
      </c>
      <c r="AX74" s="53">
        <v>0</v>
      </c>
      <c r="AY74" s="105">
        <v>0</v>
      </c>
      <c r="AZ74" s="53">
        <v>0</v>
      </c>
      <c r="BA74" s="53">
        <v>0</v>
      </c>
      <c r="BB74" s="3">
        <f t="shared" si="3"/>
        <v>0</v>
      </c>
    </row>
    <row r="75" spans="1:54" s="3" customFormat="1" ht="12.75">
      <c r="A75" s="54" t="s">
        <v>71</v>
      </c>
      <c r="B75" s="52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53">
        <v>0</v>
      </c>
      <c r="Z75" s="53">
        <v>0</v>
      </c>
      <c r="AA75" s="53">
        <v>0</v>
      </c>
      <c r="AB75" s="53">
        <v>0</v>
      </c>
      <c r="AC75" s="53">
        <v>0</v>
      </c>
      <c r="AD75" s="53">
        <v>0</v>
      </c>
      <c r="AE75" s="53">
        <v>0</v>
      </c>
      <c r="AF75" s="53">
        <v>0</v>
      </c>
      <c r="AG75" s="53">
        <v>0</v>
      </c>
      <c r="AH75" s="53">
        <v>0</v>
      </c>
      <c r="AI75" s="53">
        <v>0</v>
      </c>
      <c r="AJ75" s="53">
        <v>0</v>
      </c>
      <c r="AK75" s="53">
        <v>0</v>
      </c>
      <c r="AL75" s="53">
        <v>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53">
        <v>0</v>
      </c>
      <c r="AT75" s="53">
        <v>0</v>
      </c>
      <c r="AU75" s="53">
        <v>0</v>
      </c>
      <c r="AV75" s="53">
        <v>0</v>
      </c>
      <c r="AW75" s="53">
        <v>0</v>
      </c>
      <c r="AX75" s="53">
        <v>0</v>
      </c>
      <c r="AY75" s="105">
        <v>0</v>
      </c>
      <c r="AZ75" s="53">
        <v>0</v>
      </c>
      <c r="BA75" s="53">
        <v>0</v>
      </c>
      <c r="BB75" s="3">
        <f t="shared" si="3"/>
        <v>0</v>
      </c>
    </row>
    <row r="76" spans="1:54" s="3" customFormat="1" ht="12.75">
      <c r="A76" s="54" t="s">
        <v>72</v>
      </c>
      <c r="B76" s="52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96"/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96"/>
      <c r="S76" s="53">
        <v>0</v>
      </c>
      <c r="T76" s="96"/>
      <c r="U76" s="53">
        <v>0</v>
      </c>
      <c r="V76" s="53">
        <v>0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53">
        <v>0</v>
      </c>
      <c r="AD76" s="53">
        <v>0</v>
      </c>
      <c r="AE76" s="53">
        <v>0</v>
      </c>
      <c r="AF76" s="96"/>
      <c r="AG76" s="53">
        <v>0</v>
      </c>
      <c r="AH76" s="53">
        <v>0</v>
      </c>
      <c r="AI76" s="53">
        <v>0</v>
      </c>
      <c r="AJ76" s="53">
        <v>0</v>
      </c>
      <c r="AK76" s="53">
        <v>0</v>
      </c>
      <c r="AL76" s="53">
        <v>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53">
        <v>0</v>
      </c>
      <c r="AT76" s="53">
        <v>0</v>
      </c>
      <c r="AU76" s="53">
        <v>0</v>
      </c>
      <c r="AV76" s="53">
        <v>0</v>
      </c>
      <c r="AW76" s="53">
        <v>0</v>
      </c>
      <c r="AX76" s="53">
        <v>0</v>
      </c>
      <c r="AY76" s="105">
        <v>0</v>
      </c>
      <c r="AZ76" s="53">
        <v>0</v>
      </c>
      <c r="BA76" s="53">
        <v>0</v>
      </c>
      <c r="BB76" s="3">
        <f t="shared" si="3"/>
        <v>0</v>
      </c>
    </row>
    <row r="77" spans="1:54" s="3" customFormat="1" ht="12.75">
      <c r="A77" s="54" t="s">
        <v>73</v>
      </c>
      <c r="B77" s="52">
        <v>0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99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3">
        <v>0</v>
      </c>
      <c r="Z77" s="53">
        <v>0</v>
      </c>
      <c r="AA77" s="53">
        <v>0</v>
      </c>
      <c r="AB77" s="53">
        <v>0</v>
      </c>
      <c r="AC77" s="53">
        <v>0</v>
      </c>
      <c r="AD77" s="53">
        <v>0</v>
      </c>
      <c r="AE77" s="53">
        <v>0</v>
      </c>
      <c r="AF77" s="53">
        <v>0</v>
      </c>
      <c r="AG77" s="53">
        <v>0</v>
      </c>
      <c r="AH77" s="53">
        <v>0</v>
      </c>
      <c r="AI77" s="53">
        <v>0</v>
      </c>
      <c r="AJ77" s="53">
        <v>0</v>
      </c>
      <c r="AK77" s="53">
        <v>0</v>
      </c>
      <c r="AL77" s="53">
        <v>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53">
        <v>0</v>
      </c>
      <c r="AT77" s="53">
        <v>0</v>
      </c>
      <c r="AU77" s="53">
        <v>0</v>
      </c>
      <c r="AV77" s="53">
        <v>0</v>
      </c>
      <c r="AW77" s="53">
        <v>0</v>
      </c>
      <c r="AX77" s="53">
        <v>0</v>
      </c>
      <c r="AY77" s="105">
        <v>0</v>
      </c>
      <c r="AZ77" s="53">
        <v>0</v>
      </c>
      <c r="BA77" s="53">
        <v>0</v>
      </c>
      <c r="BB77" s="3">
        <f t="shared" si="3"/>
        <v>0</v>
      </c>
    </row>
    <row r="78" spans="1:54" s="3" customFormat="1" ht="12.75">
      <c r="A78" s="54" t="s">
        <v>74</v>
      </c>
      <c r="B78" s="52">
        <v>0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 s="53">
        <v>0</v>
      </c>
      <c r="W78" s="53">
        <v>0</v>
      </c>
      <c r="X78" s="53">
        <v>0</v>
      </c>
      <c r="Y78" s="53">
        <v>0</v>
      </c>
      <c r="Z78" s="53">
        <v>0</v>
      </c>
      <c r="AA78" s="53">
        <v>0</v>
      </c>
      <c r="AB78" s="53">
        <v>0</v>
      </c>
      <c r="AC78" s="53">
        <v>0</v>
      </c>
      <c r="AD78" s="53">
        <v>0</v>
      </c>
      <c r="AE78" s="53">
        <v>0</v>
      </c>
      <c r="AF78" s="53">
        <v>0</v>
      </c>
      <c r="AG78" s="53">
        <v>0</v>
      </c>
      <c r="AH78" s="53">
        <v>0</v>
      </c>
      <c r="AI78" s="53">
        <v>0</v>
      </c>
      <c r="AJ78" s="53">
        <v>0</v>
      </c>
      <c r="AK78" s="53">
        <v>0</v>
      </c>
      <c r="AL78" s="53">
        <v>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53">
        <v>0</v>
      </c>
      <c r="AT78" s="53">
        <v>0</v>
      </c>
      <c r="AU78" s="53">
        <v>0</v>
      </c>
      <c r="AV78" s="53">
        <v>0</v>
      </c>
      <c r="AW78" s="53">
        <v>0</v>
      </c>
      <c r="AX78" s="53">
        <v>0</v>
      </c>
      <c r="AY78" s="105">
        <v>0</v>
      </c>
      <c r="AZ78" s="53">
        <v>0</v>
      </c>
      <c r="BA78" s="53">
        <v>0</v>
      </c>
      <c r="BB78" s="3">
        <f t="shared" si="3"/>
        <v>0</v>
      </c>
    </row>
    <row r="79" spans="1:54" s="3" customFormat="1" ht="12.75">
      <c r="A79" s="54" t="s">
        <v>75</v>
      </c>
      <c r="B79" s="52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53">
        <v>0</v>
      </c>
      <c r="U79" s="53">
        <v>0</v>
      </c>
      <c r="V79" s="53">
        <v>0</v>
      </c>
      <c r="W79" s="53">
        <v>0</v>
      </c>
      <c r="X79" s="53">
        <v>0</v>
      </c>
      <c r="Y79" s="53">
        <v>0</v>
      </c>
      <c r="Z79" s="53">
        <v>0</v>
      </c>
      <c r="AA79" s="53">
        <v>0</v>
      </c>
      <c r="AB79" s="53">
        <v>0</v>
      </c>
      <c r="AC79" s="53">
        <v>0</v>
      </c>
      <c r="AD79" s="53">
        <v>0</v>
      </c>
      <c r="AE79" s="53">
        <v>0</v>
      </c>
      <c r="AF79" s="53">
        <v>0</v>
      </c>
      <c r="AG79" s="53">
        <v>0</v>
      </c>
      <c r="AH79" s="53">
        <v>0</v>
      </c>
      <c r="AI79" s="53">
        <v>0</v>
      </c>
      <c r="AJ79" s="53">
        <v>0</v>
      </c>
      <c r="AK79" s="53">
        <v>0</v>
      </c>
      <c r="AL79" s="53">
        <v>0</v>
      </c>
      <c r="AM79" s="53">
        <v>0</v>
      </c>
      <c r="AN79" s="53">
        <v>0</v>
      </c>
      <c r="AO79" s="96"/>
      <c r="AP79" s="53">
        <v>0</v>
      </c>
      <c r="AQ79" s="96"/>
      <c r="AR79" s="53">
        <v>0</v>
      </c>
      <c r="AS79" s="53">
        <v>0</v>
      </c>
      <c r="AT79" s="53">
        <v>0</v>
      </c>
      <c r="AU79" s="53">
        <v>0</v>
      </c>
      <c r="AV79" s="53">
        <v>0</v>
      </c>
      <c r="AW79" s="53">
        <v>0</v>
      </c>
      <c r="AX79" s="53">
        <v>0</v>
      </c>
      <c r="AY79" s="105">
        <v>0</v>
      </c>
      <c r="AZ79" s="53">
        <v>0</v>
      </c>
      <c r="BA79" s="53">
        <v>0</v>
      </c>
      <c r="BB79" s="3">
        <f t="shared" si="3"/>
        <v>0</v>
      </c>
    </row>
    <row r="80" spans="1:54" s="3" customFormat="1" ht="12.75">
      <c r="A80" s="54" t="s">
        <v>76</v>
      </c>
      <c r="B80" s="95"/>
      <c r="C80" s="53">
        <v>0</v>
      </c>
      <c r="D80" s="96"/>
      <c r="E80" s="53">
        <v>0</v>
      </c>
      <c r="F80" s="53">
        <v>0</v>
      </c>
      <c r="G80" s="53">
        <v>0</v>
      </c>
      <c r="H80" s="96"/>
      <c r="I80" s="53">
        <v>0</v>
      </c>
      <c r="J80" s="96"/>
      <c r="K80" s="53">
        <v>0</v>
      </c>
      <c r="L80" s="53">
        <v>0</v>
      </c>
      <c r="M80" s="53">
        <v>0</v>
      </c>
      <c r="N80" s="96"/>
      <c r="O80" s="53">
        <v>0</v>
      </c>
      <c r="P80" s="53">
        <v>0</v>
      </c>
      <c r="Q80" s="96"/>
      <c r="R80" s="96"/>
      <c r="S80" s="53">
        <v>0</v>
      </c>
      <c r="T80" s="96"/>
      <c r="U80" s="53">
        <v>0</v>
      </c>
      <c r="V80" s="96"/>
      <c r="W80" s="53">
        <v>0</v>
      </c>
      <c r="X80" s="53">
        <v>0</v>
      </c>
      <c r="Y80" s="96"/>
      <c r="Z80" s="96"/>
      <c r="AA80" s="96"/>
      <c r="AB80" s="53">
        <v>0</v>
      </c>
      <c r="AC80" s="96"/>
      <c r="AD80" s="53">
        <v>0</v>
      </c>
      <c r="AE80" s="53">
        <v>0</v>
      </c>
      <c r="AF80" s="53">
        <v>0</v>
      </c>
      <c r="AG80" s="96"/>
      <c r="AH80" s="53">
        <v>0</v>
      </c>
      <c r="AI80" s="53">
        <v>0</v>
      </c>
      <c r="AJ80" s="53">
        <v>0</v>
      </c>
      <c r="AK80" s="53">
        <v>0</v>
      </c>
      <c r="AL80" s="53">
        <v>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53">
        <v>0</v>
      </c>
      <c r="AT80" s="96"/>
      <c r="AU80" s="53">
        <v>0</v>
      </c>
      <c r="AV80" s="96"/>
      <c r="AW80" s="53">
        <v>0</v>
      </c>
      <c r="AX80" s="53">
        <v>0</v>
      </c>
      <c r="AY80" s="105">
        <v>0</v>
      </c>
      <c r="AZ80" s="53">
        <v>0</v>
      </c>
      <c r="BA80" s="53">
        <v>0</v>
      </c>
      <c r="BB80" s="3">
        <f t="shared" si="3"/>
        <v>0</v>
      </c>
    </row>
    <row r="81" spans="1:54" s="3" customFormat="1" ht="12.75">
      <c r="A81" s="54" t="s">
        <v>77</v>
      </c>
      <c r="B81" s="52">
        <v>0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3">
        <v>0</v>
      </c>
      <c r="Z81" s="53">
        <v>0</v>
      </c>
      <c r="AA81" s="53">
        <v>0</v>
      </c>
      <c r="AB81" s="53">
        <v>0</v>
      </c>
      <c r="AC81" s="53">
        <v>0</v>
      </c>
      <c r="AD81" s="53">
        <v>0</v>
      </c>
      <c r="AE81" s="53">
        <v>0</v>
      </c>
      <c r="AF81" s="53">
        <v>0</v>
      </c>
      <c r="AG81" s="53">
        <v>0</v>
      </c>
      <c r="AH81" s="53">
        <v>0</v>
      </c>
      <c r="AI81" s="53">
        <v>0</v>
      </c>
      <c r="AJ81" s="53">
        <v>0</v>
      </c>
      <c r="AK81" s="53">
        <v>0</v>
      </c>
      <c r="AL81" s="53">
        <v>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3">
        <v>0</v>
      </c>
      <c r="AT81" s="53">
        <v>0</v>
      </c>
      <c r="AU81" s="53">
        <v>0</v>
      </c>
      <c r="AV81" s="53">
        <v>0</v>
      </c>
      <c r="AW81" s="53">
        <v>0</v>
      </c>
      <c r="AX81" s="53">
        <v>0</v>
      </c>
      <c r="AY81" s="105">
        <v>0</v>
      </c>
      <c r="AZ81" s="53">
        <v>0</v>
      </c>
      <c r="BA81" s="53">
        <v>0</v>
      </c>
      <c r="BB81" s="3">
        <f t="shared" si="3"/>
        <v>0</v>
      </c>
    </row>
    <row r="82" spans="1:54" s="3" customFormat="1" ht="12.75">
      <c r="A82" s="54" t="s">
        <v>78</v>
      </c>
      <c r="B82" s="52">
        <v>0</v>
      </c>
      <c r="C82" s="53">
        <v>0</v>
      </c>
      <c r="D82" s="53">
        <v>0</v>
      </c>
      <c r="E82" s="53">
        <v>0</v>
      </c>
      <c r="F82" s="53">
        <v>0</v>
      </c>
      <c r="G82" s="96"/>
      <c r="H82" s="96"/>
      <c r="I82" s="53">
        <v>0</v>
      </c>
      <c r="J82" s="96"/>
      <c r="K82" s="53">
        <v>0</v>
      </c>
      <c r="L82" s="96"/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96"/>
      <c r="U82" s="53">
        <v>0</v>
      </c>
      <c r="V82" s="53">
        <v>0</v>
      </c>
      <c r="W82" s="96"/>
      <c r="X82" s="96"/>
      <c r="Y82" s="53">
        <v>0</v>
      </c>
      <c r="Z82" s="96"/>
      <c r="AA82" s="96"/>
      <c r="AB82" s="96"/>
      <c r="AC82" s="53">
        <v>0</v>
      </c>
      <c r="AD82" s="53">
        <v>0</v>
      </c>
      <c r="AE82" s="53">
        <v>0</v>
      </c>
      <c r="AF82" s="53">
        <v>0</v>
      </c>
      <c r="AG82" s="96"/>
      <c r="AH82" s="53">
        <v>0</v>
      </c>
      <c r="AI82" s="53">
        <v>0</v>
      </c>
      <c r="AJ82" s="53">
        <v>0</v>
      </c>
      <c r="AK82" s="96"/>
      <c r="AL82" s="53">
        <v>0</v>
      </c>
      <c r="AM82" s="53">
        <v>0</v>
      </c>
      <c r="AN82" s="53">
        <v>0</v>
      </c>
      <c r="AO82" s="96"/>
      <c r="AP82" s="53">
        <v>0</v>
      </c>
      <c r="AQ82" s="53">
        <v>0</v>
      </c>
      <c r="AR82" s="53">
        <v>0</v>
      </c>
      <c r="AS82" s="53">
        <v>0</v>
      </c>
      <c r="AT82" s="53">
        <v>0</v>
      </c>
      <c r="AU82" s="96"/>
      <c r="AV82" s="53">
        <v>0</v>
      </c>
      <c r="AW82" s="96"/>
      <c r="AX82" s="53">
        <v>0</v>
      </c>
      <c r="AY82" s="105">
        <v>0</v>
      </c>
      <c r="AZ82" s="53">
        <v>0</v>
      </c>
      <c r="BA82" s="53">
        <v>0</v>
      </c>
      <c r="BB82" s="3">
        <f t="shared" si="3"/>
        <v>0</v>
      </c>
    </row>
    <row r="83" spans="1:54" s="3" customFormat="1" ht="12.75">
      <c r="A83" s="54" t="s">
        <v>79</v>
      </c>
      <c r="B83" s="52">
        <v>0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53">
        <v>0</v>
      </c>
      <c r="T83" s="53">
        <v>0</v>
      </c>
      <c r="U83" s="53">
        <v>0</v>
      </c>
      <c r="V83" s="53">
        <v>0</v>
      </c>
      <c r="W83" s="53">
        <v>0</v>
      </c>
      <c r="X83" s="53">
        <v>0</v>
      </c>
      <c r="Y83" s="53">
        <v>0</v>
      </c>
      <c r="Z83" s="53">
        <v>0</v>
      </c>
      <c r="AA83" s="53">
        <v>0</v>
      </c>
      <c r="AB83" s="53">
        <v>0</v>
      </c>
      <c r="AC83" s="53">
        <v>0</v>
      </c>
      <c r="AD83" s="53">
        <v>0</v>
      </c>
      <c r="AE83" s="53">
        <v>0</v>
      </c>
      <c r="AF83" s="53">
        <v>0</v>
      </c>
      <c r="AG83" s="53">
        <v>0</v>
      </c>
      <c r="AH83" s="53">
        <v>0</v>
      </c>
      <c r="AI83" s="53">
        <v>0</v>
      </c>
      <c r="AJ83" s="53">
        <v>0</v>
      </c>
      <c r="AK83" s="53">
        <v>0</v>
      </c>
      <c r="AL83" s="53">
        <v>0</v>
      </c>
      <c r="AM83" s="53">
        <v>0</v>
      </c>
      <c r="AN83" s="53">
        <v>0</v>
      </c>
      <c r="AO83" s="97">
        <v>0</v>
      </c>
      <c r="AP83" s="53">
        <v>0</v>
      </c>
      <c r="AQ83" s="53">
        <v>0</v>
      </c>
      <c r="AR83" s="53">
        <v>0</v>
      </c>
      <c r="AS83" s="53">
        <v>0</v>
      </c>
      <c r="AT83" s="53">
        <v>0</v>
      </c>
      <c r="AU83" s="53">
        <v>0</v>
      </c>
      <c r="AV83" s="53">
        <v>0</v>
      </c>
      <c r="AW83" s="53">
        <v>0</v>
      </c>
      <c r="AX83" s="53">
        <v>0</v>
      </c>
      <c r="AY83" s="105">
        <v>0</v>
      </c>
      <c r="AZ83" s="53">
        <v>0</v>
      </c>
      <c r="BA83" s="53">
        <v>0</v>
      </c>
      <c r="BB83" s="3">
        <f t="shared" si="3"/>
        <v>0</v>
      </c>
    </row>
    <row r="84" spans="1:54" s="3" customFormat="1" ht="12.75">
      <c r="A84" s="54" t="s">
        <v>80</v>
      </c>
      <c r="B84" s="52">
        <v>0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96"/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99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3">
        <v>0</v>
      </c>
      <c r="Z84" s="53">
        <v>0</v>
      </c>
      <c r="AA84" s="53">
        <v>0</v>
      </c>
      <c r="AB84" s="53">
        <v>0</v>
      </c>
      <c r="AC84" s="53">
        <v>0</v>
      </c>
      <c r="AD84" s="96"/>
      <c r="AE84" s="53">
        <v>0</v>
      </c>
      <c r="AF84" s="53">
        <v>0</v>
      </c>
      <c r="AG84" s="53">
        <v>0</v>
      </c>
      <c r="AH84" s="53">
        <v>0</v>
      </c>
      <c r="AI84" s="53">
        <v>0</v>
      </c>
      <c r="AJ84" s="53">
        <v>0</v>
      </c>
      <c r="AK84" s="53">
        <v>0</v>
      </c>
      <c r="AL84" s="53">
        <v>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53">
        <v>0</v>
      </c>
      <c r="AT84" s="53">
        <v>0</v>
      </c>
      <c r="AU84" s="53">
        <v>0</v>
      </c>
      <c r="AV84" s="53">
        <v>0</v>
      </c>
      <c r="AW84" s="53">
        <v>0</v>
      </c>
      <c r="AX84" s="53">
        <v>0</v>
      </c>
      <c r="AY84" s="105">
        <v>0</v>
      </c>
      <c r="AZ84" s="53">
        <v>0</v>
      </c>
      <c r="BA84" s="53">
        <v>0</v>
      </c>
      <c r="BB84" s="3">
        <f t="shared" si="3"/>
        <v>0</v>
      </c>
    </row>
    <row r="85" spans="1:54" s="3" customFormat="1" ht="12.75">
      <c r="A85" s="54" t="s">
        <v>103</v>
      </c>
      <c r="B85" s="52">
        <v>0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96"/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99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3">
        <v>0</v>
      </c>
      <c r="Z85" s="53">
        <v>0</v>
      </c>
      <c r="AA85" s="53">
        <v>0</v>
      </c>
      <c r="AB85" s="53">
        <v>0</v>
      </c>
      <c r="AC85" s="53">
        <v>0</v>
      </c>
      <c r="AD85" s="53">
        <v>0</v>
      </c>
      <c r="AE85" s="53">
        <v>0</v>
      </c>
      <c r="AF85" s="53">
        <v>0</v>
      </c>
      <c r="AG85" s="53">
        <v>0</v>
      </c>
      <c r="AH85" s="53">
        <v>0</v>
      </c>
      <c r="AI85" s="53">
        <v>0</v>
      </c>
      <c r="AJ85" s="53">
        <v>0</v>
      </c>
      <c r="AK85" s="53">
        <v>0</v>
      </c>
      <c r="AL85" s="53">
        <v>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3">
        <v>0</v>
      </c>
      <c r="AT85" s="53">
        <v>0</v>
      </c>
      <c r="AU85" s="53">
        <v>0</v>
      </c>
      <c r="AV85" s="53">
        <v>0</v>
      </c>
      <c r="AW85" s="53">
        <v>0</v>
      </c>
      <c r="AX85" s="53">
        <v>0</v>
      </c>
      <c r="AY85" s="105">
        <v>0</v>
      </c>
      <c r="AZ85" s="53">
        <v>0</v>
      </c>
      <c r="BA85" s="53">
        <v>0</v>
      </c>
      <c r="BB85" s="3">
        <f t="shared" si="3"/>
        <v>0</v>
      </c>
    </row>
    <row r="86" spans="1:54" s="3" customFormat="1" ht="12.75">
      <c r="A86" s="54" t="s">
        <v>82</v>
      </c>
      <c r="B86" s="52">
        <v>0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96"/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T86" s="53">
        <v>0</v>
      </c>
      <c r="U86" s="53">
        <v>0</v>
      </c>
      <c r="V86" s="53">
        <v>0</v>
      </c>
      <c r="W86" s="53">
        <v>0</v>
      </c>
      <c r="X86" s="53">
        <v>0</v>
      </c>
      <c r="Y86" s="96"/>
      <c r="Z86" s="53">
        <v>0</v>
      </c>
      <c r="AA86" s="53">
        <v>0</v>
      </c>
      <c r="AB86" s="53">
        <v>0</v>
      </c>
      <c r="AC86" s="53">
        <v>0</v>
      </c>
      <c r="AD86" s="53">
        <v>0</v>
      </c>
      <c r="AE86" s="53">
        <v>0</v>
      </c>
      <c r="AF86" s="53">
        <v>0</v>
      </c>
      <c r="AG86" s="53">
        <v>0</v>
      </c>
      <c r="AH86" s="53">
        <v>0</v>
      </c>
      <c r="AI86" s="53">
        <v>0</v>
      </c>
      <c r="AJ86" s="53">
        <v>0</v>
      </c>
      <c r="AK86" s="53">
        <v>0</v>
      </c>
      <c r="AL86" s="53">
        <v>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53">
        <v>0</v>
      </c>
      <c r="AT86" s="53">
        <v>0</v>
      </c>
      <c r="AU86" s="53">
        <v>0</v>
      </c>
      <c r="AV86" s="53">
        <v>0</v>
      </c>
      <c r="AW86" s="53">
        <v>0</v>
      </c>
      <c r="AX86" s="53">
        <v>0</v>
      </c>
      <c r="AY86" s="105">
        <v>0</v>
      </c>
      <c r="AZ86" s="53">
        <v>0</v>
      </c>
      <c r="BA86" s="53">
        <v>0</v>
      </c>
      <c r="BB86" s="3">
        <f t="shared" si="3"/>
        <v>0</v>
      </c>
    </row>
    <row r="87" spans="1:54" s="3" customFormat="1" ht="12.75">
      <c r="A87" s="54" t="s">
        <v>83</v>
      </c>
      <c r="B87" s="52">
        <v>0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53">
        <v>0</v>
      </c>
      <c r="T87" s="53">
        <v>0</v>
      </c>
      <c r="U87" s="53">
        <v>0</v>
      </c>
      <c r="V87" s="53">
        <v>0</v>
      </c>
      <c r="W87" s="53">
        <v>0</v>
      </c>
      <c r="X87" s="53">
        <v>0</v>
      </c>
      <c r="Y87" s="53">
        <v>0</v>
      </c>
      <c r="Z87" s="53">
        <v>0</v>
      </c>
      <c r="AA87" s="53">
        <v>0</v>
      </c>
      <c r="AB87" s="53">
        <v>0</v>
      </c>
      <c r="AC87" s="96"/>
      <c r="AD87" s="53">
        <v>0</v>
      </c>
      <c r="AE87" s="53">
        <v>0</v>
      </c>
      <c r="AF87" s="53">
        <v>0</v>
      </c>
      <c r="AG87" s="53">
        <v>0</v>
      </c>
      <c r="AH87" s="53">
        <v>0</v>
      </c>
      <c r="AI87" s="53">
        <v>0</v>
      </c>
      <c r="AJ87" s="53">
        <v>0</v>
      </c>
      <c r="AK87" s="53">
        <v>0</v>
      </c>
      <c r="AL87" s="53">
        <v>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53">
        <v>0</v>
      </c>
      <c r="AT87" s="53">
        <v>0</v>
      </c>
      <c r="AU87" s="53">
        <v>0</v>
      </c>
      <c r="AV87" s="53">
        <v>0</v>
      </c>
      <c r="AW87" s="53">
        <v>0</v>
      </c>
      <c r="AX87" s="53">
        <v>0</v>
      </c>
      <c r="AY87" s="105">
        <v>0</v>
      </c>
      <c r="AZ87" s="53">
        <v>0</v>
      </c>
      <c r="BA87" s="53">
        <v>0</v>
      </c>
      <c r="BB87" s="3">
        <f t="shared" si="3"/>
        <v>0</v>
      </c>
    </row>
    <row r="88" spans="1:54" s="3" customFormat="1" ht="12.75">
      <c r="A88" s="54" t="s">
        <v>84</v>
      </c>
      <c r="B88" s="52">
        <v>0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3">
        <v>0</v>
      </c>
      <c r="Z88" s="53">
        <v>0</v>
      </c>
      <c r="AA88" s="53">
        <v>0</v>
      </c>
      <c r="AB88" s="53">
        <v>0</v>
      </c>
      <c r="AC88" s="53">
        <v>0</v>
      </c>
      <c r="AD88" s="53">
        <v>0</v>
      </c>
      <c r="AE88" s="53">
        <v>0</v>
      </c>
      <c r="AF88" s="53">
        <v>0</v>
      </c>
      <c r="AG88" s="53">
        <v>0</v>
      </c>
      <c r="AH88" s="53">
        <v>0</v>
      </c>
      <c r="AI88" s="53">
        <v>0</v>
      </c>
      <c r="AJ88" s="53">
        <v>0</v>
      </c>
      <c r="AK88" s="53">
        <v>0</v>
      </c>
      <c r="AL88" s="53">
        <v>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53">
        <v>0</v>
      </c>
      <c r="AT88" s="53">
        <v>0</v>
      </c>
      <c r="AU88" s="53">
        <v>0</v>
      </c>
      <c r="AV88" s="53">
        <v>0</v>
      </c>
      <c r="AW88" s="53">
        <v>0</v>
      </c>
      <c r="AX88" s="53">
        <v>0</v>
      </c>
      <c r="AY88" s="105">
        <v>0</v>
      </c>
      <c r="AZ88" s="53">
        <v>0</v>
      </c>
      <c r="BA88" s="53">
        <v>0</v>
      </c>
      <c r="BB88" s="3">
        <f t="shared" si="3"/>
        <v>0</v>
      </c>
    </row>
    <row r="89" spans="1:54" s="3" customFormat="1" ht="12.75">
      <c r="A89" s="54" t="s">
        <v>85</v>
      </c>
      <c r="B89" s="52">
        <v>0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96"/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99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96"/>
      <c r="X89" s="53">
        <v>0</v>
      </c>
      <c r="Y89" s="53">
        <v>0</v>
      </c>
      <c r="Z89" s="53">
        <v>0</v>
      </c>
      <c r="AA89" s="53">
        <v>0</v>
      </c>
      <c r="AB89" s="53">
        <v>0</v>
      </c>
      <c r="AC89" s="53">
        <v>0</v>
      </c>
      <c r="AD89" s="53">
        <v>0</v>
      </c>
      <c r="AE89" s="53">
        <v>0</v>
      </c>
      <c r="AF89" s="53">
        <v>0</v>
      </c>
      <c r="AG89" s="53">
        <v>0</v>
      </c>
      <c r="AH89" s="53">
        <v>0</v>
      </c>
      <c r="AI89" s="53">
        <v>0</v>
      </c>
      <c r="AJ89" s="53">
        <v>0</v>
      </c>
      <c r="AK89" s="53">
        <v>0</v>
      </c>
      <c r="AL89" s="53">
        <v>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3">
        <v>0</v>
      </c>
      <c r="AT89" s="53">
        <v>0</v>
      </c>
      <c r="AU89" s="53">
        <v>0</v>
      </c>
      <c r="AV89" s="53">
        <v>0</v>
      </c>
      <c r="AW89" s="53">
        <v>0</v>
      </c>
      <c r="AX89" s="53">
        <v>0</v>
      </c>
      <c r="AY89" s="105">
        <v>0</v>
      </c>
      <c r="AZ89" s="53">
        <v>0</v>
      </c>
      <c r="BA89" s="53">
        <v>0</v>
      </c>
      <c r="BB89" s="3">
        <f t="shared" si="3"/>
        <v>0</v>
      </c>
    </row>
    <row r="90" spans="1:54" s="3" customFormat="1" ht="12.75">
      <c r="A90" s="54" t="s">
        <v>86</v>
      </c>
      <c r="B90" s="95"/>
      <c r="C90" s="53">
        <v>0</v>
      </c>
      <c r="D90" s="96"/>
      <c r="E90" s="53">
        <v>0</v>
      </c>
      <c r="F90" s="53">
        <v>0</v>
      </c>
      <c r="G90" s="53">
        <v>0</v>
      </c>
      <c r="H90" s="53">
        <v>0</v>
      </c>
      <c r="I90" s="96"/>
      <c r="J90" s="100"/>
      <c r="K90" s="53">
        <v>0</v>
      </c>
      <c r="L90" s="53">
        <v>0</v>
      </c>
      <c r="M90" s="53">
        <v>0</v>
      </c>
      <c r="N90" s="96"/>
      <c r="O90" s="53">
        <v>0</v>
      </c>
      <c r="P90" s="53">
        <v>0</v>
      </c>
      <c r="Q90" s="53">
        <v>0</v>
      </c>
      <c r="R90" s="53">
        <v>0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  <c r="X90" s="96"/>
      <c r="Y90" s="96"/>
      <c r="Z90" s="53">
        <v>0</v>
      </c>
      <c r="AA90" s="96"/>
      <c r="AB90" s="53">
        <v>0</v>
      </c>
      <c r="AC90" s="53">
        <v>0</v>
      </c>
      <c r="AD90" s="53">
        <v>0</v>
      </c>
      <c r="AE90" s="53">
        <v>0</v>
      </c>
      <c r="AF90" s="53">
        <v>0</v>
      </c>
      <c r="AG90" s="53">
        <v>0</v>
      </c>
      <c r="AH90" s="53">
        <v>0</v>
      </c>
      <c r="AI90" s="53">
        <v>0</v>
      </c>
      <c r="AJ90" s="53">
        <v>0</v>
      </c>
      <c r="AK90" s="96"/>
      <c r="AL90" s="53">
        <v>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53">
        <v>0</v>
      </c>
      <c r="AT90" s="96"/>
      <c r="AU90" s="96"/>
      <c r="AV90" s="96"/>
      <c r="AW90" s="53">
        <v>0</v>
      </c>
      <c r="AX90" s="53">
        <v>0</v>
      </c>
      <c r="AY90" s="105">
        <v>0</v>
      </c>
      <c r="AZ90" s="53">
        <v>0</v>
      </c>
      <c r="BA90" s="53">
        <v>0</v>
      </c>
      <c r="BB90" s="3">
        <f t="shared" si="3"/>
        <v>0</v>
      </c>
    </row>
    <row r="91" spans="1:54" s="3" customFormat="1" ht="12.75">
      <c r="A91" s="54" t="s">
        <v>87</v>
      </c>
      <c r="B91" s="52">
        <v>0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97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  <c r="Q91" s="53">
        <v>0</v>
      </c>
      <c r="R91" s="99">
        <v>0</v>
      </c>
      <c r="S91" s="53">
        <v>0</v>
      </c>
      <c r="T91" s="53">
        <v>0</v>
      </c>
      <c r="U91" s="53">
        <v>0</v>
      </c>
      <c r="V91" s="53">
        <v>0</v>
      </c>
      <c r="W91" s="53">
        <v>0</v>
      </c>
      <c r="X91" s="53">
        <v>0</v>
      </c>
      <c r="Y91" s="53">
        <v>0</v>
      </c>
      <c r="Z91" s="53">
        <v>0</v>
      </c>
      <c r="AA91" s="53">
        <v>0</v>
      </c>
      <c r="AB91" s="96"/>
      <c r="AC91" s="96"/>
      <c r="AD91" s="53">
        <v>0</v>
      </c>
      <c r="AE91" s="53">
        <v>0</v>
      </c>
      <c r="AF91" s="53">
        <v>0</v>
      </c>
      <c r="AG91" s="53">
        <v>0</v>
      </c>
      <c r="AH91" s="53">
        <v>0</v>
      </c>
      <c r="AI91" s="53">
        <v>0</v>
      </c>
      <c r="AJ91" s="53">
        <v>0</v>
      </c>
      <c r="AK91" s="53">
        <v>0</v>
      </c>
      <c r="AL91" s="53">
        <v>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53">
        <v>0</v>
      </c>
      <c r="AT91" s="53">
        <v>0</v>
      </c>
      <c r="AU91" s="53">
        <v>0</v>
      </c>
      <c r="AV91" s="53">
        <v>0</v>
      </c>
      <c r="AW91" s="53">
        <v>0</v>
      </c>
      <c r="AX91" s="53">
        <v>0</v>
      </c>
      <c r="AY91" s="105">
        <v>0</v>
      </c>
      <c r="AZ91" s="53">
        <v>0</v>
      </c>
      <c r="BA91" s="53">
        <v>0</v>
      </c>
      <c r="BB91" s="3">
        <f t="shared" si="3"/>
        <v>0</v>
      </c>
    </row>
    <row r="92" spans="1:54" s="3" customFormat="1" ht="12.75">
      <c r="A92" s="54" t="s">
        <v>88</v>
      </c>
      <c r="B92" s="52">
        <v>0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96"/>
      <c r="I92" s="53">
        <v>0</v>
      </c>
      <c r="J92" s="97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3">
        <v>0</v>
      </c>
      <c r="Z92" s="53">
        <v>0</v>
      </c>
      <c r="AA92" s="53">
        <v>0</v>
      </c>
      <c r="AB92" s="53">
        <v>0</v>
      </c>
      <c r="AC92" s="53">
        <v>0</v>
      </c>
      <c r="AD92" s="53">
        <v>0</v>
      </c>
      <c r="AE92" s="53">
        <v>0</v>
      </c>
      <c r="AF92" s="53">
        <v>0</v>
      </c>
      <c r="AG92" s="53">
        <v>0</v>
      </c>
      <c r="AH92" s="53">
        <v>0</v>
      </c>
      <c r="AI92" s="53">
        <v>0</v>
      </c>
      <c r="AJ92" s="53">
        <v>0</v>
      </c>
      <c r="AK92" s="53">
        <v>0</v>
      </c>
      <c r="AL92" s="53">
        <v>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53">
        <v>0</v>
      </c>
      <c r="AT92" s="53">
        <v>0</v>
      </c>
      <c r="AU92" s="53">
        <v>0</v>
      </c>
      <c r="AV92" s="53">
        <v>0</v>
      </c>
      <c r="AW92" s="53">
        <v>0</v>
      </c>
      <c r="AX92" s="53">
        <v>0</v>
      </c>
      <c r="AY92" s="105">
        <v>0</v>
      </c>
      <c r="AZ92" s="53">
        <v>0</v>
      </c>
      <c r="BA92" s="53">
        <v>0</v>
      </c>
      <c r="BB92" s="3">
        <f t="shared" si="3"/>
        <v>0</v>
      </c>
    </row>
    <row r="93" spans="1:54" s="3" customFormat="1" ht="12.75">
      <c r="A93" s="54" t="s">
        <v>89</v>
      </c>
      <c r="B93" s="95"/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100"/>
      <c r="K93" s="53">
        <v>0</v>
      </c>
      <c r="L93" s="53">
        <v>0</v>
      </c>
      <c r="M93" s="96"/>
      <c r="N93" s="53">
        <v>0</v>
      </c>
      <c r="O93" s="53">
        <v>0</v>
      </c>
      <c r="P93" s="99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96"/>
      <c r="Y93" s="97">
        <v>0</v>
      </c>
      <c r="Z93" s="96"/>
      <c r="AA93" s="53">
        <v>0</v>
      </c>
      <c r="AB93" s="53">
        <v>0</v>
      </c>
      <c r="AC93" s="53">
        <v>0</v>
      </c>
      <c r="AD93" s="53">
        <v>0</v>
      </c>
      <c r="AE93" s="53">
        <v>0</v>
      </c>
      <c r="AF93" s="53">
        <v>0</v>
      </c>
      <c r="AG93" s="53">
        <v>0</v>
      </c>
      <c r="AH93" s="53">
        <v>0</v>
      </c>
      <c r="AI93" s="53">
        <v>0</v>
      </c>
      <c r="AJ93" s="53">
        <v>0</v>
      </c>
      <c r="AK93" s="53">
        <v>0</v>
      </c>
      <c r="AL93" s="53">
        <v>0</v>
      </c>
      <c r="AM93" s="53">
        <v>0</v>
      </c>
      <c r="AN93" s="53">
        <v>0</v>
      </c>
      <c r="AO93" s="96"/>
      <c r="AP93" s="53">
        <v>0</v>
      </c>
      <c r="AQ93" s="53">
        <v>0</v>
      </c>
      <c r="AR93" s="53">
        <v>0</v>
      </c>
      <c r="AS93" s="53">
        <v>0</v>
      </c>
      <c r="AT93" s="53">
        <v>0</v>
      </c>
      <c r="AU93" s="53">
        <v>0</v>
      </c>
      <c r="AV93" s="53">
        <v>0</v>
      </c>
      <c r="AW93" s="53">
        <v>0</v>
      </c>
      <c r="AX93" s="53">
        <v>0</v>
      </c>
      <c r="AY93" s="105">
        <v>0</v>
      </c>
      <c r="AZ93" s="53">
        <v>0</v>
      </c>
      <c r="BA93" s="53">
        <v>0</v>
      </c>
      <c r="BB93" s="3">
        <f t="shared" si="3"/>
        <v>0</v>
      </c>
    </row>
    <row r="94" spans="1:54" s="3" customFormat="1" ht="12.75">
      <c r="A94" s="54" t="s">
        <v>104</v>
      </c>
      <c r="B94" s="52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72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53">
        <v>0</v>
      </c>
      <c r="T94" s="53">
        <v>0</v>
      </c>
      <c r="U94" s="53">
        <v>0</v>
      </c>
      <c r="V94" s="53">
        <v>0</v>
      </c>
      <c r="W94" s="53">
        <v>0</v>
      </c>
      <c r="X94" s="53">
        <v>0</v>
      </c>
      <c r="Y94" s="53">
        <v>0</v>
      </c>
      <c r="Z94" s="53">
        <v>0</v>
      </c>
      <c r="AA94" s="53">
        <v>0</v>
      </c>
      <c r="AB94" s="53">
        <v>0</v>
      </c>
      <c r="AC94" s="53">
        <v>0</v>
      </c>
      <c r="AD94" s="53">
        <v>0</v>
      </c>
      <c r="AE94" s="53">
        <v>0</v>
      </c>
      <c r="AF94" s="53">
        <v>0</v>
      </c>
      <c r="AG94" s="53">
        <v>0</v>
      </c>
      <c r="AH94" s="53">
        <v>0</v>
      </c>
      <c r="AI94" s="53">
        <v>0</v>
      </c>
      <c r="AJ94" s="53">
        <v>0</v>
      </c>
      <c r="AK94" s="53">
        <v>0</v>
      </c>
      <c r="AL94" s="53">
        <v>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53">
        <v>0</v>
      </c>
      <c r="AT94" s="53">
        <v>0</v>
      </c>
      <c r="AU94" s="53">
        <v>0</v>
      </c>
      <c r="AV94" s="53">
        <v>0</v>
      </c>
      <c r="AW94" s="53">
        <v>0</v>
      </c>
      <c r="AX94" s="53">
        <v>0</v>
      </c>
      <c r="AY94" s="105">
        <v>0</v>
      </c>
      <c r="AZ94" s="53">
        <v>0</v>
      </c>
      <c r="BA94" s="53">
        <v>0</v>
      </c>
      <c r="BB94" s="3">
        <f t="shared" si="3"/>
        <v>0</v>
      </c>
    </row>
    <row r="95" spans="1:54" s="3" customFormat="1" ht="12.75">
      <c r="A95" s="54" t="s">
        <v>105</v>
      </c>
      <c r="B95" s="95"/>
      <c r="C95" s="53">
        <v>0</v>
      </c>
      <c r="D95" s="96"/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96"/>
      <c r="K95" s="96"/>
      <c r="L95" s="53">
        <v>0</v>
      </c>
      <c r="M95" s="53">
        <v>0</v>
      </c>
      <c r="N95" s="99">
        <v>0</v>
      </c>
      <c r="O95" s="99">
        <v>0</v>
      </c>
      <c r="P95" s="99">
        <v>0</v>
      </c>
      <c r="Q95" s="96"/>
      <c r="R95" s="53">
        <v>0</v>
      </c>
      <c r="S95" s="96"/>
      <c r="T95" s="53">
        <v>0</v>
      </c>
      <c r="U95" s="53">
        <v>0</v>
      </c>
      <c r="V95" s="53">
        <v>0</v>
      </c>
      <c r="W95" s="96"/>
      <c r="X95" s="53">
        <v>0</v>
      </c>
      <c r="Y95" s="96"/>
      <c r="Z95" s="96"/>
      <c r="AA95" s="53">
        <v>0</v>
      </c>
      <c r="AB95" s="53">
        <v>0</v>
      </c>
      <c r="AC95" s="53">
        <v>0</v>
      </c>
      <c r="AD95" s="53">
        <v>0</v>
      </c>
      <c r="AE95" s="53">
        <v>0</v>
      </c>
      <c r="AF95" s="53">
        <v>0</v>
      </c>
      <c r="AG95" s="96"/>
      <c r="AH95" s="53">
        <v>0</v>
      </c>
      <c r="AI95" s="53">
        <v>0</v>
      </c>
      <c r="AJ95" s="53">
        <v>0</v>
      </c>
      <c r="AK95" s="53">
        <v>0</v>
      </c>
      <c r="AL95" s="96"/>
      <c r="AM95" s="53">
        <v>0</v>
      </c>
      <c r="AN95" s="53">
        <v>0</v>
      </c>
      <c r="AO95" s="96"/>
      <c r="AP95" s="53">
        <v>0</v>
      </c>
      <c r="AQ95" s="53">
        <v>0</v>
      </c>
      <c r="AR95" s="96"/>
      <c r="AS95" s="96"/>
      <c r="AT95" s="53">
        <v>0</v>
      </c>
      <c r="AU95" s="96"/>
      <c r="AV95" s="53">
        <v>0</v>
      </c>
      <c r="AW95" s="96"/>
      <c r="AX95" s="53">
        <v>0</v>
      </c>
      <c r="AY95" s="105">
        <v>0</v>
      </c>
      <c r="AZ95" s="53">
        <v>0</v>
      </c>
      <c r="BA95" s="53">
        <v>0</v>
      </c>
      <c r="BB95" s="3">
        <f t="shared" si="3"/>
        <v>0</v>
      </c>
    </row>
    <row r="96" spans="1:54" s="3" customFormat="1" ht="12.75">
      <c r="A96" s="54" t="s">
        <v>92</v>
      </c>
      <c r="B96" s="52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99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3">
        <v>0</v>
      </c>
      <c r="Z96" s="53">
        <v>0</v>
      </c>
      <c r="AA96" s="53">
        <v>0</v>
      </c>
      <c r="AB96" s="53">
        <v>0</v>
      </c>
      <c r="AC96" s="53">
        <v>0</v>
      </c>
      <c r="AD96" s="53">
        <v>0</v>
      </c>
      <c r="AE96" s="53">
        <v>0</v>
      </c>
      <c r="AF96" s="53">
        <v>0</v>
      </c>
      <c r="AG96" s="53">
        <v>0</v>
      </c>
      <c r="AH96" s="53">
        <v>0</v>
      </c>
      <c r="AI96" s="53">
        <v>0</v>
      </c>
      <c r="AJ96" s="53">
        <v>0</v>
      </c>
      <c r="AK96" s="53">
        <v>0</v>
      </c>
      <c r="AL96" s="53">
        <v>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53">
        <v>0</v>
      </c>
      <c r="AT96" s="53">
        <v>0</v>
      </c>
      <c r="AU96" s="53">
        <v>0</v>
      </c>
      <c r="AV96" s="53">
        <v>0</v>
      </c>
      <c r="AW96" s="53">
        <v>0</v>
      </c>
      <c r="AX96" s="53">
        <v>0</v>
      </c>
      <c r="AY96" s="105">
        <v>0</v>
      </c>
      <c r="AZ96" s="53">
        <v>0</v>
      </c>
      <c r="BA96" s="53">
        <v>0</v>
      </c>
      <c r="BB96" s="3">
        <f t="shared" si="3"/>
        <v>0</v>
      </c>
    </row>
    <row r="97" spans="1:54" s="3" customFormat="1" ht="12.75">
      <c r="A97" s="54" t="s">
        <v>93</v>
      </c>
      <c r="B97" s="95"/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3">
        <v>0</v>
      </c>
      <c r="Z97" s="53">
        <v>0</v>
      </c>
      <c r="AA97" s="53">
        <v>0</v>
      </c>
      <c r="AB97" s="53">
        <v>0</v>
      </c>
      <c r="AC97" s="53">
        <v>0</v>
      </c>
      <c r="AD97" s="53">
        <v>0</v>
      </c>
      <c r="AE97" s="53">
        <v>0</v>
      </c>
      <c r="AF97" s="53">
        <v>0</v>
      </c>
      <c r="AG97" s="53">
        <v>0</v>
      </c>
      <c r="AH97" s="53">
        <v>1</v>
      </c>
      <c r="AI97" s="53">
        <v>0</v>
      </c>
      <c r="AJ97" s="53">
        <v>0</v>
      </c>
      <c r="AK97" s="53">
        <v>0</v>
      </c>
      <c r="AL97" s="53">
        <v>0</v>
      </c>
      <c r="AM97" s="53">
        <v>0</v>
      </c>
      <c r="AN97" s="53">
        <v>0</v>
      </c>
      <c r="AO97" s="53">
        <v>0</v>
      </c>
      <c r="AP97" s="96"/>
      <c r="AQ97" s="53">
        <v>0</v>
      </c>
      <c r="AR97" s="53">
        <v>0</v>
      </c>
      <c r="AS97" s="53">
        <v>0</v>
      </c>
      <c r="AT97" s="53">
        <v>0</v>
      </c>
      <c r="AU97" s="53">
        <v>0</v>
      </c>
      <c r="AV97" s="53">
        <v>0</v>
      </c>
      <c r="AW97" s="53">
        <v>0</v>
      </c>
      <c r="AX97" s="53">
        <v>0</v>
      </c>
      <c r="AY97" s="105">
        <v>0</v>
      </c>
      <c r="AZ97" s="53">
        <v>0</v>
      </c>
      <c r="BA97" s="53">
        <v>0</v>
      </c>
      <c r="BB97" s="3">
        <f t="shared" si="3"/>
        <v>1</v>
      </c>
    </row>
    <row r="98" spans="1:54" s="3" customFormat="1" ht="12.75">
      <c r="A98" s="54" t="s">
        <v>94</v>
      </c>
      <c r="B98" s="52">
        <v>0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99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53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  <c r="AI98" s="53">
        <v>0</v>
      </c>
      <c r="AJ98" s="53">
        <v>0</v>
      </c>
      <c r="AK98" s="53">
        <v>0</v>
      </c>
      <c r="AL98" s="53">
        <v>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53">
        <v>0</v>
      </c>
      <c r="AT98" s="53">
        <v>0</v>
      </c>
      <c r="AU98" s="53">
        <v>0</v>
      </c>
      <c r="AV98" s="53">
        <v>0</v>
      </c>
      <c r="AW98" s="53">
        <v>0</v>
      </c>
      <c r="AX98" s="53">
        <v>0</v>
      </c>
      <c r="AY98" s="105">
        <v>0</v>
      </c>
      <c r="AZ98" s="53">
        <v>0</v>
      </c>
      <c r="BA98" s="53">
        <v>0</v>
      </c>
      <c r="BB98" s="3">
        <f t="shared" si="3"/>
        <v>0</v>
      </c>
    </row>
    <row r="99" spans="1:54" s="3" customFormat="1" ht="12.75">
      <c r="A99" s="54" t="s">
        <v>95</v>
      </c>
      <c r="B99" s="52">
        <v>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99">
        <v>0</v>
      </c>
      <c r="V99" s="53">
        <v>0</v>
      </c>
      <c r="W99" s="53">
        <v>0</v>
      </c>
      <c r="X99" s="96"/>
      <c r="Y99" s="96"/>
      <c r="Z99" s="53">
        <v>0</v>
      </c>
      <c r="AA99" s="53">
        <v>0</v>
      </c>
      <c r="AB99" s="53">
        <v>0</v>
      </c>
      <c r="AC99" s="53">
        <v>0</v>
      </c>
      <c r="AD99" s="53">
        <v>0</v>
      </c>
      <c r="AE99" s="53">
        <v>0</v>
      </c>
      <c r="AF99" s="53">
        <v>0</v>
      </c>
      <c r="AG99" s="53">
        <v>0</v>
      </c>
      <c r="AH99" s="53">
        <v>0</v>
      </c>
      <c r="AI99" s="53">
        <v>0</v>
      </c>
      <c r="AJ99" s="53">
        <v>0</v>
      </c>
      <c r="AK99" s="53">
        <v>0</v>
      </c>
      <c r="AL99" s="53">
        <v>0</v>
      </c>
      <c r="AM99" s="53">
        <v>0</v>
      </c>
      <c r="AN99" s="53">
        <v>0</v>
      </c>
      <c r="AO99" s="53">
        <v>0</v>
      </c>
      <c r="AP99" s="53">
        <v>0</v>
      </c>
      <c r="AQ99" s="96"/>
      <c r="AR99" s="53">
        <v>0</v>
      </c>
      <c r="AS99" s="53">
        <v>0</v>
      </c>
      <c r="AT99" s="53">
        <v>0</v>
      </c>
      <c r="AU99" s="53">
        <v>0</v>
      </c>
      <c r="AV99" s="53">
        <v>0</v>
      </c>
      <c r="AW99" s="53">
        <v>0</v>
      </c>
      <c r="AX99" s="53">
        <v>0</v>
      </c>
      <c r="AY99" s="105">
        <v>0</v>
      </c>
      <c r="AZ99" s="53">
        <v>0</v>
      </c>
      <c r="BA99" s="53">
        <v>0</v>
      </c>
      <c r="BB99" s="3">
        <f t="shared" si="3"/>
        <v>0</v>
      </c>
    </row>
    <row r="100" spans="1:54" s="3" customFormat="1" ht="12.75">
      <c r="A100" s="54" t="s">
        <v>106</v>
      </c>
      <c r="B100" s="52">
        <v>0</v>
      </c>
      <c r="C100" s="53">
        <v>0</v>
      </c>
      <c r="D100" s="53">
        <v>0</v>
      </c>
      <c r="E100" s="96"/>
      <c r="F100" s="96"/>
      <c r="G100" s="53">
        <v>0</v>
      </c>
      <c r="H100" s="53">
        <v>0</v>
      </c>
      <c r="I100" s="96"/>
      <c r="J100" s="53">
        <v>0</v>
      </c>
      <c r="K100" s="53">
        <v>0</v>
      </c>
      <c r="L100" s="96"/>
      <c r="M100" s="96"/>
      <c r="N100" s="53">
        <v>0</v>
      </c>
      <c r="O100" s="96"/>
      <c r="P100" s="99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96"/>
      <c r="W100" s="53">
        <v>0</v>
      </c>
      <c r="X100" s="96"/>
      <c r="Y100" s="53">
        <v>0</v>
      </c>
      <c r="Z100" s="96"/>
      <c r="AA100" s="53">
        <v>0</v>
      </c>
      <c r="AB100" s="53">
        <v>0</v>
      </c>
      <c r="AC100" s="53">
        <v>0</v>
      </c>
      <c r="AD100" s="53">
        <v>0</v>
      </c>
      <c r="AE100" s="53">
        <v>0</v>
      </c>
      <c r="AF100" s="53">
        <v>0</v>
      </c>
      <c r="AG100" s="53">
        <v>0</v>
      </c>
      <c r="AH100" s="53">
        <v>0</v>
      </c>
      <c r="AI100" s="53">
        <v>0</v>
      </c>
      <c r="AJ100" s="53">
        <v>0</v>
      </c>
      <c r="AK100" s="53">
        <v>0</v>
      </c>
      <c r="AL100" s="96"/>
      <c r="AM100" s="53">
        <v>0</v>
      </c>
      <c r="AN100" s="53">
        <v>0</v>
      </c>
      <c r="AO100" s="96"/>
      <c r="AP100" s="53">
        <v>0</v>
      </c>
      <c r="AQ100" s="53">
        <v>0</v>
      </c>
      <c r="AR100" s="53">
        <v>0</v>
      </c>
      <c r="AS100" s="53">
        <v>0</v>
      </c>
      <c r="AT100" s="53">
        <v>0</v>
      </c>
      <c r="AU100" s="53">
        <v>0</v>
      </c>
      <c r="AV100" s="53">
        <v>0</v>
      </c>
      <c r="AW100" s="53">
        <v>0</v>
      </c>
      <c r="AX100" s="53">
        <v>0</v>
      </c>
      <c r="AY100" s="105">
        <v>0</v>
      </c>
      <c r="AZ100" s="53">
        <v>0</v>
      </c>
      <c r="BA100" s="53">
        <v>0</v>
      </c>
      <c r="BB100" s="3">
        <f t="shared" si="3"/>
        <v>0</v>
      </c>
    </row>
    <row r="101" spans="1:54" ht="12.75">
      <c r="A101" s="54" t="s">
        <v>97</v>
      </c>
      <c r="B101" s="96"/>
      <c r="C101" s="53">
        <v>0</v>
      </c>
      <c r="D101" s="53">
        <v>0</v>
      </c>
      <c r="E101" s="53">
        <v>0</v>
      </c>
      <c r="F101" s="96"/>
      <c r="G101" s="96"/>
      <c r="H101" s="53">
        <v>0</v>
      </c>
      <c r="I101" s="96"/>
      <c r="J101" s="96"/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96"/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96"/>
      <c r="Y101" s="53">
        <v>0</v>
      </c>
      <c r="Z101" s="96"/>
      <c r="AA101" s="53">
        <v>0</v>
      </c>
      <c r="AB101" s="96"/>
      <c r="AC101" s="53">
        <v>0</v>
      </c>
      <c r="AD101" s="96"/>
      <c r="AE101" s="53">
        <v>0</v>
      </c>
      <c r="AF101" s="53">
        <v>0</v>
      </c>
      <c r="AG101" s="96"/>
      <c r="AH101" s="53">
        <v>0</v>
      </c>
      <c r="AI101" s="53">
        <v>0</v>
      </c>
      <c r="AJ101" s="53">
        <v>0</v>
      </c>
      <c r="AK101" s="53">
        <v>0</v>
      </c>
      <c r="AL101" s="53">
        <v>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96"/>
      <c r="AT101" s="96"/>
      <c r="AU101" s="53">
        <v>0</v>
      </c>
      <c r="AV101" s="96"/>
      <c r="AW101" s="53">
        <v>0</v>
      </c>
      <c r="AX101" s="53">
        <v>0</v>
      </c>
      <c r="AY101" s="53">
        <v>0</v>
      </c>
      <c r="AZ101" s="53">
        <v>0</v>
      </c>
      <c r="BA101" s="53">
        <v>0</v>
      </c>
      <c r="BB101" s="3">
        <f t="shared" si="3"/>
        <v>0</v>
      </c>
    </row>
    <row r="102" spans="1:54" ht="12.75">
      <c r="A102" s="54" t="s">
        <v>98</v>
      </c>
      <c r="B102" s="53">
        <v>0</v>
      </c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53">
        <v>0</v>
      </c>
      <c r="X102" s="53">
        <v>0</v>
      </c>
      <c r="Y102" s="53">
        <v>0</v>
      </c>
      <c r="Z102" s="53">
        <v>0</v>
      </c>
      <c r="AA102" s="53">
        <v>0</v>
      </c>
      <c r="AB102" s="53">
        <v>0</v>
      </c>
      <c r="AC102" s="53">
        <v>0</v>
      </c>
      <c r="AD102" s="53">
        <v>0</v>
      </c>
      <c r="AE102" s="53">
        <v>0</v>
      </c>
      <c r="AF102" s="53">
        <v>0</v>
      </c>
      <c r="AG102" s="53">
        <v>0</v>
      </c>
      <c r="AH102" s="53">
        <v>0</v>
      </c>
      <c r="AI102" s="53">
        <v>0</v>
      </c>
      <c r="AJ102" s="53">
        <v>0</v>
      </c>
      <c r="AK102" s="53">
        <v>0</v>
      </c>
      <c r="AL102" s="53">
        <v>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53">
        <v>0</v>
      </c>
      <c r="AT102" s="53">
        <v>0</v>
      </c>
      <c r="AU102" s="53">
        <v>0</v>
      </c>
      <c r="AV102" s="53">
        <v>0</v>
      </c>
      <c r="AW102" s="53">
        <v>0</v>
      </c>
      <c r="AX102" s="53">
        <v>0</v>
      </c>
      <c r="AY102" s="53">
        <v>0</v>
      </c>
      <c r="AZ102" s="53">
        <v>0</v>
      </c>
      <c r="BA102" s="53">
        <v>0</v>
      </c>
      <c r="BB102" s="3">
        <f t="shared" si="3"/>
        <v>0</v>
      </c>
    </row>
    <row r="103" spans="1:54" ht="12.75">
      <c r="A103" s="54" t="s">
        <v>99</v>
      </c>
      <c r="B103" s="53">
        <v>0</v>
      </c>
      <c r="C103" s="53">
        <v>0</v>
      </c>
      <c r="D103" s="53">
        <v>0</v>
      </c>
      <c r="E103" s="53">
        <v>0</v>
      </c>
      <c r="F103" s="96"/>
      <c r="G103" s="96"/>
      <c r="H103" s="53">
        <v>0</v>
      </c>
      <c r="I103" s="53">
        <v>0</v>
      </c>
      <c r="J103" s="53">
        <v>0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53">
        <v>0</v>
      </c>
      <c r="T103" s="53">
        <v>0</v>
      </c>
      <c r="U103" s="53">
        <v>0</v>
      </c>
      <c r="V103" s="53">
        <v>0</v>
      </c>
      <c r="W103" s="53">
        <v>0</v>
      </c>
      <c r="X103" s="53">
        <v>0</v>
      </c>
      <c r="Y103" s="53">
        <v>0</v>
      </c>
      <c r="Z103" s="96"/>
      <c r="AA103" s="53">
        <v>0</v>
      </c>
      <c r="AB103" s="96"/>
      <c r="AC103" s="53">
        <v>0</v>
      </c>
      <c r="AD103" s="53">
        <v>0</v>
      </c>
      <c r="AE103" s="53">
        <v>0</v>
      </c>
      <c r="AF103" s="53">
        <v>0</v>
      </c>
      <c r="AG103" s="53">
        <v>0</v>
      </c>
      <c r="AH103" s="53">
        <v>0</v>
      </c>
      <c r="AI103" s="53">
        <v>0</v>
      </c>
      <c r="AJ103" s="53">
        <v>0</v>
      </c>
      <c r="AK103" s="53">
        <v>0</v>
      </c>
      <c r="AL103" s="53">
        <v>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53">
        <v>0</v>
      </c>
      <c r="AT103" s="53">
        <v>0</v>
      </c>
      <c r="AU103" s="53">
        <v>0</v>
      </c>
      <c r="AV103" s="53">
        <v>0</v>
      </c>
      <c r="AW103" s="53">
        <v>0</v>
      </c>
      <c r="AX103" s="53">
        <v>0</v>
      </c>
      <c r="AY103" s="53">
        <v>0</v>
      </c>
      <c r="AZ103" s="53">
        <v>0</v>
      </c>
      <c r="BA103" s="53">
        <v>0</v>
      </c>
      <c r="BB103" s="3">
        <f t="shared" si="3"/>
        <v>0</v>
      </c>
    </row>
    <row r="104" spans="1:54" ht="12.75">
      <c r="A104" s="54" t="s">
        <v>100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99"/>
      <c r="Q104" s="53">
        <v>0</v>
      </c>
      <c r="R104" s="96"/>
      <c r="S104" s="53">
        <v>0</v>
      </c>
      <c r="T104" s="96"/>
      <c r="U104" s="53">
        <v>0</v>
      </c>
      <c r="V104" s="53">
        <v>0</v>
      </c>
      <c r="W104" s="53">
        <v>0</v>
      </c>
      <c r="X104" s="53">
        <v>0</v>
      </c>
      <c r="Y104" s="53">
        <v>0</v>
      </c>
      <c r="Z104" s="53">
        <v>0</v>
      </c>
      <c r="AA104" s="53">
        <v>0</v>
      </c>
      <c r="AB104" s="53">
        <v>0</v>
      </c>
      <c r="AC104" s="53">
        <v>0</v>
      </c>
      <c r="AD104" s="53">
        <v>0</v>
      </c>
      <c r="AE104" s="53">
        <v>0</v>
      </c>
      <c r="AF104" s="53">
        <v>0</v>
      </c>
      <c r="AG104" s="53">
        <v>0</v>
      </c>
      <c r="AH104" s="53">
        <v>0</v>
      </c>
      <c r="AI104" s="53">
        <v>0</v>
      </c>
      <c r="AJ104" s="53">
        <v>0</v>
      </c>
      <c r="AK104" s="53">
        <v>0</v>
      </c>
      <c r="AL104" s="53">
        <v>0</v>
      </c>
      <c r="AM104" s="53">
        <v>0</v>
      </c>
      <c r="AN104" s="53">
        <v>0</v>
      </c>
      <c r="AO104" s="53">
        <v>0</v>
      </c>
      <c r="AP104" s="53">
        <v>0</v>
      </c>
      <c r="AQ104" s="97">
        <v>0</v>
      </c>
      <c r="AR104" s="53">
        <v>0</v>
      </c>
      <c r="AS104" s="53">
        <v>0</v>
      </c>
      <c r="AT104" s="53">
        <v>0</v>
      </c>
      <c r="AU104" s="53">
        <v>0</v>
      </c>
      <c r="AV104" s="53">
        <v>0</v>
      </c>
      <c r="AW104" s="53">
        <v>0</v>
      </c>
      <c r="AX104" s="53">
        <v>0</v>
      </c>
      <c r="AY104" s="53">
        <v>0</v>
      </c>
      <c r="AZ104" s="53">
        <v>0</v>
      </c>
      <c r="BA104" s="53">
        <v>0</v>
      </c>
      <c r="BB104" s="3">
        <f t="shared" si="3"/>
        <v>0</v>
      </c>
    </row>
    <row r="105" spans="1:54" ht="13.5" thickBot="1">
      <c r="A105" s="54" t="s">
        <v>101</v>
      </c>
      <c r="B105" s="97">
        <v>0</v>
      </c>
      <c r="C105" s="97">
        <v>0</v>
      </c>
      <c r="D105" s="97">
        <v>0</v>
      </c>
      <c r="E105" s="97">
        <v>0</v>
      </c>
      <c r="F105" s="97">
        <v>0</v>
      </c>
      <c r="G105" s="97">
        <v>0</v>
      </c>
      <c r="H105" s="97">
        <v>0</v>
      </c>
      <c r="I105" s="97">
        <v>0</v>
      </c>
      <c r="J105" s="100"/>
      <c r="K105" s="97">
        <v>0</v>
      </c>
      <c r="L105" s="97">
        <v>0</v>
      </c>
      <c r="M105" s="97">
        <v>0</v>
      </c>
      <c r="N105" s="97">
        <v>0</v>
      </c>
      <c r="O105" s="97">
        <v>0</v>
      </c>
      <c r="P105" s="100"/>
      <c r="Q105" s="97">
        <v>0</v>
      </c>
      <c r="R105" s="100"/>
      <c r="S105" s="97">
        <v>0</v>
      </c>
      <c r="T105" s="97">
        <v>0</v>
      </c>
      <c r="U105" s="100"/>
      <c r="V105" s="100"/>
      <c r="W105" s="97">
        <v>0</v>
      </c>
      <c r="X105" s="97">
        <v>0</v>
      </c>
      <c r="Y105" s="97">
        <v>0</v>
      </c>
      <c r="Z105" s="97">
        <v>0</v>
      </c>
      <c r="AA105" s="97">
        <v>0</v>
      </c>
      <c r="AB105" s="97">
        <v>0</v>
      </c>
      <c r="AC105" s="97">
        <v>0</v>
      </c>
      <c r="AD105" s="97">
        <v>0</v>
      </c>
      <c r="AE105" s="97">
        <v>0</v>
      </c>
      <c r="AF105" s="97">
        <v>0</v>
      </c>
      <c r="AG105" s="97">
        <v>0</v>
      </c>
      <c r="AH105" s="97">
        <v>0</v>
      </c>
      <c r="AI105" s="97">
        <v>0</v>
      </c>
      <c r="AJ105" s="97">
        <v>0</v>
      </c>
      <c r="AK105" s="97">
        <v>0</v>
      </c>
      <c r="AL105" s="97">
        <v>0</v>
      </c>
      <c r="AM105" s="97">
        <v>0</v>
      </c>
      <c r="AN105" s="97">
        <v>0</v>
      </c>
      <c r="AO105" s="97">
        <v>0</v>
      </c>
      <c r="AP105" s="97">
        <v>0</v>
      </c>
      <c r="AQ105" s="93"/>
      <c r="AR105" s="97">
        <v>0</v>
      </c>
      <c r="AS105" s="97">
        <v>0</v>
      </c>
      <c r="AT105" s="97">
        <v>0</v>
      </c>
      <c r="AU105" s="97">
        <v>0</v>
      </c>
      <c r="AV105" s="97">
        <v>0</v>
      </c>
      <c r="AW105" s="97">
        <v>0</v>
      </c>
      <c r="AX105" s="97">
        <v>0</v>
      </c>
      <c r="AY105" s="97">
        <v>0</v>
      </c>
      <c r="AZ105" s="97">
        <v>0</v>
      </c>
      <c r="BA105" s="97">
        <v>0</v>
      </c>
      <c r="BB105" s="3">
        <f t="shared" si="3"/>
        <v>0</v>
      </c>
    </row>
    <row r="106" spans="1:54" ht="13.5" thickBot="1">
      <c r="A106" s="1" t="s">
        <v>3</v>
      </c>
      <c r="B106" s="9">
        <f aca="true" t="shared" si="4" ref="B106:L106">SUM(B66:B105)</f>
        <v>0</v>
      </c>
      <c r="C106" s="9">
        <f t="shared" si="4"/>
        <v>0</v>
      </c>
      <c r="D106" s="9">
        <f t="shared" si="4"/>
        <v>1</v>
      </c>
      <c r="E106" s="9">
        <f t="shared" si="4"/>
        <v>0</v>
      </c>
      <c r="F106" s="9">
        <f t="shared" si="4"/>
        <v>1</v>
      </c>
      <c r="G106" s="9">
        <f t="shared" si="4"/>
        <v>0</v>
      </c>
      <c r="H106" s="9">
        <f t="shared" si="4"/>
        <v>0</v>
      </c>
      <c r="I106" s="9">
        <f t="shared" si="4"/>
        <v>0</v>
      </c>
      <c r="J106" s="9">
        <f t="shared" si="4"/>
        <v>0</v>
      </c>
      <c r="K106" s="9">
        <f t="shared" si="4"/>
        <v>0</v>
      </c>
      <c r="L106" s="9">
        <f t="shared" si="4"/>
        <v>0</v>
      </c>
      <c r="M106" s="9">
        <f>SUM(M66:M105)</f>
        <v>0</v>
      </c>
      <c r="N106" s="9">
        <f>SUM(N66:N105)</f>
        <v>0</v>
      </c>
      <c r="O106" s="9">
        <f>SUM(O66:O105)</f>
        <v>0</v>
      </c>
      <c r="P106" s="9">
        <f aca="true" t="shared" si="5" ref="P106:AQ106">SUM(P66:P105)</f>
        <v>0</v>
      </c>
      <c r="Q106" s="9">
        <f t="shared" si="5"/>
        <v>0</v>
      </c>
      <c r="R106" s="9">
        <f t="shared" si="5"/>
        <v>0</v>
      </c>
      <c r="S106" s="9">
        <f t="shared" si="5"/>
        <v>0</v>
      </c>
      <c r="T106" s="9">
        <f t="shared" si="5"/>
        <v>0</v>
      </c>
      <c r="U106" s="9">
        <f t="shared" si="5"/>
        <v>0</v>
      </c>
      <c r="V106" s="9">
        <f t="shared" si="5"/>
        <v>0</v>
      </c>
      <c r="W106" s="9">
        <f t="shared" si="5"/>
        <v>0</v>
      </c>
      <c r="X106" s="9">
        <f t="shared" si="5"/>
        <v>0</v>
      </c>
      <c r="Y106" s="9">
        <f t="shared" si="5"/>
        <v>0</v>
      </c>
      <c r="Z106" s="9">
        <f t="shared" si="5"/>
        <v>0</v>
      </c>
      <c r="AA106" s="9">
        <f t="shared" si="5"/>
        <v>0</v>
      </c>
      <c r="AB106" s="9">
        <f t="shared" si="5"/>
        <v>0</v>
      </c>
      <c r="AC106" s="9">
        <f t="shared" si="5"/>
        <v>0</v>
      </c>
      <c r="AD106" s="9">
        <f t="shared" si="5"/>
        <v>0</v>
      </c>
      <c r="AE106" s="9">
        <f t="shared" si="5"/>
        <v>0</v>
      </c>
      <c r="AF106" s="9">
        <f t="shared" si="5"/>
        <v>0</v>
      </c>
      <c r="AG106" s="9">
        <f t="shared" si="5"/>
        <v>0</v>
      </c>
      <c r="AH106" s="9">
        <f t="shared" si="5"/>
        <v>1</v>
      </c>
      <c r="AI106" s="9">
        <f t="shared" si="5"/>
        <v>0</v>
      </c>
      <c r="AJ106" s="9">
        <f t="shared" si="5"/>
        <v>0</v>
      </c>
      <c r="AK106" s="9">
        <f t="shared" si="5"/>
        <v>0</v>
      </c>
      <c r="AL106" s="9">
        <f t="shared" si="5"/>
        <v>0</v>
      </c>
      <c r="AM106" s="9">
        <f t="shared" si="5"/>
        <v>0</v>
      </c>
      <c r="AN106" s="9">
        <f t="shared" si="5"/>
        <v>0</v>
      </c>
      <c r="AO106" s="9">
        <f t="shared" si="5"/>
        <v>0</v>
      </c>
      <c r="AP106" s="9">
        <f t="shared" si="5"/>
        <v>0</v>
      </c>
      <c r="AQ106" s="9">
        <f t="shared" si="5"/>
        <v>0</v>
      </c>
      <c r="AR106" s="9">
        <v>0</v>
      </c>
      <c r="AS106" s="9">
        <v>0</v>
      </c>
      <c r="AT106" s="9">
        <f>SUM(AT66:AT105)</f>
        <v>0</v>
      </c>
      <c r="AU106" s="9">
        <f>SUM(AU66:AU105)</f>
        <v>0</v>
      </c>
      <c r="AV106" s="9">
        <f>SUM(AV66:AV105)</f>
        <v>0</v>
      </c>
      <c r="AW106" s="9">
        <f>SUM(AW66:AW105)</f>
        <v>0</v>
      </c>
      <c r="AX106" s="9">
        <f>SUM(AX66:AX105)</f>
        <v>0</v>
      </c>
      <c r="AY106" s="9">
        <v>0</v>
      </c>
      <c r="AZ106" s="9">
        <f>SUM(AZ66:AZ105)</f>
        <v>0</v>
      </c>
      <c r="BA106" s="9">
        <v>0</v>
      </c>
      <c r="BB106" s="3">
        <f t="shared" si="3"/>
        <v>3</v>
      </c>
    </row>
    <row r="107" ht="12.75">
      <c r="A107" t="s">
        <v>2</v>
      </c>
    </row>
    <row r="109" spans="1:18" s="3" customFormat="1" ht="12.75">
      <c r="A109" s="3" t="s">
        <v>24</v>
      </c>
      <c r="Q109" s="5"/>
      <c r="R109" s="33"/>
    </row>
    <row r="117" s="3" customFormat="1" ht="12.75">
      <c r="A117" s="3" t="s">
        <v>38</v>
      </c>
    </row>
    <row r="118" s="3" customFormat="1" ht="13.5" thickBot="1">
      <c r="B118" s="3" t="s">
        <v>4</v>
      </c>
    </row>
    <row r="119" spans="1:22" s="3" customFormat="1" ht="13.5" thickBot="1">
      <c r="A119" s="16"/>
      <c r="B119" s="24"/>
      <c r="C119" s="21" t="s">
        <v>14</v>
      </c>
      <c r="D119" s="21"/>
      <c r="E119" s="26"/>
      <c r="F119" s="21"/>
      <c r="G119" s="21"/>
      <c r="H119" s="25"/>
      <c r="I119" s="21" t="s">
        <v>18</v>
      </c>
      <c r="J119" s="21"/>
      <c r="K119" s="21"/>
      <c r="L119" s="21"/>
      <c r="M119" s="25"/>
      <c r="N119" s="26" t="s">
        <v>21</v>
      </c>
      <c r="O119" s="25"/>
      <c r="P119" s="28"/>
      <c r="Q119" s="29" t="s">
        <v>23</v>
      </c>
      <c r="R119" s="21"/>
      <c r="S119" s="25"/>
      <c r="T119" s="21" t="s">
        <v>53</v>
      </c>
      <c r="U119" s="21"/>
      <c r="V119" s="25"/>
    </row>
    <row r="120" spans="1:22" s="3" customFormat="1" ht="13.5" thickBot="1">
      <c r="A120" s="23" t="s">
        <v>6</v>
      </c>
      <c r="B120" s="76" t="s">
        <v>7</v>
      </c>
      <c r="C120" s="9" t="s">
        <v>8</v>
      </c>
      <c r="D120" s="9" t="s">
        <v>9</v>
      </c>
      <c r="E120" s="9" t="s">
        <v>10</v>
      </c>
      <c r="F120" s="9" t="s">
        <v>11</v>
      </c>
      <c r="G120" s="9" t="s">
        <v>12</v>
      </c>
      <c r="H120" s="77" t="s">
        <v>13</v>
      </c>
      <c r="I120" s="78" t="s">
        <v>15</v>
      </c>
      <c r="J120" s="9" t="s">
        <v>16</v>
      </c>
      <c r="K120" s="9" t="s">
        <v>17</v>
      </c>
      <c r="L120" s="9" t="s">
        <v>12</v>
      </c>
      <c r="M120" s="77" t="s">
        <v>13</v>
      </c>
      <c r="N120" s="78" t="s">
        <v>19</v>
      </c>
      <c r="O120" s="77" t="s">
        <v>20</v>
      </c>
      <c r="P120" s="76" t="s">
        <v>47</v>
      </c>
      <c r="Q120" s="9" t="s">
        <v>48</v>
      </c>
      <c r="R120" s="9" t="s">
        <v>22</v>
      </c>
      <c r="S120" s="77" t="s">
        <v>13</v>
      </c>
      <c r="T120" s="78" t="s">
        <v>50</v>
      </c>
      <c r="U120" s="9" t="s">
        <v>51</v>
      </c>
      <c r="V120" s="77" t="s">
        <v>52</v>
      </c>
    </row>
    <row r="121" spans="1:25" ht="12.75">
      <c r="A121" s="4">
        <v>1</v>
      </c>
      <c r="B121" s="80">
        <v>18</v>
      </c>
      <c r="C121" s="80">
        <v>56</v>
      </c>
      <c r="D121" s="80">
        <v>51</v>
      </c>
      <c r="E121" s="80">
        <v>51</v>
      </c>
      <c r="F121" s="80">
        <v>237</v>
      </c>
      <c r="G121" s="80">
        <v>0</v>
      </c>
      <c r="H121" s="80">
        <f aca="true" t="shared" si="6" ref="H121:H151">SUM(B121:G121)</f>
        <v>413</v>
      </c>
      <c r="I121" s="80">
        <v>228</v>
      </c>
      <c r="J121" s="80">
        <v>52</v>
      </c>
      <c r="K121" s="80">
        <v>133</v>
      </c>
      <c r="L121" s="80">
        <v>0</v>
      </c>
      <c r="M121" s="80">
        <f aca="true" t="shared" si="7" ref="M121:M151">SUM(I121:L121)</f>
        <v>413</v>
      </c>
      <c r="N121" s="80">
        <v>0</v>
      </c>
      <c r="O121" s="80">
        <v>0</v>
      </c>
      <c r="P121" s="80">
        <v>0</v>
      </c>
      <c r="Q121" s="80">
        <v>0</v>
      </c>
      <c r="R121" s="80">
        <v>0</v>
      </c>
      <c r="S121" s="80">
        <v>0</v>
      </c>
      <c r="T121" s="80">
        <v>120</v>
      </c>
      <c r="U121" s="80">
        <v>106</v>
      </c>
      <c r="V121" s="80">
        <v>106</v>
      </c>
      <c r="W121" s="81">
        <v>413</v>
      </c>
      <c r="X121">
        <f>W121-H121</f>
        <v>0</v>
      </c>
      <c r="Y121">
        <f>W121-M121</f>
        <v>0</v>
      </c>
    </row>
    <row r="122" spans="1:25" ht="12.75">
      <c r="A122" s="4">
        <v>2</v>
      </c>
      <c r="B122" s="80">
        <v>14</v>
      </c>
      <c r="C122" s="80">
        <v>51</v>
      </c>
      <c r="D122" s="80">
        <v>33</v>
      </c>
      <c r="E122" s="80">
        <v>44</v>
      </c>
      <c r="F122" s="80">
        <v>148</v>
      </c>
      <c r="G122" s="80">
        <v>0</v>
      </c>
      <c r="H122" s="80">
        <f t="shared" si="6"/>
        <v>290</v>
      </c>
      <c r="I122" s="80">
        <v>217</v>
      </c>
      <c r="J122" s="80">
        <v>30</v>
      </c>
      <c r="K122" s="80">
        <v>43</v>
      </c>
      <c r="L122" s="80">
        <v>0</v>
      </c>
      <c r="M122" s="80">
        <f t="shared" si="7"/>
        <v>290</v>
      </c>
      <c r="N122" s="80">
        <v>0</v>
      </c>
      <c r="O122" s="80">
        <v>0</v>
      </c>
      <c r="P122" s="80">
        <v>0</v>
      </c>
      <c r="Q122" s="80">
        <v>0</v>
      </c>
      <c r="R122" s="80">
        <v>0</v>
      </c>
      <c r="S122" s="80">
        <v>0</v>
      </c>
      <c r="T122" s="80">
        <v>120</v>
      </c>
      <c r="U122" s="80">
        <v>106</v>
      </c>
      <c r="V122" s="80">
        <v>106</v>
      </c>
      <c r="W122" s="81">
        <v>290</v>
      </c>
      <c r="X122">
        <f aca="true" t="shared" si="8" ref="X122:X148">W122-H122</f>
        <v>0</v>
      </c>
      <c r="Y122">
        <f aca="true" t="shared" si="9" ref="Y122:Y148">W122-M122</f>
        <v>0</v>
      </c>
    </row>
    <row r="123" spans="1:25" ht="12.75">
      <c r="A123" s="4">
        <v>3</v>
      </c>
      <c r="B123" s="80">
        <v>23</v>
      </c>
      <c r="C123" s="80">
        <v>86</v>
      </c>
      <c r="D123" s="80">
        <v>58</v>
      </c>
      <c r="E123" s="80">
        <v>36</v>
      </c>
      <c r="F123" s="80">
        <v>264</v>
      </c>
      <c r="G123" s="80">
        <v>0</v>
      </c>
      <c r="H123" s="80">
        <f t="shared" si="6"/>
        <v>467</v>
      </c>
      <c r="I123" s="80">
        <v>250</v>
      </c>
      <c r="J123" s="80">
        <v>50</v>
      </c>
      <c r="K123" s="80">
        <v>167</v>
      </c>
      <c r="L123" s="80">
        <v>0</v>
      </c>
      <c r="M123" s="80">
        <f t="shared" si="7"/>
        <v>467</v>
      </c>
      <c r="N123" s="80">
        <v>0</v>
      </c>
      <c r="O123" s="80">
        <v>0</v>
      </c>
      <c r="P123" s="80">
        <v>0</v>
      </c>
      <c r="Q123" s="80">
        <v>0</v>
      </c>
      <c r="R123" s="80">
        <v>0</v>
      </c>
      <c r="S123" s="80">
        <v>0</v>
      </c>
      <c r="T123" s="80">
        <v>120</v>
      </c>
      <c r="U123" s="80">
        <v>106</v>
      </c>
      <c r="V123" s="80">
        <v>106</v>
      </c>
      <c r="W123" s="81">
        <v>467</v>
      </c>
      <c r="X123">
        <f t="shared" si="8"/>
        <v>0</v>
      </c>
      <c r="Y123">
        <f t="shared" si="9"/>
        <v>0</v>
      </c>
    </row>
    <row r="124" spans="1:25" ht="12.75">
      <c r="A124" s="4">
        <v>4</v>
      </c>
      <c r="B124" s="80">
        <v>20</v>
      </c>
      <c r="C124" s="80">
        <v>67</v>
      </c>
      <c r="D124" s="80">
        <v>46</v>
      </c>
      <c r="E124" s="80">
        <v>31</v>
      </c>
      <c r="F124" s="80">
        <v>236</v>
      </c>
      <c r="G124" s="80">
        <v>0</v>
      </c>
      <c r="H124" s="80">
        <f t="shared" si="6"/>
        <v>400</v>
      </c>
      <c r="I124" s="80">
        <v>210</v>
      </c>
      <c r="J124" s="80">
        <v>70</v>
      </c>
      <c r="K124" s="80">
        <v>120</v>
      </c>
      <c r="L124" s="80">
        <v>0</v>
      </c>
      <c r="M124" s="80">
        <f t="shared" si="7"/>
        <v>400</v>
      </c>
      <c r="N124" s="80">
        <v>0</v>
      </c>
      <c r="O124" s="80">
        <v>0</v>
      </c>
      <c r="P124" s="80">
        <v>0</v>
      </c>
      <c r="Q124" s="80">
        <v>0</v>
      </c>
      <c r="R124" s="80">
        <v>0</v>
      </c>
      <c r="S124" s="80">
        <v>0</v>
      </c>
      <c r="T124" s="80">
        <v>120</v>
      </c>
      <c r="U124" s="80">
        <v>106</v>
      </c>
      <c r="V124" s="80">
        <v>106</v>
      </c>
      <c r="W124" s="81">
        <v>400</v>
      </c>
      <c r="X124">
        <f t="shared" si="8"/>
        <v>0</v>
      </c>
      <c r="Y124">
        <f t="shared" si="9"/>
        <v>0</v>
      </c>
    </row>
    <row r="125" spans="1:25" ht="12.75">
      <c r="A125" s="4">
        <v>5</v>
      </c>
      <c r="B125" s="103">
        <v>14</v>
      </c>
      <c r="C125" s="103">
        <v>62</v>
      </c>
      <c r="D125" s="103">
        <v>49</v>
      </c>
      <c r="E125" s="103">
        <v>42</v>
      </c>
      <c r="F125" s="103">
        <v>275</v>
      </c>
      <c r="G125" s="103">
        <v>0</v>
      </c>
      <c r="H125" s="80">
        <f t="shared" si="6"/>
        <v>442</v>
      </c>
      <c r="I125" s="103">
        <v>244</v>
      </c>
      <c r="J125" s="103">
        <v>45</v>
      </c>
      <c r="K125" s="103">
        <v>153</v>
      </c>
      <c r="L125" s="103">
        <v>0</v>
      </c>
      <c r="M125" s="80">
        <f t="shared" si="7"/>
        <v>442</v>
      </c>
      <c r="N125" s="103">
        <v>0</v>
      </c>
      <c r="O125" s="103">
        <v>0</v>
      </c>
      <c r="P125" s="103">
        <v>0</v>
      </c>
      <c r="Q125" s="103">
        <v>0</v>
      </c>
      <c r="R125" s="103">
        <v>0</v>
      </c>
      <c r="S125" s="103">
        <v>0</v>
      </c>
      <c r="T125" s="103">
        <v>120</v>
      </c>
      <c r="U125" s="103">
        <v>106</v>
      </c>
      <c r="V125" s="103">
        <v>106</v>
      </c>
      <c r="W125" s="90">
        <v>442</v>
      </c>
      <c r="X125">
        <f t="shared" si="8"/>
        <v>0</v>
      </c>
      <c r="Y125">
        <f t="shared" si="9"/>
        <v>0</v>
      </c>
    </row>
    <row r="126" spans="1:25" ht="12.75">
      <c r="A126" s="4">
        <v>6</v>
      </c>
      <c r="B126" s="103">
        <v>20</v>
      </c>
      <c r="C126" s="103">
        <v>57</v>
      </c>
      <c r="D126" s="103">
        <v>50</v>
      </c>
      <c r="E126" s="103">
        <v>25</v>
      </c>
      <c r="F126" s="103">
        <v>199</v>
      </c>
      <c r="G126" s="103">
        <v>0</v>
      </c>
      <c r="H126" s="80">
        <f t="shared" si="6"/>
        <v>351</v>
      </c>
      <c r="I126" s="103">
        <v>179</v>
      </c>
      <c r="J126" s="103">
        <v>45</v>
      </c>
      <c r="K126" s="103">
        <v>127</v>
      </c>
      <c r="L126" s="103">
        <v>0</v>
      </c>
      <c r="M126" s="80">
        <f t="shared" si="7"/>
        <v>351</v>
      </c>
      <c r="N126" s="103">
        <v>0</v>
      </c>
      <c r="O126" s="103">
        <v>0</v>
      </c>
      <c r="P126" s="103">
        <v>0</v>
      </c>
      <c r="Q126" s="103">
        <v>0</v>
      </c>
      <c r="R126" s="103">
        <v>0</v>
      </c>
      <c r="S126" s="103">
        <v>0</v>
      </c>
      <c r="T126" s="103">
        <v>120</v>
      </c>
      <c r="U126" s="103">
        <v>106</v>
      </c>
      <c r="V126" s="103">
        <v>106</v>
      </c>
      <c r="W126" s="90">
        <v>351</v>
      </c>
      <c r="X126">
        <f t="shared" si="8"/>
        <v>0</v>
      </c>
      <c r="Y126">
        <f t="shared" si="9"/>
        <v>0</v>
      </c>
    </row>
    <row r="127" spans="1:25" ht="12.75">
      <c r="A127" s="4">
        <v>7</v>
      </c>
      <c r="B127" s="103">
        <v>20</v>
      </c>
      <c r="C127" s="103">
        <v>63</v>
      </c>
      <c r="D127" s="103">
        <v>47</v>
      </c>
      <c r="E127" s="103">
        <v>23</v>
      </c>
      <c r="F127" s="103">
        <v>216</v>
      </c>
      <c r="G127" s="103">
        <v>1</v>
      </c>
      <c r="H127" s="80">
        <f t="shared" si="6"/>
        <v>370</v>
      </c>
      <c r="I127" s="103">
        <v>201</v>
      </c>
      <c r="J127" s="103">
        <v>50</v>
      </c>
      <c r="K127" s="103">
        <v>119</v>
      </c>
      <c r="L127" s="103">
        <v>0</v>
      </c>
      <c r="M127" s="80">
        <f t="shared" si="7"/>
        <v>370</v>
      </c>
      <c r="N127" s="103">
        <v>0</v>
      </c>
      <c r="O127" s="103">
        <v>0</v>
      </c>
      <c r="P127" s="103">
        <v>0</v>
      </c>
      <c r="Q127" s="103">
        <v>0</v>
      </c>
      <c r="R127" s="103">
        <v>0</v>
      </c>
      <c r="S127" s="103">
        <v>0</v>
      </c>
      <c r="T127" s="103">
        <v>120</v>
      </c>
      <c r="U127" s="103">
        <v>106</v>
      </c>
      <c r="V127" s="103">
        <v>106</v>
      </c>
      <c r="W127" s="90">
        <v>370</v>
      </c>
      <c r="X127">
        <f t="shared" si="8"/>
        <v>0</v>
      </c>
      <c r="Y127">
        <f t="shared" si="9"/>
        <v>0</v>
      </c>
    </row>
    <row r="128" spans="1:25" ht="12.75">
      <c r="A128" s="4">
        <v>8</v>
      </c>
      <c r="B128" s="80">
        <v>29</v>
      </c>
      <c r="C128" s="80">
        <v>52</v>
      </c>
      <c r="D128" s="80">
        <v>45</v>
      </c>
      <c r="E128" s="80">
        <v>34</v>
      </c>
      <c r="F128" s="80">
        <v>142</v>
      </c>
      <c r="G128" s="80">
        <v>0</v>
      </c>
      <c r="H128" s="80">
        <f t="shared" si="6"/>
        <v>302</v>
      </c>
      <c r="I128" s="80">
        <v>175</v>
      </c>
      <c r="J128" s="80">
        <v>36</v>
      </c>
      <c r="K128" s="80">
        <v>91</v>
      </c>
      <c r="L128" s="80">
        <v>0</v>
      </c>
      <c r="M128" s="80">
        <f t="shared" si="7"/>
        <v>302</v>
      </c>
      <c r="N128" s="80">
        <v>0</v>
      </c>
      <c r="O128" s="80">
        <v>0</v>
      </c>
      <c r="P128" s="80">
        <v>0</v>
      </c>
      <c r="Q128" s="80">
        <v>0</v>
      </c>
      <c r="R128" s="80">
        <v>0</v>
      </c>
      <c r="S128" s="80">
        <v>0</v>
      </c>
      <c r="T128" s="80">
        <v>120</v>
      </c>
      <c r="U128" s="80">
        <v>106</v>
      </c>
      <c r="V128" s="80">
        <v>106</v>
      </c>
      <c r="W128" s="89">
        <v>302</v>
      </c>
      <c r="X128">
        <f t="shared" si="8"/>
        <v>0</v>
      </c>
      <c r="Y128">
        <f t="shared" si="9"/>
        <v>0</v>
      </c>
    </row>
    <row r="129" spans="1:25" ht="12.75">
      <c r="A129" s="4">
        <v>9</v>
      </c>
      <c r="B129" s="80">
        <v>14</v>
      </c>
      <c r="C129" s="80">
        <v>57</v>
      </c>
      <c r="D129" s="80">
        <v>35</v>
      </c>
      <c r="E129" s="80">
        <v>28</v>
      </c>
      <c r="F129" s="80">
        <v>168</v>
      </c>
      <c r="G129" s="80">
        <v>0</v>
      </c>
      <c r="H129" s="80">
        <f t="shared" si="6"/>
        <v>302</v>
      </c>
      <c r="I129" s="80">
        <v>174</v>
      </c>
      <c r="J129" s="80">
        <v>46</v>
      </c>
      <c r="K129" s="80">
        <v>82</v>
      </c>
      <c r="L129" s="80">
        <v>0</v>
      </c>
      <c r="M129" s="80">
        <f t="shared" si="7"/>
        <v>302</v>
      </c>
      <c r="N129" s="80">
        <v>0</v>
      </c>
      <c r="O129" s="80">
        <v>0</v>
      </c>
      <c r="P129" s="80">
        <v>0</v>
      </c>
      <c r="Q129" s="80">
        <v>0</v>
      </c>
      <c r="R129" s="80">
        <v>0</v>
      </c>
      <c r="S129" s="80">
        <v>0</v>
      </c>
      <c r="T129" s="80">
        <v>120</v>
      </c>
      <c r="U129" s="80">
        <v>106</v>
      </c>
      <c r="V129" s="80">
        <v>106</v>
      </c>
      <c r="W129" s="89">
        <v>302</v>
      </c>
      <c r="X129">
        <f t="shared" si="8"/>
        <v>0</v>
      </c>
      <c r="Y129">
        <f t="shared" si="9"/>
        <v>0</v>
      </c>
    </row>
    <row r="130" spans="1:25" ht="12.75">
      <c r="A130" s="4">
        <v>10</v>
      </c>
      <c r="B130" s="80">
        <v>33</v>
      </c>
      <c r="C130" s="80">
        <v>111</v>
      </c>
      <c r="D130" s="80">
        <v>59</v>
      </c>
      <c r="E130" s="80">
        <v>39</v>
      </c>
      <c r="F130" s="80">
        <v>269</v>
      </c>
      <c r="G130" s="80">
        <v>1</v>
      </c>
      <c r="H130" s="80">
        <f t="shared" si="6"/>
        <v>512</v>
      </c>
      <c r="I130" s="80">
        <v>239</v>
      </c>
      <c r="J130" s="80">
        <v>74</v>
      </c>
      <c r="K130" s="80">
        <v>199</v>
      </c>
      <c r="L130" s="80">
        <v>0</v>
      </c>
      <c r="M130" s="80">
        <f t="shared" si="7"/>
        <v>512</v>
      </c>
      <c r="N130" s="80">
        <v>0</v>
      </c>
      <c r="O130" s="80">
        <v>0</v>
      </c>
      <c r="P130" s="80">
        <v>0</v>
      </c>
      <c r="Q130" s="80">
        <v>0</v>
      </c>
      <c r="R130" s="80">
        <v>0</v>
      </c>
      <c r="S130" s="80">
        <v>0</v>
      </c>
      <c r="T130" s="80">
        <v>120</v>
      </c>
      <c r="U130" s="80">
        <v>106</v>
      </c>
      <c r="V130" s="80">
        <v>106</v>
      </c>
      <c r="W130" s="81">
        <v>512</v>
      </c>
      <c r="X130">
        <f t="shared" si="8"/>
        <v>0</v>
      </c>
      <c r="Y130">
        <f t="shared" si="9"/>
        <v>0</v>
      </c>
    </row>
    <row r="131" spans="1:25" ht="12.75">
      <c r="A131" s="4">
        <v>11</v>
      </c>
      <c r="B131" s="80">
        <v>19</v>
      </c>
      <c r="C131" s="80">
        <v>80</v>
      </c>
      <c r="D131" s="80">
        <v>71</v>
      </c>
      <c r="E131" s="80">
        <v>35</v>
      </c>
      <c r="F131" s="80">
        <v>235</v>
      </c>
      <c r="G131" s="80">
        <v>1</v>
      </c>
      <c r="H131" s="80">
        <f t="shared" si="6"/>
        <v>441</v>
      </c>
      <c r="I131" s="80">
        <v>227</v>
      </c>
      <c r="J131" s="80">
        <v>52</v>
      </c>
      <c r="K131" s="80">
        <v>162</v>
      </c>
      <c r="L131" s="80">
        <v>0</v>
      </c>
      <c r="M131" s="80">
        <f t="shared" si="7"/>
        <v>441</v>
      </c>
      <c r="N131" s="80">
        <v>0</v>
      </c>
      <c r="O131" s="80">
        <v>0</v>
      </c>
      <c r="P131" s="80">
        <v>0</v>
      </c>
      <c r="Q131" s="80">
        <v>0</v>
      </c>
      <c r="R131" s="80">
        <v>0</v>
      </c>
      <c r="S131" s="80">
        <v>0</v>
      </c>
      <c r="T131" s="80">
        <v>120</v>
      </c>
      <c r="U131" s="80">
        <v>106</v>
      </c>
      <c r="V131" s="80">
        <v>106</v>
      </c>
      <c r="W131" s="81">
        <v>441</v>
      </c>
      <c r="X131">
        <f t="shared" si="8"/>
        <v>0</v>
      </c>
      <c r="Y131">
        <f t="shared" si="9"/>
        <v>0</v>
      </c>
    </row>
    <row r="132" spans="1:25" ht="12.75">
      <c r="A132" s="4">
        <v>12</v>
      </c>
      <c r="B132" s="80">
        <v>30</v>
      </c>
      <c r="C132" s="80">
        <v>121</v>
      </c>
      <c r="D132" s="80">
        <v>60</v>
      </c>
      <c r="E132" s="80">
        <v>39</v>
      </c>
      <c r="F132" s="80">
        <v>280</v>
      </c>
      <c r="G132" s="80">
        <v>10</v>
      </c>
      <c r="H132" s="80">
        <f t="shared" si="6"/>
        <v>540</v>
      </c>
      <c r="I132" s="80">
        <v>242</v>
      </c>
      <c r="J132" s="80">
        <v>132</v>
      </c>
      <c r="K132" s="80">
        <v>166</v>
      </c>
      <c r="L132" s="80">
        <v>0</v>
      </c>
      <c r="M132" s="80">
        <f t="shared" si="7"/>
        <v>540</v>
      </c>
      <c r="N132" s="80">
        <v>0</v>
      </c>
      <c r="O132" s="80">
        <v>0</v>
      </c>
      <c r="P132" s="80">
        <v>0</v>
      </c>
      <c r="Q132" s="80">
        <v>0</v>
      </c>
      <c r="R132" s="80">
        <v>0</v>
      </c>
      <c r="S132" s="80">
        <v>0</v>
      </c>
      <c r="T132" s="80">
        <v>120</v>
      </c>
      <c r="U132" s="80">
        <v>106</v>
      </c>
      <c r="V132" s="80">
        <v>106</v>
      </c>
      <c r="W132" s="81">
        <v>540</v>
      </c>
      <c r="X132">
        <f t="shared" si="8"/>
        <v>0</v>
      </c>
      <c r="Y132">
        <f t="shared" si="9"/>
        <v>0</v>
      </c>
    </row>
    <row r="133" spans="1:25" ht="12.75">
      <c r="A133" s="4">
        <v>13</v>
      </c>
      <c r="B133" s="80">
        <v>33</v>
      </c>
      <c r="C133" s="80">
        <v>101</v>
      </c>
      <c r="D133" s="80">
        <v>61</v>
      </c>
      <c r="E133" s="80">
        <v>37</v>
      </c>
      <c r="F133" s="80">
        <v>273</v>
      </c>
      <c r="G133" s="80">
        <v>3</v>
      </c>
      <c r="H133" s="80">
        <f t="shared" si="6"/>
        <v>508</v>
      </c>
      <c r="I133" s="80">
        <v>237</v>
      </c>
      <c r="J133" s="80">
        <v>125</v>
      </c>
      <c r="K133" s="80">
        <v>143</v>
      </c>
      <c r="L133" s="80">
        <v>3</v>
      </c>
      <c r="M133" s="80">
        <f t="shared" si="7"/>
        <v>508</v>
      </c>
      <c r="N133" s="80">
        <v>0</v>
      </c>
      <c r="O133" s="80">
        <v>0</v>
      </c>
      <c r="P133" s="80">
        <v>0</v>
      </c>
      <c r="Q133" s="80">
        <v>0</v>
      </c>
      <c r="R133" s="80">
        <v>0</v>
      </c>
      <c r="S133" s="80">
        <v>0</v>
      </c>
      <c r="T133" s="80">
        <v>120</v>
      </c>
      <c r="U133" s="80">
        <v>106</v>
      </c>
      <c r="V133" s="80">
        <v>106</v>
      </c>
      <c r="W133" s="81">
        <v>508</v>
      </c>
      <c r="X133">
        <f t="shared" si="8"/>
        <v>0</v>
      </c>
      <c r="Y133">
        <f t="shared" si="9"/>
        <v>0</v>
      </c>
    </row>
    <row r="134" spans="1:25" ht="12.75">
      <c r="A134" s="4">
        <v>14</v>
      </c>
      <c r="B134" s="80">
        <v>23</v>
      </c>
      <c r="C134" s="80">
        <v>76</v>
      </c>
      <c r="D134" s="80">
        <v>61</v>
      </c>
      <c r="E134" s="80">
        <v>49</v>
      </c>
      <c r="F134" s="80">
        <v>238</v>
      </c>
      <c r="G134" s="80">
        <v>3</v>
      </c>
      <c r="H134" s="80">
        <f t="shared" si="6"/>
        <v>450</v>
      </c>
      <c r="I134" s="80">
        <v>247</v>
      </c>
      <c r="J134" s="80">
        <v>40</v>
      </c>
      <c r="K134" s="80">
        <v>160</v>
      </c>
      <c r="L134" s="80">
        <v>3</v>
      </c>
      <c r="M134" s="80">
        <f t="shared" si="7"/>
        <v>450</v>
      </c>
      <c r="N134" s="80">
        <v>0</v>
      </c>
      <c r="O134" s="80">
        <v>0</v>
      </c>
      <c r="P134" s="80">
        <v>0</v>
      </c>
      <c r="Q134" s="80">
        <v>0</v>
      </c>
      <c r="R134" s="80">
        <v>0</v>
      </c>
      <c r="S134" s="80">
        <v>0</v>
      </c>
      <c r="T134" s="80">
        <v>120</v>
      </c>
      <c r="U134" s="80">
        <v>106</v>
      </c>
      <c r="V134" s="80">
        <v>106</v>
      </c>
      <c r="W134" s="81">
        <v>450</v>
      </c>
      <c r="X134">
        <f t="shared" si="8"/>
        <v>0</v>
      </c>
      <c r="Y134">
        <f t="shared" si="9"/>
        <v>0</v>
      </c>
    </row>
    <row r="135" spans="1:25" ht="12.75">
      <c r="A135" s="4">
        <v>15</v>
      </c>
      <c r="B135" s="83">
        <v>31</v>
      </c>
      <c r="C135" s="80">
        <v>84</v>
      </c>
      <c r="D135" s="80">
        <v>52</v>
      </c>
      <c r="E135" s="80">
        <v>31</v>
      </c>
      <c r="F135" s="80">
        <v>221</v>
      </c>
      <c r="G135" s="80">
        <v>0</v>
      </c>
      <c r="H135" s="80">
        <f t="shared" si="6"/>
        <v>419</v>
      </c>
      <c r="I135" s="83">
        <v>209</v>
      </c>
      <c r="J135" s="80">
        <v>55</v>
      </c>
      <c r="K135" s="80">
        <v>155</v>
      </c>
      <c r="L135" s="80">
        <v>0</v>
      </c>
      <c r="M135" s="80">
        <f t="shared" si="7"/>
        <v>419</v>
      </c>
      <c r="N135" s="83">
        <v>0</v>
      </c>
      <c r="O135" s="88">
        <v>0</v>
      </c>
      <c r="P135" s="82">
        <v>0</v>
      </c>
      <c r="Q135" s="80">
        <v>0</v>
      </c>
      <c r="R135" s="80">
        <v>0</v>
      </c>
      <c r="S135" s="88">
        <v>0</v>
      </c>
      <c r="T135" s="83">
        <v>120</v>
      </c>
      <c r="U135" s="80">
        <v>106</v>
      </c>
      <c r="V135" s="80">
        <v>106</v>
      </c>
      <c r="W135" s="81">
        <v>419</v>
      </c>
      <c r="X135">
        <f t="shared" si="8"/>
        <v>0</v>
      </c>
      <c r="Y135">
        <f t="shared" si="9"/>
        <v>0</v>
      </c>
    </row>
    <row r="136" spans="1:25" ht="12.75">
      <c r="A136" s="4">
        <v>16</v>
      </c>
      <c r="B136" s="79">
        <v>17</v>
      </c>
      <c r="C136" s="79">
        <v>61</v>
      </c>
      <c r="D136" s="79">
        <v>50</v>
      </c>
      <c r="E136" s="79">
        <v>21</v>
      </c>
      <c r="F136" s="79">
        <v>191</v>
      </c>
      <c r="G136" s="79">
        <v>0</v>
      </c>
      <c r="H136" s="80">
        <f t="shared" si="6"/>
        <v>340</v>
      </c>
      <c r="I136" s="85">
        <v>159</v>
      </c>
      <c r="J136" s="79">
        <v>47</v>
      </c>
      <c r="K136" s="79">
        <v>134</v>
      </c>
      <c r="L136" s="79">
        <v>0</v>
      </c>
      <c r="M136" s="80">
        <f t="shared" si="7"/>
        <v>340</v>
      </c>
      <c r="N136" s="83">
        <v>0</v>
      </c>
      <c r="O136" s="88">
        <v>0</v>
      </c>
      <c r="P136" s="82">
        <v>0</v>
      </c>
      <c r="Q136" s="80">
        <v>0</v>
      </c>
      <c r="R136" s="80">
        <v>0</v>
      </c>
      <c r="S136" s="88">
        <v>0</v>
      </c>
      <c r="T136" s="83">
        <v>120</v>
      </c>
      <c r="U136" s="80">
        <v>106</v>
      </c>
      <c r="V136" s="80">
        <v>106</v>
      </c>
      <c r="W136" s="81">
        <v>340</v>
      </c>
      <c r="X136">
        <f t="shared" si="8"/>
        <v>0</v>
      </c>
      <c r="Y136">
        <f t="shared" si="9"/>
        <v>0</v>
      </c>
    </row>
    <row r="137" spans="1:25" ht="12.75">
      <c r="A137" s="4">
        <v>17</v>
      </c>
      <c r="B137" s="80">
        <v>25</v>
      </c>
      <c r="C137" s="80">
        <v>61</v>
      </c>
      <c r="D137" s="80">
        <v>57</v>
      </c>
      <c r="E137" s="80">
        <v>50</v>
      </c>
      <c r="F137" s="80">
        <v>209</v>
      </c>
      <c r="G137" s="80">
        <v>0</v>
      </c>
      <c r="H137" s="80">
        <f t="shared" si="6"/>
        <v>402</v>
      </c>
      <c r="I137" s="83">
        <v>208</v>
      </c>
      <c r="J137" s="80">
        <v>62</v>
      </c>
      <c r="K137" s="80">
        <v>132</v>
      </c>
      <c r="L137" s="80">
        <v>0</v>
      </c>
      <c r="M137" s="80">
        <f t="shared" si="7"/>
        <v>402</v>
      </c>
      <c r="N137" s="83">
        <v>0</v>
      </c>
      <c r="O137" s="88">
        <v>0</v>
      </c>
      <c r="P137" s="82">
        <v>0</v>
      </c>
      <c r="Q137" s="80">
        <v>0</v>
      </c>
      <c r="R137" s="80">
        <v>0</v>
      </c>
      <c r="S137" s="88">
        <v>0</v>
      </c>
      <c r="T137" s="83">
        <v>120</v>
      </c>
      <c r="U137" s="80">
        <v>106</v>
      </c>
      <c r="V137" s="80">
        <v>106</v>
      </c>
      <c r="W137" s="91">
        <v>402</v>
      </c>
      <c r="X137">
        <f>W137-H137</f>
        <v>0</v>
      </c>
      <c r="Y137">
        <f t="shared" si="9"/>
        <v>0</v>
      </c>
    </row>
    <row r="138" spans="1:25" ht="12.75">
      <c r="A138" s="4">
        <v>18</v>
      </c>
      <c r="B138" s="80">
        <v>7</v>
      </c>
      <c r="C138" s="80">
        <v>46</v>
      </c>
      <c r="D138" s="80">
        <v>43</v>
      </c>
      <c r="E138" s="80">
        <v>22</v>
      </c>
      <c r="F138" s="80">
        <v>158</v>
      </c>
      <c r="G138" s="80">
        <v>0</v>
      </c>
      <c r="H138" s="80">
        <f t="shared" si="6"/>
        <v>276</v>
      </c>
      <c r="I138" s="83">
        <v>140</v>
      </c>
      <c r="J138" s="80">
        <v>34</v>
      </c>
      <c r="K138" s="80">
        <v>102</v>
      </c>
      <c r="L138" s="80">
        <v>0</v>
      </c>
      <c r="M138" s="80">
        <f t="shared" si="7"/>
        <v>276</v>
      </c>
      <c r="N138" s="83">
        <v>0</v>
      </c>
      <c r="O138" s="88">
        <v>0</v>
      </c>
      <c r="P138" s="82">
        <v>0</v>
      </c>
      <c r="Q138" s="80">
        <v>0</v>
      </c>
      <c r="R138" s="80">
        <v>0</v>
      </c>
      <c r="S138" s="88">
        <v>0</v>
      </c>
      <c r="T138" s="83">
        <v>120</v>
      </c>
      <c r="U138" s="80">
        <v>106</v>
      </c>
      <c r="V138" s="80">
        <v>106</v>
      </c>
      <c r="W138" s="91">
        <v>276</v>
      </c>
      <c r="X138">
        <f>W138-H138</f>
        <v>0</v>
      </c>
      <c r="Y138">
        <f t="shared" si="9"/>
        <v>0</v>
      </c>
    </row>
    <row r="139" spans="1:25" ht="12.75">
      <c r="A139" s="4">
        <v>19</v>
      </c>
      <c r="B139" s="80">
        <v>16</v>
      </c>
      <c r="C139" s="80">
        <v>55</v>
      </c>
      <c r="D139" s="80">
        <v>59</v>
      </c>
      <c r="E139" s="80">
        <v>35</v>
      </c>
      <c r="F139" s="80">
        <v>173</v>
      </c>
      <c r="G139" s="80">
        <v>0</v>
      </c>
      <c r="H139" s="80">
        <f t="shared" si="6"/>
        <v>338</v>
      </c>
      <c r="I139" s="83">
        <v>200</v>
      </c>
      <c r="J139" s="80">
        <v>36</v>
      </c>
      <c r="K139" s="80">
        <v>102</v>
      </c>
      <c r="L139" s="80">
        <v>0</v>
      </c>
      <c r="M139" s="80">
        <f t="shared" si="7"/>
        <v>338</v>
      </c>
      <c r="N139" s="83">
        <v>0</v>
      </c>
      <c r="O139" s="88">
        <v>0</v>
      </c>
      <c r="P139" s="82">
        <v>0</v>
      </c>
      <c r="Q139" s="80">
        <v>0</v>
      </c>
      <c r="R139" s="80">
        <v>0</v>
      </c>
      <c r="S139" s="88">
        <v>0</v>
      </c>
      <c r="T139" s="83">
        <v>120</v>
      </c>
      <c r="U139" s="80">
        <v>106</v>
      </c>
      <c r="V139" s="80">
        <v>106</v>
      </c>
      <c r="W139" s="81">
        <v>338</v>
      </c>
      <c r="X139">
        <f t="shared" si="8"/>
        <v>0</v>
      </c>
      <c r="Y139">
        <f t="shared" si="9"/>
        <v>0</v>
      </c>
    </row>
    <row r="140" spans="1:25" ht="12.75">
      <c r="A140" s="4">
        <v>20</v>
      </c>
      <c r="B140" s="80">
        <v>12</v>
      </c>
      <c r="C140" s="80">
        <v>49</v>
      </c>
      <c r="D140" s="80">
        <v>53</v>
      </c>
      <c r="E140" s="80">
        <v>52</v>
      </c>
      <c r="F140" s="80">
        <v>186</v>
      </c>
      <c r="G140" s="80">
        <v>0</v>
      </c>
      <c r="H140" s="80">
        <f t="shared" si="6"/>
        <v>352</v>
      </c>
      <c r="I140" s="83">
        <v>188</v>
      </c>
      <c r="J140" s="80">
        <v>50</v>
      </c>
      <c r="K140" s="80">
        <v>113</v>
      </c>
      <c r="L140" s="80">
        <v>1</v>
      </c>
      <c r="M140" s="80">
        <f t="shared" si="7"/>
        <v>352</v>
      </c>
      <c r="N140" s="83">
        <v>0</v>
      </c>
      <c r="O140" s="88">
        <v>0</v>
      </c>
      <c r="P140" s="82">
        <v>0</v>
      </c>
      <c r="Q140" s="80">
        <v>0</v>
      </c>
      <c r="R140" s="80">
        <v>0</v>
      </c>
      <c r="S140" s="88">
        <v>0</v>
      </c>
      <c r="T140" s="83">
        <v>120</v>
      </c>
      <c r="U140" s="80">
        <v>106</v>
      </c>
      <c r="V140" s="80">
        <v>106</v>
      </c>
      <c r="W140" s="81">
        <v>352</v>
      </c>
      <c r="X140">
        <f t="shared" si="8"/>
        <v>0</v>
      </c>
      <c r="Y140">
        <f t="shared" si="9"/>
        <v>0</v>
      </c>
    </row>
    <row r="141" spans="1:25" ht="12.75">
      <c r="A141" s="4">
        <v>21</v>
      </c>
      <c r="B141" s="80">
        <v>7</v>
      </c>
      <c r="C141" s="80">
        <v>97</v>
      </c>
      <c r="D141" s="80">
        <v>73</v>
      </c>
      <c r="E141" s="80">
        <v>37</v>
      </c>
      <c r="F141" s="80">
        <v>200</v>
      </c>
      <c r="G141" s="80">
        <v>2</v>
      </c>
      <c r="H141" s="80">
        <f t="shared" si="6"/>
        <v>416</v>
      </c>
      <c r="I141" s="83">
        <v>237</v>
      </c>
      <c r="J141" s="80">
        <v>60</v>
      </c>
      <c r="K141" s="80">
        <v>103</v>
      </c>
      <c r="L141" s="80">
        <v>16</v>
      </c>
      <c r="M141" s="80">
        <f t="shared" si="7"/>
        <v>416</v>
      </c>
      <c r="N141" s="83">
        <v>0</v>
      </c>
      <c r="O141" s="88">
        <v>0</v>
      </c>
      <c r="P141" s="82">
        <v>0</v>
      </c>
      <c r="Q141" s="80">
        <v>0</v>
      </c>
      <c r="R141" s="80">
        <v>0</v>
      </c>
      <c r="S141" s="88">
        <v>0</v>
      </c>
      <c r="T141" s="83">
        <v>112</v>
      </c>
      <c r="U141" s="80">
        <v>106</v>
      </c>
      <c r="V141" s="80">
        <v>96</v>
      </c>
      <c r="W141" s="81">
        <v>416</v>
      </c>
      <c r="X141">
        <f t="shared" si="8"/>
        <v>0</v>
      </c>
      <c r="Y141">
        <f t="shared" si="9"/>
        <v>0</v>
      </c>
    </row>
    <row r="142" spans="1:25" ht="12.75">
      <c r="A142" s="4">
        <v>22</v>
      </c>
      <c r="B142" s="80">
        <v>13</v>
      </c>
      <c r="C142" s="80">
        <v>87</v>
      </c>
      <c r="D142" s="80">
        <v>77</v>
      </c>
      <c r="E142" s="80">
        <v>32</v>
      </c>
      <c r="F142" s="80">
        <v>223</v>
      </c>
      <c r="G142" s="80">
        <v>1</v>
      </c>
      <c r="H142" s="80">
        <f t="shared" si="6"/>
        <v>433</v>
      </c>
      <c r="I142" s="83">
        <v>228</v>
      </c>
      <c r="J142" s="80">
        <v>61</v>
      </c>
      <c r="K142" s="80">
        <v>144</v>
      </c>
      <c r="L142" s="80">
        <v>0</v>
      </c>
      <c r="M142" s="80">
        <f t="shared" si="7"/>
        <v>433</v>
      </c>
      <c r="N142" s="83">
        <v>0</v>
      </c>
      <c r="O142" s="88">
        <v>0</v>
      </c>
      <c r="P142" s="82">
        <v>0</v>
      </c>
      <c r="Q142" s="80">
        <v>0</v>
      </c>
      <c r="R142" s="80">
        <v>0</v>
      </c>
      <c r="S142" s="88">
        <v>0</v>
      </c>
      <c r="T142" s="83">
        <v>120</v>
      </c>
      <c r="U142" s="80">
        <v>106</v>
      </c>
      <c r="V142" s="80">
        <v>106</v>
      </c>
      <c r="W142" s="91">
        <v>433</v>
      </c>
      <c r="X142">
        <f t="shared" si="8"/>
        <v>0</v>
      </c>
      <c r="Y142">
        <f t="shared" si="9"/>
        <v>0</v>
      </c>
    </row>
    <row r="143" spans="1:25" ht="12.75">
      <c r="A143" s="4">
        <v>23</v>
      </c>
      <c r="B143" s="80">
        <v>10</v>
      </c>
      <c r="C143" s="80">
        <v>76</v>
      </c>
      <c r="D143" s="80">
        <v>53</v>
      </c>
      <c r="E143" s="80">
        <v>41</v>
      </c>
      <c r="F143" s="80">
        <v>169</v>
      </c>
      <c r="G143" s="80">
        <v>8</v>
      </c>
      <c r="H143" s="80">
        <f t="shared" si="6"/>
        <v>357</v>
      </c>
      <c r="I143" s="83">
        <v>188</v>
      </c>
      <c r="J143" s="80">
        <v>43</v>
      </c>
      <c r="K143" s="80">
        <v>126</v>
      </c>
      <c r="L143" s="80">
        <v>0</v>
      </c>
      <c r="M143" s="80">
        <f t="shared" si="7"/>
        <v>357</v>
      </c>
      <c r="N143" s="83">
        <v>0</v>
      </c>
      <c r="O143" s="88">
        <v>0</v>
      </c>
      <c r="P143" s="82">
        <v>0</v>
      </c>
      <c r="Q143" s="80">
        <v>0</v>
      </c>
      <c r="R143" s="80">
        <v>0</v>
      </c>
      <c r="S143" s="88">
        <v>0</v>
      </c>
      <c r="T143" s="83">
        <v>120</v>
      </c>
      <c r="U143" s="80">
        <v>106</v>
      </c>
      <c r="V143" s="80">
        <v>106</v>
      </c>
      <c r="W143" s="91">
        <v>357</v>
      </c>
      <c r="X143">
        <f t="shared" si="8"/>
        <v>0</v>
      </c>
      <c r="Y143">
        <f t="shared" si="9"/>
        <v>0</v>
      </c>
    </row>
    <row r="144" spans="1:25" ht="12.75">
      <c r="A144" s="4">
        <v>24</v>
      </c>
      <c r="B144" s="80">
        <v>15</v>
      </c>
      <c r="C144" s="80">
        <v>123</v>
      </c>
      <c r="D144" s="80">
        <v>69</v>
      </c>
      <c r="E144" s="80">
        <v>43</v>
      </c>
      <c r="F144" s="80">
        <v>188</v>
      </c>
      <c r="G144" s="80">
        <v>4</v>
      </c>
      <c r="H144" s="80">
        <f t="shared" si="6"/>
        <v>442</v>
      </c>
      <c r="I144" s="83">
        <v>205</v>
      </c>
      <c r="J144" s="80">
        <v>74</v>
      </c>
      <c r="K144" s="80">
        <v>163</v>
      </c>
      <c r="L144" s="80">
        <v>0</v>
      </c>
      <c r="M144" s="80">
        <f t="shared" si="7"/>
        <v>442</v>
      </c>
      <c r="N144" s="83">
        <v>1</v>
      </c>
      <c r="O144" s="88">
        <v>1</v>
      </c>
      <c r="P144" s="82">
        <v>0</v>
      </c>
      <c r="Q144" s="80">
        <v>0</v>
      </c>
      <c r="R144" s="80">
        <v>0</v>
      </c>
      <c r="S144" s="88">
        <v>0</v>
      </c>
      <c r="T144" s="83">
        <v>120</v>
      </c>
      <c r="U144" s="80">
        <v>106</v>
      </c>
      <c r="V144" s="80">
        <v>106</v>
      </c>
      <c r="W144" s="91">
        <v>442</v>
      </c>
      <c r="X144">
        <f t="shared" si="8"/>
        <v>0</v>
      </c>
      <c r="Y144">
        <f t="shared" si="9"/>
        <v>0</v>
      </c>
    </row>
    <row r="145" spans="1:25" ht="12.75">
      <c r="A145" s="4">
        <v>25</v>
      </c>
      <c r="B145" s="80">
        <v>25</v>
      </c>
      <c r="C145" s="80">
        <v>142</v>
      </c>
      <c r="D145" s="80">
        <v>70</v>
      </c>
      <c r="E145" s="80">
        <v>48</v>
      </c>
      <c r="F145" s="80">
        <v>237</v>
      </c>
      <c r="G145" s="80">
        <v>0</v>
      </c>
      <c r="H145" s="80">
        <f t="shared" si="6"/>
        <v>522</v>
      </c>
      <c r="I145" s="83">
        <v>252</v>
      </c>
      <c r="J145" s="80">
        <v>99</v>
      </c>
      <c r="K145" s="80">
        <v>171</v>
      </c>
      <c r="L145" s="80">
        <v>0</v>
      </c>
      <c r="M145" s="80">
        <f t="shared" si="7"/>
        <v>522</v>
      </c>
      <c r="N145" s="83">
        <v>0</v>
      </c>
      <c r="O145" s="88">
        <v>0</v>
      </c>
      <c r="P145" s="82">
        <v>0</v>
      </c>
      <c r="Q145" s="80">
        <v>0</v>
      </c>
      <c r="R145" s="80">
        <v>0</v>
      </c>
      <c r="S145" s="88">
        <v>0</v>
      </c>
      <c r="T145" s="83">
        <v>120</v>
      </c>
      <c r="U145" s="80">
        <v>106</v>
      </c>
      <c r="V145" s="80">
        <v>106</v>
      </c>
      <c r="W145" s="91">
        <v>522</v>
      </c>
      <c r="X145">
        <f t="shared" si="8"/>
        <v>0</v>
      </c>
      <c r="Y145">
        <f t="shared" si="9"/>
        <v>0</v>
      </c>
    </row>
    <row r="146" spans="1:25" ht="12.75">
      <c r="A146" s="4">
        <v>26</v>
      </c>
      <c r="B146" s="80">
        <v>30</v>
      </c>
      <c r="C146" s="80">
        <v>157</v>
      </c>
      <c r="D146" s="80">
        <v>92</v>
      </c>
      <c r="E146" s="80">
        <v>47</v>
      </c>
      <c r="F146" s="80">
        <v>247</v>
      </c>
      <c r="G146" s="80">
        <v>0</v>
      </c>
      <c r="H146" s="80">
        <f t="shared" si="6"/>
        <v>573</v>
      </c>
      <c r="I146" s="83">
        <v>300</v>
      </c>
      <c r="J146" s="80">
        <v>76</v>
      </c>
      <c r="K146" s="80">
        <v>197</v>
      </c>
      <c r="L146" s="80">
        <v>0</v>
      </c>
      <c r="M146" s="80">
        <f t="shared" si="7"/>
        <v>573</v>
      </c>
      <c r="N146" s="83">
        <v>0</v>
      </c>
      <c r="O146" s="88">
        <v>0</v>
      </c>
      <c r="P146" s="82">
        <v>0</v>
      </c>
      <c r="Q146" s="80">
        <v>0</v>
      </c>
      <c r="R146" s="80">
        <v>0</v>
      </c>
      <c r="S146" s="88">
        <v>0</v>
      </c>
      <c r="T146" s="83">
        <v>120</v>
      </c>
      <c r="U146" s="80">
        <v>106</v>
      </c>
      <c r="V146" s="80">
        <v>106</v>
      </c>
      <c r="W146" s="91">
        <v>573</v>
      </c>
      <c r="X146">
        <f t="shared" si="8"/>
        <v>0</v>
      </c>
      <c r="Y146">
        <f t="shared" si="9"/>
        <v>0</v>
      </c>
    </row>
    <row r="147" spans="1:25" ht="12.75">
      <c r="A147" s="4">
        <v>27</v>
      </c>
      <c r="B147" s="80">
        <v>30</v>
      </c>
      <c r="C147" s="80">
        <v>157</v>
      </c>
      <c r="D147" s="80">
        <v>79</v>
      </c>
      <c r="E147" s="80">
        <v>58</v>
      </c>
      <c r="F147" s="80">
        <v>255</v>
      </c>
      <c r="G147" s="80">
        <v>0</v>
      </c>
      <c r="H147" s="80">
        <f t="shared" si="6"/>
        <v>579</v>
      </c>
      <c r="I147" s="83">
        <v>269</v>
      </c>
      <c r="J147" s="80">
        <v>93</v>
      </c>
      <c r="K147" s="80">
        <v>217</v>
      </c>
      <c r="L147" s="80">
        <v>0</v>
      </c>
      <c r="M147" s="80">
        <f t="shared" si="7"/>
        <v>579</v>
      </c>
      <c r="N147" s="83">
        <v>0</v>
      </c>
      <c r="O147" s="88">
        <v>0</v>
      </c>
      <c r="P147" s="82">
        <v>0</v>
      </c>
      <c r="Q147" s="80">
        <v>0</v>
      </c>
      <c r="R147" s="80">
        <v>0</v>
      </c>
      <c r="S147" s="88">
        <v>0</v>
      </c>
      <c r="T147" s="83">
        <v>120</v>
      </c>
      <c r="U147" s="80">
        <v>106</v>
      </c>
      <c r="V147" s="80">
        <v>106</v>
      </c>
      <c r="W147" s="91">
        <v>579</v>
      </c>
      <c r="X147">
        <f t="shared" si="8"/>
        <v>0</v>
      </c>
      <c r="Y147">
        <f t="shared" si="9"/>
        <v>0</v>
      </c>
    </row>
    <row r="148" spans="1:25" ht="12.75">
      <c r="A148" s="4">
        <v>28</v>
      </c>
      <c r="B148" s="80">
        <v>43</v>
      </c>
      <c r="C148" s="80">
        <v>279</v>
      </c>
      <c r="D148" s="80">
        <v>114</v>
      </c>
      <c r="E148" s="80">
        <v>64</v>
      </c>
      <c r="F148" s="80">
        <v>335</v>
      </c>
      <c r="G148" s="80">
        <v>3</v>
      </c>
      <c r="H148" s="80">
        <f t="shared" si="6"/>
        <v>838</v>
      </c>
      <c r="I148" s="83">
        <v>442</v>
      </c>
      <c r="J148" s="80">
        <v>119</v>
      </c>
      <c r="K148" s="80">
        <v>277</v>
      </c>
      <c r="L148" s="80">
        <v>0</v>
      </c>
      <c r="M148" s="80">
        <f t="shared" si="7"/>
        <v>838</v>
      </c>
      <c r="N148" s="83">
        <v>0</v>
      </c>
      <c r="O148" s="88">
        <v>0</v>
      </c>
      <c r="P148" s="82">
        <v>0</v>
      </c>
      <c r="Q148" s="80">
        <v>0</v>
      </c>
      <c r="R148" s="80">
        <v>0</v>
      </c>
      <c r="S148" s="88">
        <v>0</v>
      </c>
      <c r="T148" s="83">
        <v>120</v>
      </c>
      <c r="U148" s="80">
        <v>106</v>
      </c>
      <c r="V148" s="80">
        <v>106</v>
      </c>
      <c r="W148" s="91">
        <v>838</v>
      </c>
      <c r="X148">
        <f t="shared" si="8"/>
        <v>0</v>
      </c>
      <c r="Y148">
        <f t="shared" si="9"/>
        <v>0</v>
      </c>
    </row>
    <row r="149" spans="1:25" ht="12.75">
      <c r="A149" s="4">
        <v>29</v>
      </c>
      <c r="B149" s="80">
        <v>54</v>
      </c>
      <c r="C149" s="80">
        <v>258</v>
      </c>
      <c r="D149" s="80">
        <v>103</v>
      </c>
      <c r="E149" s="80">
        <v>70</v>
      </c>
      <c r="F149" s="80">
        <v>383</v>
      </c>
      <c r="G149" s="80">
        <v>2</v>
      </c>
      <c r="H149" s="80">
        <f t="shared" si="6"/>
        <v>870</v>
      </c>
      <c r="I149" s="83">
        <v>454</v>
      </c>
      <c r="J149" s="80">
        <v>100</v>
      </c>
      <c r="K149" s="80">
        <v>316</v>
      </c>
      <c r="L149" s="80">
        <v>0</v>
      </c>
      <c r="M149" s="80">
        <f t="shared" si="7"/>
        <v>870</v>
      </c>
      <c r="N149" s="83">
        <v>0</v>
      </c>
      <c r="O149" s="88">
        <v>0</v>
      </c>
      <c r="P149" s="82">
        <v>0</v>
      </c>
      <c r="Q149" s="80">
        <v>0</v>
      </c>
      <c r="R149" s="80">
        <v>0</v>
      </c>
      <c r="S149" s="88">
        <v>0</v>
      </c>
      <c r="T149" s="83">
        <v>120</v>
      </c>
      <c r="U149" s="80">
        <v>106</v>
      </c>
      <c r="V149" s="80">
        <v>106</v>
      </c>
      <c r="W149" s="91">
        <v>870</v>
      </c>
      <c r="X149">
        <f>W149-H149</f>
        <v>0</v>
      </c>
      <c r="Y149">
        <f>W149-M149</f>
        <v>0</v>
      </c>
    </row>
    <row r="150" spans="1:25" ht="12.75">
      <c r="A150" s="4">
        <v>30</v>
      </c>
      <c r="B150" s="80">
        <v>58</v>
      </c>
      <c r="C150" s="80">
        <v>246</v>
      </c>
      <c r="D150" s="80">
        <v>130</v>
      </c>
      <c r="E150" s="80">
        <v>71</v>
      </c>
      <c r="F150" s="80">
        <v>472</v>
      </c>
      <c r="G150" s="80">
        <v>0</v>
      </c>
      <c r="H150" s="80">
        <f t="shared" si="6"/>
        <v>977</v>
      </c>
      <c r="I150" s="83">
        <v>535</v>
      </c>
      <c r="J150" s="80">
        <v>109</v>
      </c>
      <c r="K150" s="80">
        <v>329</v>
      </c>
      <c r="L150" s="80">
        <v>4</v>
      </c>
      <c r="M150" s="80">
        <f t="shared" si="7"/>
        <v>977</v>
      </c>
      <c r="N150" s="83">
        <v>0</v>
      </c>
      <c r="O150" s="88">
        <v>0</v>
      </c>
      <c r="P150" s="82">
        <v>0</v>
      </c>
      <c r="Q150" s="80">
        <v>0</v>
      </c>
      <c r="R150" s="80">
        <v>0</v>
      </c>
      <c r="S150" s="88">
        <v>0</v>
      </c>
      <c r="T150" s="83">
        <v>120</v>
      </c>
      <c r="U150" s="80">
        <v>106</v>
      </c>
      <c r="V150" s="80">
        <v>106</v>
      </c>
      <c r="W150" s="91">
        <v>977</v>
      </c>
      <c r="X150">
        <f>W150-H150</f>
        <v>0</v>
      </c>
      <c r="Y150">
        <f>W150-M150</f>
        <v>0</v>
      </c>
    </row>
    <row r="151" spans="1:25" ht="12.75">
      <c r="A151" s="4">
        <v>31</v>
      </c>
      <c r="B151" s="80">
        <v>51</v>
      </c>
      <c r="C151" s="80">
        <v>227</v>
      </c>
      <c r="D151" s="80">
        <v>121</v>
      </c>
      <c r="E151" s="80">
        <v>107</v>
      </c>
      <c r="F151" s="80">
        <v>537</v>
      </c>
      <c r="G151" s="80">
        <v>1</v>
      </c>
      <c r="H151" s="80">
        <f t="shared" si="6"/>
        <v>1044</v>
      </c>
      <c r="I151" s="83">
        <v>498</v>
      </c>
      <c r="J151" s="80">
        <v>165</v>
      </c>
      <c r="K151" s="80">
        <v>381</v>
      </c>
      <c r="L151" s="80">
        <v>0</v>
      </c>
      <c r="M151" s="80">
        <f t="shared" si="7"/>
        <v>1044</v>
      </c>
      <c r="N151" s="83">
        <v>0</v>
      </c>
      <c r="O151" s="88">
        <v>0</v>
      </c>
      <c r="P151" s="82">
        <v>0</v>
      </c>
      <c r="Q151" s="80">
        <v>0</v>
      </c>
      <c r="R151" s="80">
        <v>0</v>
      </c>
      <c r="S151" s="88">
        <v>0</v>
      </c>
      <c r="T151" s="83">
        <v>120</v>
      </c>
      <c r="U151" s="80">
        <v>106</v>
      </c>
      <c r="V151" s="80">
        <v>106</v>
      </c>
      <c r="W151" s="91">
        <v>1044</v>
      </c>
      <c r="X151">
        <f>W151-H151</f>
        <v>0</v>
      </c>
      <c r="Y151">
        <f>W151-M151</f>
        <v>0</v>
      </c>
    </row>
    <row r="152" spans="1:25" ht="12.75">
      <c r="A152" s="4">
        <v>32</v>
      </c>
      <c r="B152" s="80">
        <v>71</v>
      </c>
      <c r="C152" s="80">
        <v>334</v>
      </c>
      <c r="D152" s="80">
        <v>189</v>
      </c>
      <c r="E152" s="80">
        <v>122</v>
      </c>
      <c r="F152" s="80">
        <v>773</v>
      </c>
      <c r="G152" s="80">
        <v>0</v>
      </c>
      <c r="H152" s="103">
        <f aca="true" t="shared" si="10" ref="H152:H172">SUM(B152:G152)</f>
        <v>1489</v>
      </c>
      <c r="I152" s="83">
        <v>696</v>
      </c>
      <c r="J152" s="80">
        <v>162</v>
      </c>
      <c r="K152" s="80">
        <v>624</v>
      </c>
      <c r="L152" s="80">
        <v>7</v>
      </c>
      <c r="M152" s="103">
        <f aca="true" t="shared" si="11" ref="M152:M172">SUM(I152:L152)</f>
        <v>1489</v>
      </c>
      <c r="N152" s="83">
        <v>0</v>
      </c>
      <c r="O152" s="88">
        <v>0</v>
      </c>
      <c r="P152" s="82">
        <v>0</v>
      </c>
      <c r="Q152" s="80">
        <v>0</v>
      </c>
      <c r="R152" s="80">
        <v>0</v>
      </c>
      <c r="S152" s="88">
        <v>0</v>
      </c>
      <c r="T152" s="83">
        <v>120</v>
      </c>
      <c r="U152" s="80">
        <v>106</v>
      </c>
      <c r="V152" s="80">
        <v>106</v>
      </c>
      <c r="W152" s="91">
        <v>1489</v>
      </c>
      <c r="X152">
        <f>W152-H152</f>
        <v>0</v>
      </c>
      <c r="Y152">
        <f>W152-M152</f>
        <v>0</v>
      </c>
    </row>
    <row r="153" spans="1:25" ht="12.75">
      <c r="A153" s="4">
        <v>33</v>
      </c>
      <c r="B153" s="103">
        <v>89</v>
      </c>
      <c r="C153" s="103">
        <v>361</v>
      </c>
      <c r="D153" s="103">
        <v>244</v>
      </c>
      <c r="E153" s="103">
        <v>169</v>
      </c>
      <c r="F153" s="103">
        <v>1096</v>
      </c>
      <c r="G153" s="103">
        <v>0</v>
      </c>
      <c r="H153" s="103">
        <f t="shared" si="10"/>
        <v>1959</v>
      </c>
      <c r="I153" s="103">
        <v>814</v>
      </c>
      <c r="J153" s="103">
        <v>380</v>
      </c>
      <c r="K153" s="103">
        <v>765</v>
      </c>
      <c r="L153" s="103">
        <v>0</v>
      </c>
      <c r="M153" s="103">
        <f t="shared" si="11"/>
        <v>1959</v>
      </c>
      <c r="N153" s="103"/>
      <c r="O153" s="103"/>
      <c r="P153" s="103"/>
      <c r="Q153" s="103"/>
      <c r="R153" s="103"/>
      <c r="S153" s="103"/>
      <c r="T153" s="103">
        <v>120</v>
      </c>
      <c r="U153" s="103">
        <v>106</v>
      </c>
      <c r="V153" s="103">
        <v>106</v>
      </c>
      <c r="W153" s="92">
        <v>1959</v>
      </c>
      <c r="X153">
        <f>W153-H153</f>
        <v>0</v>
      </c>
      <c r="Y153">
        <f>W153-M153</f>
        <v>0</v>
      </c>
    </row>
    <row r="154" spans="1:25" ht="12.75">
      <c r="A154" s="4">
        <v>34</v>
      </c>
      <c r="B154" s="80">
        <v>74</v>
      </c>
      <c r="C154" s="80">
        <v>364</v>
      </c>
      <c r="D154" s="80">
        <v>200</v>
      </c>
      <c r="E154" s="80">
        <v>187</v>
      </c>
      <c r="F154" s="80">
        <v>1150</v>
      </c>
      <c r="G154" s="80">
        <v>1</v>
      </c>
      <c r="H154" s="103">
        <f t="shared" si="10"/>
        <v>1976</v>
      </c>
      <c r="I154" s="80">
        <v>1060</v>
      </c>
      <c r="J154" s="80">
        <v>248</v>
      </c>
      <c r="K154" s="80">
        <v>668</v>
      </c>
      <c r="L154" s="80">
        <v>0</v>
      </c>
      <c r="M154" s="103">
        <f t="shared" si="11"/>
        <v>1976</v>
      </c>
      <c r="N154" s="80">
        <v>0</v>
      </c>
      <c r="O154" s="80">
        <v>0</v>
      </c>
      <c r="P154" s="80">
        <v>0</v>
      </c>
      <c r="Q154" s="80">
        <v>0</v>
      </c>
      <c r="R154" s="80">
        <v>0</v>
      </c>
      <c r="S154" s="80">
        <v>0</v>
      </c>
      <c r="T154" s="80">
        <v>120</v>
      </c>
      <c r="U154" s="80">
        <v>106</v>
      </c>
      <c r="V154" s="80">
        <v>106</v>
      </c>
      <c r="W154" s="81">
        <v>1976</v>
      </c>
      <c r="X154">
        <f aca="true" t="shared" si="12" ref="X154:X161">W154-H154</f>
        <v>0</v>
      </c>
      <c r="Y154">
        <f aca="true" t="shared" si="13" ref="Y154:Y161">W154-M154</f>
        <v>0</v>
      </c>
    </row>
    <row r="155" spans="1:25" ht="12.75">
      <c r="A155" s="4">
        <v>35</v>
      </c>
      <c r="B155" s="80">
        <v>86</v>
      </c>
      <c r="C155" s="80">
        <v>375</v>
      </c>
      <c r="D155" s="80">
        <v>208</v>
      </c>
      <c r="E155" s="80">
        <v>174</v>
      </c>
      <c r="F155" s="80">
        <v>921</v>
      </c>
      <c r="G155" s="80">
        <v>0</v>
      </c>
      <c r="H155" s="103">
        <f t="shared" si="10"/>
        <v>1764</v>
      </c>
      <c r="I155" s="80">
        <v>1006</v>
      </c>
      <c r="J155" s="80">
        <v>246</v>
      </c>
      <c r="K155" s="80">
        <v>512</v>
      </c>
      <c r="L155" s="80">
        <v>0</v>
      </c>
      <c r="M155" s="103">
        <f t="shared" si="11"/>
        <v>1764</v>
      </c>
      <c r="N155" s="80">
        <v>0</v>
      </c>
      <c r="O155" s="80">
        <v>0</v>
      </c>
      <c r="P155" s="80">
        <v>0</v>
      </c>
      <c r="Q155" s="80">
        <v>0</v>
      </c>
      <c r="R155" s="80">
        <v>0</v>
      </c>
      <c r="S155" s="80">
        <v>0</v>
      </c>
      <c r="T155" s="80">
        <v>120</v>
      </c>
      <c r="U155" s="80">
        <v>106</v>
      </c>
      <c r="V155" s="80">
        <v>106</v>
      </c>
      <c r="W155" s="81">
        <v>1764</v>
      </c>
      <c r="X155">
        <f t="shared" si="12"/>
        <v>0</v>
      </c>
      <c r="Y155">
        <f t="shared" si="13"/>
        <v>0</v>
      </c>
    </row>
    <row r="156" spans="1:26" ht="12.75">
      <c r="A156" s="4">
        <v>36</v>
      </c>
      <c r="B156" s="80">
        <v>44</v>
      </c>
      <c r="C156" s="80">
        <v>156</v>
      </c>
      <c r="D156" s="80">
        <v>158</v>
      </c>
      <c r="E156" s="80">
        <v>105</v>
      </c>
      <c r="F156" s="80">
        <v>853</v>
      </c>
      <c r="G156" s="80">
        <v>0</v>
      </c>
      <c r="H156" s="103">
        <f t="shared" si="10"/>
        <v>1316</v>
      </c>
      <c r="I156" s="80">
        <v>683</v>
      </c>
      <c r="J156" s="80">
        <v>114</v>
      </c>
      <c r="K156" s="80">
        <v>519</v>
      </c>
      <c r="L156" s="80">
        <v>0</v>
      </c>
      <c r="M156" s="103">
        <f t="shared" si="11"/>
        <v>1316</v>
      </c>
      <c r="N156" s="80">
        <v>0</v>
      </c>
      <c r="O156" s="80">
        <v>0</v>
      </c>
      <c r="P156" s="80">
        <v>0</v>
      </c>
      <c r="Q156" s="80">
        <v>0</v>
      </c>
      <c r="R156" s="80">
        <v>0</v>
      </c>
      <c r="S156" s="80">
        <v>0</v>
      </c>
      <c r="T156" s="80">
        <v>120</v>
      </c>
      <c r="U156" s="80">
        <v>106</v>
      </c>
      <c r="V156" s="80">
        <v>106</v>
      </c>
      <c r="W156" s="81">
        <v>1316</v>
      </c>
      <c r="X156">
        <f t="shared" si="12"/>
        <v>0</v>
      </c>
      <c r="Y156">
        <f t="shared" si="13"/>
        <v>0</v>
      </c>
      <c r="Z156" s="10"/>
    </row>
    <row r="157" spans="1:26" ht="12.75">
      <c r="A157" s="4">
        <v>37</v>
      </c>
      <c r="B157" s="80">
        <v>55</v>
      </c>
      <c r="C157" s="80">
        <v>225</v>
      </c>
      <c r="D157" s="80">
        <v>180</v>
      </c>
      <c r="E157" s="80">
        <v>154</v>
      </c>
      <c r="F157" s="80">
        <v>1044</v>
      </c>
      <c r="G157" s="80">
        <v>1</v>
      </c>
      <c r="H157" s="103">
        <f t="shared" si="10"/>
        <v>1659</v>
      </c>
      <c r="I157" s="80">
        <v>849</v>
      </c>
      <c r="J157" s="80">
        <v>223</v>
      </c>
      <c r="K157" s="80">
        <v>587</v>
      </c>
      <c r="L157" s="80">
        <v>0</v>
      </c>
      <c r="M157" s="103">
        <f t="shared" si="11"/>
        <v>1659</v>
      </c>
      <c r="N157" s="80">
        <v>0</v>
      </c>
      <c r="O157" s="80">
        <v>0</v>
      </c>
      <c r="P157" s="80">
        <v>0</v>
      </c>
      <c r="Q157" s="80">
        <v>0</v>
      </c>
      <c r="R157" s="80">
        <v>0</v>
      </c>
      <c r="S157" s="80">
        <v>0</v>
      </c>
      <c r="T157" s="80">
        <v>120</v>
      </c>
      <c r="U157" s="80">
        <v>106</v>
      </c>
      <c r="V157" s="80">
        <v>106</v>
      </c>
      <c r="W157" s="81">
        <v>1659</v>
      </c>
      <c r="X157">
        <f t="shared" si="12"/>
        <v>0</v>
      </c>
      <c r="Y157">
        <f t="shared" si="13"/>
        <v>0</v>
      </c>
      <c r="Z157" s="10"/>
    </row>
    <row r="158" spans="1:26" ht="12.75">
      <c r="A158" s="4">
        <v>38</v>
      </c>
      <c r="B158" s="103">
        <v>53</v>
      </c>
      <c r="C158" s="103">
        <v>185</v>
      </c>
      <c r="D158" s="103">
        <v>141</v>
      </c>
      <c r="E158" s="103">
        <v>115</v>
      </c>
      <c r="F158" s="103">
        <v>808</v>
      </c>
      <c r="G158" s="103">
        <v>3</v>
      </c>
      <c r="H158" s="103">
        <f t="shared" si="10"/>
        <v>1305</v>
      </c>
      <c r="I158" s="103">
        <v>753</v>
      </c>
      <c r="J158" s="103">
        <v>126</v>
      </c>
      <c r="K158" s="103">
        <v>414</v>
      </c>
      <c r="L158" s="103">
        <v>12</v>
      </c>
      <c r="M158" s="103">
        <f t="shared" si="11"/>
        <v>1305</v>
      </c>
      <c r="N158" s="80">
        <v>0</v>
      </c>
      <c r="O158" s="80">
        <v>0</v>
      </c>
      <c r="P158" s="80">
        <v>0</v>
      </c>
      <c r="Q158" s="80">
        <v>0</v>
      </c>
      <c r="R158" s="80">
        <v>0</v>
      </c>
      <c r="S158" s="80">
        <v>0</v>
      </c>
      <c r="T158" s="103">
        <v>120</v>
      </c>
      <c r="U158" s="103">
        <v>106</v>
      </c>
      <c r="V158" s="103">
        <v>106</v>
      </c>
      <c r="W158" s="81">
        <v>1305</v>
      </c>
      <c r="X158">
        <f t="shared" si="12"/>
        <v>0</v>
      </c>
      <c r="Y158">
        <f t="shared" si="13"/>
        <v>0</v>
      </c>
      <c r="Z158" s="10"/>
    </row>
    <row r="159" spans="1:26" ht="12.75">
      <c r="A159" s="4">
        <v>39</v>
      </c>
      <c r="B159" s="103">
        <v>49</v>
      </c>
      <c r="C159" s="103">
        <v>169</v>
      </c>
      <c r="D159" s="103">
        <v>112</v>
      </c>
      <c r="E159" s="103">
        <v>82</v>
      </c>
      <c r="F159" s="103">
        <v>594</v>
      </c>
      <c r="G159" s="103">
        <v>1</v>
      </c>
      <c r="H159" s="103">
        <f t="shared" si="10"/>
        <v>1007</v>
      </c>
      <c r="I159" s="103">
        <v>627</v>
      </c>
      <c r="J159" s="103">
        <v>108</v>
      </c>
      <c r="K159" s="103">
        <v>272</v>
      </c>
      <c r="L159" s="103">
        <v>0</v>
      </c>
      <c r="M159" s="103">
        <f t="shared" si="11"/>
        <v>1007</v>
      </c>
      <c r="N159" s="80">
        <v>0</v>
      </c>
      <c r="O159" s="80">
        <v>0</v>
      </c>
      <c r="P159" s="80">
        <v>0</v>
      </c>
      <c r="Q159" s="80">
        <v>0</v>
      </c>
      <c r="R159" s="80">
        <v>0</v>
      </c>
      <c r="S159" s="80">
        <v>0</v>
      </c>
      <c r="T159" s="103">
        <v>120</v>
      </c>
      <c r="U159" s="103">
        <v>106</v>
      </c>
      <c r="V159" s="103">
        <v>106</v>
      </c>
      <c r="W159" s="81">
        <v>1007</v>
      </c>
      <c r="X159">
        <f t="shared" si="12"/>
        <v>0</v>
      </c>
      <c r="Y159">
        <f t="shared" si="13"/>
        <v>0</v>
      </c>
      <c r="Z159" s="10"/>
    </row>
    <row r="160" spans="1:26" ht="12.75">
      <c r="A160" s="4">
        <v>40</v>
      </c>
      <c r="B160" s="103">
        <v>27</v>
      </c>
      <c r="C160" s="103">
        <v>109</v>
      </c>
      <c r="D160" s="103">
        <v>97</v>
      </c>
      <c r="E160" s="103">
        <v>69</v>
      </c>
      <c r="F160" s="103">
        <v>431</v>
      </c>
      <c r="G160" s="103">
        <v>0</v>
      </c>
      <c r="H160" s="103">
        <f t="shared" si="10"/>
        <v>733</v>
      </c>
      <c r="I160" s="103">
        <v>492</v>
      </c>
      <c r="J160" s="103">
        <v>73</v>
      </c>
      <c r="K160" s="103">
        <v>157</v>
      </c>
      <c r="L160" s="103">
        <v>11</v>
      </c>
      <c r="M160" s="103">
        <f t="shared" si="11"/>
        <v>733</v>
      </c>
      <c r="N160" s="80">
        <v>0</v>
      </c>
      <c r="O160" s="80">
        <v>0</v>
      </c>
      <c r="P160" s="80">
        <v>0</v>
      </c>
      <c r="Q160" s="80">
        <v>0</v>
      </c>
      <c r="R160" s="80">
        <v>0</v>
      </c>
      <c r="S160" s="80">
        <v>0</v>
      </c>
      <c r="T160" s="103">
        <v>120</v>
      </c>
      <c r="U160" s="103">
        <v>106</v>
      </c>
      <c r="V160" s="103">
        <v>106</v>
      </c>
      <c r="W160" s="81">
        <v>733</v>
      </c>
      <c r="X160">
        <f t="shared" si="12"/>
        <v>0</v>
      </c>
      <c r="Y160">
        <f t="shared" si="13"/>
        <v>0</v>
      </c>
      <c r="Z160" s="10"/>
    </row>
    <row r="161" spans="1:25" ht="12.75">
      <c r="A161" s="4">
        <v>41</v>
      </c>
      <c r="B161" s="103">
        <v>29</v>
      </c>
      <c r="C161" s="103">
        <v>104</v>
      </c>
      <c r="D161" s="103">
        <v>80</v>
      </c>
      <c r="E161" s="103">
        <v>46</v>
      </c>
      <c r="F161" s="103">
        <v>382</v>
      </c>
      <c r="G161" s="103">
        <v>1</v>
      </c>
      <c r="H161" s="103">
        <f t="shared" si="10"/>
        <v>642</v>
      </c>
      <c r="I161" s="103">
        <v>365</v>
      </c>
      <c r="J161" s="103">
        <v>66</v>
      </c>
      <c r="K161" s="103">
        <v>211</v>
      </c>
      <c r="L161" s="103">
        <v>0</v>
      </c>
      <c r="M161" s="103">
        <f t="shared" si="11"/>
        <v>642</v>
      </c>
      <c r="N161" s="80">
        <v>0</v>
      </c>
      <c r="O161" s="80">
        <v>0</v>
      </c>
      <c r="P161" s="80">
        <v>0</v>
      </c>
      <c r="Q161" s="80">
        <v>0</v>
      </c>
      <c r="R161" s="80">
        <v>0</v>
      </c>
      <c r="S161" s="80">
        <v>0</v>
      </c>
      <c r="T161" s="103">
        <v>120</v>
      </c>
      <c r="U161" s="103">
        <v>106</v>
      </c>
      <c r="V161" s="103">
        <v>106</v>
      </c>
      <c r="W161" s="92">
        <v>642</v>
      </c>
      <c r="X161">
        <f t="shared" si="12"/>
        <v>0</v>
      </c>
      <c r="Y161">
        <f t="shared" si="13"/>
        <v>0</v>
      </c>
    </row>
    <row r="162" spans="1:25" ht="12.75">
      <c r="A162" s="4">
        <v>42</v>
      </c>
      <c r="B162" s="103">
        <v>37</v>
      </c>
      <c r="C162" s="103">
        <v>104</v>
      </c>
      <c r="D162" s="103">
        <v>64</v>
      </c>
      <c r="E162" s="103">
        <v>60</v>
      </c>
      <c r="F162" s="103">
        <v>353</v>
      </c>
      <c r="G162" s="103">
        <v>2</v>
      </c>
      <c r="H162" s="103">
        <f t="shared" si="10"/>
        <v>620</v>
      </c>
      <c r="I162" s="103">
        <v>400</v>
      </c>
      <c r="J162" s="103">
        <v>72</v>
      </c>
      <c r="K162" s="103">
        <v>148</v>
      </c>
      <c r="L162" s="103">
        <v>0</v>
      </c>
      <c r="M162" s="103">
        <f t="shared" si="11"/>
        <v>620</v>
      </c>
      <c r="N162" s="103">
        <v>0</v>
      </c>
      <c r="O162" s="103">
        <v>0</v>
      </c>
      <c r="P162" s="103">
        <v>0</v>
      </c>
      <c r="Q162" s="103">
        <v>0</v>
      </c>
      <c r="R162" s="103">
        <v>0</v>
      </c>
      <c r="S162" s="103">
        <v>0</v>
      </c>
      <c r="T162" s="103">
        <v>120</v>
      </c>
      <c r="U162" s="103">
        <v>106</v>
      </c>
      <c r="V162" s="103">
        <v>106</v>
      </c>
      <c r="W162" s="92">
        <v>620</v>
      </c>
      <c r="X162">
        <f aca="true" t="shared" si="14" ref="X162:X172">W162-H162</f>
        <v>0</v>
      </c>
      <c r="Y162">
        <f aca="true" t="shared" si="15" ref="Y162:Y172">W162-M162</f>
        <v>0</v>
      </c>
    </row>
    <row r="163" spans="1:25" ht="12.75">
      <c r="A163" s="4">
        <v>43</v>
      </c>
      <c r="B163" s="103">
        <v>42</v>
      </c>
      <c r="C163" s="103">
        <v>113</v>
      </c>
      <c r="D163" s="103">
        <v>66</v>
      </c>
      <c r="E163" s="103">
        <v>73</v>
      </c>
      <c r="F163" s="103">
        <v>371</v>
      </c>
      <c r="G163" s="103">
        <v>1</v>
      </c>
      <c r="H163" s="103">
        <f t="shared" si="10"/>
        <v>666</v>
      </c>
      <c r="I163" s="103">
        <v>435</v>
      </c>
      <c r="J163" s="103">
        <v>75</v>
      </c>
      <c r="K163" s="103">
        <v>156</v>
      </c>
      <c r="L163" s="103">
        <v>0</v>
      </c>
      <c r="M163" s="103">
        <f t="shared" si="11"/>
        <v>666</v>
      </c>
      <c r="N163" s="103">
        <v>0</v>
      </c>
      <c r="O163" s="103">
        <v>0</v>
      </c>
      <c r="P163" s="103">
        <v>0</v>
      </c>
      <c r="Q163" s="103">
        <v>0</v>
      </c>
      <c r="R163" s="103">
        <v>0</v>
      </c>
      <c r="S163" s="103">
        <v>0</v>
      </c>
      <c r="T163" s="103">
        <v>120</v>
      </c>
      <c r="U163" s="103">
        <v>106</v>
      </c>
      <c r="V163" s="103">
        <v>106</v>
      </c>
      <c r="W163" s="90">
        <v>666</v>
      </c>
      <c r="X163">
        <f t="shared" si="14"/>
        <v>0</v>
      </c>
      <c r="Y163">
        <f t="shared" si="15"/>
        <v>0</v>
      </c>
    </row>
    <row r="164" spans="1:25" ht="12.75">
      <c r="A164" s="4">
        <v>44</v>
      </c>
      <c r="B164" s="103">
        <v>26</v>
      </c>
      <c r="C164" s="103">
        <v>88</v>
      </c>
      <c r="D164" s="103">
        <v>53</v>
      </c>
      <c r="E164" s="103">
        <v>56</v>
      </c>
      <c r="F164" s="103">
        <v>309</v>
      </c>
      <c r="G164" s="103">
        <v>4</v>
      </c>
      <c r="H164" s="103">
        <f t="shared" si="10"/>
        <v>536</v>
      </c>
      <c r="I164" s="103">
        <v>333</v>
      </c>
      <c r="J164" s="103">
        <v>42</v>
      </c>
      <c r="K164" s="103">
        <v>161</v>
      </c>
      <c r="L164" s="103">
        <v>0</v>
      </c>
      <c r="M164" s="103">
        <f t="shared" si="11"/>
        <v>536</v>
      </c>
      <c r="N164" s="103">
        <v>0</v>
      </c>
      <c r="O164" s="103">
        <v>0</v>
      </c>
      <c r="P164" s="103">
        <v>0</v>
      </c>
      <c r="Q164" s="103">
        <v>0</v>
      </c>
      <c r="R164" s="103">
        <v>0</v>
      </c>
      <c r="S164" s="103">
        <v>0</v>
      </c>
      <c r="T164" s="103">
        <v>120</v>
      </c>
      <c r="U164" s="103">
        <v>106</v>
      </c>
      <c r="V164" s="103">
        <v>106</v>
      </c>
      <c r="W164" s="90">
        <v>536</v>
      </c>
      <c r="X164">
        <f t="shared" si="14"/>
        <v>0</v>
      </c>
      <c r="Y164">
        <f t="shared" si="15"/>
        <v>0</v>
      </c>
    </row>
    <row r="165" spans="1:25" ht="12.75">
      <c r="A165" s="4">
        <v>45</v>
      </c>
      <c r="B165" s="103">
        <v>22</v>
      </c>
      <c r="C165" s="103">
        <v>87</v>
      </c>
      <c r="D165" s="103">
        <v>41</v>
      </c>
      <c r="E165" s="103">
        <v>51</v>
      </c>
      <c r="F165" s="103">
        <v>305</v>
      </c>
      <c r="G165" s="103">
        <v>1</v>
      </c>
      <c r="H165" s="103">
        <f t="shared" si="10"/>
        <v>507</v>
      </c>
      <c r="I165" s="103">
        <v>304</v>
      </c>
      <c r="J165" s="103">
        <v>60</v>
      </c>
      <c r="K165" s="103">
        <v>143</v>
      </c>
      <c r="L165" s="103">
        <v>0</v>
      </c>
      <c r="M165" s="103">
        <f t="shared" si="11"/>
        <v>507</v>
      </c>
      <c r="N165" s="103">
        <v>0</v>
      </c>
      <c r="O165" s="103">
        <v>0</v>
      </c>
      <c r="P165" s="103">
        <v>0</v>
      </c>
      <c r="Q165" s="103">
        <v>0</v>
      </c>
      <c r="R165" s="103">
        <v>0</v>
      </c>
      <c r="S165" s="103">
        <v>0</v>
      </c>
      <c r="T165" s="103">
        <v>120</v>
      </c>
      <c r="U165" s="103">
        <v>106</v>
      </c>
      <c r="V165" s="103">
        <v>106</v>
      </c>
      <c r="W165" s="90">
        <v>507</v>
      </c>
      <c r="X165">
        <f t="shared" si="14"/>
        <v>0</v>
      </c>
      <c r="Y165">
        <f t="shared" si="15"/>
        <v>0</v>
      </c>
    </row>
    <row r="166" spans="1:25" ht="12.75">
      <c r="A166" s="4">
        <v>46</v>
      </c>
      <c r="B166" s="103">
        <v>26</v>
      </c>
      <c r="C166" s="103">
        <v>57</v>
      </c>
      <c r="D166" s="103">
        <v>30</v>
      </c>
      <c r="E166" s="103">
        <v>40</v>
      </c>
      <c r="F166" s="103">
        <v>230</v>
      </c>
      <c r="G166" s="103">
        <v>6</v>
      </c>
      <c r="H166" s="103">
        <f t="shared" si="10"/>
        <v>389</v>
      </c>
      <c r="I166" s="103">
        <v>208</v>
      </c>
      <c r="J166" s="103">
        <v>56</v>
      </c>
      <c r="K166" s="103">
        <v>125</v>
      </c>
      <c r="L166" s="103">
        <v>0</v>
      </c>
      <c r="M166" s="103">
        <f t="shared" si="11"/>
        <v>389</v>
      </c>
      <c r="N166" s="103">
        <v>0</v>
      </c>
      <c r="O166" s="103">
        <v>0</v>
      </c>
      <c r="P166" s="103">
        <v>0</v>
      </c>
      <c r="Q166" s="103">
        <v>0</v>
      </c>
      <c r="R166" s="103">
        <v>0</v>
      </c>
      <c r="S166" s="103">
        <v>0</v>
      </c>
      <c r="T166" s="103">
        <v>120</v>
      </c>
      <c r="U166" s="103">
        <v>106</v>
      </c>
      <c r="V166" s="103">
        <v>106</v>
      </c>
      <c r="W166" s="90">
        <v>389</v>
      </c>
      <c r="X166">
        <f t="shared" si="14"/>
        <v>0</v>
      </c>
      <c r="Y166">
        <f t="shared" si="15"/>
        <v>0</v>
      </c>
    </row>
    <row r="167" spans="1:25" ht="12.75">
      <c r="A167" s="4">
        <v>47</v>
      </c>
      <c r="B167" s="80">
        <v>25</v>
      </c>
      <c r="C167" s="80">
        <v>56</v>
      </c>
      <c r="D167" s="80">
        <v>46</v>
      </c>
      <c r="E167" s="80">
        <v>41</v>
      </c>
      <c r="F167" s="80">
        <v>259</v>
      </c>
      <c r="G167" s="80">
        <v>1</v>
      </c>
      <c r="H167" s="103">
        <f t="shared" si="10"/>
        <v>428</v>
      </c>
      <c r="I167" s="83">
        <v>239</v>
      </c>
      <c r="J167" s="80">
        <v>44</v>
      </c>
      <c r="K167" s="80">
        <v>136</v>
      </c>
      <c r="L167" s="80">
        <v>9</v>
      </c>
      <c r="M167" s="103">
        <f t="shared" si="11"/>
        <v>428</v>
      </c>
      <c r="N167" s="83">
        <v>0</v>
      </c>
      <c r="O167" s="88">
        <v>0</v>
      </c>
      <c r="P167" s="82">
        <v>0</v>
      </c>
      <c r="Q167" s="80">
        <v>0</v>
      </c>
      <c r="R167" s="80">
        <v>0</v>
      </c>
      <c r="S167" s="88">
        <v>0</v>
      </c>
      <c r="T167" s="83">
        <v>120</v>
      </c>
      <c r="U167" s="80">
        <v>106</v>
      </c>
      <c r="V167" s="80">
        <v>106</v>
      </c>
      <c r="W167" s="90">
        <v>428</v>
      </c>
      <c r="X167">
        <f t="shared" si="14"/>
        <v>0</v>
      </c>
      <c r="Y167">
        <f t="shared" si="15"/>
        <v>0</v>
      </c>
    </row>
    <row r="168" spans="1:25" ht="12.75">
      <c r="A168" s="4">
        <v>48</v>
      </c>
      <c r="B168" s="80">
        <v>26</v>
      </c>
      <c r="C168" s="80">
        <v>67</v>
      </c>
      <c r="D168" s="80">
        <v>50</v>
      </c>
      <c r="E168" s="80">
        <v>54</v>
      </c>
      <c r="F168" s="80">
        <v>268</v>
      </c>
      <c r="G168" s="80">
        <v>0</v>
      </c>
      <c r="H168" s="103">
        <f t="shared" si="10"/>
        <v>465</v>
      </c>
      <c r="I168" s="83">
        <v>277</v>
      </c>
      <c r="J168" s="80">
        <v>48</v>
      </c>
      <c r="K168" s="80">
        <v>140</v>
      </c>
      <c r="L168" s="80">
        <v>0</v>
      </c>
      <c r="M168" s="103">
        <f t="shared" si="11"/>
        <v>465</v>
      </c>
      <c r="N168" s="83">
        <v>0</v>
      </c>
      <c r="O168" s="88">
        <v>0</v>
      </c>
      <c r="P168" s="82">
        <v>0</v>
      </c>
      <c r="Q168" s="80">
        <v>0</v>
      </c>
      <c r="R168" s="80">
        <v>0</v>
      </c>
      <c r="S168" s="88">
        <v>0</v>
      </c>
      <c r="T168" s="83">
        <v>120</v>
      </c>
      <c r="U168" s="80">
        <v>106</v>
      </c>
      <c r="V168" s="80">
        <v>106</v>
      </c>
      <c r="W168" s="81">
        <v>465</v>
      </c>
      <c r="X168">
        <f t="shared" si="14"/>
        <v>0</v>
      </c>
      <c r="Y168">
        <f t="shared" si="15"/>
        <v>0</v>
      </c>
    </row>
    <row r="169" spans="1:25" ht="12.75">
      <c r="A169" s="4">
        <v>49</v>
      </c>
      <c r="B169" s="80">
        <v>22</v>
      </c>
      <c r="C169" s="80">
        <v>70</v>
      </c>
      <c r="D169" s="80">
        <v>48</v>
      </c>
      <c r="E169" s="80">
        <v>46</v>
      </c>
      <c r="F169" s="80">
        <v>246</v>
      </c>
      <c r="G169" s="80">
        <v>1</v>
      </c>
      <c r="H169" s="103">
        <f t="shared" si="10"/>
        <v>433</v>
      </c>
      <c r="I169" s="83">
        <v>277</v>
      </c>
      <c r="J169" s="80">
        <v>39</v>
      </c>
      <c r="K169" s="80">
        <v>117</v>
      </c>
      <c r="L169" s="80">
        <v>0</v>
      </c>
      <c r="M169" s="103">
        <f t="shared" si="11"/>
        <v>433</v>
      </c>
      <c r="N169" s="83">
        <v>0</v>
      </c>
      <c r="O169" s="88">
        <v>0</v>
      </c>
      <c r="P169" s="82">
        <v>0</v>
      </c>
      <c r="Q169" s="80">
        <v>0</v>
      </c>
      <c r="R169" s="80">
        <v>0</v>
      </c>
      <c r="S169" s="88">
        <v>0</v>
      </c>
      <c r="T169" s="83">
        <v>120</v>
      </c>
      <c r="U169" s="80">
        <v>106</v>
      </c>
      <c r="V169" s="80">
        <v>106</v>
      </c>
      <c r="W169" s="81">
        <v>433</v>
      </c>
      <c r="X169">
        <f t="shared" si="14"/>
        <v>0</v>
      </c>
      <c r="Y169">
        <f t="shared" si="15"/>
        <v>0</v>
      </c>
    </row>
    <row r="170" spans="1:25" ht="12.75">
      <c r="A170" s="4">
        <v>50</v>
      </c>
      <c r="B170" s="80">
        <v>37</v>
      </c>
      <c r="C170" s="80">
        <v>69</v>
      </c>
      <c r="D170" s="80">
        <v>51</v>
      </c>
      <c r="E170" s="80">
        <v>43</v>
      </c>
      <c r="F170" s="80">
        <v>275</v>
      </c>
      <c r="G170" s="80">
        <v>0</v>
      </c>
      <c r="H170" s="103">
        <f t="shared" si="10"/>
        <v>475</v>
      </c>
      <c r="I170" s="83">
        <v>281</v>
      </c>
      <c r="J170" s="80">
        <v>50</v>
      </c>
      <c r="K170" s="80">
        <v>137</v>
      </c>
      <c r="L170" s="80">
        <v>7</v>
      </c>
      <c r="M170" s="103">
        <f t="shared" si="11"/>
        <v>475</v>
      </c>
      <c r="N170" s="83">
        <v>0</v>
      </c>
      <c r="O170" s="88">
        <v>0</v>
      </c>
      <c r="P170" s="82">
        <v>0</v>
      </c>
      <c r="Q170" s="80">
        <v>0</v>
      </c>
      <c r="R170" s="80">
        <v>0</v>
      </c>
      <c r="S170" s="88">
        <v>0</v>
      </c>
      <c r="T170" s="83">
        <v>120</v>
      </c>
      <c r="U170" s="80">
        <v>106</v>
      </c>
      <c r="V170" s="80">
        <v>106</v>
      </c>
      <c r="W170" s="90">
        <v>475</v>
      </c>
      <c r="X170">
        <f t="shared" si="14"/>
        <v>0</v>
      </c>
      <c r="Y170">
        <f t="shared" si="15"/>
        <v>0</v>
      </c>
    </row>
    <row r="171" spans="1:25" ht="12.75">
      <c r="A171" s="4">
        <v>51</v>
      </c>
      <c r="B171" s="80">
        <v>21</v>
      </c>
      <c r="C171" s="80">
        <v>77</v>
      </c>
      <c r="D171" s="80">
        <v>55</v>
      </c>
      <c r="E171" s="80">
        <v>46</v>
      </c>
      <c r="F171" s="80">
        <v>261</v>
      </c>
      <c r="G171" s="80">
        <v>3</v>
      </c>
      <c r="H171" s="103">
        <f t="shared" si="10"/>
        <v>463</v>
      </c>
      <c r="I171" s="83">
        <v>269</v>
      </c>
      <c r="J171" s="80">
        <v>47</v>
      </c>
      <c r="K171" s="80">
        <v>147</v>
      </c>
      <c r="L171" s="80">
        <v>0</v>
      </c>
      <c r="M171" s="103">
        <f t="shared" si="11"/>
        <v>463</v>
      </c>
      <c r="N171" s="83">
        <v>0</v>
      </c>
      <c r="O171" s="88">
        <v>0</v>
      </c>
      <c r="P171" s="82">
        <v>0</v>
      </c>
      <c r="Q171" s="80">
        <v>0</v>
      </c>
      <c r="R171" s="80">
        <v>0</v>
      </c>
      <c r="S171" s="88">
        <v>0</v>
      </c>
      <c r="T171" s="83">
        <v>120</v>
      </c>
      <c r="U171" s="80">
        <v>106</v>
      </c>
      <c r="V171" s="80">
        <v>106</v>
      </c>
      <c r="W171" s="90">
        <v>463</v>
      </c>
      <c r="X171">
        <f t="shared" si="14"/>
        <v>0</v>
      </c>
      <c r="Y171">
        <f t="shared" si="15"/>
        <v>0</v>
      </c>
    </row>
    <row r="172" spans="1:25" ht="13.5" thickBot="1">
      <c r="A172" s="4">
        <v>52</v>
      </c>
      <c r="B172" s="80">
        <v>20</v>
      </c>
      <c r="C172" s="80">
        <v>79</v>
      </c>
      <c r="D172" s="80">
        <v>51</v>
      </c>
      <c r="E172" s="80">
        <v>44</v>
      </c>
      <c r="F172" s="80">
        <v>301</v>
      </c>
      <c r="G172" s="80">
        <v>0</v>
      </c>
      <c r="H172" s="103">
        <f t="shared" si="10"/>
        <v>495</v>
      </c>
      <c r="I172" s="83">
        <v>257</v>
      </c>
      <c r="J172" s="80">
        <v>69</v>
      </c>
      <c r="K172" s="80">
        <v>169</v>
      </c>
      <c r="L172" s="80">
        <v>0</v>
      </c>
      <c r="M172" s="103">
        <f t="shared" si="11"/>
        <v>495</v>
      </c>
      <c r="N172" s="83">
        <v>0</v>
      </c>
      <c r="O172" s="88">
        <v>0</v>
      </c>
      <c r="P172" s="82">
        <v>0</v>
      </c>
      <c r="Q172" s="80">
        <v>0</v>
      </c>
      <c r="R172" s="80">
        <v>0</v>
      </c>
      <c r="S172" s="88">
        <v>0</v>
      </c>
      <c r="T172" s="86">
        <v>120</v>
      </c>
      <c r="U172" s="84">
        <v>106</v>
      </c>
      <c r="V172" s="84">
        <v>106</v>
      </c>
      <c r="W172" s="90">
        <v>495</v>
      </c>
      <c r="X172">
        <f t="shared" si="14"/>
        <v>0</v>
      </c>
      <c r="Y172">
        <f t="shared" si="15"/>
        <v>0</v>
      </c>
    </row>
    <row r="173" spans="1:23" ht="13.5" thickBot="1">
      <c r="A173" s="34" t="s">
        <v>3</v>
      </c>
      <c r="B173" s="63">
        <f aca="true" t="shared" si="16" ref="B173:S173">SUM(B121:B172)</f>
        <v>1635</v>
      </c>
      <c r="C173" s="63">
        <f t="shared" si="16"/>
        <v>6494</v>
      </c>
      <c r="D173" s="63">
        <f t="shared" si="16"/>
        <v>4185</v>
      </c>
      <c r="E173" s="63">
        <f t="shared" si="16"/>
        <v>3119</v>
      </c>
      <c r="F173" s="63">
        <f t="shared" si="16"/>
        <v>18794</v>
      </c>
      <c r="G173" s="63">
        <f t="shared" si="16"/>
        <v>66</v>
      </c>
      <c r="H173" s="34">
        <f t="shared" si="16"/>
        <v>34293</v>
      </c>
      <c r="I173" s="87">
        <f t="shared" si="16"/>
        <v>18407</v>
      </c>
      <c r="J173" s="63">
        <f t="shared" si="16"/>
        <v>4478</v>
      </c>
      <c r="K173" s="63">
        <f t="shared" si="16"/>
        <v>11335</v>
      </c>
      <c r="L173" s="63">
        <f t="shared" si="16"/>
        <v>73</v>
      </c>
      <c r="M173" s="63">
        <f t="shared" si="16"/>
        <v>34293</v>
      </c>
      <c r="N173" s="63">
        <f t="shared" si="16"/>
        <v>1</v>
      </c>
      <c r="O173" s="34">
        <f t="shared" si="16"/>
        <v>1</v>
      </c>
      <c r="P173" s="63">
        <f t="shared" si="16"/>
        <v>0</v>
      </c>
      <c r="Q173" s="63">
        <f t="shared" si="16"/>
        <v>0</v>
      </c>
      <c r="R173" s="63">
        <f t="shared" si="16"/>
        <v>0</v>
      </c>
      <c r="S173" s="34">
        <f t="shared" si="16"/>
        <v>0</v>
      </c>
      <c r="T173" s="76">
        <v>116</v>
      </c>
      <c r="U173" s="9">
        <v>46</v>
      </c>
      <c r="V173" s="77">
        <v>99</v>
      </c>
      <c r="W173" s="63">
        <f>SUM(W121:W172)</f>
        <v>34293</v>
      </c>
    </row>
    <row r="174" spans="8:13" ht="12.75">
      <c r="H174" s="45">
        <f>SUM(B173:G173)</f>
        <v>34293</v>
      </c>
      <c r="M174" s="45">
        <f>SUM(I173:L173)</f>
        <v>34293</v>
      </c>
    </row>
    <row r="175" spans="1:20" ht="12.75">
      <c r="A175" s="3"/>
      <c r="B175" s="3" t="s">
        <v>49</v>
      </c>
      <c r="C175" s="3" t="s">
        <v>27</v>
      </c>
      <c r="D175" s="3"/>
      <c r="E175" s="3"/>
      <c r="G175" s="3" t="s">
        <v>28</v>
      </c>
      <c r="H175" s="3" t="s">
        <v>29</v>
      </c>
      <c r="I175" s="3"/>
      <c r="K175" s="3" t="s">
        <v>30</v>
      </c>
      <c r="L175" s="3" t="s">
        <v>31</v>
      </c>
      <c r="O175" s="3" t="s">
        <v>54</v>
      </c>
      <c r="P175" s="3" t="s">
        <v>55</v>
      </c>
      <c r="Q175" s="3"/>
      <c r="R175" s="3" t="s">
        <v>56</v>
      </c>
      <c r="S175" s="3" t="s">
        <v>57</v>
      </c>
      <c r="T175" s="3"/>
    </row>
    <row r="176" spans="15:20" ht="12.75">
      <c r="O176" s="3" t="s">
        <v>59</v>
      </c>
      <c r="P176" s="3"/>
      <c r="Q176" s="3" t="s">
        <v>58</v>
      </c>
      <c r="R176" s="3"/>
      <c r="S176" s="3"/>
      <c r="T176" s="3"/>
    </row>
    <row r="180" s="3" customFormat="1" ht="12.75">
      <c r="A180" s="3" t="s">
        <v>32</v>
      </c>
    </row>
    <row r="181" s="3" customFormat="1" ht="13.5" thickBot="1">
      <c r="B181" s="3" t="s">
        <v>4</v>
      </c>
    </row>
    <row r="182" spans="1:22" s="3" customFormat="1" ht="13.5" thickBot="1">
      <c r="A182" s="16"/>
      <c r="B182" s="24"/>
      <c r="C182" s="21" t="s">
        <v>14</v>
      </c>
      <c r="D182" s="21"/>
      <c r="E182" s="26"/>
      <c r="F182" s="21"/>
      <c r="G182" s="21"/>
      <c r="H182" s="21"/>
      <c r="I182" s="24" t="s">
        <v>18</v>
      </c>
      <c r="J182" s="21"/>
      <c r="K182" s="21"/>
      <c r="L182" s="21"/>
      <c r="M182" s="25"/>
      <c r="N182" s="27" t="s">
        <v>21</v>
      </c>
      <c r="O182" s="25"/>
      <c r="P182" s="28"/>
      <c r="Q182" s="29" t="s">
        <v>23</v>
      </c>
      <c r="R182" s="21"/>
      <c r="S182" s="25"/>
      <c r="T182" s="24" t="s">
        <v>53</v>
      </c>
      <c r="U182" s="21"/>
      <c r="V182" s="25"/>
    </row>
    <row r="183" spans="1:22" s="3" customFormat="1" ht="13.5" thickBot="1">
      <c r="A183" s="23" t="s">
        <v>37</v>
      </c>
      <c r="B183" s="30" t="s">
        <v>7</v>
      </c>
      <c r="C183" s="31" t="s">
        <v>8</v>
      </c>
      <c r="D183" s="31" t="s">
        <v>9</v>
      </c>
      <c r="E183" s="31" t="s">
        <v>10</v>
      </c>
      <c r="F183" s="31" t="s">
        <v>11</v>
      </c>
      <c r="G183" s="31" t="s">
        <v>12</v>
      </c>
      <c r="H183" s="20" t="s">
        <v>13</v>
      </c>
      <c r="I183" s="30" t="s">
        <v>15</v>
      </c>
      <c r="J183" s="31" t="s">
        <v>16</v>
      </c>
      <c r="K183" s="31" t="s">
        <v>17</v>
      </c>
      <c r="L183" s="31" t="s">
        <v>12</v>
      </c>
      <c r="M183" s="20" t="s">
        <v>13</v>
      </c>
      <c r="N183" s="30" t="s">
        <v>19</v>
      </c>
      <c r="O183" s="20" t="s">
        <v>20</v>
      </c>
      <c r="P183" s="30" t="s">
        <v>47</v>
      </c>
      <c r="Q183" s="31" t="s">
        <v>48</v>
      </c>
      <c r="R183" s="31" t="s">
        <v>22</v>
      </c>
      <c r="S183" s="32" t="s">
        <v>13</v>
      </c>
      <c r="T183" s="30" t="s">
        <v>50</v>
      </c>
      <c r="U183" s="31" t="s">
        <v>51</v>
      </c>
      <c r="V183" s="32" t="s">
        <v>52</v>
      </c>
    </row>
    <row r="184" spans="1:22" ht="12.75">
      <c r="A184" s="50" t="s">
        <v>33</v>
      </c>
      <c r="B184" s="64">
        <f>SUM(B121:B133)</f>
        <v>287</v>
      </c>
      <c r="C184" s="64">
        <f aca="true" t="shared" si="17" ref="C184:S184">SUM(C121:C133)</f>
        <v>964</v>
      </c>
      <c r="D184" s="64">
        <f t="shared" si="17"/>
        <v>665</v>
      </c>
      <c r="E184" s="64">
        <f t="shared" si="17"/>
        <v>464</v>
      </c>
      <c r="F184" s="64">
        <f t="shared" si="17"/>
        <v>2942</v>
      </c>
      <c r="G184" s="64">
        <f t="shared" si="17"/>
        <v>16</v>
      </c>
      <c r="H184" s="64">
        <f t="shared" si="17"/>
        <v>5338</v>
      </c>
      <c r="I184" s="64">
        <f t="shared" si="17"/>
        <v>2823</v>
      </c>
      <c r="J184" s="64">
        <f t="shared" si="17"/>
        <v>807</v>
      </c>
      <c r="K184" s="64">
        <f t="shared" si="17"/>
        <v>1705</v>
      </c>
      <c r="L184" s="64">
        <f t="shared" si="17"/>
        <v>3</v>
      </c>
      <c r="M184" s="64">
        <f t="shared" si="17"/>
        <v>5338</v>
      </c>
      <c r="N184" s="64">
        <f t="shared" si="17"/>
        <v>0</v>
      </c>
      <c r="O184" s="64">
        <f t="shared" si="17"/>
        <v>0</v>
      </c>
      <c r="P184" s="64">
        <f t="shared" si="17"/>
        <v>0</v>
      </c>
      <c r="Q184" s="64">
        <f t="shared" si="17"/>
        <v>0</v>
      </c>
      <c r="R184" s="64">
        <f t="shared" si="17"/>
        <v>0</v>
      </c>
      <c r="S184" s="64">
        <f t="shared" si="17"/>
        <v>0</v>
      </c>
      <c r="T184" s="64">
        <v>116</v>
      </c>
      <c r="U184" s="64">
        <v>46</v>
      </c>
      <c r="V184" s="64">
        <v>99</v>
      </c>
    </row>
    <row r="185" spans="1:22" ht="12.75">
      <c r="A185" s="51" t="s">
        <v>34</v>
      </c>
      <c r="B185" s="65">
        <f>SUM(B134:B146)</f>
        <v>231</v>
      </c>
      <c r="C185" s="65">
        <f aca="true" t="shared" si="18" ref="C185:S185">SUM(C134:C146)</f>
        <v>1114</v>
      </c>
      <c r="D185" s="65">
        <f t="shared" si="18"/>
        <v>809</v>
      </c>
      <c r="E185" s="65">
        <f t="shared" si="18"/>
        <v>508</v>
      </c>
      <c r="F185" s="65">
        <f t="shared" si="18"/>
        <v>2640</v>
      </c>
      <c r="G185" s="65">
        <f t="shared" si="18"/>
        <v>18</v>
      </c>
      <c r="H185" s="65">
        <f t="shared" si="18"/>
        <v>5320</v>
      </c>
      <c r="I185" s="65">
        <f t="shared" si="18"/>
        <v>2761</v>
      </c>
      <c r="J185" s="65">
        <f t="shared" si="18"/>
        <v>737</v>
      </c>
      <c r="K185" s="65">
        <f t="shared" si="18"/>
        <v>1802</v>
      </c>
      <c r="L185" s="65">
        <f t="shared" si="18"/>
        <v>20</v>
      </c>
      <c r="M185" s="65">
        <f t="shared" si="18"/>
        <v>5320</v>
      </c>
      <c r="N185" s="65">
        <f t="shared" si="18"/>
        <v>1</v>
      </c>
      <c r="O185" s="65">
        <f t="shared" si="18"/>
        <v>1</v>
      </c>
      <c r="P185" s="65">
        <f t="shared" si="18"/>
        <v>0</v>
      </c>
      <c r="Q185" s="65">
        <f t="shared" si="18"/>
        <v>0</v>
      </c>
      <c r="R185" s="65">
        <f t="shared" si="18"/>
        <v>0</v>
      </c>
      <c r="S185" s="65">
        <f t="shared" si="18"/>
        <v>0</v>
      </c>
      <c r="T185" s="65">
        <v>116</v>
      </c>
      <c r="U185" s="65">
        <v>46</v>
      </c>
      <c r="V185" s="65">
        <v>99</v>
      </c>
    </row>
    <row r="186" spans="1:22" ht="12.75">
      <c r="A186" s="51" t="s">
        <v>35</v>
      </c>
      <c r="B186" s="65">
        <f>SUM(B147:B159)</f>
        <v>757</v>
      </c>
      <c r="C186" s="65">
        <f aca="true" t="shared" si="19" ref="C186:S186">SUM(C147:C159)</f>
        <v>3336</v>
      </c>
      <c r="D186" s="65">
        <f t="shared" si="19"/>
        <v>1979</v>
      </c>
      <c r="E186" s="65">
        <f t="shared" si="19"/>
        <v>1478</v>
      </c>
      <c r="F186" s="65">
        <f t="shared" si="19"/>
        <v>9221</v>
      </c>
      <c r="G186" s="65">
        <f t="shared" si="19"/>
        <v>12</v>
      </c>
      <c r="H186" s="65">
        <f t="shared" si="19"/>
        <v>16783</v>
      </c>
      <c r="I186" s="65">
        <f t="shared" si="19"/>
        <v>8686</v>
      </c>
      <c r="J186" s="65">
        <f t="shared" si="19"/>
        <v>2193</v>
      </c>
      <c r="K186" s="65">
        <f t="shared" si="19"/>
        <v>5881</v>
      </c>
      <c r="L186" s="65">
        <f t="shared" si="19"/>
        <v>23</v>
      </c>
      <c r="M186" s="65">
        <f t="shared" si="19"/>
        <v>16783</v>
      </c>
      <c r="N186" s="65">
        <f t="shared" si="19"/>
        <v>0</v>
      </c>
      <c r="O186" s="65">
        <f t="shared" si="19"/>
        <v>0</v>
      </c>
      <c r="P186" s="65">
        <f t="shared" si="19"/>
        <v>0</v>
      </c>
      <c r="Q186" s="65">
        <f t="shared" si="19"/>
        <v>0</v>
      </c>
      <c r="R186" s="65">
        <f t="shared" si="19"/>
        <v>0</v>
      </c>
      <c r="S186" s="65">
        <f t="shared" si="19"/>
        <v>0</v>
      </c>
      <c r="T186" s="65">
        <v>116</v>
      </c>
      <c r="U186" s="65">
        <v>46</v>
      </c>
      <c r="V186" s="65">
        <v>99</v>
      </c>
    </row>
    <row r="187" spans="1:22" ht="13.5" thickBot="1">
      <c r="A187" s="23" t="s">
        <v>36</v>
      </c>
      <c r="B187" s="66">
        <f>SUM(B160:B172)</f>
        <v>360</v>
      </c>
      <c r="C187" s="66">
        <f aca="true" t="shared" si="20" ref="C187:S187">SUM(C160:C172)</f>
        <v>1080</v>
      </c>
      <c r="D187" s="66">
        <f t="shared" si="20"/>
        <v>732</v>
      </c>
      <c r="E187" s="66">
        <f t="shared" si="20"/>
        <v>669</v>
      </c>
      <c r="F187" s="66">
        <f t="shared" si="20"/>
        <v>3991</v>
      </c>
      <c r="G187" s="66">
        <f t="shared" si="20"/>
        <v>20</v>
      </c>
      <c r="H187" s="66">
        <f t="shared" si="20"/>
        <v>6852</v>
      </c>
      <c r="I187" s="66">
        <f t="shared" si="20"/>
        <v>4137</v>
      </c>
      <c r="J187" s="66">
        <f t="shared" si="20"/>
        <v>741</v>
      </c>
      <c r="K187" s="66">
        <f t="shared" si="20"/>
        <v>1947</v>
      </c>
      <c r="L187" s="66">
        <f t="shared" si="20"/>
        <v>27</v>
      </c>
      <c r="M187" s="66">
        <f t="shared" si="20"/>
        <v>6852</v>
      </c>
      <c r="N187" s="66">
        <f t="shared" si="20"/>
        <v>0</v>
      </c>
      <c r="O187" s="66">
        <f t="shared" si="20"/>
        <v>0</v>
      </c>
      <c r="P187" s="66">
        <f t="shared" si="20"/>
        <v>0</v>
      </c>
      <c r="Q187" s="66">
        <f t="shared" si="20"/>
        <v>0</v>
      </c>
      <c r="R187" s="66">
        <f t="shared" si="20"/>
        <v>0</v>
      </c>
      <c r="S187" s="66">
        <f t="shared" si="20"/>
        <v>0</v>
      </c>
      <c r="T187" s="65">
        <v>116</v>
      </c>
      <c r="U187" s="65">
        <v>46</v>
      </c>
      <c r="V187" s="65">
        <v>99</v>
      </c>
    </row>
    <row r="188" spans="1:22" ht="13.5" thickBot="1">
      <c r="A188" s="34" t="s">
        <v>3</v>
      </c>
      <c r="B188" s="67">
        <f aca="true" t="shared" si="21" ref="B188:S188">SUM(B184:B187)</f>
        <v>1635</v>
      </c>
      <c r="C188" s="67">
        <f t="shared" si="21"/>
        <v>6494</v>
      </c>
      <c r="D188" s="67">
        <f t="shared" si="21"/>
        <v>4185</v>
      </c>
      <c r="E188" s="67">
        <f t="shared" si="21"/>
        <v>3119</v>
      </c>
      <c r="F188" s="67">
        <f t="shared" si="21"/>
        <v>18794</v>
      </c>
      <c r="G188" s="67">
        <f t="shared" si="21"/>
        <v>66</v>
      </c>
      <c r="H188" s="67">
        <f t="shared" si="21"/>
        <v>34293</v>
      </c>
      <c r="I188" s="67">
        <f t="shared" si="21"/>
        <v>18407</v>
      </c>
      <c r="J188" s="67">
        <f t="shared" si="21"/>
        <v>4478</v>
      </c>
      <c r="K188" s="67">
        <f t="shared" si="21"/>
        <v>11335</v>
      </c>
      <c r="L188" s="67">
        <f t="shared" si="21"/>
        <v>73</v>
      </c>
      <c r="M188" s="67">
        <f t="shared" si="21"/>
        <v>34293</v>
      </c>
      <c r="N188" s="67">
        <f t="shared" si="21"/>
        <v>1</v>
      </c>
      <c r="O188" s="67">
        <f t="shared" si="21"/>
        <v>1</v>
      </c>
      <c r="P188" s="67">
        <f t="shared" si="21"/>
        <v>0</v>
      </c>
      <c r="Q188" s="67">
        <f t="shared" si="21"/>
        <v>0</v>
      </c>
      <c r="R188" s="67">
        <f t="shared" si="21"/>
        <v>0</v>
      </c>
      <c r="S188" s="67">
        <f t="shared" si="21"/>
        <v>0</v>
      </c>
      <c r="T188" s="67">
        <v>116</v>
      </c>
      <c r="U188" s="67">
        <v>46</v>
      </c>
      <c r="V188" s="67">
        <v>99</v>
      </c>
    </row>
    <row r="189" spans="19:23" ht="12.75">
      <c r="S189" s="11"/>
      <c r="T189" s="11"/>
      <c r="U189" s="11"/>
      <c r="V189" s="11"/>
      <c r="W189" s="11"/>
    </row>
    <row r="190" spans="1:20" ht="12.75">
      <c r="A190" s="3"/>
      <c r="B190" s="3" t="s">
        <v>49</v>
      </c>
      <c r="C190" s="3" t="s">
        <v>27</v>
      </c>
      <c r="D190" s="3"/>
      <c r="E190" s="3"/>
      <c r="G190" s="3" t="s">
        <v>28</v>
      </c>
      <c r="H190" s="3" t="s">
        <v>29</v>
      </c>
      <c r="I190" s="3"/>
      <c r="K190" s="3" t="s">
        <v>30</v>
      </c>
      <c r="L190" s="3" t="s">
        <v>31</v>
      </c>
      <c r="O190" s="3" t="s">
        <v>54</v>
      </c>
      <c r="P190" s="3" t="s">
        <v>55</v>
      </c>
      <c r="Q190" s="3"/>
      <c r="R190" s="3" t="s">
        <v>56</v>
      </c>
      <c r="S190" s="3" t="s">
        <v>57</v>
      </c>
      <c r="T190" s="3"/>
    </row>
    <row r="191" spans="15:20" ht="12.75">
      <c r="O191" s="3" t="s">
        <v>59</v>
      </c>
      <c r="P191" s="3"/>
      <c r="Q191" s="3" t="s">
        <v>58</v>
      </c>
      <c r="R191" s="3"/>
      <c r="S191" s="3"/>
      <c r="T191" s="3"/>
    </row>
    <row r="192" spans="19:23" ht="12.75">
      <c r="S192" s="11"/>
      <c r="T192" s="11"/>
      <c r="U192" s="11"/>
      <c r="V192" s="11"/>
      <c r="W192" s="11"/>
    </row>
    <row r="193" spans="12:23" ht="13.5" thickBot="1">
      <c r="L193" s="23" t="s">
        <v>37</v>
      </c>
      <c r="M193" t="s">
        <v>15</v>
      </c>
      <c r="N193" t="s">
        <v>16</v>
      </c>
      <c r="O193" t="s">
        <v>17</v>
      </c>
      <c r="P193" t="s">
        <v>107</v>
      </c>
      <c r="S193" s="11"/>
      <c r="T193" s="11"/>
      <c r="U193" s="11"/>
      <c r="V193" s="11"/>
      <c r="W193" s="11"/>
    </row>
    <row r="194" spans="1:23" s="41" customFormat="1" ht="12.75">
      <c r="A194" s="41" t="s">
        <v>43</v>
      </c>
      <c r="L194" s="50" t="s">
        <v>33</v>
      </c>
      <c r="M194" s="70">
        <f>I184/$M184*100</f>
        <v>52.884975646309485</v>
      </c>
      <c r="N194" s="70">
        <f>J184/$M184*100</f>
        <v>15.118021730985387</v>
      </c>
      <c r="O194" s="70">
        <f>K184/$M184*100</f>
        <v>31.940801798426378</v>
      </c>
      <c r="P194" s="70">
        <f>L184/$M184*100</f>
        <v>0.05620082427875609</v>
      </c>
      <c r="Q194" s="70">
        <f>M184/$M184*100</f>
        <v>100</v>
      </c>
      <c r="S194" s="49"/>
      <c r="T194" s="11"/>
      <c r="U194" s="11"/>
      <c r="V194" s="11"/>
      <c r="W194" s="49"/>
    </row>
    <row r="195" spans="2:23" s="41" customFormat="1" ht="12.75">
      <c r="B195" s="41" t="s">
        <v>42</v>
      </c>
      <c r="L195" s="51" t="s">
        <v>34</v>
      </c>
      <c r="M195" s="70">
        <f aca="true" t="shared" si="22" ref="M195:O196">I185/$M185*100</f>
        <v>51.8984962406015</v>
      </c>
      <c r="N195" s="70">
        <f t="shared" si="22"/>
        <v>13.853383458646618</v>
      </c>
      <c r="O195" s="70">
        <f t="shared" si="22"/>
        <v>33.87218045112782</v>
      </c>
      <c r="P195" s="70">
        <f aca="true" t="shared" si="23" ref="P195:Q198">L185/$M185*100</f>
        <v>0.37593984962406013</v>
      </c>
      <c r="Q195" s="70">
        <f t="shared" si="23"/>
        <v>100</v>
      </c>
      <c r="S195" s="49"/>
      <c r="T195" s="11"/>
      <c r="U195" s="11"/>
      <c r="V195" s="11"/>
      <c r="W195" s="49"/>
    </row>
    <row r="196" spans="2:23" s="41" customFormat="1" ht="13.5" thickBot="1">
      <c r="B196" s="41" t="s">
        <v>39</v>
      </c>
      <c r="L196" s="51" t="s">
        <v>35</v>
      </c>
      <c r="M196" s="70">
        <f t="shared" si="22"/>
        <v>51.75475183221116</v>
      </c>
      <c r="N196" s="70">
        <f t="shared" si="22"/>
        <v>13.06679377941965</v>
      </c>
      <c r="O196" s="70">
        <f t="shared" si="22"/>
        <v>35.04141095155812</v>
      </c>
      <c r="P196" s="70">
        <f t="shared" si="23"/>
        <v>0.1370434368110588</v>
      </c>
      <c r="Q196" s="70">
        <f>M186/$M186*100</f>
        <v>100</v>
      </c>
      <c r="S196" s="49"/>
      <c r="T196" s="49"/>
      <c r="U196" s="49"/>
      <c r="V196" s="49"/>
      <c r="W196" s="49"/>
    </row>
    <row r="197" spans="1:21" s="3" customFormat="1" ht="13.5" thickBot="1">
      <c r="A197" s="16"/>
      <c r="B197" s="24"/>
      <c r="C197" s="21" t="s">
        <v>14</v>
      </c>
      <c r="D197" s="21"/>
      <c r="E197" s="26"/>
      <c r="F197" s="21"/>
      <c r="G197" s="21"/>
      <c r="H197" s="21"/>
      <c r="I197" s="40" t="s">
        <v>41</v>
      </c>
      <c r="J197" s="38"/>
      <c r="K197" s="10"/>
      <c r="L197" s="23" t="s">
        <v>36</v>
      </c>
      <c r="M197" s="70">
        <v>0</v>
      </c>
      <c r="N197" s="70">
        <v>0</v>
      </c>
      <c r="O197" s="70">
        <v>0</v>
      </c>
      <c r="P197" s="70">
        <v>0</v>
      </c>
      <c r="Q197" s="70">
        <v>0</v>
      </c>
      <c r="R197" s="10"/>
      <c r="S197" s="10"/>
      <c r="T197" s="10"/>
      <c r="U197" s="10"/>
    </row>
    <row r="198" spans="1:21" s="3" customFormat="1" ht="13.5" thickBot="1">
      <c r="A198" s="23" t="s">
        <v>6</v>
      </c>
      <c r="B198" s="30" t="s">
        <v>7</v>
      </c>
      <c r="C198" s="31" t="s">
        <v>8</v>
      </c>
      <c r="D198" s="31" t="s">
        <v>9</v>
      </c>
      <c r="E198" s="31" t="s">
        <v>10</v>
      </c>
      <c r="F198" s="31" t="s">
        <v>11</v>
      </c>
      <c r="G198" s="31" t="s">
        <v>12</v>
      </c>
      <c r="H198" s="20" t="s">
        <v>13</v>
      </c>
      <c r="I198" s="39" t="s">
        <v>40</v>
      </c>
      <c r="J198" s="38"/>
      <c r="K198" s="10"/>
      <c r="L198" s="11" t="s">
        <v>60</v>
      </c>
      <c r="M198" s="70">
        <f>I188/$M188*100</f>
        <v>53.6756772519173</v>
      </c>
      <c r="N198" s="70">
        <f>J188/$M188*100</f>
        <v>13.058058495902955</v>
      </c>
      <c r="O198" s="70">
        <f>K188/$M188*100</f>
        <v>33.05339282069227</v>
      </c>
      <c r="P198" s="70">
        <f t="shared" si="23"/>
        <v>0.2128714314874756</v>
      </c>
      <c r="Q198" s="70">
        <f>M188/$M188*100</f>
        <v>100</v>
      </c>
      <c r="R198" s="10"/>
      <c r="S198" s="10"/>
      <c r="T198" s="10"/>
      <c r="U198" s="10"/>
    </row>
    <row r="199" spans="1:21" ht="13.5" thickBot="1">
      <c r="A199" s="50">
        <v>1</v>
      </c>
      <c r="B199" s="58">
        <v>0</v>
      </c>
      <c r="C199" s="59">
        <v>0</v>
      </c>
      <c r="D199" s="59">
        <v>0</v>
      </c>
      <c r="E199" s="59">
        <v>0</v>
      </c>
      <c r="F199" s="59">
        <v>0</v>
      </c>
      <c r="G199" s="59">
        <v>0</v>
      </c>
      <c r="H199" s="60">
        <f>SUM(B199:G199)</f>
        <v>0</v>
      </c>
      <c r="I199" s="68">
        <v>0</v>
      </c>
      <c r="J199" s="11">
        <v>0</v>
      </c>
      <c r="K199" s="11">
        <f>H199-J199</f>
        <v>0</v>
      </c>
      <c r="M199" s="36"/>
      <c r="N199" s="11"/>
      <c r="O199" s="11"/>
      <c r="P199" s="11"/>
      <c r="Q199" s="11"/>
      <c r="R199" s="11"/>
      <c r="S199" s="11"/>
      <c r="T199" s="11"/>
      <c r="U199" s="11"/>
    </row>
    <row r="200" spans="1:21" ht="13.5" thickBot="1">
      <c r="A200" s="51">
        <v>2</v>
      </c>
      <c r="B200" s="61">
        <v>0</v>
      </c>
      <c r="C200" s="62">
        <v>0</v>
      </c>
      <c r="D200" s="62">
        <v>0</v>
      </c>
      <c r="E200" s="62">
        <v>0</v>
      </c>
      <c r="F200" s="62">
        <v>0</v>
      </c>
      <c r="G200" s="62">
        <v>0</v>
      </c>
      <c r="H200" s="60">
        <f aca="true" t="shared" si="24" ref="H200:H250">SUM(B200:G200)</f>
        <v>0</v>
      </c>
      <c r="I200" s="69">
        <v>0</v>
      </c>
      <c r="J200" s="11">
        <v>0</v>
      </c>
      <c r="K200" s="11">
        <f aca="true" t="shared" si="25" ref="K200:K207">H200-J200</f>
        <v>0</v>
      </c>
      <c r="L200" s="11"/>
      <c r="M200" s="36"/>
      <c r="N200" s="11"/>
      <c r="O200" s="11"/>
      <c r="P200" s="11"/>
      <c r="Q200" s="11"/>
      <c r="R200" s="11"/>
      <c r="S200" s="11"/>
      <c r="T200" s="11"/>
      <c r="U200" s="11"/>
    </row>
    <row r="201" spans="1:21" ht="13.5" thickBot="1">
      <c r="A201" s="51">
        <v>3</v>
      </c>
      <c r="B201" s="61">
        <v>0</v>
      </c>
      <c r="C201" s="62">
        <v>1</v>
      </c>
      <c r="D201" s="62">
        <v>0</v>
      </c>
      <c r="E201" s="62">
        <v>0</v>
      </c>
      <c r="F201" s="62">
        <v>0</v>
      </c>
      <c r="G201" s="62">
        <v>0</v>
      </c>
      <c r="H201" s="60">
        <f t="shared" si="24"/>
        <v>1</v>
      </c>
      <c r="I201" s="69">
        <v>1</v>
      </c>
      <c r="J201" s="11">
        <v>1</v>
      </c>
      <c r="K201" s="11">
        <f t="shared" si="25"/>
        <v>0</v>
      </c>
      <c r="L201" s="11"/>
      <c r="M201" s="36"/>
      <c r="N201" s="11"/>
      <c r="O201" s="11"/>
      <c r="P201" s="11"/>
      <c r="Q201" s="11"/>
      <c r="R201" s="11"/>
      <c r="S201" s="11"/>
      <c r="T201" s="11"/>
      <c r="U201" s="11"/>
    </row>
    <row r="202" spans="1:21" ht="13.5" thickBot="1">
      <c r="A202" s="51">
        <v>4</v>
      </c>
      <c r="B202" s="61">
        <v>0</v>
      </c>
      <c r="C202" s="62">
        <v>0</v>
      </c>
      <c r="D202" s="62">
        <v>0</v>
      </c>
      <c r="E202" s="62">
        <v>0</v>
      </c>
      <c r="F202" s="62">
        <v>0</v>
      </c>
      <c r="G202" s="62">
        <v>0</v>
      </c>
      <c r="H202" s="60">
        <f t="shared" si="24"/>
        <v>0</v>
      </c>
      <c r="I202" s="69">
        <v>0</v>
      </c>
      <c r="J202" s="11">
        <v>0</v>
      </c>
      <c r="K202" s="11">
        <f t="shared" si="25"/>
        <v>0</v>
      </c>
      <c r="L202" s="11"/>
      <c r="M202" s="36"/>
      <c r="N202" s="11"/>
      <c r="O202" s="11"/>
      <c r="P202" s="11"/>
      <c r="Q202" s="11"/>
      <c r="R202" s="11"/>
      <c r="S202" s="11"/>
      <c r="T202" s="11"/>
      <c r="U202" s="11"/>
    </row>
    <row r="203" spans="1:21" ht="13.5" thickBot="1">
      <c r="A203" s="51">
        <v>5</v>
      </c>
      <c r="B203" s="61">
        <v>0</v>
      </c>
      <c r="C203" s="62">
        <v>0</v>
      </c>
      <c r="D203" s="62">
        <v>0</v>
      </c>
      <c r="E203" s="62">
        <v>0</v>
      </c>
      <c r="F203" s="62">
        <v>1</v>
      </c>
      <c r="G203" s="62">
        <v>0</v>
      </c>
      <c r="H203" s="60">
        <f t="shared" si="24"/>
        <v>1</v>
      </c>
      <c r="I203" s="69">
        <v>1</v>
      </c>
      <c r="J203" s="11">
        <v>1</v>
      </c>
      <c r="K203" s="11">
        <f t="shared" si="25"/>
        <v>0</v>
      </c>
      <c r="L203" s="11"/>
      <c r="M203" s="36"/>
      <c r="N203" s="11"/>
      <c r="O203" s="11"/>
      <c r="P203" s="11"/>
      <c r="Q203" s="11"/>
      <c r="R203" s="11"/>
      <c r="S203" s="11"/>
      <c r="T203" s="11"/>
      <c r="U203" s="11"/>
    </row>
    <row r="204" spans="1:19" ht="13.5" thickBot="1">
      <c r="A204" s="51">
        <v>6</v>
      </c>
      <c r="B204" s="61">
        <v>0</v>
      </c>
      <c r="C204" s="62">
        <v>0</v>
      </c>
      <c r="D204" s="62">
        <v>0</v>
      </c>
      <c r="E204" s="62">
        <v>0</v>
      </c>
      <c r="F204" s="62">
        <v>0</v>
      </c>
      <c r="G204" s="62">
        <v>0</v>
      </c>
      <c r="H204" s="60">
        <f t="shared" si="24"/>
        <v>0</v>
      </c>
      <c r="I204" s="69">
        <v>0</v>
      </c>
      <c r="J204" s="11">
        <v>0</v>
      </c>
      <c r="K204" s="11">
        <f t="shared" si="25"/>
        <v>0</v>
      </c>
      <c r="L204" s="11"/>
      <c r="M204" s="11"/>
      <c r="N204" s="11"/>
      <c r="O204" s="11"/>
      <c r="P204" s="11"/>
      <c r="Q204" s="11"/>
      <c r="R204" s="11"/>
      <c r="S204" s="11"/>
    </row>
    <row r="205" spans="1:19" ht="13.5" thickBot="1">
      <c r="A205" s="51">
        <v>7</v>
      </c>
      <c r="B205" s="61">
        <v>0</v>
      </c>
      <c r="C205" s="62">
        <v>0</v>
      </c>
      <c r="D205" s="62">
        <v>0</v>
      </c>
      <c r="E205" s="62">
        <v>0</v>
      </c>
      <c r="F205" s="62">
        <v>0</v>
      </c>
      <c r="G205" s="62">
        <v>0</v>
      </c>
      <c r="H205" s="60">
        <f t="shared" si="24"/>
        <v>0</v>
      </c>
      <c r="I205" s="69">
        <v>0</v>
      </c>
      <c r="J205" s="11">
        <v>0</v>
      </c>
      <c r="K205" s="11">
        <f t="shared" si="25"/>
        <v>0</v>
      </c>
      <c r="L205" s="11"/>
      <c r="M205" s="11"/>
      <c r="N205" s="11"/>
      <c r="O205" s="11"/>
      <c r="P205" s="11"/>
      <c r="Q205" s="11"/>
      <c r="R205" s="11"/>
      <c r="S205" s="11"/>
    </row>
    <row r="206" spans="1:19" ht="13.5" thickBot="1">
      <c r="A206" s="51">
        <v>8</v>
      </c>
      <c r="B206" s="61">
        <v>0</v>
      </c>
      <c r="C206" s="62">
        <v>0</v>
      </c>
      <c r="D206" s="62">
        <v>0</v>
      </c>
      <c r="E206" s="62">
        <v>0</v>
      </c>
      <c r="F206" s="62">
        <v>0</v>
      </c>
      <c r="G206" s="62">
        <v>0</v>
      </c>
      <c r="H206" s="60">
        <f t="shared" si="24"/>
        <v>0</v>
      </c>
      <c r="I206" s="69">
        <v>0</v>
      </c>
      <c r="J206" s="11">
        <v>0</v>
      </c>
      <c r="K206" s="11">
        <f t="shared" si="25"/>
        <v>0</v>
      </c>
      <c r="L206" s="11"/>
      <c r="M206" s="11"/>
      <c r="N206" s="11"/>
      <c r="O206" s="11"/>
      <c r="P206" s="11"/>
      <c r="Q206" s="11"/>
      <c r="R206" s="11"/>
      <c r="S206" s="11"/>
    </row>
    <row r="207" spans="1:19" ht="13.5" thickBot="1">
      <c r="A207" s="51">
        <v>9</v>
      </c>
      <c r="B207" s="61">
        <v>0</v>
      </c>
      <c r="C207" s="62">
        <v>0</v>
      </c>
      <c r="D207" s="62">
        <v>0</v>
      </c>
      <c r="E207" s="62">
        <v>0</v>
      </c>
      <c r="F207" s="62">
        <v>0</v>
      </c>
      <c r="G207" s="62">
        <v>0</v>
      </c>
      <c r="H207" s="60">
        <f t="shared" si="24"/>
        <v>0</v>
      </c>
      <c r="I207" s="69">
        <v>0</v>
      </c>
      <c r="J207" s="11">
        <v>0</v>
      </c>
      <c r="K207" s="11">
        <f t="shared" si="25"/>
        <v>0</v>
      </c>
      <c r="L207" s="11"/>
      <c r="M207" s="11"/>
      <c r="N207" s="11"/>
      <c r="O207" s="11"/>
      <c r="P207" s="11"/>
      <c r="Q207" s="11"/>
      <c r="R207" s="11"/>
      <c r="S207" s="11"/>
    </row>
    <row r="208" spans="1:19" ht="13.5" thickBot="1">
      <c r="A208" s="51">
        <v>10</v>
      </c>
      <c r="B208" s="61">
        <v>0</v>
      </c>
      <c r="C208" s="62">
        <v>0</v>
      </c>
      <c r="D208" s="62">
        <v>0</v>
      </c>
      <c r="E208" s="62">
        <v>0</v>
      </c>
      <c r="F208" s="62">
        <v>0</v>
      </c>
      <c r="G208" s="62">
        <v>0</v>
      </c>
      <c r="H208" s="60">
        <f t="shared" si="24"/>
        <v>0</v>
      </c>
      <c r="I208" s="69">
        <v>0</v>
      </c>
      <c r="J208" s="11">
        <v>0</v>
      </c>
      <c r="K208" s="11">
        <f>H208-J208</f>
        <v>0</v>
      </c>
      <c r="L208" s="11"/>
      <c r="M208" s="11"/>
      <c r="N208" s="11"/>
      <c r="O208" s="11"/>
      <c r="P208" s="11"/>
      <c r="Q208" s="11"/>
      <c r="R208" s="11"/>
      <c r="S208" s="11"/>
    </row>
    <row r="209" spans="1:19" ht="13.5" thickBot="1">
      <c r="A209" s="51">
        <v>11</v>
      </c>
      <c r="B209" s="61">
        <v>0</v>
      </c>
      <c r="C209" s="62">
        <v>0</v>
      </c>
      <c r="D209" s="62">
        <v>0</v>
      </c>
      <c r="E209" s="62">
        <v>0</v>
      </c>
      <c r="F209" s="62">
        <v>0</v>
      </c>
      <c r="G209" s="62">
        <v>0</v>
      </c>
      <c r="H209" s="60">
        <f t="shared" si="24"/>
        <v>0</v>
      </c>
      <c r="I209" s="69">
        <v>0</v>
      </c>
      <c r="J209" s="11">
        <v>0</v>
      </c>
      <c r="K209" s="11">
        <f aca="true" t="shared" si="26" ref="K209:K250">H209-J209</f>
        <v>0</v>
      </c>
      <c r="L209" s="11"/>
      <c r="M209" s="11"/>
      <c r="N209" s="11"/>
      <c r="O209" s="11"/>
      <c r="P209" s="11"/>
      <c r="Q209" s="11"/>
      <c r="R209" s="11"/>
      <c r="S209" s="11"/>
    </row>
    <row r="210" spans="1:19" ht="13.5" thickBot="1">
      <c r="A210" s="51">
        <v>12</v>
      </c>
      <c r="B210" s="61">
        <v>0</v>
      </c>
      <c r="C210" s="62">
        <v>0</v>
      </c>
      <c r="D210" s="62">
        <v>0</v>
      </c>
      <c r="E210" s="62">
        <v>0</v>
      </c>
      <c r="F210" s="62">
        <v>0</v>
      </c>
      <c r="G210" s="62">
        <v>0</v>
      </c>
      <c r="H210" s="60">
        <f t="shared" si="24"/>
        <v>0</v>
      </c>
      <c r="I210" s="69">
        <v>0</v>
      </c>
      <c r="J210" s="11">
        <v>0</v>
      </c>
      <c r="K210" s="11">
        <f t="shared" si="26"/>
        <v>0</v>
      </c>
      <c r="L210" s="11"/>
      <c r="M210" s="11"/>
      <c r="N210" s="11"/>
      <c r="O210" s="11"/>
      <c r="P210" s="11"/>
      <c r="Q210" s="11"/>
      <c r="R210" s="11"/>
      <c r="S210" s="11"/>
    </row>
    <row r="211" spans="1:19" ht="13.5" thickBot="1">
      <c r="A211" s="51">
        <v>13</v>
      </c>
      <c r="B211" s="61">
        <v>0</v>
      </c>
      <c r="C211" s="62">
        <v>0</v>
      </c>
      <c r="D211" s="62">
        <v>0</v>
      </c>
      <c r="E211" s="62">
        <v>0</v>
      </c>
      <c r="F211" s="62">
        <v>0</v>
      </c>
      <c r="G211" s="62">
        <v>0</v>
      </c>
      <c r="H211" s="60">
        <f t="shared" si="24"/>
        <v>0</v>
      </c>
      <c r="I211" s="69">
        <v>0</v>
      </c>
      <c r="J211" s="11">
        <v>0</v>
      </c>
      <c r="K211" s="11">
        <f t="shared" si="26"/>
        <v>0</v>
      </c>
      <c r="L211" s="11"/>
      <c r="M211" s="11"/>
      <c r="N211" s="11"/>
      <c r="O211" s="11"/>
      <c r="P211" s="11"/>
      <c r="Q211" s="11"/>
      <c r="R211" s="11"/>
      <c r="S211" s="11"/>
    </row>
    <row r="212" spans="1:19" ht="13.5" thickBot="1">
      <c r="A212" s="51">
        <v>14</v>
      </c>
      <c r="B212" s="61">
        <v>0</v>
      </c>
      <c r="C212" s="62">
        <v>0</v>
      </c>
      <c r="D212" s="62">
        <v>0</v>
      </c>
      <c r="E212" s="62">
        <v>0</v>
      </c>
      <c r="F212" s="62">
        <v>0</v>
      </c>
      <c r="G212" s="62">
        <v>0</v>
      </c>
      <c r="H212" s="60">
        <f t="shared" si="24"/>
        <v>0</v>
      </c>
      <c r="I212" s="69">
        <v>0</v>
      </c>
      <c r="J212" s="11">
        <v>0</v>
      </c>
      <c r="K212" s="11">
        <f t="shared" si="26"/>
        <v>0</v>
      </c>
      <c r="L212" s="11"/>
      <c r="M212" s="11"/>
      <c r="N212" s="11"/>
      <c r="O212" s="11"/>
      <c r="P212" s="11"/>
      <c r="Q212" s="11"/>
      <c r="R212" s="11"/>
      <c r="S212" s="11"/>
    </row>
    <row r="213" spans="1:19" ht="13.5" thickBot="1">
      <c r="A213" s="51">
        <v>15</v>
      </c>
      <c r="B213" s="61">
        <v>0</v>
      </c>
      <c r="C213" s="62">
        <v>0</v>
      </c>
      <c r="D213" s="62">
        <v>0</v>
      </c>
      <c r="E213" s="62">
        <v>0</v>
      </c>
      <c r="F213" s="62">
        <v>0</v>
      </c>
      <c r="G213" s="62">
        <v>0</v>
      </c>
      <c r="H213" s="60">
        <f t="shared" si="24"/>
        <v>0</v>
      </c>
      <c r="I213" s="69">
        <v>0</v>
      </c>
      <c r="J213" s="11">
        <v>0</v>
      </c>
      <c r="K213" s="11">
        <f t="shared" si="26"/>
        <v>0</v>
      </c>
      <c r="L213" s="11"/>
      <c r="M213" s="11"/>
      <c r="N213" s="11"/>
      <c r="O213" s="11"/>
      <c r="P213" s="11"/>
      <c r="Q213" s="11"/>
      <c r="R213" s="11"/>
      <c r="S213" s="11"/>
    </row>
    <row r="214" spans="1:19" ht="13.5" thickBot="1">
      <c r="A214" s="51">
        <v>16</v>
      </c>
      <c r="B214" s="61">
        <v>0</v>
      </c>
      <c r="C214" s="62">
        <v>0</v>
      </c>
      <c r="D214" s="62">
        <v>0</v>
      </c>
      <c r="E214" s="62">
        <v>0</v>
      </c>
      <c r="F214" s="62">
        <v>0</v>
      </c>
      <c r="G214" s="62">
        <v>0</v>
      </c>
      <c r="H214" s="60">
        <f t="shared" si="24"/>
        <v>0</v>
      </c>
      <c r="I214" s="69">
        <v>0</v>
      </c>
      <c r="J214" s="10">
        <v>0</v>
      </c>
      <c r="K214" s="11">
        <f t="shared" si="26"/>
        <v>0</v>
      </c>
      <c r="L214" s="11"/>
      <c r="M214" s="11"/>
      <c r="N214" s="11"/>
      <c r="O214" s="11"/>
      <c r="P214" s="11"/>
      <c r="Q214" s="11"/>
      <c r="R214" s="11"/>
      <c r="S214" s="11"/>
    </row>
    <row r="215" spans="1:19" ht="13.5" thickBot="1">
      <c r="A215" s="51">
        <v>17</v>
      </c>
      <c r="B215" s="61">
        <v>0</v>
      </c>
      <c r="C215" s="62">
        <v>0</v>
      </c>
      <c r="D215" s="62">
        <v>0</v>
      </c>
      <c r="E215" s="62">
        <v>0</v>
      </c>
      <c r="F215" s="62">
        <v>0</v>
      </c>
      <c r="G215" s="62">
        <v>0</v>
      </c>
      <c r="H215" s="60">
        <f t="shared" si="24"/>
        <v>0</v>
      </c>
      <c r="I215" s="69">
        <v>0</v>
      </c>
      <c r="J215" s="11">
        <v>0</v>
      </c>
      <c r="K215" s="11">
        <f t="shared" si="26"/>
        <v>0</v>
      </c>
      <c r="L215" s="11"/>
      <c r="M215" s="11"/>
      <c r="N215" s="11"/>
      <c r="O215" s="11"/>
      <c r="P215" s="11"/>
      <c r="Q215" s="11"/>
      <c r="R215" s="11"/>
      <c r="S215" s="11"/>
    </row>
    <row r="216" spans="1:19" ht="13.5" thickBot="1">
      <c r="A216" s="51">
        <v>18</v>
      </c>
      <c r="B216" s="61">
        <v>0</v>
      </c>
      <c r="C216" s="62">
        <v>0</v>
      </c>
      <c r="D216" s="62">
        <v>0</v>
      </c>
      <c r="E216" s="62">
        <v>0</v>
      </c>
      <c r="F216" s="62">
        <v>0</v>
      </c>
      <c r="G216" s="62">
        <v>0</v>
      </c>
      <c r="H216" s="60">
        <f t="shared" si="24"/>
        <v>0</v>
      </c>
      <c r="I216" s="69">
        <v>0</v>
      </c>
      <c r="J216" s="10">
        <v>0</v>
      </c>
      <c r="K216" s="11">
        <f t="shared" si="26"/>
        <v>0</v>
      </c>
      <c r="L216" s="11"/>
      <c r="M216" s="11"/>
      <c r="N216" s="11"/>
      <c r="O216" s="11"/>
      <c r="P216" s="11"/>
      <c r="Q216" s="11"/>
      <c r="R216" s="11"/>
      <c r="S216" s="11"/>
    </row>
    <row r="217" spans="1:19" ht="13.5" thickBot="1">
      <c r="A217" s="51">
        <v>19</v>
      </c>
      <c r="B217" s="61">
        <v>0</v>
      </c>
      <c r="C217" s="62">
        <v>0</v>
      </c>
      <c r="D217" s="62">
        <v>0</v>
      </c>
      <c r="E217" s="62">
        <v>0</v>
      </c>
      <c r="F217" s="62">
        <v>0</v>
      </c>
      <c r="G217" s="62">
        <v>0</v>
      </c>
      <c r="H217" s="60">
        <f t="shared" si="24"/>
        <v>0</v>
      </c>
      <c r="I217" s="69">
        <v>0</v>
      </c>
      <c r="J217" s="11">
        <v>0</v>
      </c>
      <c r="K217" s="11">
        <f t="shared" si="26"/>
        <v>0</v>
      </c>
      <c r="L217" s="11"/>
      <c r="M217" s="11"/>
      <c r="N217" s="11"/>
      <c r="O217" s="11"/>
      <c r="P217" s="11"/>
      <c r="Q217" s="11"/>
      <c r="R217" s="11"/>
      <c r="S217" s="11"/>
    </row>
    <row r="218" spans="1:19" ht="13.5" thickBot="1">
      <c r="A218" s="51">
        <v>20</v>
      </c>
      <c r="B218" s="61">
        <v>0</v>
      </c>
      <c r="C218" s="62">
        <v>0</v>
      </c>
      <c r="D218" s="62">
        <v>0</v>
      </c>
      <c r="E218" s="62">
        <v>0</v>
      </c>
      <c r="F218" s="62">
        <v>0</v>
      </c>
      <c r="G218" s="62">
        <v>0</v>
      </c>
      <c r="H218" s="60">
        <f t="shared" si="24"/>
        <v>0</v>
      </c>
      <c r="I218" s="69">
        <v>0</v>
      </c>
      <c r="J218" s="11">
        <v>0</v>
      </c>
      <c r="K218" s="11">
        <f t="shared" si="26"/>
        <v>0</v>
      </c>
      <c r="L218" s="11"/>
      <c r="M218" s="11"/>
      <c r="N218" s="11"/>
      <c r="O218" s="11"/>
      <c r="P218" s="11"/>
      <c r="Q218" s="11"/>
      <c r="R218" s="11"/>
      <c r="S218" s="11"/>
    </row>
    <row r="219" spans="1:19" ht="13.5" thickBot="1">
      <c r="A219" s="51">
        <v>21</v>
      </c>
      <c r="B219" s="61">
        <v>0</v>
      </c>
      <c r="C219" s="62">
        <v>0</v>
      </c>
      <c r="D219" s="62">
        <v>0</v>
      </c>
      <c r="E219" s="62">
        <v>0</v>
      </c>
      <c r="F219" s="62">
        <v>0</v>
      </c>
      <c r="G219" s="62">
        <v>0</v>
      </c>
      <c r="H219" s="60">
        <f t="shared" si="24"/>
        <v>0</v>
      </c>
      <c r="I219" s="69">
        <v>0</v>
      </c>
      <c r="J219" s="11">
        <v>0</v>
      </c>
      <c r="K219" s="11">
        <f t="shared" si="26"/>
        <v>0</v>
      </c>
      <c r="L219" s="11"/>
      <c r="M219" s="11"/>
      <c r="N219" s="11"/>
      <c r="O219" s="11"/>
      <c r="P219" s="11"/>
      <c r="Q219" s="11"/>
      <c r="R219" s="11"/>
      <c r="S219" s="11"/>
    </row>
    <row r="220" spans="1:19" ht="13.5" thickBot="1">
      <c r="A220" s="51">
        <v>22</v>
      </c>
      <c r="B220" s="61">
        <v>0</v>
      </c>
      <c r="C220" s="62">
        <v>0</v>
      </c>
      <c r="D220" s="62">
        <v>0</v>
      </c>
      <c r="E220" s="62">
        <v>0</v>
      </c>
      <c r="F220" s="62">
        <v>0</v>
      </c>
      <c r="G220" s="62">
        <v>0</v>
      </c>
      <c r="H220" s="60">
        <f t="shared" si="24"/>
        <v>0</v>
      </c>
      <c r="I220" s="69">
        <v>0</v>
      </c>
      <c r="J220" s="11">
        <v>0</v>
      </c>
      <c r="K220" s="11">
        <f t="shared" si="26"/>
        <v>0</v>
      </c>
      <c r="L220" s="11"/>
      <c r="M220" s="11"/>
      <c r="N220" s="11"/>
      <c r="O220" s="11"/>
      <c r="P220" s="11"/>
      <c r="Q220" s="11"/>
      <c r="R220" s="11"/>
      <c r="S220" s="11"/>
    </row>
    <row r="221" spans="1:19" ht="13.5" thickBot="1">
      <c r="A221" s="51">
        <v>23</v>
      </c>
      <c r="B221" s="61">
        <v>0</v>
      </c>
      <c r="C221" s="62">
        <v>0</v>
      </c>
      <c r="D221" s="62">
        <v>0</v>
      </c>
      <c r="E221" s="62">
        <v>0</v>
      </c>
      <c r="F221" s="62">
        <v>0</v>
      </c>
      <c r="G221" s="62">
        <v>0</v>
      </c>
      <c r="H221" s="60">
        <f t="shared" si="24"/>
        <v>0</v>
      </c>
      <c r="I221" s="69">
        <v>0</v>
      </c>
      <c r="J221" s="11">
        <v>0</v>
      </c>
      <c r="K221" s="11">
        <f t="shared" si="26"/>
        <v>0</v>
      </c>
      <c r="L221" s="11"/>
      <c r="M221" s="11"/>
      <c r="N221" s="11"/>
      <c r="O221" s="11"/>
      <c r="P221" s="11"/>
      <c r="Q221" s="11"/>
      <c r="R221" s="11"/>
      <c r="S221" s="11"/>
    </row>
    <row r="222" spans="1:19" ht="13.5" thickBot="1">
      <c r="A222" s="51">
        <v>24</v>
      </c>
      <c r="B222" s="61">
        <v>0</v>
      </c>
      <c r="C222" s="62">
        <v>0</v>
      </c>
      <c r="D222" s="62">
        <v>0</v>
      </c>
      <c r="E222" s="62">
        <v>0</v>
      </c>
      <c r="F222" s="62">
        <v>0</v>
      </c>
      <c r="G222" s="62">
        <v>0</v>
      </c>
      <c r="H222" s="60">
        <f t="shared" si="24"/>
        <v>0</v>
      </c>
      <c r="I222" s="69">
        <v>0</v>
      </c>
      <c r="J222" s="11">
        <v>0</v>
      </c>
      <c r="K222" s="11">
        <f t="shared" si="26"/>
        <v>0</v>
      </c>
      <c r="L222" s="11"/>
      <c r="M222" s="11"/>
      <c r="N222" s="11"/>
      <c r="O222" s="11"/>
      <c r="P222" s="11"/>
      <c r="Q222" s="11"/>
      <c r="R222" s="11"/>
      <c r="S222" s="11"/>
    </row>
    <row r="223" spans="1:19" ht="13.5" thickBot="1">
      <c r="A223" s="51">
        <v>25</v>
      </c>
      <c r="B223" s="61">
        <v>0</v>
      </c>
      <c r="C223" s="62">
        <v>0</v>
      </c>
      <c r="D223" s="62">
        <v>0</v>
      </c>
      <c r="E223" s="62">
        <v>0</v>
      </c>
      <c r="F223" s="62">
        <v>0</v>
      </c>
      <c r="G223" s="62">
        <v>0</v>
      </c>
      <c r="H223" s="60">
        <f t="shared" si="24"/>
        <v>0</v>
      </c>
      <c r="I223" s="69">
        <v>0</v>
      </c>
      <c r="J223" s="11">
        <v>0</v>
      </c>
      <c r="K223" s="11">
        <f t="shared" si="26"/>
        <v>0</v>
      </c>
      <c r="L223" s="11"/>
      <c r="M223" s="11"/>
      <c r="N223" s="11"/>
      <c r="O223" s="11"/>
      <c r="P223" s="11"/>
      <c r="Q223" s="11"/>
      <c r="R223" s="11"/>
      <c r="S223" s="11"/>
    </row>
    <row r="224" spans="1:19" ht="13.5" thickBot="1">
      <c r="A224" s="51">
        <v>26</v>
      </c>
      <c r="B224" s="61">
        <v>0</v>
      </c>
      <c r="C224" s="62">
        <v>0</v>
      </c>
      <c r="D224" s="62">
        <v>0</v>
      </c>
      <c r="E224" s="62">
        <v>0</v>
      </c>
      <c r="F224" s="62">
        <v>0</v>
      </c>
      <c r="G224" s="62">
        <v>0</v>
      </c>
      <c r="H224" s="60">
        <f t="shared" si="24"/>
        <v>0</v>
      </c>
      <c r="I224" s="69">
        <v>0</v>
      </c>
      <c r="J224" s="11">
        <v>0</v>
      </c>
      <c r="K224" s="11">
        <f t="shared" si="26"/>
        <v>0</v>
      </c>
      <c r="L224" s="11"/>
      <c r="M224" s="11"/>
      <c r="N224" s="11"/>
      <c r="O224" s="11"/>
      <c r="P224" s="11"/>
      <c r="Q224" s="11"/>
      <c r="R224" s="11"/>
      <c r="S224" s="11"/>
    </row>
    <row r="225" spans="1:19" ht="13.5" thickBot="1">
      <c r="A225" s="51">
        <v>27</v>
      </c>
      <c r="B225" s="61">
        <v>0</v>
      </c>
      <c r="C225" s="62">
        <v>0</v>
      </c>
      <c r="D225" s="62">
        <v>0</v>
      </c>
      <c r="E225" s="62">
        <v>0</v>
      </c>
      <c r="F225" s="62">
        <v>0</v>
      </c>
      <c r="G225" s="62">
        <v>0</v>
      </c>
      <c r="H225" s="60">
        <f t="shared" si="24"/>
        <v>0</v>
      </c>
      <c r="I225" s="69">
        <v>0</v>
      </c>
      <c r="J225" s="11">
        <v>0</v>
      </c>
      <c r="K225" s="11">
        <f t="shared" si="26"/>
        <v>0</v>
      </c>
      <c r="L225" s="11"/>
      <c r="M225" s="11"/>
      <c r="N225" s="11"/>
      <c r="O225" s="11"/>
      <c r="P225" s="11"/>
      <c r="Q225" s="11"/>
      <c r="R225" s="11"/>
      <c r="S225" s="11"/>
    </row>
    <row r="226" spans="1:19" ht="13.5" thickBot="1">
      <c r="A226" s="51">
        <v>28</v>
      </c>
      <c r="B226" s="61">
        <v>0</v>
      </c>
      <c r="C226" s="62">
        <v>0</v>
      </c>
      <c r="D226" s="62">
        <v>0</v>
      </c>
      <c r="E226" s="62">
        <v>0</v>
      </c>
      <c r="F226" s="62">
        <v>0</v>
      </c>
      <c r="G226" s="62">
        <v>0</v>
      </c>
      <c r="H226" s="60">
        <f t="shared" si="24"/>
        <v>0</v>
      </c>
      <c r="I226" s="69">
        <v>0</v>
      </c>
      <c r="J226" s="11">
        <v>0</v>
      </c>
      <c r="K226" s="11">
        <f t="shared" si="26"/>
        <v>0</v>
      </c>
      <c r="L226" s="11"/>
      <c r="M226" s="11"/>
      <c r="N226" s="11"/>
      <c r="O226" s="11"/>
      <c r="P226" s="11"/>
      <c r="Q226" s="11"/>
      <c r="R226" s="11"/>
      <c r="S226" s="11"/>
    </row>
    <row r="227" spans="1:19" ht="13.5" thickBot="1">
      <c r="A227" s="51">
        <v>29</v>
      </c>
      <c r="B227" s="61">
        <v>0</v>
      </c>
      <c r="C227" s="62">
        <v>0</v>
      </c>
      <c r="D227" s="62">
        <v>0</v>
      </c>
      <c r="E227" s="62">
        <v>0</v>
      </c>
      <c r="F227" s="62">
        <v>0</v>
      </c>
      <c r="G227" s="62">
        <v>0</v>
      </c>
      <c r="H227" s="60">
        <f t="shared" si="24"/>
        <v>0</v>
      </c>
      <c r="I227" s="69">
        <v>0</v>
      </c>
      <c r="J227" s="11">
        <v>0</v>
      </c>
      <c r="K227" s="11">
        <f t="shared" si="26"/>
        <v>0</v>
      </c>
      <c r="L227" s="11"/>
      <c r="M227" s="11"/>
      <c r="N227" s="11"/>
      <c r="O227" s="11"/>
      <c r="P227" s="11"/>
      <c r="Q227" s="11"/>
      <c r="R227" s="11"/>
      <c r="S227" s="11"/>
    </row>
    <row r="228" spans="1:19" ht="13.5" thickBot="1">
      <c r="A228" s="51">
        <v>30</v>
      </c>
      <c r="B228" s="61">
        <v>0</v>
      </c>
      <c r="C228" s="62">
        <v>0</v>
      </c>
      <c r="D228" s="62">
        <v>0</v>
      </c>
      <c r="E228" s="62">
        <v>0</v>
      </c>
      <c r="F228" s="62">
        <v>0</v>
      </c>
      <c r="G228" s="62">
        <v>0</v>
      </c>
      <c r="H228" s="60">
        <f t="shared" si="24"/>
        <v>0</v>
      </c>
      <c r="I228" s="69"/>
      <c r="J228" s="45">
        <v>0</v>
      </c>
      <c r="K228" s="11">
        <f t="shared" si="26"/>
        <v>0</v>
      </c>
      <c r="L228" s="11"/>
      <c r="M228" s="11"/>
      <c r="N228" s="11"/>
      <c r="O228" s="11"/>
      <c r="P228" s="11"/>
      <c r="Q228" s="11"/>
      <c r="R228" s="11"/>
      <c r="S228" s="11"/>
    </row>
    <row r="229" spans="1:19" ht="13.5" thickBot="1">
      <c r="A229" s="51">
        <v>31</v>
      </c>
      <c r="B229" s="61">
        <v>0</v>
      </c>
      <c r="C229" s="62">
        <v>0</v>
      </c>
      <c r="D229" s="62">
        <v>0</v>
      </c>
      <c r="E229" s="62">
        <v>0</v>
      </c>
      <c r="F229" s="62">
        <v>0</v>
      </c>
      <c r="G229" s="62">
        <v>0</v>
      </c>
      <c r="H229" s="60">
        <f t="shared" si="24"/>
        <v>0</v>
      </c>
      <c r="I229" s="69"/>
      <c r="J229" s="11">
        <v>0</v>
      </c>
      <c r="K229" s="11">
        <f t="shared" si="26"/>
        <v>0</v>
      </c>
      <c r="L229" s="11"/>
      <c r="M229" s="11"/>
      <c r="N229" s="11"/>
      <c r="O229" s="11"/>
      <c r="P229" s="11"/>
      <c r="Q229" s="11"/>
      <c r="R229" s="11"/>
      <c r="S229" s="11"/>
    </row>
    <row r="230" spans="1:19" ht="13.5" thickBot="1">
      <c r="A230" s="51">
        <v>32</v>
      </c>
      <c r="B230" s="61">
        <v>0</v>
      </c>
      <c r="C230" s="62">
        <v>0</v>
      </c>
      <c r="D230" s="62">
        <v>0</v>
      </c>
      <c r="E230" s="62">
        <v>0</v>
      </c>
      <c r="F230" s="62">
        <v>0</v>
      </c>
      <c r="G230" s="62">
        <v>0</v>
      </c>
      <c r="H230" s="60">
        <f t="shared" si="24"/>
        <v>0</v>
      </c>
      <c r="I230" s="69"/>
      <c r="J230" s="11">
        <v>0</v>
      </c>
      <c r="K230" s="11">
        <f t="shared" si="26"/>
        <v>0</v>
      </c>
      <c r="L230" s="11"/>
      <c r="M230" s="11"/>
      <c r="N230" s="11"/>
      <c r="O230" s="11"/>
      <c r="P230" s="11"/>
      <c r="Q230" s="11"/>
      <c r="R230" s="11"/>
      <c r="S230" s="11"/>
    </row>
    <row r="231" spans="1:19" ht="13.5" thickBot="1">
      <c r="A231" s="51">
        <v>33</v>
      </c>
      <c r="B231" s="61">
        <v>0</v>
      </c>
      <c r="C231" s="62">
        <v>0</v>
      </c>
      <c r="D231" s="62">
        <v>1</v>
      </c>
      <c r="E231" s="62">
        <v>0</v>
      </c>
      <c r="F231" s="62">
        <v>0</v>
      </c>
      <c r="G231" s="62">
        <v>0</v>
      </c>
      <c r="H231" s="60">
        <f t="shared" si="24"/>
        <v>1</v>
      </c>
      <c r="I231" s="69"/>
      <c r="J231" s="11">
        <v>1</v>
      </c>
      <c r="K231" s="11">
        <f t="shared" si="26"/>
        <v>0</v>
      </c>
      <c r="L231" s="11"/>
      <c r="M231" s="11"/>
      <c r="N231" s="11"/>
      <c r="O231" s="11"/>
      <c r="P231" s="11"/>
      <c r="Q231" s="11"/>
      <c r="R231" s="11"/>
      <c r="S231" s="11"/>
    </row>
    <row r="232" spans="1:19" ht="13.5" thickBot="1">
      <c r="A232" s="51">
        <v>34</v>
      </c>
      <c r="B232" s="61">
        <v>0</v>
      </c>
      <c r="C232" s="62">
        <v>0</v>
      </c>
      <c r="D232" s="62">
        <v>0</v>
      </c>
      <c r="E232" s="62">
        <v>0</v>
      </c>
      <c r="F232" s="62">
        <v>0</v>
      </c>
      <c r="G232" s="62">
        <v>0</v>
      </c>
      <c r="H232" s="60">
        <f t="shared" si="24"/>
        <v>0</v>
      </c>
      <c r="I232" s="69"/>
      <c r="J232" s="11">
        <v>0</v>
      </c>
      <c r="K232" s="11">
        <f t="shared" si="26"/>
        <v>0</v>
      </c>
      <c r="L232" s="11"/>
      <c r="M232" s="11"/>
      <c r="N232" s="11"/>
      <c r="O232" s="11"/>
      <c r="P232" s="11"/>
      <c r="Q232" s="11"/>
      <c r="R232" s="11"/>
      <c r="S232" s="11"/>
    </row>
    <row r="233" spans="1:19" ht="13.5" thickBot="1">
      <c r="A233" s="51">
        <v>35</v>
      </c>
      <c r="B233" s="61">
        <v>0</v>
      </c>
      <c r="C233" s="62">
        <v>0</v>
      </c>
      <c r="D233" s="62">
        <v>0</v>
      </c>
      <c r="E233" s="62">
        <v>0</v>
      </c>
      <c r="F233" s="62">
        <v>0</v>
      </c>
      <c r="G233" s="62">
        <v>0</v>
      </c>
      <c r="H233" s="60">
        <f t="shared" si="24"/>
        <v>0</v>
      </c>
      <c r="I233" s="69"/>
      <c r="J233" s="11">
        <v>0</v>
      </c>
      <c r="K233" s="11">
        <f t="shared" si="26"/>
        <v>0</v>
      </c>
      <c r="L233" s="11"/>
      <c r="M233" s="11"/>
      <c r="N233" s="11"/>
      <c r="O233" s="11"/>
      <c r="P233" s="11"/>
      <c r="Q233" s="11"/>
      <c r="R233" s="11"/>
      <c r="S233" s="11"/>
    </row>
    <row r="234" spans="1:19" ht="13.5" thickBot="1">
      <c r="A234" s="51">
        <v>36</v>
      </c>
      <c r="B234" s="61">
        <v>0</v>
      </c>
      <c r="C234" s="62">
        <v>0</v>
      </c>
      <c r="D234" s="62">
        <v>0</v>
      </c>
      <c r="E234" s="62">
        <v>0</v>
      </c>
      <c r="F234" s="62">
        <v>0</v>
      </c>
      <c r="G234" s="62">
        <v>0</v>
      </c>
      <c r="H234" s="60">
        <f t="shared" si="24"/>
        <v>0</v>
      </c>
      <c r="I234" s="69"/>
      <c r="J234" s="11">
        <v>0</v>
      </c>
      <c r="K234" s="11">
        <f t="shared" si="26"/>
        <v>0</v>
      </c>
      <c r="L234" s="11"/>
      <c r="M234" s="11"/>
      <c r="N234" s="11"/>
      <c r="O234" s="11"/>
      <c r="P234" s="11"/>
      <c r="Q234" s="11"/>
      <c r="R234" s="11"/>
      <c r="S234" s="11"/>
    </row>
    <row r="235" spans="1:19" ht="13.5" thickBot="1">
      <c r="A235" s="51">
        <v>37</v>
      </c>
      <c r="B235" s="61">
        <v>0</v>
      </c>
      <c r="C235" s="62">
        <v>0</v>
      </c>
      <c r="D235" s="62">
        <v>0</v>
      </c>
      <c r="E235" s="62">
        <v>0</v>
      </c>
      <c r="F235" s="62">
        <v>0</v>
      </c>
      <c r="G235" s="62">
        <v>0</v>
      </c>
      <c r="H235" s="60">
        <f t="shared" si="24"/>
        <v>0</v>
      </c>
      <c r="I235" s="69"/>
      <c r="J235" s="11">
        <v>0</v>
      </c>
      <c r="K235" s="11">
        <f t="shared" si="26"/>
        <v>0</v>
      </c>
      <c r="L235" s="11"/>
      <c r="M235" s="11"/>
      <c r="N235" s="11"/>
      <c r="O235" s="11"/>
      <c r="P235" s="11"/>
      <c r="Q235" s="11"/>
      <c r="R235" s="11"/>
      <c r="S235" s="11"/>
    </row>
    <row r="236" spans="1:19" ht="13.5" thickBot="1">
      <c r="A236" s="51">
        <v>38</v>
      </c>
      <c r="B236" s="61">
        <v>0</v>
      </c>
      <c r="C236" s="62">
        <v>0</v>
      </c>
      <c r="D236" s="62">
        <v>0</v>
      </c>
      <c r="E236" s="62">
        <v>0</v>
      </c>
      <c r="F236" s="62">
        <v>0</v>
      </c>
      <c r="G236" s="62">
        <v>0</v>
      </c>
      <c r="H236" s="60">
        <f t="shared" si="24"/>
        <v>0</v>
      </c>
      <c r="I236" s="69"/>
      <c r="J236" s="11">
        <v>0</v>
      </c>
      <c r="K236" s="11">
        <f t="shared" si="26"/>
        <v>0</v>
      </c>
      <c r="L236" s="11"/>
      <c r="M236" s="11"/>
      <c r="N236" s="11"/>
      <c r="O236" s="11"/>
      <c r="P236" s="11"/>
      <c r="Q236" s="11"/>
      <c r="R236" s="11"/>
      <c r="S236" s="11"/>
    </row>
    <row r="237" spans="1:19" ht="13.5" thickBot="1">
      <c r="A237" s="51">
        <v>39</v>
      </c>
      <c r="B237" s="61">
        <v>0</v>
      </c>
      <c r="C237" s="62">
        <v>0</v>
      </c>
      <c r="D237" s="62">
        <v>0</v>
      </c>
      <c r="E237" s="62">
        <v>0</v>
      </c>
      <c r="F237" s="62">
        <v>0</v>
      </c>
      <c r="G237" s="62">
        <v>0</v>
      </c>
      <c r="H237" s="60">
        <f t="shared" si="24"/>
        <v>0</v>
      </c>
      <c r="I237" s="69"/>
      <c r="J237" s="11">
        <v>0</v>
      </c>
      <c r="K237" s="11">
        <f t="shared" si="26"/>
        <v>0</v>
      </c>
      <c r="L237" s="11"/>
      <c r="M237" s="11"/>
      <c r="N237" s="11"/>
      <c r="O237" s="11"/>
      <c r="P237" s="11"/>
      <c r="Q237" s="11"/>
      <c r="R237" s="11"/>
      <c r="S237" s="11"/>
    </row>
    <row r="238" spans="1:19" ht="13.5" thickBot="1">
      <c r="A238" s="51">
        <v>40</v>
      </c>
      <c r="B238" s="61">
        <v>0</v>
      </c>
      <c r="C238" s="62">
        <v>0</v>
      </c>
      <c r="D238" s="62">
        <v>0</v>
      </c>
      <c r="E238" s="62">
        <v>0</v>
      </c>
      <c r="F238" s="62">
        <v>0</v>
      </c>
      <c r="G238" s="62">
        <v>0</v>
      </c>
      <c r="H238" s="60">
        <f t="shared" si="24"/>
        <v>0</v>
      </c>
      <c r="I238" s="69"/>
      <c r="J238" s="11">
        <v>0</v>
      </c>
      <c r="K238" s="11">
        <f t="shared" si="26"/>
        <v>0</v>
      </c>
      <c r="L238" s="11"/>
      <c r="M238" s="11"/>
      <c r="N238" s="11"/>
      <c r="O238" s="11"/>
      <c r="P238" s="11"/>
      <c r="Q238" s="11"/>
      <c r="R238" s="11"/>
      <c r="S238" s="11"/>
    </row>
    <row r="239" spans="1:19" ht="13.5" thickBot="1">
      <c r="A239" s="51">
        <v>41</v>
      </c>
      <c r="B239" s="61">
        <v>0</v>
      </c>
      <c r="C239" s="62">
        <v>0</v>
      </c>
      <c r="D239" s="62">
        <v>0</v>
      </c>
      <c r="E239" s="62">
        <v>0</v>
      </c>
      <c r="F239" s="62">
        <v>0</v>
      </c>
      <c r="G239" s="62">
        <v>0</v>
      </c>
      <c r="H239" s="60">
        <f t="shared" si="24"/>
        <v>0</v>
      </c>
      <c r="I239" s="69"/>
      <c r="J239" s="11">
        <v>0</v>
      </c>
      <c r="K239" s="11">
        <f t="shared" si="26"/>
        <v>0</v>
      </c>
      <c r="L239" s="11"/>
      <c r="M239" s="11"/>
      <c r="N239" s="11"/>
      <c r="O239" s="11"/>
      <c r="P239" s="11"/>
      <c r="Q239" s="11"/>
      <c r="R239" s="11"/>
      <c r="S239" s="11"/>
    </row>
    <row r="240" spans="1:19" ht="13.5" thickBot="1">
      <c r="A240" s="51">
        <v>42</v>
      </c>
      <c r="B240" s="61">
        <v>0</v>
      </c>
      <c r="C240" s="62">
        <v>0</v>
      </c>
      <c r="D240" s="62">
        <v>0</v>
      </c>
      <c r="E240" s="62">
        <v>0</v>
      </c>
      <c r="F240" s="62">
        <v>0</v>
      </c>
      <c r="G240" s="62">
        <v>0</v>
      </c>
      <c r="H240" s="60">
        <f t="shared" si="24"/>
        <v>0</v>
      </c>
      <c r="I240" s="69"/>
      <c r="J240" s="11">
        <v>0</v>
      </c>
      <c r="K240" s="11">
        <f t="shared" si="26"/>
        <v>0</v>
      </c>
      <c r="L240" s="11"/>
      <c r="M240" s="11"/>
      <c r="N240" s="11"/>
      <c r="O240" s="11"/>
      <c r="P240" s="11"/>
      <c r="Q240" s="11"/>
      <c r="R240" s="11"/>
      <c r="S240" s="11"/>
    </row>
    <row r="241" spans="1:19" ht="13.5" thickBot="1">
      <c r="A241" s="51">
        <v>43</v>
      </c>
      <c r="B241" s="61">
        <v>0</v>
      </c>
      <c r="C241" s="62">
        <v>0</v>
      </c>
      <c r="D241" s="62">
        <v>0</v>
      </c>
      <c r="E241" s="62">
        <v>0</v>
      </c>
      <c r="F241" s="62">
        <v>0</v>
      </c>
      <c r="G241" s="62">
        <v>0</v>
      </c>
      <c r="H241" s="60">
        <f t="shared" si="24"/>
        <v>0</v>
      </c>
      <c r="I241" s="69"/>
      <c r="J241" s="11">
        <v>0</v>
      </c>
      <c r="K241" s="11">
        <f t="shared" si="26"/>
        <v>0</v>
      </c>
      <c r="L241" s="11"/>
      <c r="M241" s="11"/>
      <c r="N241" s="11"/>
      <c r="O241" s="11"/>
      <c r="P241" s="11"/>
      <c r="Q241" s="11"/>
      <c r="R241" s="11"/>
      <c r="S241" s="11"/>
    </row>
    <row r="242" spans="1:19" ht="13.5" thickBot="1">
      <c r="A242" s="51">
        <v>44</v>
      </c>
      <c r="B242" s="61">
        <v>0</v>
      </c>
      <c r="C242" s="62">
        <v>0</v>
      </c>
      <c r="D242" s="62">
        <v>0</v>
      </c>
      <c r="E242" s="62">
        <v>0</v>
      </c>
      <c r="F242" s="62">
        <v>0</v>
      </c>
      <c r="G242" s="62">
        <v>0</v>
      </c>
      <c r="H242" s="60">
        <f t="shared" si="24"/>
        <v>0</v>
      </c>
      <c r="I242" s="69"/>
      <c r="J242" s="11">
        <v>0</v>
      </c>
      <c r="K242" s="11">
        <f t="shared" si="26"/>
        <v>0</v>
      </c>
      <c r="L242" s="11"/>
      <c r="M242" s="11"/>
      <c r="N242" s="11"/>
      <c r="O242" s="11"/>
      <c r="P242" s="11"/>
      <c r="Q242" s="11"/>
      <c r="R242" s="11"/>
      <c r="S242" s="11"/>
    </row>
    <row r="243" spans="1:19" ht="13.5" thickBot="1">
      <c r="A243" s="51">
        <v>45</v>
      </c>
      <c r="B243" s="61">
        <v>0</v>
      </c>
      <c r="C243" s="62">
        <v>0</v>
      </c>
      <c r="D243" s="62">
        <v>0</v>
      </c>
      <c r="E243" s="62">
        <v>0</v>
      </c>
      <c r="F243" s="62">
        <v>0</v>
      </c>
      <c r="G243" s="62">
        <v>0</v>
      </c>
      <c r="H243" s="60">
        <f t="shared" si="24"/>
        <v>0</v>
      </c>
      <c r="I243" s="69"/>
      <c r="J243" s="11">
        <v>0</v>
      </c>
      <c r="K243" s="11">
        <f t="shared" si="26"/>
        <v>0</v>
      </c>
      <c r="L243" s="11"/>
      <c r="M243" s="11"/>
      <c r="N243" s="11"/>
      <c r="O243" s="11"/>
      <c r="P243" s="11"/>
      <c r="Q243" s="11"/>
      <c r="R243" s="11"/>
      <c r="S243" s="11"/>
    </row>
    <row r="244" spans="1:19" ht="13.5" thickBot="1">
      <c r="A244" s="51">
        <v>46</v>
      </c>
      <c r="B244" s="61">
        <v>0</v>
      </c>
      <c r="C244" s="62">
        <v>0</v>
      </c>
      <c r="D244" s="62">
        <v>0</v>
      </c>
      <c r="E244" s="62">
        <v>0</v>
      </c>
      <c r="F244" s="62">
        <v>0</v>
      </c>
      <c r="G244" s="62">
        <v>0</v>
      </c>
      <c r="H244" s="60">
        <f t="shared" si="24"/>
        <v>0</v>
      </c>
      <c r="I244" s="69"/>
      <c r="J244" s="11">
        <v>0</v>
      </c>
      <c r="K244" s="11">
        <f t="shared" si="26"/>
        <v>0</v>
      </c>
      <c r="L244" s="11"/>
      <c r="M244" s="11"/>
      <c r="N244" s="11"/>
      <c r="O244" s="11"/>
      <c r="P244" s="11"/>
      <c r="Q244" s="11"/>
      <c r="R244" s="11"/>
      <c r="S244" s="11"/>
    </row>
    <row r="245" spans="1:19" ht="13.5" thickBot="1">
      <c r="A245" s="51">
        <v>47</v>
      </c>
      <c r="B245" s="61">
        <v>0</v>
      </c>
      <c r="C245" s="62">
        <v>0</v>
      </c>
      <c r="D245" s="62">
        <v>0</v>
      </c>
      <c r="E245" s="62">
        <v>0</v>
      </c>
      <c r="F245" s="62">
        <v>0</v>
      </c>
      <c r="G245" s="62">
        <v>0</v>
      </c>
      <c r="H245" s="60">
        <f t="shared" si="24"/>
        <v>0</v>
      </c>
      <c r="I245" s="69"/>
      <c r="J245" s="11">
        <v>0</v>
      </c>
      <c r="K245" s="11">
        <f t="shared" si="26"/>
        <v>0</v>
      </c>
      <c r="L245" s="11"/>
      <c r="M245" s="11"/>
      <c r="N245" s="11"/>
      <c r="O245" s="11"/>
      <c r="P245" s="11"/>
      <c r="Q245" s="11"/>
      <c r="R245" s="11"/>
      <c r="S245" s="11"/>
    </row>
    <row r="246" spans="1:19" ht="13.5" thickBot="1">
      <c r="A246" s="51">
        <v>48</v>
      </c>
      <c r="B246" s="61">
        <v>0</v>
      </c>
      <c r="C246" s="62">
        <v>0</v>
      </c>
      <c r="D246" s="62">
        <v>0</v>
      </c>
      <c r="E246" s="62">
        <v>0</v>
      </c>
      <c r="F246" s="62">
        <v>0</v>
      </c>
      <c r="G246" s="62">
        <v>0</v>
      </c>
      <c r="H246" s="60">
        <f t="shared" si="24"/>
        <v>0</v>
      </c>
      <c r="I246" s="69"/>
      <c r="J246" s="11">
        <v>0</v>
      </c>
      <c r="K246" s="11">
        <f t="shared" si="26"/>
        <v>0</v>
      </c>
      <c r="L246" s="11"/>
      <c r="M246" s="11"/>
      <c r="N246" s="11"/>
      <c r="O246" s="11"/>
      <c r="P246" s="11"/>
      <c r="Q246" s="11"/>
      <c r="R246" s="11"/>
      <c r="S246" s="11"/>
    </row>
    <row r="247" spans="1:19" ht="13.5" thickBot="1">
      <c r="A247" s="51">
        <v>49</v>
      </c>
      <c r="B247" s="61">
        <v>0</v>
      </c>
      <c r="C247" s="62">
        <v>0</v>
      </c>
      <c r="D247" s="62">
        <v>0</v>
      </c>
      <c r="E247" s="62">
        <v>0</v>
      </c>
      <c r="F247" s="62">
        <v>0</v>
      </c>
      <c r="G247" s="62">
        <v>0</v>
      </c>
      <c r="H247" s="60">
        <f t="shared" si="24"/>
        <v>0</v>
      </c>
      <c r="I247" s="69"/>
      <c r="J247" s="11">
        <v>0</v>
      </c>
      <c r="K247" s="11">
        <f t="shared" si="26"/>
        <v>0</v>
      </c>
      <c r="L247" s="11"/>
      <c r="M247" s="11"/>
      <c r="N247" s="11"/>
      <c r="O247" s="11"/>
      <c r="P247" s="11"/>
      <c r="Q247" s="11"/>
      <c r="R247" s="11"/>
      <c r="S247" s="11"/>
    </row>
    <row r="248" spans="1:19" ht="13.5" thickBot="1">
      <c r="A248" s="51">
        <v>50</v>
      </c>
      <c r="B248" s="61">
        <v>0</v>
      </c>
      <c r="C248" s="62">
        <v>0</v>
      </c>
      <c r="D248" s="62">
        <v>0</v>
      </c>
      <c r="E248" s="62">
        <v>0</v>
      </c>
      <c r="F248" s="62">
        <v>0</v>
      </c>
      <c r="G248" s="62">
        <v>0</v>
      </c>
      <c r="H248" s="60">
        <f t="shared" si="24"/>
        <v>0</v>
      </c>
      <c r="I248" s="69"/>
      <c r="J248" s="11">
        <v>0</v>
      </c>
      <c r="K248" s="11">
        <f t="shared" si="26"/>
        <v>0</v>
      </c>
      <c r="L248" s="11"/>
      <c r="M248" s="11"/>
      <c r="N248" s="11"/>
      <c r="O248" s="11"/>
      <c r="P248" s="11"/>
      <c r="Q248" s="11"/>
      <c r="R248" s="11"/>
      <c r="S248" s="11"/>
    </row>
    <row r="249" spans="1:19" ht="13.5" thickBot="1">
      <c r="A249" s="51">
        <v>51</v>
      </c>
      <c r="B249" s="61">
        <v>0</v>
      </c>
      <c r="C249" s="62">
        <v>0</v>
      </c>
      <c r="D249" s="62">
        <v>0</v>
      </c>
      <c r="E249" s="62">
        <v>0</v>
      </c>
      <c r="F249" s="62">
        <v>0</v>
      </c>
      <c r="G249" s="62">
        <v>0</v>
      </c>
      <c r="H249" s="60">
        <f t="shared" si="24"/>
        <v>0</v>
      </c>
      <c r="I249" s="69"/>
      <c r="J249" s="11">
        <v>0</v>
      </c>
      <c r="K249" s="11">
        <f t="shared" si="26"/>
        <v>0</v>
      </c>
      <c r="L249" s="11"/>
      <c r="M249" s="11"/>
      <c r="N249" s="11"/>
      <c r="O249" s="11"/>
      <c r="P249" s="11"/>
      <c r="Q249" s="11"/>
      <c r="R249" s="11"/>
      <c r="S249" s="11"/>
    </row>
    <row r="250" spans="1:19" ht="13.5" thickBot="1">
      <c r="A250" s="23">
        <v>52</v>
      </c>
      <c r="B250" s="61">
        <v>0</v>
      </c>
      <c r="C250" s="62">
        <v>0</v>
      </c>
      <c r="D250" s="62">
        <v>0</v>
      </c>
      <c r="E250" s="62">
        <v>0</v>
      </c>
      <c r="F250" s="62">
        <v>0</v>
      </c>
      <c r="G250" s="62">
        <v>0</v>
      </c>
      <c r="H250" s="60">
        <f t="shared" si="24"/>
        <v>0</v>
      </c>
      <c r="I250" s="71"/>
      <c r="J250" s="11"/>
      <c r="K250" s="11">
        <f t="shared" si="26"/>
        <v>0</v>
      </c>
      <c r="L250" s="11"/>
      <c r="M250" s="11"/>
      <c r="N250" s="11"/>
      <c r="O250" s="11"/>
      <c r="P250" s="11"/>
      <c r="Q250" s="11"/>
      <c r="R250" s="11"/>
      <c r="S250" s="11"/>
    </row>
    <row r="251" spans="1:19" ht="13.5" thickBot="1">
      <c r="A251" s="34" t="s">
        <v>3</v>
      </c>
      <c r="B251" s="63">
        <f aca="true" t="shared" si="27" ref="B251:I251">SUM(B199:B250)</f>
        <v>0</v>
      </c>
      <c r="C251" s="63">
        <f t="shared" si="27"/>
        <v>1</v>
      </c>
      <c r="D251" s="63">
        <f t="shared" si="27"/>
        <v>1</v>
      </c>
      <c r="E251" s="63">
        <f t="shared" si="27"/>
        <v>0</v>
      </c>
      <c r="F251" s="63">
        <f t="shared" si="27"/>
        <v>1</v>
      </c>
      <c r="G251" s="63">
        <f t="shared" si="27"/>
        <v>0</v>
      </c>
      <c r="H251" s="63">
        <f t="shared" si="27"/>
        <v>3</v>
      </c>
      <c r="I251" s="63">
        <f t="shared" si="27"/>
        <v>2</v>
      </c>
      <c r="J251" s="11"/>
      <c r="K251" s="11"/>
      <c r="L251" s="11"/>
      <c r="M251" s="11"/>
      <c r="N251" s="11"/>
      <c r="O251" s="11"/>
      <c r="P251" s="11"/>
      <c r="Q251" s="11"/>
      <c r="R251" s="11"/>
      <c r="S251" s="11"/>
    </row>
    <row r="256" spans="1:20" s="42" customFormat="1" ht="12.75">
      <c r="A256" s="41" t="s">
        <v>44</v>
      </c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</row>
    <row r="257" spans="1:20" s="42" customFormat="1" ht="13.5" thickBot="1">
      <c r="A257" s="41"/>
      <c r="B257" s="41" t="s">
        <v>5</v>
      </c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</row>
    <row r="258" spans="1:20" ht="13.5" thickBot="1">
      <c r="A258" s="16"/>
      <c r="B258" s="24"/>
      <c r="C258" s="21" t="s">
        <v>14</v>
      </c>
      <c r="D258" s="21"/>
      <c r="E258" s="26"/>
      <c r="F258" s="21"/>
      <c r="G258" s="21"/>
      <c r="H258" s="21"/>
      <c r="I258" s="43" t="s">
        <v>45</v>
      </c>
      <c r="J258" s="10"/>
      <c r="K258" s="10"/>
      <c r="L258" s="10"/>
      <c r="M258" s="10"/>
      <c r="N258" s="35"/>
      <c r="O258" s="10"/>
      <c r="P258" s="36"/>
      <c r="Q258" s="36"/>
      <c r="R258" s="10"/>
      <c r="S258" s="10"/>
      <c r="T258" s="3"/>
    </row>
    <row r="259" spans="1:20" ht="13.5" thickBot="1">
      <c r="A259" s="23" t="s">
        <v>37</v>
      </c>
      <c r="B259" s="30" t="s">
        <v>7</v>
      </c>
      <c r="C259" s="31" t="s">
        <v>8</v>
      </c>
      <c r="D259" s="31" t="s">
        <v>9</v>
      </c>
      <c r="E259" s="31" t="s">
        <v>10</v>
      </c>
      <c r="F259" s="31" t="s">
        <v>11</v>
      </c>
      <c r="G259" s="31" t="s">
        <v>12</v>
      </c>
      <c r="H259" s="20" t="s">
        <v>13</v>
      </c>
      <c r="I259" s="37" t="s">
        <v>46</v>
      </c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3"/>
    </row>
    <row r="260" spans="1:19" ht="12.75">
      <c r="A260" s="50" t="s">
        <v>33</v>
      </c>
      <c r="B260" s="64">
        <f>SUM(B199:B211)</f>
        <v>0</v>
      </c>
      <c r="C260" s="64">
        <f aca="true" t="shared" si="28" ref="C260:I260">SUM(C199:C211)</f>
        <v>1</v>
      </c>
      <c r="D260" s="64">
        <f t="shared" si="28"/>
        <v>0</v>
      </c>
      <c r="E260" s="64">
        <f t="shared" si="28"/>
        <v>0</v>
      </c>
      <c r="F260" s="64">
        <f t="shared" si="28"/>
        <v>1</v>
      </c>
      <c r="G260" s="64">
        <f t="shared" si="28"/>
        <v>0</v>
      </c>
      <c r="H260" s="64">
        <f t="shared" si="28"/>
        <v>2</v>
      </c>
      <c r="I260" s="64">
        <f t="shared" si="28"/>
        <v>2</v>
      </c>
      <c r="J260" s="11"/>
      <c r="K260" s="11"/>
      <c r="L260" s="11"/>
      <c r="M260" s="11"/>
      <c r="N260" s="11"/>
      <c r="O260" s="11"/>
      <c r="P260" s="11"/>
      <c r="Q260" s="11"/>
      <c r="R260" s="11"/>
      <c r="S260" s="11"/>
    </row>
    <row r="261" spans="1:19" ht="12.75">
      <c r="A261" s="51" t="s">
        <v>34</v>
      </c>
      <c r="B261" s="65">
        <f>SUM(B212:B224)</f>
        <v>0</v>
      </c>
      <c r="C261" s="65">
        <f aca="true" t="shared" si="29" ref="C261:I261">SUM(C212:C224)</f>
        <v>0</v>
      </c>
      <c r="D261" s="65">
        <f t="shared" si="29"/>
        <v>0</v>
      </c>
      <c r="E261" s="65">
        <f t="shared" si="29"/>
        <v>0</v>
      </c>
      <c r="F261" s="65">
        <f t="shared" si="29"/>
        <v>0</v>
      </c>
      <c r="G261" s="65">
        <f t="shared" si="29"/>
        <v>0</v>
      </c>
      <c r="H261" s="65">
        <f t="shared" si="29"/>
        <v>0</v>
      </c>
      <c r="I261" s="65">
        <f t="shared" si="29"/>
        <v>0</v>
      </c>
      <c r="J261" s="11"/>
      <c r="K261" s="11"/>
      <c r="L261" s="11"/>
      <c r="M261" s="11"/>
      <c r="N261" s="11"/>
      <c r="O261" s="11"/>
      <c r="P261" s="11"/>
      <c r="Q261" s="11"/>
      <c r="R261" s="11"/>
      <c r="S261" s="11"/>
    </row>
    <row r="262" spans="1:19" ht="12.75">
      <c r="A262" s="51" t="s">
        <v>35</v>
      </c>
      <c r="B262" s="65">
        <f>SUM(B225:B237)</f>
        <v>0</v>
      </c>
      <c r="C262" s="65">
        <f aca="true" t="shared" si="30" ref="C262:I262">SUM(C225:C237)</f>
        <v>0</v>
      </c>
      <c r="D262" s="65">
        <f t="shared" si="30"/>
        <v>1</v>
      </c>
      <c r="E262" s="65">
        <f t="shared" si="30"/>
        <v>0</v>
      </c>
      <c r="F262" s="65">
        <f t="shared" si="30"/>
        <v>0</v>
      </c>
      <c r="G262" s="65">
        <f t="shared" si="30"/>
        <v>0</v>
      </c>
      <c r="H262" s="65">
        <f t="shared" si="30"/>
        <v>1</v>
      </c>
      <c r="I262" s="65">
        <f t="shared" si="30"/>
        <v>0</v>
      </c>
      <c r="J262" s="11"/>
      <c r="K262" s="11"/>
      <c r="L262" s="11"/>
      <c r="M262" s="11"/>
      <c r="N262" s="11"/>
      <c r="O262" s="11"/>
      <c r="P262" s="11"/>
      <c r="Q262" s="11"/>
      <c r="R262" s="11"/>
      <c r="S262" s="11"/>
    </row>
    <row r="263" spans="1:19" ht="13.5" thickBot="1">
      <c r="A263" s="23" t="s">
        <v>36</v>
      </c>
      <c r="B263" s="66">
        <f>SUM(B238:B250)</f>
        <v>0</v>
      </c>
      <c r="C263" s="66">
        <f aca="true" t="shared" si="31" ref="C263:I263">SUM(C238:C250)</f>
        <v>0</v>
      </c>
      <c r="D263" s="66">
        <f t="shared" si="31"/>
        <v>0</v>
      </c>
      <c r="E263" s="66">
        <f t="shared" si="31"/>
        <v>0</v>
      </c>
      <c r="F263" s="66">
        <f t="shared" si="31"/>
        <v>0</v>
      </c>
      <c r="G263" s="66">
        <f t="shared" si="31"/>
        <v>0</v>
      </c>
      <c r="H263" s="66">
        <f t="shared" si="31"/>
        <v>0</v>
      </c>
      <c r="I263" s="66">
        <f t="shared" si="31"/>
        <v>0</v>
      </c>
      <c r="J263" s="11"/>
      <c r="K263" s="11"/>
      <c r="L263" s="11"/>
      <c r="M263" s="11"/>
      <c r="N263" s="11"/>
      <c r="O263" s="11"/>
      <c r="P263" s="11"/>
      <c r="Q263" s="11"/>
      <c r="R263" s="11"/>
      <c r="S263" s="11"/>
    </row>
    <row r="264" spans="1:19" ht="13.5" thickBot="1">
      <c r="A264" s="34" t="s">
        <v>3</v>
      </c>
      <c r="B264" s="67">
        <f aca="true" t="shared" si="32" ref="B264:I264">SUM(B260:B263)</f>
        <v>0</v>
      </c>
      <c r="C264" s="67">
        <f t="shared" si="32"/>
        <v>1</v>
      </c>
      <c r="D264" s="67">
        <f t="shared" si="32"/>
        <v>1</v>
      </c>
      <c r="E264" s="67">
        <f t="shared" si="32"/>
        <v>0</v>
      </c>
      <c r="F264" s="67">
        <f t="shared" si="32"/>
        <v>1</v>
      </c>
      <c r="G264" s="67">
        <f t="shared" si="32"/>
        <v>0</v>
      </c>
      <c r="H264" s="67">
        <f t="shared" si="32"/>
        <v>3</v>
      </c>
      <c r="I264" s="67">
        <f t="shared" si="32"/>
        <v>2</v>
      </c>
      <c r="J264" s="11"/>
      <c r="K264" s="11"/>
      <c r="L264" s="11"/>
      <c r="M264" s="11"/>
      <c r="N264" s="11"/>
      <c r="O264" s="11"/>
      <c r="P264" s="11"/>
      <c r="Q264" s="11"/>
      <c r="R264" s="11"/>
      <c r="S264" s="11"/>
    </row>
    <row r="271" s="11" customFormat="1" ht="12.75"/>
    <row r="272" s="10" customFormat="1" ht="12.75"/>
    <row r="273" s="11" customFormat="1" ht="12.75">
      <c r="F273" s="10"/>
    </row>
    <row r="274" s="10" customFormat="1" ht="12.75"/>
    <row r="275" spans="2:27" s="10" customFormat="1" ht="12.75"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</row>
    <row r="276" spans="1:53" s="11" customFormat="1" ht="12.75">
      <c r="A276" s="46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</row>
    <row r="277" spans="1:53" s="11" customFormat="1" ht="12.75">
      <c r="A277" s="3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</row>
    <row r="278" spans="1:53" s="11" customFormat="1" ht="12.75">
      <c r="A278" s="3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</row>
    <row r="279" spans="1:53" s="11" customFormat="1" ht="12.75">
      <c r="A279" s="3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</row>
    <row r="280" spans="1:53" s="11" customFormat="1" ht="12.75">
      <c r="A280" s="3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</row>
    <row r="281" spans="1:53" s="11" customFormat="1" ht="12.75">
      <c r="A281" s="3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</row>
    <row r="282" spans="1:53" s="11" customFormat="1" ht="12.75">
      <c r="A282" s="3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</row>
    <row r="283" spans="1:53" s="11" customFormat="1" ht="12.75">
      <c r="A283" s="3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</row>
    <row r="284" spans="1:53" s="11" customFormat="1" ht="12.75">
      <c r="A284" s="3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</row>
    <row r="285" spans="1:53" s="11" customFormat="1" ht="12.75">
      <c r="A285" s="3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</row>
    <row r="286" spans="1:53" s="11" customFormat="1" ht="12.75">
      <c r="A286" s="3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</row>
    <row r="287" spans="1:53" s="11" customFormat="1" ht="12.75">
      <c r="A287" s="3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</row>
    <row r="288" spans="1:53" s="11" customFormat="1" ht="12.75">
      <c r="A288" s="3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</row>
    <row r="289" spans="1:53" s="11" customFormat="1" ht="12.75">
      <c r="A289" s="3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</row>
    <row r="290" spans="1:53" s="11" customFormat="1" ht="12.75">
      <c r="A290" s="3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</row>
    <row r="291" spans="1:53" s="11" customFormat="1" ht="12.75">
      <c r="A291" s="3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</row>
    <row r="292" spans="1:53" s="11" customFormat="1" ht="12.75">
      <c r="A292" s="3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</row>
    <row r="293" spans="1:53" s="11" customFormat="1" ht="12.75">
      <c r="A293" s="3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</row>
    <row r="294" spans="1:53" s="11" customFormat="1" ht="12.75">
      <c r="A294" s="3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</row>
    <row r="295" spans="1:53" s="11" customFormat="1" ht="12.75">
      <c r="A295" s="3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</row>
    <row r="296" spans="1:53" s="11" customFormat="1" ht="12.75">
      <c r="A296" s="3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</row>
    <row r="297" s="11" customFormat="1" ht="12.75"/>
    <row r="298" s="11" customFormat="1" ht="12.75"/>
    <row r="299" spans="1:18" s="11" customFormat="1" ht="12.75">
      <c r="A299" s="2"/>
      <c r="B299" s="44"/>
      <c r="R299" s="44"/>
    </row>
    <row r="300" s="11" customFormat="1" ht="12.75"/>
    <row r="301" s="10" customFormat="1" ht="12.75">
      <c r="R301" s="45"/>
    </row>
    <row r="302" s="11" customFormat="1" ht="12.75"/>
    <row r="303" s="11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2007-05-25T15:36:58Z</dcterms:modified>
  <cp:category/>
  <cp:version/>
  <cp:contentType/>
  <cp:contentStatus/>
</cp:coreProperties>
</file>