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75" yWindow="65416" windowWidth="6465" windowHeight="6285" activeTab="0"/>
  </bookViews>
  <sheets>
    <sheet name="DIR V" sheetId="1" r:id="rId1"/>
    <sheet name="DIR" sheetId="2" r:id="rId2"/>
    <sheet name="Munic1" sheetId="3" r:id="rId3"/>
    <sheet name="Munic2" sheetId="4" r:id="rId4"/>
    <sheet name="Munic3" sheetId="5" r:id="rId5"/>
  </sheets>
  <definedNames/>
  <calcPr fullCalcOnLoad="1"/>
</workbook>
</file>

<file path=xl/sharedStrings.xml><?xml version="1.0" encoding="utf-8"?>
<sst xmlns="http://schemas.openxmlformats.org/spreadsheetml/2006/main" count="171" uniqueCount="81">
  <si>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</si>
  <si>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</si>
  <si>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</si>
  <si>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</si>
  <si>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</si>
  <si>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</si>
  <si>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</si>
  <si>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</si>
  <si>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</si>
  <si>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</si>
  <si>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</si>
  <si>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</si>
  <si>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</si>
  <si>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</si>
  <si>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</si>
  <si>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</si>
  <si>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</si>
  <si>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</si>
  <si>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</si>
  <si>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</si>
  <si>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</si>
  <si>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</si>
  <si>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</si>
  <si>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</si>
  <si>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</si>
  <si>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</si>
  <si>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>PREENCHER COM A COR ROSA A SEMANA EPIDEMIOLÓGICA EM QUE OCORREU SURTOS DETECTADOS PELA MDDA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</si>
  <si>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</si>
  <si>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</si>
  <si>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</si>
  <si>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</si>
  <si>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</si>
  <si>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</si>
  <si>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</si>
  <si>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</si>
  <si>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</si>
  <si>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</si>
  <si>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</si>
  <si>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</si>
  <si>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</si>
  <si>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</si>
  <si>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</si>
  <si>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</si>
  <si>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</si>
  <si>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</si>
  <si>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</si>
  <si>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</si>
  <si>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</si>
  <si>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</si>
  <si>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</si>
  <si>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</si>
  <si>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</si>
  <si>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</si>
  <si>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</si>
  <si>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</si>
  <si>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</si>
  <si>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</si>
  <si>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</si>
  <si>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</si>
  <si>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</si>
  <si>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</si>
  <si>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</si>
  <si>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DIR V  Osasco</t>
  </si>
  <si>
    <t>Barueri</t>
  </si>
  <si>
    <t>Carapicuíba</t>
  </si>
  <si>
    <t>Cotia</t>
  </si>
  <si>
    <t>Embu</t>
  </si>
  <si>
    <t>Embu - Guaçu</t>
  </si>
  <si>
    <t>Itapecerica da Serra</t>
  </si>
  <si>
    <t>Itapevi</t>
  </si>
  <si>
    <t>Jandira</t>
  </si>
  <si>
    <t>Juquitiba</t>
  </si>
  <si>
    <t>Osasco</t>
  </si>
  <si>
    <t>Pirapora do Bom Jesus</t>
  </si>
  <si>
    <t>Santana do Parnaíba</t>
  </si>
  <si>
    <t>São Lourenço da Serra</t>
  </si>
  <si>
    <t>Taboão da Serra</t>
  </si>
  <si>
    <t>Vargem Grande Paulista</t>
  </si>
  <si>
    <t>V</t>
  </si>
  <si>
    <t>ANO:2005</t>
  </si>
  <si>
    <t>MDDA  DIR V Ano 2006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</si>
</sst>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Fill="1" applyBorder="1" applyAlignment="1">
      <alignment/>
    </xf>
    <xf numFmtId="0" fontId="0" fillId="2" borderId="0" xfId="0" applyFill="1" applyAlignment="1">
      <alignment/>
    </xf>
    <xf numFmtId="0" fontId="2" fillId="0" borderId="3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7" xfId="0" applyFont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9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3" fillId="0" borderId="35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13" xfId="0" applyBorder="1" applyAlignment="1">
      <alignment/>
    </xf>
    <xf numFmtId="0" fontId="0" fillId="0" borderId="38" xfId="0" applyBorder="1" applyAlignment="1">
      <alignment/>
    </xf>
    <xf numFmtId="0" fontId="3" fillId="0" borderId="39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40" xfId="0" applyFont="1" applyBorder="1" applyAlignment="1">
      <alignment/>
    </xf>
    <xf numFmtId="0" fontId="0" fillId="0" borderId="41" xfId="0" applyBorder="1" applyAlignment="1">
      <alignment/>
    </xf>
    <xf numFmtId="0" fontId="1" fillId="0" borderId="0" xfId="0" applyFont="1" applyBorder="1" applyAlignment="1">
      <alignment/>
    </xf>
    <xf numFmtId="0" fontId="0" fillId="0" borderId="42" xfId="0" applyBorder="1" applyAlignment="1">
      <alignment/>
    </xf>
    <xf numFmtId="0" fontId="1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43" xfId="0" applyBorder="1" applyAlignment="1">
      <alignment/>
    </xf>
    <xf numFmtId="0" fontId="6" fillId="0" borderId="0" xfId="0" applyFont="1" applyBorder="1" applyAlignment="1">
      <alignment/>
    </xf>
    <xf numFmtId="0" fontId="0" fillId="0" borderId="44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0" fillId="0" borderId="1" xfId="0" applyNumberFormat="1" applyFont="1" applyFill="1" applyBorder="1" applyAlignment="1" applyProtection="1">
      <alignment/>
      <protection locked="0"/>
    </xf>
    <xf numFmtId="0" fontId="0" fillId="0" borderId="3" xfId="0" applyNumberFormat="1" applyFont="1" applyFill="1" applyBorder="1" applyAlignment="1" applyProtection="1">
      <alignment/>
      <protection locked="0"/>
    </xf>
    <xf numFmtId="0" fontId="0" fillId="0" borderId="2" xfId="0" applyFont="1" applyBorder="1" applyAlignment="1">
      <alignment/>
    </xf>
    <xf numFmtId="0" fontId="0" fillId="0" borderId="3" xfId="0" applyBorder="1" applyAlignment="1">
      <alignment horizontal="right"/>
    </xf>
    <xf numFmtId="0" fontId="0" fillId="0" borderId="1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right"/>
    </xf>
    <xf numFmtId="0" fontId="2" fillId="0" borderId="30" xfId="0" applyFont="1" applyFill="1" applyBorder="1" applyAlignment="1">
      <alignment horizontal="right"/>
    </xf>
    <xf numFmtId="0" fontId="0" fillId="0" borderId="3" xfId="0" applyNumberFormat="1" applyFont="1" applyFill="1" applyBorder="1" applyAlignment="1" applyProtection="1">
      <alignment horizontal="right"/>
      <protection locked="0"/>
    </xf>
    <xf numFmtId="0" fontId="0" fillId="0" borderId="3" xfId="0" applyNumberFormat="1" applyFont="1" applyFill="1" applyBorder="1" applyAlignment="1" applyProtection="1">
      <alignment horizontal="right"/>
      <protection locked="0"/>
    </xf>
    <xf numFmtId="0" fontId="1" fillId="0" borderId="6" xfId="0" applyFont="1" applyBorder="1" applyAlignment="1">
      <alignment/>
    </xf>
    <xf numFmtId="0" fontId="0" fillId="0" borderId="4" xfId="0" applyNumberFormat="1" applyFont="1" applyFill="1" applyBorder="1" applyAlignment="1" applyProtection="1">
      <alignment/>
      <protection locked="0"/>
    </xf>
    <xf numFmtId="0" fontId="2" fillId="0" borderId="4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0" fillId="0" borderId="46" xfId="0" applyBorder="1" applyAlignment="1">
      <alignment/>
    </xf>
    <xf numFmtId="0" fontId="0" fillId="0" borderId="1" xfId="0" applyNumberFormat="1" applyFont="1" applyFill="1" applyBorder="1" applyAlignment="1" applyProtection="1">
      <alignment/>
      <protection locked="0"/>
    </xf>
    <xf numFmtId="0" fontId="0" fillId="0" borderId="3" xfId="0" applyNumberFormat="1" applyFont="1" applyFill="1" applyBorder="1" applyAlignment="1" applyProtection="1">
      <alignment/>
      <protection locked="0"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3" xfId="0" applyNumberFormat="1" applyFont="1" applyFill="1" applyBorder="1" applyAlignment="1" applyProtection="1">
      <alignment horizontal="center"/>
      <protection locked="0"/>
    </xf>
    <xf numFmtId="0" fontId="9" fillId="0" borderId="3" xfId="0" applyNumberFormat="1" applyFont="1" applyFill="1" applyBorder="1" applyAlignment="1" applyProtection="1">
      <alignment horizontal="center"/>
      <protection locked="0"/>
    </xf>
    <xf numFmtId="0" fontId="0" fillId="3" borderId="3" xfId="0" applyFill="1" applyBorder="1" applyAlignment="1">
      <alignment horizontal="right"/>
    </xf>
    <xf numFmtId="0" fontId="0" fillId="3" borderId="1" xfId="0" applyNumberFormat="1" applyFont="1" applyFill="1" applyBorder="1" applyAlignment="1" applyProtection="1">
      <alignment horizontal="right"/>
      <protection locked="0"/>
    </xf>
    <xf numFmtId="0" fontId="0" fillId="0" borderId="1" xfId="0" applyNumberFormat="1" applyFont="1" applyFill="1" applyBorder="1" applyAlignment="1" applyProtection="1">
      <alignment horizontal="right"/>
      <protection locked="0"/>
    </xf>
    <xf numFmtId="0" fontId="2" fillId="0" borderId="3" xfId="0" applyNumberFormat="1" applyFont="1" applyFill="1" applyBorder="1" applyAlignment="1" applyProtection="1">
      <alignment horizontal="right"/>
      <protection locked="0"/>
    </xf>
    <xf numFmtId="0" fontId="0" fillId="0" borderId="3" xfId="0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notificados, DIR V,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V'!$A$26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V'!$B$26:$BA$26</c:f>
              <c:numCache>
                <c:ptCount val="52"/>
                <c:pt idx="0">
                  <c:v>1025</c:v>
                </c:pt>
                <c:pt idx="1">
                  <c:v>1135</c:v>
                </c:pt>
                <c:pt idx="2">
                  <c:v>1257</c:v>
                </c:pt>
                <c:pt idx="3">
                  <c:v>1476</c:v>
                </c:pt>
                <c:pt idx="4">
                  <c:v>1232</c:v>
                </c:pt>
                <c:pt idx="5">
                  <c:v>1310</c:v>
                </c:pt>
                <c:pt idx="6">
                  <c:v>1280</c:v>
                </c:pt>
                <c:pt idx="7">
                  <c:v>1253</c:v>
                </c:pt>
                <c:pt idx="8">
                  <c:v>1457</c:v>
                </c:pt>
                <c:pt idx="9">
                  <c:v>1158</c:v>
                </c:pt>
                <c:pt idx="10">
                  <c:v>1215</c:v>
                </c:pt>
                <c:pt idx="11">
                  <c:v>1314</c:v>
                </c:pt>
                <c:pt idx="12">
                  <c:v>1041</c:v>
                </c:pt>
                <c:pt idx="13">
                  <c:v>1123</c:v>
                </c:pt>
                <c:pt idx="14">
                  <c:v>1208</c:v>
                </c:pt>
                <c:pt idx="15">
                  <c:v>1223</c:v>
                </c:pt>
                <c:pt idx="16">
                  <c:v>934</c:v>
                </c:pt>
                <c:pt idx="17">
                  <c:v>152</c:v>
                </c:pt>
                <c:pt idx="18">
                  <c:v>0</c:v>
                </c:pt>
                <c:pt idx="19">
                  <c:v>1427</c:v>
                </c:pt>
                <c:pt idx="20">
                  <c:v>1174</c:v>
                </c:pt>
                <c:pt idx="21">
                  <c:v>1353</c:v>
                </c:pt>
                <c:pt idx="22">
                  <c:v>1295</c:v>
                </c:pt>
                <c:pt idx="23">
                  <c:v>1450</c:v>
                </c:pt>
                <c:pt idx="24">
                  <c:v>1569</c:v>
                </c:pt>
                <c:pt idx="25">
                  <c:v>1544</c:v>
                </c:pt>
                <c:pt idx="26">
                  <c:v>1497</c:v>
                </c:pt>
                <c:pt idx="27">
                  <c:v>1626</c:v>
                </c:pt>
                <c:pt idx="28">
                  <c:v>1777</c:v>
                </c:pt>
                <c:pt idx="29">
                  <c:v>2196</c:v>
                </c:pt>
                <c:pt idx="30">
                  <c:v>2016</c:v>
                </c:pt>
                <c:pt idx="31">
                  <c:v>2152</c:v>
                </c:pt>
                <c:pt idx="32">
                  <c:v>2231</c:v>
                </c:pt>
                <c:pt idx="33">
                  <c:v>2095</c:v>
                </c:pt>
                <c:pt idx="34">
                  <c:v>1789</c:v>
                </c:pt>
                <c:pt idx="35">
                  <c:v>1453</c:v>
                </c:pt>
                <c:pt idx="36">
                  <c:v>1804</c:v>
                </c:pt>
                <c:pt idx="37">
                  <c:v>1380</c:v>
                </c:pt>
                <c:pt idx="38">
                  <c:v>1232</c:v>
                </c:pt>
                <c:pt idx="39">
                  <c:v>1121</c:v>
                </c:pt>
                <c:pt idx="40">
                  <c:v>1047</c:v>
                </c:pt>
                <c:pt idx="41">
                  <c:v>890</c:v>
                </c:pt>
                <c:pt idx="42">
                  <c:v>920</c:v>
                </c:pt>
                <c:pt idx="43">
                  <c:v>904</c:v>
                </c:pt>
                <c:pt idx="44">
                  <c:v>807</c:v>
                </c:pt>
                <c:pt idx="45">
                  <c:v>804</c:v>
                </c:pt>
                <c:pt idx="46">
                  <c:v>779</c:v>
                </c:pt>
                <c:pt idx="47">
                  <c:v>931</c:v>
                </c:pt>
                <c:pt idx="48">
                  <c:v>859</c:v>
                </c:pt>
                <c:pt idx="49">
                  <c:v>917</c:v>
                </c:pt>
                <c:pt idx="50">
                  <c:v>821</c:v>
                </c:pt>
                <c:pt idx="51">
                  <c:v>976</c:v>
                </c:pt>
              </c:numCache>
            </c:numRef>
          </c:val>
          <c:smooth val="0"/>
        </c:ser>
        <c:marker val="1"/>
        <c:axId val="16276170"/>
        <c:axId val="12267803"/>
      </c:lineChart>
      <c:catAx>
        <c:axId val="16276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267803"/>
        <c:crosses val="autoZero"/>
        <c:auto val="1"/>
        <c:lblOffset val="100"/>
        <c:noMultiLvlLbl val="0"/>
      </c:catAx>
      <c:valAx>
        <c:axId val="122678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2761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 por município, DIR V,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V'!$A$11</c:f>
              <c:strCache>
                <c:ptCount val="1"/>
                <c:pt idx="0">
                  <c:v>Barueri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V'!$B$11:$BA$11</c:f>
              <c:numCache>
                <c:ptCount val="52"/>
                <c:pt idx="0">
                  <c:v>179</c:v>
                </c:pt>
                <c:pt idx="1">
                  <c:v>208</c:v>
                </c:pt>
                <c:pt idx="2">
                  <c:v>235</c:v>
                </c:pt>
                <c:pt idx="3">
                  <c:v>295</c:v>
                </c:pt>
                <c:pt idx="4">
                  <c:v>255</c:v>
                </c:pt>
                <c:pt idx="5">
                  <c:v>218</c:v>
                </c:pt>
                <c:pt idx="6">
                  <c:v>202</c:v>
                </c:pt>
                <c:pt idx="7">
                  <c:v>221</c:v>
                </c:pt>
                <c:pt idx="8">
                  <c:v>237</c:v>
                </c:pt>
                <c:pt idx="9">
                  <c:v>192</c:v>
                </c:pt>
                <c:pt idx="10">
                  <c:v>173</c:v>
                </c:pt>
                <c:pt idx="11">
                  <c:v>214</c:v>
                </c:pt>
                <c:pt idx="13">
                  <c:v>165</c:v>
                </c:pt>
                <c:pt idx="14">
                  <c:v>191</c:v>
                </c:pt>
                <c:pt idx="15">
                  <c:v>249</c:v>
                </c:pt>
                <c:pt idx="19">
                  <c:v>314</c:v>
                </c:pt>
                <c:pt idx="21">
                  <c:v>229</c:v>
                </c:pt>
                <c:pt idx="22">
                  <c:v>245</c:v>
                </c:pt>
                <c:pt idx="23">
                  <c:v>186</c:v>
                </c:pt>
                <c:pt idx="24">
                  <c:v>227</c:v>
                </c:pt>
                <c:pt idx="25">
                  <c:v>178</c:v>
                </c:pt>
                <c:pt idx="26">
                  <c:v>301</c:v>
                </c:pt>
                <c:pt idx="27">
                  <c:v>195</c:v>
                </c:pt>
                <c:pt idx="28">
                  <c:v>220</c:v>
                </c:pt>
                <c:pt idx="29">
                  <c:v>271</c:v>
                </c:pt>
                <c:pt idx="30">
                  <c:v>257</c:v>
                </c:pt>
                <c:pt idx="31">
                  <c:v>231</c:v>
                </c:pt>
                <c:pt idx="32">
                  <c:v>292</c:v>
                </c:pt>
                <c:pt idx="33">
                  <c:v>220</c:v>
                </c:pt>
                <c:pt idx="34">
                  <c:v>234</c:v>
                </c:pt>
                <c:pt idx="35">
                  <c:v>176</c:v>
                </c:pt>
                <c:pt idx="36">
                  <c:v>294</c:v>
                </c:pt>
                <c:pt idx="37">
                  <c:v>201</c:v>
                </c:pt>
                <c:pt idx="38">
                  <c:v>158</c:v>
                </c:pt>
                <c:pt idx="39">
                  <c:v>153</c:v>
                </c:pt>
                <c:pt idx="40">
                  <c:v>175</c:v>
                </c:pt>
                <c:pt idx="41">
                  <c:v>116</c:v>
                </c:pt>
                <c:pt idx="42">
                  <c:v>180</c:v>
                </c:pt>
                <c:pt idx="43">
                  <c:v>173</c:v>
                </c:pt>
                <c:pt idx="44">
                  <c:v>102</c:v>
                </c:pt>
                <c:pt idx="45">
                  <c:v>123</c:v>
                </c:pt>
                <c:pt idx="46">
                  <c:v>86</c:v>
                </c:pt>
                <c:pt idx="47">
                  <c:v>97</c:v>
                </c:pt>
                <c:pt idx="48">
                  <c:v>97</c:v>
                </c:pt>
                <c:pt idx="49">
                  <c:v>102</c:v>
                </c:pt>
                <c:pt idx="50">
                  <c:v>95</c:v>
                </c:pt>
                <c:pt idx="51">
                  <c:v>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V'!$A$12</c:f>
              <c:strCache>
                <c:ptCount val="1"/>
                <c:pt idx="0">
                  <c:v>Carapicuíba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V'!$B$12:$BA$12</c:f>
              <c:numCache>
                <c:ptCount val="52"/>
                <c:pt idx="0">
                  <c:v>81</c:v>
                </c:pt>
                <c:pt idx="1">
                  <c:v>177</c:v>
                </c:pt>
                <c:pt idx="2">
                  <c:v>222</c:v>
                </c:pt>
                <c:pt idx="3">
                  <c:v>251</c:v>
                </c:pt>
                <c:pt idx="4">
                  <c:v>255</c:v>
                </c:pt>
                <c:pt idx="5">
                  <c:v>264</c:v>
                </c:pt>
                <c:pt idx="6">
                  <c:v>234</c:v>
                </c:pt>
                <c:pt idx="7">
                  <c:v>191</c:v>
                </c:pt>
                <c:pt idx="8">
                  <c:v>246</c:v>
                </c:pt>
                <c:pt idx="9">
                  <c:v>204</c:v>
                </c:pt>
                <c:pt idx="10">
                  <c:v>228</c:v>
                </c:pt>
                <c:pt idx="11">
                  <c:v>236</c:v>
                </c:pt>
                <c:pt idx="12">
                  <c:v>214</c:v>
                </c:pt>
                <c:pt idx="13">
                  <c:v>190</c:v>
                </c:pt>
                <c:pt idx="14">
                  <c:v>186</c:v>
                </c:pt>
                <c:pt idx="15">
                  <c:v>190</c:v>
                </c:pt>
                <c:pt idx="16">
                  <c:v>191</c:v>
                </c:pt>
                <c:pt idx="19">
                  <c:v>206</c:v>
                </c:pt>
                <c:pt idx="20">
                  <c:v>199</c:v>
                </c:pt>
                <c:pt idx="21">
                  <c:v>198</c:v>
                </c:pt>
                <c:pt idx="22">
                  <c:v>214</c:v>
                </c:pt>
                <c:pt idx="23">
                  <c:v>221</c:v>
                </c:pt>
                <c:pt idx="24">
                  <c:v>228</c:v>
                </c:pt>
                <c:pt idx="25">
                  <c:v>209</c:v>
                </c:pt>
                <c:pt idx="26">
                  <c:v>208</c:v>
                </c:pt>
                <c:pt idx="27">
                  <c:v>244</c:v>
                </c:pt>
                <c:pt idx="28">
                  <c:v>279</c:v>
                </c:pt>
                <c:pt idx="29">
                  <c:v>347</c:v>
                </c:pt>
                <c:pt idx="30">
                  <c:v>315</c:v>
                </c:pt>
                <c:pt idx="31">
                  <c:v>373</c:v>
                </c:pt>
                <c:pt idx="32">
                  <c:v>414</c:v>
                </c:pt>
                <c:pt idx="33">
                  <c:v>302</c:v>
                </c:pt>
                <c:pt idx="34">
                  <c:v>304</c:v>
                </c:pt>
                <c:pt idx="35">
                  <c:v>217</c:v>
                </c:pt>
                <c:pt idx="36">
                  <c:v>238</c:v>
                </c:pt>
                <c:pt idx="37">
                  <c:v>213</c:v>
                </c:pt>
                <c:pt idx="38">
                  <c:v>175</c:v>
                </c:pt>
                <c:pt idx="39">
                  <c:v>182</c:v>
                </c:pt>
                <c:pt idx="40">
                  <c:v>133</c:v>
                </c:pt>
                <c:pt idx="41">
                  <c:v>150</c:v>
                </c:pt>
                <c:pt idx="42">
                  <c:v>154</c:v>
                </c:pt>
                <c:pt idx="43">
                  <c:v>125</c:v>
                </c:pt>
                <c:pt idx="44">
                  <c:v>99</c:v>
                </c:pt>
                <c:pt idx="45">
                  <c:v>77</c:v>
                </c:pt>
                <c:pt idx="46">
                  <c:v>97</c:v>
                </c:pt>
                <c:pt idx="47">
                  <c:v>85</c:v>
                </c:pt>
                <c:pt idx="48">
                  <c:v>70</c:v>
                </c:pt>
                <c:pt idx="49">
                  <c:v>75</c:v>
                </c:pt>
                <c:pt idx="50">
                  <c:v>68</c:v>
                </c:pt>
                <c:pt idx="51">
                  <c:v>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V'!$A$13</c:f>
              <c:strCache>
                <c:ptCount val="1"/>
                <c:pt idx="0">
                  <c:v>Cotia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V'!$B$13:$BA$13</c:f>
              <c:numCache>
                <c:ptCount val="52"/>
                <c:pt idx="0">
                  <c:v>88</c:v>
                </c:pt>
                <c:pt idx="1">
                  <c:v>110</c:v>
                </c:pt>
                <c:pt idx="2">
                  <c:v>102</c:v>
                </c:pt>
                <c:pt idx="3">
                  <c:v>124</c:v>
                </c:pt>
                <c:pt idx="4">
                  <c:v>104</c:v>
                </c:pt>
                <c:pt idx="5">
                  <c:v>130</c:v>
                </c:pt>
                <c:pt idx="6">
                  <c:v>155</c:v>
                </c:pt>
                <c:pt idx="7">
                  <c:v>184</c:v>
                </c:pt>
                <c:pt idx="8">
                  <c:v>177</c:v>
                </c:pt>
                <c:pt idx="9">
                  <c:v>160</c:v>
                </c:pt>
                <c:pt idx="10">
                  <c:v>186</c:v>
                </c:pt>
                <c:pt idx="11">
                  <c:v>138</c:v>
                </c:pt>
                <c:pt idx="12">
                  <c:v>217</c:v>
                </c:pt>
                <c:pt idx="13">
                  <c:v>187</c:v>
                </c:pt>
                <c:pt idx="14">
                  <c:v>119</c:v>
                </c:pt>
                <c:pt idx="15">
                  <c:v>136</c:v>
                </c:pt>
                <c:pt idx="16">
                  <c:v>138</c:v>
                </c:pt>
                <c:pt idx="19">
                  <c:v>111</c:v>
                </c:pt>
                <c:pt idx="20">
                  <c:v>116</c:v>
                </c:pt>
                <c:pt idx="21">
                  <c:v>114</c:v>
                </c:pt>
                <c:pt idx="22">
                  <c:v>116</c:v>
                </c:pt>
                <c:pt idx="23">
                  <c:v>127</c:v>
                </c:pt>
                <c:pt idx="24">
                  <c:v>154</c:v>
                </c:pt>
                <c:pt idx="25">
                  <c:v>202</c:v>
                </c:pt>
                <c:pt idx="26">
                  <c:v>211</c:v>
                </c:pt>
                <c:pt idx="27">
                  <c:v>264</c:v>
                </c:pt>
                <c:pt idx="28">
                  <c:v>277</c:v>
                </c:pt>
                <c:pt idx="29">
                  <c:v>321</c:v>
                </c:pt>
                <c:pt idx="30">
                  <c:v>242</c:v>
                </c:pt>
                <c:pt idx="31">
                  <c:v>341</c:v>
                </c:pt>
                <c:pt idx="32">
                  <c:v>363</c:v>
                </c:pt>
                <c:pt idx="33">
                  <c:v>253</c:v>
                </c:pt>
                <c:pt idx="34">
                  <c:v>228</c:v>
                </c:pt>
                <c:pt idx="35">
                  <c:v>165</c:v>
                </c:pt>
                <c:pt idx="36">
                  <c:v>212</c:v>
                </c:pt>
                <c:pt idx="37">
                  <c:v>161</c:v>
                </c:pt>
                <c:pt idx="38">
                  <c:v>136</c:v>
                </c:pt>
                <c:pt idx="39">
                  <c:v>136</c:v>
                </c:pt>
                <c:pt idx="40">
                  <c:v>127</c:v>
                </c:pt>
                <c:pt idx="41">
                  <c:v>95</c:v>
                </c:pt>
                <c:pt idx="42">
                  <c:v>81</c:v>
                </c:pt>
                <c:pt idx="43">
                  <c:v>73</c:v>
                </c:pt>
                <c:pt idx="44">
                  <c:v>85</c:v>
                </c:pt>
                <c:pt idx="45">
                  <c:v>72</c:v>
                </c:pt>
                <c:pt idx="46">
                  <c:v>122</c:v>
                </c:pt>
                <c:pt idx="47">
                  <c:v>107</c:v>
                </c:pt>
                <c:pt idx="48">
                  <c:v>81</c:v>
                </c:pt>
                <c:pt idx="49">
                  <c:v>80</c:v>
                </c:pt>
                <c:pt idx="50">
                  <c:v>90</c:v>
                </c:pt>
                <c:pt idx="51">
                  <c:v>105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V'!$A$14</c:f>
              <c:strCache>
                <c:ptCount val="1"/>
                <c:pt idx="0">
                  <c:v>Embu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V'!$B$14:$BA$14</c:f>
              <c:numCache>
                <c:ptCount val="52"/>
                <c:pt idx="0">
                  <c:v>114</c:v>
                </c:pt>
                <c:pt idx="1">
                  <c:v>122</c:v>
                </c:pt>
                <c:pt idx="2">
                  <c:v>126</c:v>
                </c:pt>
                <c:pt idx="3">
                  <c:v>165</c:v>
                </c:pt>
                <c:pt idx="4">
                  <c:v>150</c:v>
                </c:pt>
                <c:pt idx="5">
                  <c:v>179</c:v>
                </c:pt>
                <c:pt idx="6">
                  <c:v>146</c:v>
                </c:pt>
                <c:pt idx="7">
                  <c:v>175</c:v>
                </c:pt>
                <c:pt idx="8">
                  <c:v>161</c:v>
                </c:pt>
                <c:pt idx="9">
                  <c:v>174</c:v>
                </c:pt>
                <c:pt idx="10">
                  <c:v>193</c:v>
                </c:pt>
                <c:pt idx="11">
                  <c:v>199</c:v>
                </c:pt>
                <c:pt idx="12">
                  <c:v>168</c:v>
                </c:pt>
                <c:pt idx="13">
                  <c:v>169</c:v>
                </c:pt>
                <c:pt idx="14">
                  <c:v>166</c:v>
                </c:pt>
                <c:pt idx="15">
                  <c:v>164</c:v>
                </c:pt>
                <c:pt idx="16">
                  <c:v>141</c:v>
                </c:pt>
                <c:pt idx="17">
                  <c:v>146</c:v>
                </c:pt>
                <c:pt idx="19">
                  <c:v>192</c:v>
                </c:pt>
                <c:pt idx="20">
                  <c:v>159</c:v>
                </c:pt>
                <c:pt idx="21">
                  <c:v>165</c:v>
                </c:pt>
                <c:pt idx="22">
                  <c:v>187</c:v>
                </c:pt>
                <c:pt idx="23">
                  <c:v>211</c:v>
                </c:pt>
                <c:pt idx="24">
                  <c:v>187</c:v>
                </c:pt>
                <c:pt idx="25">
                  <c:v>182</c:v>
                </c:pt>
                <c:pt idx="26">
                  <c:v>185</c:v>
                </c:pt>
                <c:pt idx="27">
                  <c:v>204</c:v>
                </c:pt>
                <c:pt idx="28">
                  <c:v>189</c:v>
                </c:pt>
                <c:pt idx="29">
                  <c:v>240</c:v>
                </c:pt>
                <c:pt idx="30">
                  <c:v>260</c:v>
                </c:pt>
                <c:pt idx="31">
                  <c:v>249</c:v>
                </c:pt>
                <c:pt idx="32">
                  <c:v>254</c:v>
                </c:pt>
                <c:pt idx="33">
                  <c:v>240</c:v>
                </c:pt>
                <c:pt idx="34">
                  <c:v>172</c:v>
                </c:pt>
                <c:pt idx="35">
                  <c:v>146</c:v>
                </c:pt>
                <c:pt idx="36">
                  <c:v>171</c:v>
                </c:pt>
                <c:pt idx="37">
                  <c:v>163</c:v>
                </c:pt>
                <c:pt idx="38">
                  <c:v>121</c:v>
                </c:pt>
                <c:pt idx="39">
                  <c:v>113</c:v>
                </c:pt>
                <c:pt idx="40">
                  <c:v>109</c:v>
                </c:pt>
                <c:pt idx="41">
                  <c:v>120</c:v>
                </c:pt>
                <c:pt idx="42">
                  <c:v>131</c:v>
                </c:pt>
                <c:pt idx="43">
                  <c:v>112</c:v>
                </c:pt>
                <c:pt idx="44">
                  <c:v>108</c:v>
                </c:pt>
                <c:pt idx="45">
                  <c:v>87</c:v>
                </c:pt>
                <c:pt idx="46">
                  <c:v>105</c:v>
                </c:pt>
                <c:pt idx="47">
                  <c:v>122</c:v>
                </c:pt>
                <c:pt idx="48">
                  <c:v>112</c:v>
                </c:pt>
                <c:pt idx="49">
                  <c:v>129</c:v>
                </c:pt>
                <c:pt idx="50">
                  <c:v>94</c:v>
                </c:pt>
                <c:pt idx="51">
                  <c:v>119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V'!$A$15</c:f>
              <c:strCache>
                <c:ptCount val="1"/>
                <c:pt idx="0">
                  <c:v>Embu - Guaçu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V'!$B$15:$BA$15</c:f>
              <c:numCache>
                <c:ptCount val="52"/>
                <c:pt idx="0">
                  <c:v>23</c:v>
                </c:pt>
                <c:pt idx="1">
                  <c:v>36</c:v>
                </c:pt>
                <c:pt idx="2">
                  <c:v>36</c:v>
                </c:pt>
                <c:pt idx="3">
                  <c:v>49</c:v>
                </c:pt>
                <c:pt idx="4">
                  <c:v>42</c:v>
                </c:pt>
                <c:pt idx="5">
                  <c:v>55</c:v>
                </c:pt>
                <c:pt idx="6">
                  <c:v>42</c:v>
                </c:pt>
                <c:pt idx="7">
                  <c:v>41</c:v>
                </c:pt>
                <c:pt idx="8">
                  <c:v>47</c:v>
                </c:pt>
                <c:pt idx="9">
                  <c:v>54</c:v>
                </c:pt>
                <c:pt idx="10">
                  <c:v>49</c:v>
                </c:pt>
                <c:pt idx="11">
                  <c:v>35</c:v>
                </c:pt>
                <c:pt idx="12">
                  <c:v>43</c:v>
                </c:pt>
                <c:pt idx="13">
                  <c:v>46</c:v>
                </c:pt>
                <c:pt idx="14">
                  <c:v>23</c:v>
                </c:pt>
                <c:pt idx="15">
                  <c:v>52</c:v>
                </c:pt>
                <c:pt idx="16">
                  <c:v>39</c:v>
                </c:pt>
                <c:pt idx="19">
                  <c:v>83</c:v>
                </c:pt>
                <c:pt idx="20">
                  <c:v>56</c:v>
                </c:pt>
                <c:pt idx="21">
                  <c:v>69</c:v>
                </c:pt>
                <c:pt idx="22">
                  <c:v>57</c:v>
                </c:pt>
                <c:pt idx="23">
                  <c:v>63</c:v>
                </c:pt>
                <c:pt idx="24">
                  <c:v>61</c:v>
                </c:pt>
                <c:pt idx="25">
                  <c:v>70</c:v>
                </c:pt>
                <c:pt idx="26">
                  <c:v>66</c:v>
                </c:pt>
                <c:pt idx="27">
                  <c:v>61</c:v>
                </c:pt>
                <c:pt idx="28">
                  <c:v>86</c:v>
                </c:pt>
                <c:pt idx="29">
                  <c:v>81</c:v>
                </c:pt>
                <c:pt idx="30">
                  <c:v>73</c:v>
                </c:pt>
                <c:pt idx="31">
                  <c:v>73</c:v>
                </c:pt>
                <c:pt idx="32">
                  <c:v>63</c:v>
                </c:pt>
                <c:pt idx="33">
                  <c:v>77</c:v>
                </c:pt>
                <c:pt idx="34">
                  <c:v>85</c:v>
                </c:pt>
                <c:pt idx="35">
                  <c:v>55</c:v>
                </c:pt>
                <c:pt idx="36">
                  <c:v>101</c:v>
                </c:pt>
                <c:pt idx="37">
                  <c:v>36</c:v>
                </c:pt>
                <c:pt idx="38">
                  <c:v>25</c:v>
                </c:pt>
                <c:pt idx="39">
                  <c:v>6</c:v>
                </c:pt>
                <c:pt idx="40">
                  <c:v>29</c:v>
                </c:pt>
                <c:pt idx="41">
                  <c:v>9</c:v>
                </c:pt>
                <c:pt idx="42">
                  <c:v>16</c:v>
                </c:pt>
                <c:pt idx="43">
                  <c:v>25</c:v>
                </c:pt>
                <c:pt idx="44">
                  <c:v>29</c:v>
                </c:pt>
                <c:pt idx="45">
                  <c:v>27</c:v>
                </c:pt>
                <c:pt idx="46">
                  <c:v>47</c:v>
                </c:pt>
                <c:pt idx="47">
                  <c:v>46</c:v>
                </c:pt>
                <c:pt idx="48">
                  <c:v>47</c:v>
                </c:pt>
                <c:pt idx="49">
                  <c:v>38</c:v>
                </c:pt>
                <c:pt idx="50">
                  <c:v>1</c:v>
                </c:pt>
                <c:pt idx="51">
                  <c:v>45</c:v>
                </c:pt>
              </c:numCache>
            </c:numRef>
          </c:val>
          <c:smooth val="0"/>
        </c:ser>
        <c:marker val="1"/>
        <c:axId val="43301364"/>
        <c:axId val="54167957"/>
      </c:lineChart>
      <c:catAx>
        <c:axId val="43301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167957"/>
        <c:crosses val="autoZero"/>
        <c:auto val="1"/>
        <c:lblOffset val="100"/>
        <c:noMultiLvlLbl val="0"/>
      </c:catAx>
      <c:valAx>
        <c:axId val="541679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3013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 por município, DIR V,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V'!$A$16</c:f>
              <c:strCache>
                <c:ptCount val="1"/>
                <c:pt idx="0">
                  <c:v>Itapecerica da Serra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V'!$B$16:$BA$16</c:f>
              <c:numCache>
                <c:ptCount val="52"/>
                <c:pt idx="0">
                  <c:v>82</c:v>
                </c:pt>
                <c:pt idx="1">
                  <c:v>93</c:v>
                </c:pt>
                <c:pt idx="2">
                  <c:v>80</c:v>
                </c:pt>
                <c:pt idx="3">
                  <c:v>81</c:v>
                </c:pt>
                <c:pt idx="4">
                  <c:v>79</c:v>
                </c:pt>
                <c:pt idx="5">
                  <c:v>70</c:v>
                </c:pt>
                <c:pt idx="6">
                  <c:v>81</c:v>
                </c:pt>
                <c:pt idx="7">
                  <c:v>68</c:v>
                </c:pt>
                <c:pt idx="8">
                  <c:v>50</c:v>
                </c:pt>
                <c:pt idx="9">
                  <c:v>0</c:v>
                </c:pt>
                <c:pt idx="10">
                  <c:v>67</c:v>
                </c:pt>
                <c:pt idx="11">
                  <c:v>69</c:v>
                </c:pt>
                <c:pt idx="12">
                  <c:v>0</c:v>
                </c:pt>
                <c:pt idx="13">
                  <c:v>79</c:v>
                </c:pt>
                <c:pt idx="14">
                  <c:v>77</c:v>
                </c:pt>
                <c:pt idx="15">
                  <c:v>74</c:v>
                </c:pt>
                <c:pt idx="16">
                  <c:v>61</c:v>
                </c:pt>
                <c:pt idx="19">
                  <c:v>73</c:v>
                </c:pt>
                <c:pt idx="21">
                  <c:v>73</c:v>
                </c:pt>
                <c:pt idx="23">
                  <c:v>65</c:v>
                </c:pt>
                <c:pt idx="24">
                  <c:v>64</c:v>
                </c:pt>
                <c:pt idx="25">
                  <c:v>82</c:v>
                </c:pt>
                <c:pt idx="26">
                  <c:v>64</c:v>
                </c:pt>
                <c:pt idx="27">
                  <c:v>68</c:v>
                </c:pt>
                <c:pt idx="28">
                  <c:v>64</c:v>
                </c:pt>
                <c:pt idx="29">
                  <c:v>66</c:v>
                </c:pt>
                <c:pt idx="30">
                  <c:v>79</c:v>
                </c:pt>
                <c:pt idx="31">
                  <c:v>79</c:v>
                </c:pt>
                <c:pt idx="32">
                  <c:v>74</c:v>
                </c:pt>
                <c:pt idx="33">
                  <c:v>78</c:v>
                </c:pt>
                <c:pt idx="34">
                  <c:v>59</c:v>
                </c:pt>
                <c:pt idx="35">
                  <c:v>57</c:v>
                </c:pt>
                <c:pt idx="36">
                  <c:v>66</c:v>
                </c:pt>
                <c:pt idx="37">
                  <c:v>68</c:v>
                </c:pt>
                <c:pt idx="38">
                  <c:v>73</c:v>
                </c:pt>
                <c:pt idx="39">
                  <c:v>65</c:v>
                </c:pt>
                <c:pt idx="40">
                  <c:v>57</c:v>
                </c:pt>
                <c:pt idx="41">
                  <c:v>57</c:v>
                </c:pt>
                <c:pt idx="42">
                  <c:v>44</c:v>
                </c:pt>
                <c:pt idx="43">
                  <c:v>0</c:v>
                </c:pt>
                <c:pt idx="44">
                  <c:v>53</c:v>
                </c:pt>
                <c:pt idx="45">
                  <c:v>10</c:v>
                </c:pt>
                <c:pt idx="46">
                  <c:v>13</c:v>
                </c:pt>
                <c:pt idx="47">
                  <c:v>42</c:v>
                </c:pt>
                <c:pt idx="48">
                  <c:v>49</c:v>
                </c:pt>
                <c:pt idx="49">
                  <c:v>43</c:v>
                </c:pt>
                <c:pt idx="50">
                  <c:v>42</c:v>
                </c:pt>
                <c:pt idx="51">
                  <c:v>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V'!$A$17</c:f>
              <c:strCache>
                <c:ptCount val="1"/>
                <c:pt idx="0">
                  <c:v>Itapevi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V'!$B$17:$BA$17</c:f>
              <c:numCache>
                <c:ptCount val="52"/>
                <c:pt idx="0">
                  <c:v>43</c:v>
                </c:pt>
                <c:pt idx="1">
                  <c:v>37</c:v>
                </c:pt>
                <c:pt idx="2">
                  <c:v>40</c:v>
                </c:pt>
                <c:pt idx="3">
                  <c:v>43</c:v>
                </c:pt>
                <c:pt idx="4">
                  <c:v>26</c:v>
                </c:pt>
                <c:pt idx="5">
                  <c:v>39</c:v>
                </c:pt>
                <c:pt idx="6">
                  <c:v>48</c:v>
                </c:pt>
                <c:pt idx="7">
                  <c:v>32</c:v>
                </c:pt>
                <c:pt idx="8">
                  <c:v>34</c:v>
                </c:pt>
                <c:pt idx="9">
                  <c:v>16</c:v>
                </c:pt>
                <c:pt idx="10">
                  <c:v>59</c:v>
                </c:pt>
                <c:pt idx="11">
                  <c:v>42</c:v>
                </c:pt>
                <c:pt idx="12">
                  <c:v>47</c:v>
                </c:pt>
                <c:pt idx="13">
                  <c:v>10</c:v>
                </c:pt>
                <c:pt idx="14">
                  <c:v>41</c:v>
                </c:pt>
                <c:pt idx="15">
                  <c:v>22</c:v>
                </c:pt>
                <c:pt idx="16">
                  <c:v>34</c:v>
                </c:pt>
                <c:pt idx="19">
                  <c:v>45</c:v>
                </c:pt>
                <c:pt idx="20">
                  <c:v>81</c:v>
                </c:pt>
                <c:pt idx="21">
                  <c:v>41</c:v>
                </c:pt>
                <c:pt idx="22">
                  <c:v>31</c:v>
                </c:pt>
                <c:pt idx="23">
                  <c:v>42</c:v>
                </c:pt>
                <c:pt idx="24">
                  <c:v>51</c:v>
                </c:pt>
                <c:pt idx="25">
                  <c:v>37</c:v>
                </c:pt>
                <c:pt idx="26">
                  <c:v>64</c:v>
                </c:pt>
                <c:pt idx="27">
                  <c:v>54</c:v>
                </c:pt>
                <c:pt idx="28">
                  <c:v>55</c:v>
                </c:pt>
                <c:pt idx="29">
                  <c:v>74</c:v>
                </c:pt>
                <c:pt idx="30">
                  <c:v>51</c:v>
                </c:pt>
                <c:pt idx="31">
                  <c:v>51</c:v>
                </c:pt>
                <c:pt idx="32">
                  <c:v>53</c:v>
                </c:pt>
                <c:pt idx="33">
                  <c:v>54</c:v>
                </c:pt>
                <c:pt idx="34">
                  <c:v>124</c:v>
                </c:pt>
                <c:pt idx="35">
                  <c:v>16</c:v>
                </c:pt>
                <c:pt idx="36">
                  <c:v>118</c:v>
                </c:pt>
                <c:pt idx="37">
                  <c:v>58</c:v>
                </c:pt>
                <c:pt idx="38">
                  <c:v>52</c:v>
                </c:pt>
                <c:pt idx="39">
                  <c:v>17</c:v>
                </c:pt>
                <c:pt idx="40">
                  <c:v>33</c:v>
                </c:pt>
                <c:pt idx="41">
                  <c:v>31</c:v>
                </c:pt>
                <c:pt idx="42">
                  <c:v>28</c:v>
                </c:pt>
                <c:pt idx="43">
                  <c:v>20</c:v>
                </c:pt>
                <c:pt idx="44">
                  <c:v>32</c:v>
                </c:pt>
                <c:pt idx="45">
                  <c:v>15</c:v>
                </c:pt>
                <c:pt idx="46">
                  <c:v>19</c:v>
                </c:pt>
                <c:pt idx="47">
                  <c:v>34</c:v>
                </c:pt>
                <c:pt idx="48">
                  <c:v>26</c:v>
                </c:pt>
                <c:pt idx="49">
                  <c:v>17</c:v>
                </c:pt>
                <c:pt idx="50">
                  <c:v>29</c:v>
                </c:pt>
                <c:pt idx="51">
                  <c:v>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V'!$A$18</c:f>
              <c:strCache>
                <c:ptCount val="1"/>
                <c:pt idx="0">
                  <c:v>Jandira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V'!$B$18:$BA$18</c:f>
              <c:numCache>
                <c:ptCount val="52"/>
                <c:pt idx="0">
                  <c:v>16</c:v>
                </c:pt>
                <c:pt idx="1">
                  <c:v>17</c:v>
                </c:pt>
                <c:pt idx="2">
                  <c:v>41</c:v>
                </c:pt>
                <c:pt idx="3">
                  <c:v>82</c:v>
                </c:pt>
                <c:pt idx="4">
                  <c:v>65</c:v>
                </c:pt>
                <c:pt idx="5">
                  <c:v>50</c:v>
                </c:pt>
                <c:pt idx="6">
                  <c:v>57</c:v>
                </c:pt>
                <c:pt idx="7">
                  <c:v>17</c:v>
                </c:pt>
                <c:pt idx="8">
                  <c:v>69</c:v>
                </c:pt>
                <c:pt idx="9">
                  <c:v>51</c:v>
                </c:pt>
                <c:pt idx="10">
                  <c:v>19</c:v>
                </c:pt>
                <c:pt idx="11">
                  <c:v>53</c:v>
                </c:pt>
                <c:pt idx="12">
                  <c:v>52</c:v>
                </c:pt>
                <c:pt idx="13">
                  <c:v>30</c:v>
                </c:pt>
                <c:pt idx="14">
                  <c:v>29</c:v>
                </c:pt>
                <c:pt idx="15">
                  <c:v>0</c:v>
                </c:pt>
                <c:pt idx="16">
                  <c:v>0</c:v>
                </c:pt>
                <c:pt idx="20">
                  <c:v>50</c:v>
                </c:pt>
                <c:pt idx="21">
                  <c:v>66</c:v>
                </c:pt>
                <c:pt idx="22">
                  <c:v>31</c:v>
                </c:pt>
                <c:pt idx="23">
                  <c:v>56</c:v>
                </c:pt>
                <c:pt idx="24">
                  <c:v>41</c:v>
                </c:pt>
                <c:pt idx="25">
                  <c:v>52</c:v>
                </c:pt>
                <c:pt idx="26">
                  <c:v>17</c:v>
                </c:pt>
                <c:pt idx="27">
                  <c:v>13</c:v>
                </c:pt>
                <c:pt idx="28">
                  <c:v>59</c:v>
                </c:pt>
                <c:pt idx="29">
                  <c:v>35</c:v>
                </c:pt>
                <c:pt idx="30">
                  <c:v>55</c:v>
                </c:pt>
                <c:pt idx="31">
                  <c:v>56</c:v>
                </c:pt>
                <c:pt idx="32">
                  <c:v>42</c:v>
                </c:pt>
                <c:pt idx="33">
                  <c:v>49</c:v>
                </c:pt>
                <c:pt idx="34">
                  <c:v>99</c:v>
                </c:pt>
                <c:pt idx="35">
                  <c:v>83</c:v>
                </c:pt>
                <c:pt idx="36">
                  <c:v>81</c:v>
                </c:pt>
                <c:pt idx="37">
                  <c:v>25</c:v>
                </c:pt>
                <c:pt idx="38">
                  <c:v>43</c:v>
                </c:pt>
                <c:pt idx="39">
                  <c:v>67</c:v>
                </c:pt>
                <c:pt idx="40">
                  <c:v>16</c:v>
                </c:pt>
                <c:pt idx="41">
                  <c:v>33</c:v>
                </c:pt>
                <c:pt idx="42">
                  <c:v>34</c:v>
                </c:pt>
                <c:pt idx="43">
                  <c:v>42</c:v>
                </c:pt>
                <c:pt idx="44">
                  <c:v>32</c:v>
                </c:pt>
                <c:pt idx="45">
                  <c:v>52</c:v>
                </c:pt>
                <c:pt idx="46">
                  <c:v>39</c:v>
                </c:pt>
                <c:pt idx="47">
                  <c:v>18</c:v>
                </c:pt>
                <c:pt idx="48">
                  <c:v>45</c:v>
                </c:pt>
                <c:pt idx="49">
                  <c:v>30</c:v>
                </c:pt>
                <c:pt idx="50">
                  <c:v>56</c:v>
                </c:pt>
                <c:pt idx="51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V'!$A$19</c:f>
              <c:strCache>
                <c:ptCount val="1"/>
                <c:pt idx="0">
                  <c:v>Juquitiba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V'!$B$19:$BA$19</c:f>
              <c:numCache>
                <c:ptCount val="52"/>
                <c:pt idx="0">
                  <c:v>23</c:v>
                </c:pt>
                <c:pt idx="1">
                  <c:v>14</c:v>
                </c:pt>
                <c:pt idx="2">
                  <c:v>25</c:v>
                </c:pt>
                <c:pt idx="3">
                  <c:v>30</c:v>
                </c:pt>
                <c:pt idx="4">
                  <c:v>10</c:v>
                </c:pt>
                <c:pt idx="5">
                  <c:v>28</c:v>
                </c:pt>
                <c:pt idx="6">
                  <c:v>27</c:v>
                </c:pt>
                <c:pt idx="7">
                  <c:v>23</c:v>
                </c:pt>
                <c:pt idx="8">
                  <c:v>49</c:v>
                </c:pt>
                <c:pt idx="9">
                  <c:v>20</c:v>
                </c:pt>
                <c:pt idx="10">
                  <c:v>32</c:v>
                </c:pt>
                <c:pt idx="11">
                  <c:v>62</c:v>
                </c:pt>
                <c:pt idx="12">
                  <c:v>38</c:v>
                </c:pt>
                <c:pt idx="13">
                  <c:v>31</c:v>
                </c:pt>
                <c:pt idx="14">
                  <c:v>54</c:v>
                </c:pt>
                <c:pt idx="15">
                  <c:v>37</c:v>
                </c:pt>
                <c:pt idx="16">
                  <c:v>35</c:v>
                </c:pt>
                <c:pt idx="20">
                  <c:v>57</c:v>
                </c:pt>
                <c:pt idx="21">
                  <c:v>47</c:v>
                </c:pt>
                <c:pt idx="23">
                  <c:v>45</c:v>
                </c:pt>
                <c:pt idx="24">
                  <c:v>34</c:v>
                </c:pt>
                <c:pt idx="25">
                  <c:v>45</c:v>
                </c:pt>
                <c:pt idx="26">
                  <c:v>34</c:v>
                </c:pt>
                <c:pt idx="27">
                  <c:v>53</c:v>
                </c:pt>
                <c:pt idx="28">
                  <c:v>49</c:v>
                </c:pt>
                <c:pt idx="29">
                  <c:v>40</c:v>
                </c:pt>
                <c:pt idx="30">
                  <c:v>43</c:v>
                </c:pt>
                <c:pt idx="31">
                  <c:v>42</c:v>
                </c:pt>
                <c:pt idx="32">
                  <c:v>47</c:v>
                </c:pt>
                <c:pt idx="33">
                  <c:v>48</c:v>
                </c:pt>
                <c:pt idx="34">
                  <c:v>36</c:v>
                </c:pt>
                <c:pt idx="35">
                  <c:v>35</c:v>
                </c:pt>
                <c:pt idx="36">
                  <c:v>46</c:v>
                </c:pt>
                <c:pt idx="37">
                  <c:v>41</c:v>
                </c:pt>
                <c:pt idx="38">
                  <c:v>45</c:v>
                </c:pt>
                <c:pt idx="39">
                  <c:v>32</c:v>
                </c:pt>
                <c:pt idx="40">
                  <c:v>21</c:v>
                </c:pt>
                <c:pt idx="41">
                  <c:v>18</c:v>
                </c:pt>
                <c:pt idx="42">
                  <c:v>28</c:v>
                </c:pt>
                <c:pt idx="43">
                  <c:v>45</c:v>
                </c:pt>
                <c:pt idx="44">
                  <c:v>35</c:v>
                </c:pt>
                <c:pt idx="45">
                  <c:v>28</c:v>
                </c:pt>
                <c:pt idx="46">
                  <c:v>22</c:v>
                </c:pt>
                <c:pt idx="47">
                  <c:v>0</c:v>
                </c:pt>
                <c:pt idx="48">
                  <c:v>18</c:v>
                </c:pt>
                <c:pt idx="49">
                  <c:v>28</c:v>
                </c:pt>
                <c:pt idx="50">
                  <c:v>27</c:v>
                </c:pt>
                <c:pt idx="51">
                  <c:v>30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V'!$A$20</c:f>
              <c:strCache>
                <c:ptCount val="1"/>
                <c:pt idx="0">
                  <c:v>Osasco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V'!$B$20:$BA$20</c:f>
              <c:numCache>
                <c:ptCount val="52"/>
                <c:pt idx="0">
                  <c:v>157</c:v>
                </c:pt>
                <c:pt idx="1">
                  <c:v>106</c:v>
                </c:pt>
                <c:pt idx="2">
                  <c:v>123</c:v>
                </c:pt>
                <c:pt idx="3">
                  <c:v>104</c:v>
                </c:pt>
                <c:pt idx="4">
                  <c:v>42</c:v>
                </c:pt>
                <c:pt idx="5">
                  <c:v>45</c:v>
                </c:pt>
                <c:pt idx="6">
                  <c:v>118</c:v>
                </c:pt>
                <c:pt idx="7">
                  <c:v>23</c:v>
                </c:pt>
                <c:pt idx="8">
                  <c:v>48</c:v>
                </c:pt>
                <c:pt idx="9">
                  <c:v>52</c:v>
                </c:pt>
                <c:pt idx="10">
                  <c:v>39</c:v>
                </c:pt>
                <c:pt idx="11">
                  <c:v>0</c:v>
                </c:pt>
                <c:pt idx="12">
                  <c:v>36</c:v>
                </c:pt>
                <c:pt idx="13">
                  <c:v>31</c:v>
                </c:pt>
                <c:pt idx="14">
                  <c:v>30</c:v>
                </c:pt>
                <c:pt idx="15">
                  <c:v>35</c:v>
                </c:pt>
                <c:pt idx="16">
                  <c:v>0</c:v>
                </c:pt>
                <c:pt idx="19">
                  <c:v>38</c:v>
                </c:pt>
                <c:pt idx="20">
                  <c:v>34</c:v>
                </c:pt>
                <c:pt idx="21">
                  <c:v>35</c:v>
                </c:pt>
                <c:pt idx="22">
                  <c:v>27</c:v>
                </c:pt>
                <c:pt idx="23">
                  <c:v>50</c:v>
                </c:pt>
                <c:pt idx="24">
                  <c:v>226</c:v>
                </c:pt>
                <c:pt idx="25">
                  <c:v>169</c:v>
                </c:pt>
                <c:pt idx="26">
                  <c:v>92</c:v>
                </c:pt>
                <c:pt idx="27">
                  <c:v>216</c:v>
                </c:pt>
                <c:pt idx="28">
                  <c:v>260</c:v>
                </c:pt>
                <c:pt idx="29">
                  <c:v>277</c:v>
                </c:pt>
                <c:pt idx="30">
                  <c:v>306</c:v>
                </c:pt>
                <c:pt idx="31">
                  <c:v>172</c:v>
                </c:pt>
                <c:pt idx="32">
                  <c:v>245</c:v>
                </c:pt>
                <c:pt idx="33">
                  <c:v>320</c:v>
                </c:pt>
                <c:pt idx="34">
                  <c:v>146</c:v>
                </c:pt>
                <c:pt idx="35">
                  <c:v>241</c:v>
                </c:pt>
                <c:pt idx="36">
                  <c:v>151</c:v>
                </c:pt>
                <c:pt idx="37">
                  <c:v>124</c:v>
                </c:pt>
                <c:pt idx="38">
                  <c:v>155</c:v>
                </c:pt>
                <c:pt idx="39">
                  <c:v>134</c:v>
                </c:pt>
                <c:pt idx="40">
                  <c:v>138</c:v>
                </c:pt>
                <c:pt idx="41">
                  <c:v>57</c:v>
                </c:pt>
                <c:pt idx="42">
                  <c:v>31</c:v>
                </c:pt>
                <c:pt idx="43">
                  <c:v>64</c:v>
                </c:pt>
                <c:pt idx="44">
                  <c:v>9</c:v>
                </c:pt>
                <c:pt idx="45">
                  <c:v>127</c:v>
                </c:pt>
                <c:pt idx="46">
                  <c:v>37</c:v>
                </c:pt>
                <c:pt idx="47">
                  <c:v>127</c:v>
                </c:pt>
                <c:pt idx="48">
                  <c:v>144</c:v>
                </c:pt>
                <c:pt idx="49">
                  <c:v>137</c:v>
                </c:pt>
                <c:pt idx="50">
                  <c:v>104</c:v>
                </c:pt>
                <c:pt idx="51">
                  <c:v>73</c:v>
                </c:pt>
              </c:numCache>
            </c:numRef>
          </c:val>
          <c:smooth val="0"/>
        </c:ser>
        <c:marker val="1"/>
        <c:axId val="17749566"/>
        <c:axId val="25528367"/>
      </c:lineChart>
      <c:catAx>
        <c:axId val="17749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528367"/>
        <c:crosses val="autoZero"/>
        <c:auto val="1"/>
        <c:lblOffset val="100"/>
        <c:noMultiLvlLbl val="0"/>
      </c:catAx>
      <c:valAx>
        <c:axId val="255283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7495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 por município, DIR V,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V'!$A$21</c:f>
              <c:strCache>
                <c:ptCount val="1"/>
                <c:pt idx="0">
                  <c:v>Pirapora do Bom Jesus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V'!$B$21:$BA$21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5</c:v>
                </c:pt>
                <c:pt idx="3">
                  <c:v>10</c:v>
                </c:pt>
                <c:pt idx="4">
                  <c:v>1</c:v>
                </c:pt>
                <c:pt idx="5">
                  <c:v>8</c:v>
                </c:pt>
                <c:pt idx="6">
                  <c:v>8</c:v>
                </c:pt>
                <c:pt idx="7">
                  <c:v>17</c:v>
                </c:pt>
                <c:pt idx="8">
                  <c:v>13</c:v>
                </c:pt>
                <c:pt idx="9">
                  <c:v>8</c:v>
                </c:pt>
                <c:pt idx="10">
                  <c:v>10</c:v>
                </c:pt>
                <c:pt idx="11">
                  <c:v>6</c:v>
                </c:pt>
                <c:pt idx="12">
                  <c:v>3</c:v>
                </c:pt>
                <c:pt idx="13">
                  <c:v>1</c:v>
                </c:pt>
                <c:pt idx="14">
                  <c:v>36</c:v>
                </c:pt>
                <c:pt idx="15">
                  <c:v>0</c:v>
                </c:pt>
                <c:pt idx="16">
                  <c:v>2</c:v>
                </c:pt>
                <c:pt idx="17">
                  <c:v>6</c:v>
                </c:pt>
                <c:pt idx="19">
                  <c:v>4</c:v>
                </c:pt>
                <c:pt idx="20">
                  <c:v>13</c:v>
                </c:pt>
                <c:pt idx="21">
                  <c:v>11</c:v>
                </c:pt>
                <c:pt idx="22">
                  <c:v>8</c:v>
                </c:pt>
                <c:pt idx="23">
                  <c:v>16</c:v>
                </c:pt>
                <c:pt idx="24">
                  <c:v>0</c:v>
                </c:pt>
                <c:pt idx="25">
                  <c:v>8</c:v>
                </c:pt>
                <c:pt idx="26">
                  <c:v>11</c:v>
                </c:pt>
                <c:pt idx="27">
                  <c:v>2</c:v>
                </c:pt>
                <c:pt idx="28">
                  <c:v>12</c:v>
                </c:pt>
                <c:pt idx="29">
                  <c:v>14</c:v>
                </c:pt>
                <c:pt idx="30">
                  <c:v>10</c:v>
                </c:pt>
                <c:pt idx="31">
                  <c:v>15</c:v>
                </c:pt>
                <c:pt idx="32">
                  <c:v>0</c:v>
                </c:pt>
                <c:pt idx="33">
                  <c:v>16</c:v>
                </c:pt>
                <c:pt idx="35">
                  <c:v>16</c:v>
                </c:pt>
                <c:pt idx="36">
                  <c:v>21</c:v>
                </c:pt>
                <c:pt idx="37">
                  <c:v>11</c:v>
                </c:pt>
                <c:pt idx="38">
                  <c:v>10</c:v>
                </c:pt>
                <c:pt idx="39">
                  <c:v>9</c:v>
                </c:pt>
                <c:pt idx="40">
                  <c:v>9</c:v>
                </c:pt>
                <c:pt idx="41">
                  <c:v>8</c:v>
                </c:pt>
                <c:pt idx="42">
                  <c:v>0</c:v>
                </c:pt>
                <c:pt idx="43">
                  <c:v>9</c:v>
                </c:pt>
                <c:pt idx="44">
                  <c:v>6</c:v>
                </c:pt>
                <c:pt idx="45">
                  <c:v>2</c:v>
                </c:pt>
                <c:pt idx="46">
                  <c:v>0</c:v>
                </c:pt>
                <c:pt idx="47">
                  <c:v>3</c:v>
                </c:pt>
                <c:pt idx="48">
                  <c:v>9</c:v>
                </c:pt>
                <c:pt idx="49">
                  <c:v>3</c:v>
                </c:pt>
                <c:pt idx="50">
                  <c:v>10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V'!$A$22</c:f>
              <c:strCache>
                <c:ptCount val="1"/>
                <c:pt idx="0">
                  <c:v>Santana do Parnaíba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V'!$B$22:$BA$22</c:f>
              <c:numCache>
                <c:ptCount val="52"/>
                <c:pt idx="0">
                  <c:v>14</c:v>
                </c:pt>
                <c:pt idx="1">
                  <c:v>7</c:v>
                </c:pt>
                <c:pt idx="2">
                  <c:v>17</c:v>
                </c:pt>
                <c:pt idx="3">
                  <c:v>20</c:v>
                </c:pt>
                <c:pt idx="4">
                  <c:v>13</c:v>
                </c:pt>
                <c:pt idx="5">
                  <c:v>30</c:v>
                </c:pt>
                <c:pt idx="6">
                  <c:v>18</c:v>
                </c:pt>
                <c:pt idx="7">
                  <c:v>18</c:v>
                </c:pt>
                <c:pt idx="8">
                  <c:v>25</c:v>
                </c:pt>
                <c:pt idx="9">
                  <c:v>15</c:v>
                </c:pt>
                <c:pt idx="10">
                  <c:v>15</c:v>
                </c:pt>
                <c:pt idx="11">
                  <c:v>18</c:v>
                </c:pt>
                <c:pt idx="12">
                  <c:v>29</c:v>
                </c:pt>
                <c:pt idx="13">
                  <c:v>0</c:v>
                </c:pt>
                <c:pt idx="14">
                  <c:v>36</c:v>
                </c:pt>
                <c:pt idx="15">
                  <c:v>39</c:v>
                </c:pt>
                <c:pt idx="16">
                  <c:v>28</c:v>
                </c:pt>
                <c:pt idx="20">
                  <c:v>37</c:v>
                </c:pt>
                <c:pt idx="21">
                  <c:v>34</c:v>
                </c:pt>
                <c:pt idx="22">
                  <c:v>75</c:v>
                </c:pt>
                <c:pt idx="23">
                  <c:v>51</c:v>
                </c:pt>
                <c:pt idx="24">
                  <c:v>55</c:v>
                </c:pt>
                <c:pt idx="25">
                  <c:v>52</c:v>
                </c:pt>
                <c:pt idx="26">
                  <c:v>37</c:v>
                </c:pt>
                <c:pt idx="27">
                  <c:v>21</c:v>
                </c:pt>
                <c:pt idx="28">
                  <c:v>19</c:v>
                </c:pt>
                <c:pt idx="29">
                  <c:v>8</c:v>
                </c:pt>
                <c:pt idx="30">
                  <c:v>24</c:v>
                </c:pt>
                <c:pt idx="31">
                  <c:v>24</c:v>
                </c:pt>
                <c:pt idx="32">
                  <c:v>26</c:v>
                </c:pt>
                <c:pt idx="33">
                  <c:v>19</c:v>
                </c:pt>
                <c:pt idx="34">
                  <c:v>36</c:v>
                </c:pt>
                <c:pt idx="35">
                  <c:v>14</c:v>
                </c:pt>
                <c:pt idx="36">
                  <c:v>20</c:v>
                </c:pt>
                <c:pt idx="37">
                  <c:v>17</c:v>
                </c:pt>
                <c:pt idx="38">
                  <c:v>6</c:v>
                </c:pt>
                <c:pt idx="39">
                  <c:v>16</c:v>
                </c:pt>
                <c:pt idx="40">
                  <c:v>25</c:v>
                </c:pt>
                <c:pt idx="41">
                  <c:v>10</c:v>
                </c:pt>
                <c:pt idx="42">
                  <c:v>9</c:v>
                </c:pt>
                <c:pt idx="43">
                  <c:v>18</c:v>
                </c:pt>
                <c:pt idx="44">
                  <c:v>26</c:v>
                </c:pt>
                <c:pt idx="45">
                  <c:v>9</c:v>
                </c:pt>
                <c:pt idx="46">
                  <c:v>0</c:v>
                </c:pt>
                <c:pt idx="47">
                  <c:v>11</c:v>
                </c:pt>
                <c:pt idx="48">
                  <c:v>3</c:v>
                </c:pt>
                <c:pt idx="49">
                  <c:v>19</c:v>
                </c:pt>
                <c:pt idx="50">
                  <c:v>8</c:v>
                </c:pt>
                <c:pt idx="51">
                  <c:v>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V'!$A$23</c:f>
              <c:strCache>
                <c:ptCount val="1"/>
                <c:pt idx="0">
                  <c:v>São Lourenço da Serra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V'!$B$23:$BA$23</c:f>
              <c:numCache>
                <c:ptCount val="52"/>
                <c:pt idx="0">
                  <c:v>81</c:v>
                </c:pt>
                <c:pt idx="1">
                  <c:v>82</c:v>
                </c:pt>
                <c:pt idx="2">
                  <c:v>52</c:v>
                </c:pt>
                <c:pt idx="3">
                  <c:v>90</c:v>
                </c:pt>
                <c:pt idx="4">
                  <c:v>37</c:v>
                </c:pt>
                <c:pt idx="5">
                  <c:v>94</c:v>
                </c:pt>
                <c:pt idx="6">
                  <c:v>2</c:v>
                </c:pt>
                <c:pt idx="7">
                  <c:v>119</c:v>
                </c:pt>
                <c:pt idx="8">
                  <c:v>101</c:v>
                </c:pt>
                <c:pt idx="9">
                  <c:v>0</c:v>
                </c:pt>
                <c:pt idx="10">
                  <c:v>0</c:v>
                </c:pt>
                <c:pt idx="11">
                  <c:v>189</c:v>
                </c:pt>
                <c:pt idx="12">
                  <c:v>0</c:v>
                </c:pt>
                <c:pt idx="13">
                  <c:v>151</c:v>
                </c:pt>
                <c:pt idx="14">
                  <c:v>98</c:v>
                </c:pt>
                <c:pt idx="15">
                  <c:v>98</c:v>
                </c:pt>
                <c:pt idx="16">
                  <c:v>100</c:v>
                </c:pt>
                <c:pt idx="19">
                  <c:v>152</c:v>
                </c:pt>
                <c:pt idx="20">
                  <c:v>160</c:v>
                </c:pt>
                <c:pt idx="21">
                  <c:v>139</c:v>
                </c:pt>
                <c:pt idx="22">
                  <c:v>161</c:v>
                </c:pt>
                <c:pt idx="23">
                  <c:v>143</c:v>
                </c:pt>
                <c:pt idx="24">
                  <c:v>101</c:v>
                </c:pt>
                <c:pt idx="25">
                  <c:v>95</c:v>
                </c:pt>
                <c:pt idx="26">
                  <c:v>80</c:v>
                </c:pt>
                <c:pt idx="27">
                  <c:v>86</c:v>
                </c:pt>
                <c:pt idx="28">
                  <c:v>72</c:v>
                </c:pt>
                <c:pt idx="29">
                  <c:v>173</c:v>
                </c:pt>
                <c:pt idx="30">
                  <c:v>106</c:v>
                </c:pt>
                <c:pt idx="31">
                  <c:v>132</c:v>
                </c:pt>
                <c:pt idx="32">
                  <c:v>144</c:v>
                </c:pt>
                <c:pt idx="33">
                  <c:v>125</c:v>
                </c:pt>
                <c:pt idx="34">
                  <c:v>91</c:v>
                </c:pt>
                <c:pt idx="35">
                  <c:v>55</c:v>
                </c:pt>
                <c:pt idx="36">
                  <c:v>125</c:v>
                </c:pt>
                <c:pt idx="37">
                  <c:v>106</c:v>
                </c:pt>
                <c:pt idx="38">
                  <c:v>93</c:v>
                </c:pt>
                <c:pt idx="39">
                  <c:v>92</c:v>
                </c:pt>
                <c:pt idx="40">
                  <c:v>63</c:v>
                </c:pt>
                <c:pt idx="41">
                  <c:v>67</c:v>
                </c:pt>
                <c:pt idx="42">
                  <c:v>60</c:v>
                </c:pt>
                <c:pt idx="43">
                  <c:v>54</c:v>
                </c:pt>
                <c:pt idx="44">
                  <c:v>55</c:v>
                </c:pt>
                <c:pt idx="45">
                  <c:v>91</c:v>
                </c:pt>
                <c:pt idx="46">
                  <c:v>83</c:v>
                </c:pt>
                <c:pt idx="47">
                  <c:v>80</c:v>
                </c:pt>
                <c:pt idx="48">
                  <c:v>72</c:v>
                </c:pt>
                <c:pt idx="49">
                  <c:v>111</c:v>
                </c:pt>
                <c:pt idx="50">
                  <c:v>84</c:v>
                </c:pt>
                <c:pt idx="51">
                  <c:v>110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V'!$A$24</c:f>
              <c:strCache>
                <c:ptCount val="1"/>
                <c:pt idx="0">
                  <c:v>Taboão da Serra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V'!$B$24:$BA$24</c:f>
              <c:numCache>
                <c:ptCount val="52"/>
                <c:pt idx="0">
                  <c:v>101</c:v>
                </c:pt>
                <c:pt idx="1">
                  <c:v>97</c:v>
                </c:pt>
                <c:pt idx="2">
                  <c:v>106</c:v>
                </c:pt>
                <c:pt idx="3">
                  <c:v>98</c:v>
                </c:pt>
                <c:pt idx="4">
                  <c:v>119</c:v>
                </c:pt>
                <c:pt idx="5">
                  <c:v>62</c:v>
                </c:pt>
                <c:pt idx="6">
                  <c:v>105</c:v>
                </c:pt>
                <c:pt idx="7">
                  <c:v>82</c:v>
                </c:pt>
                <c:pt idx="8">
                  <c:v>158</c:v>
                </c:pt>
                <c:pt idx="9">
                  <c:v>163</c:v>
                </c:pt>
                <c:pt idx="10">
                  <c:v>119</c:v>
                </c:pt>
                <c:pt idx="11">
                  <c:v>0</c:v>
                </c:pt>
                <c:pt idx="12">
                  <c:v>147</c:v>
                </c:pt>
                <c:pt idx="13">
                  <c:v>0</c:v>
                </c:pt>
                <c:pt idx="14">
                  <c:v>81</c:v>
                </c:pt>
                <c:pt idx="15">
                  <c:v>100</c:v>
                </c:pt>
                <c:pt idx="16">
                  <c:v>118</c:v>
                </c:pt>
                <c:pt idx="19">
                  <c:v>170</c:v>
                </c:pt>
                <c:pt idx="20">
                  <c:v>184</c:v>
                </c:pt>
                <c:pt idx="21">
                  <c:v>98</c:v>
                </c:pt>
                <c:pt idx="22">
                  <c:v>113</c:v>
                </c:pt>
                <c:pt idx="23">
                  <c:v>140</c:v>
                </c:pt>
                <c:pt idx="24">
                  <c:v>100</c:v>
                </c:pt>
                <c:pt idx="25">
                  <c:v>120</c:v>
                </c:pt>
                <c:pt idx="26">
                  <c:v>77</c:v>
                </c:pt>
                <c:pt idx="27">
                  <c:v>77</c:v>
                </c:pt>
                <c:pt idx="28">
                  <c:v>86</c:v>
                </c:pt>
                <c:pt idx="29">
                  <c:v>182</c:v>
                </c:pt>
                <c:pt idx="30">
                  <c:v>124</c:v>
                </c:pt>
                <c:pt idx="31">
                  <c:v>208</c:v>
                </c:pt>
                <c:pt idx="32">
                  <c:v>94</c:v>
                </c:pt>
                <c:pt idx="33">
                  <c:v>190</c:v>
                </c:pt>
                <c:pt idx="34">
                  <c:v>102</c:v>
                </c:pt>
                <c:pt idx="35">
                  <c:v>128</c:v>
                </c:pt>
                <c:pt idx="36">
                  <c:v>101</c:v>
                </c:pt>
                <c:pt idx="37">
                  <c:v>116</c:v>
                </c:pt>
                <c:pt idx="38">
                  <c:v>110</c:v>
                </c:pt>
                <c:pt idx="39">
                  <c:v>74</c:v>
                </c:pt>
                <c:pt idx="40">
                  <c:v>82</c:v>
                </c:pt>
                <c:pt idx="41">
                  <c:v>86</c:v>
                </c:pt>
                <c:pt idx="42">
                  <c:v>97</c:v>
                </c:pt>
                <c:pt idx="43">
                  <c:v>108</c:v>
                </c:pt>
                <c:pt idx="44">
                  <c:v>111</c:v>
                </c:pt>
                <c:pt idx="45">
                  <c:v>66</c:v>
                </c:pt>
                <c:pt idx="46">
                  <c:v>70</c:v>
                </c:pt>
                <c:pt idx="47">
                  <c:v>136</c:v>
                </c:pt>
                <c:pt idx="48">
                  <c:v>55</c:v>
                </c:pt>
                <c:pt idx="49">
                  <c:v>80</c:v>
                </c:pt>
                <c:pt idx="50">
                  <c:v>85</c:v>
                </c:pt>
                <c:pt idx="51">
                  <c:v>124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V'!$A$25</c:f>
              <c:strCache>
                <c:ptCount val="1"/>
                <c:pt idx="0">
                  <c:v>Vargem Grande Paulista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V'!$B$25:$BA$25</c:f>
              <c:numCache>
                <c:ptCount val="52"/>
                <c:pt idx="0">
                  <c:v>22</c:v>
                </c:pt>
                <c:pt idx="1">
                  <c:v>29</c:v>
                </c:pt>
                <c:pt idx="2">
                  <c:v>47</c:v>
                </c:pt>
                <c:pt idx="3">
                  <c:v>34</c:v>
                </c:pt>
                <c:pt idx="4">
                  <c:v>34</c:v>
                </c:pt>
                <c:pt idx="5">
                  <c:v>38</c:v>
                </c:pt>
                <c:pt idx="6">
                  <c:v>37</c:v>
                </c:pt>
                <c:pt idx="7">
                  <c:v>42</c:v>
                </c:pt>
                <c:pt idx="8">
                  <c:v>42</c:v>
                </c:pt>
                <c:pt idx="9">
                  <c:v>49</c:v>
                </c:pt>
                <c:pt idx="10">
                  <c:v>26</c:v>
                </c:pt>
                <c:pt idx="11">
                  <c:v>53</c:v>
                </c:pt>
                <c:pt idx="12">
                  <c:v>47</c:v>
                </c:pt>
                <c:pt idx="13">
                  <c:v>33</c:v>
                </c:pt>
                <c:pt idx="14">
                  <c:v>41</c:v>
                </c:pt>
                <c:pt idx="15">
                  <c:v>27</c:v>
                </c:pt>
                <c:pt idx="16">
                  <c:v>47</c:v>
                </c:pt>
                <c:pt idx="19">
                  <c:v>39</c:v>
                </c:pt>
                <c:pt idx="20">
                  <c:v>28</c:v>
                </c:pt>
                <c:pt idx="21">
                  <c:v>34</c:v>
                </c:pt>
                <c:pt idx="22">
                  <c:v>30</c:v>
                </c:pt>
                <c:pt idx="23">
                  <c:v>34</c:v>
                </c:pt>
                <c:pt idx="24">
                  <c:v>40</c:v>
                </c:pt>
                <c:pt idx="25">
                  <c:v>43</c:v>
                </c:pt>
                <c:pt idx="26">
                  <c:v>50</c:v>
                </c:pt>
                <c:pt idx="27">
                  <c:v>68</c:v>
                </c:pt>
                <c:pt idx="28">
                  <c:v>50</c:v>
                </c:pt>
                <c:pt idx="29">
                  <c:v>67</c:v>
                </c:pt>
                <c:pt idx="30">
                  <c:v>71</c:v>
                </c:pt>
                <c:pt idx="31">
                  <c:v>106</c:v>
                </c:pt>
                <c:pt idx="32">
                  <c:v>120</c:v>
                </c:pt>
                <c:pt idx="33">
                  <c:v>104</c:v>
                </c:pt>
                <c:pt idx="34">
                  <c:v>73</c:v>
                </c:pt>
                <c:pt idx="35">
                  <c:v>49</c:v>
                </c:pt>
                <c:pt idx="36">
                  <c:v>59</c:v>
                </c:pt>
                <c:pt idx="37">
                  <c:v>40</c:v>
                </c:pt>
                <c:pt idx="38">
                  <c:v>30</c:v>
                </c:pt>
                <c:pt idx="39">
                  <c:v>25</c:v>
                </c:pt>
                <c:pt idx="40">
                  <c:v>30</c:v>
                </c:pt>
                <c:pt idx="41">
                  <c:v>33</c:v>
                </c:pt>
                <c:pt idx="42">
                  <c:v>27</c:v>
                </c:pt>
                <c:pt idx="43">
                  <c:v>36</c:v>
                </c:pt>
                <c:pt idx="44">
                  <c:v>25</c:v>
                </c:pt>
                <c:pt idx="45">
                  <c:v>18</c:v>
                </c:pt>
                <c:pt idx="46">
                  <c:v>39</c:v>
                </c:pt>
                <c:pt idx="47">
                  <c:v>23</c:v>
                </c:pt>
                <c:pt idx="48">
                  <c:v>31</c:v>
                </c:pt>
                <c:pt idx="49">
                  <c:v>25</c:v>
                </c:pt>
                <c:pt idx="50">
                  <c:v>28</c:v>
                </c:pt>
                <c:pt idx="51">
                  <c:v>29</c:v>
                </c:pt>
              </c:numCache>
            </c:numRef>
          </c:val>
          <c:smooth val="0"/>
        </c:ser>
        <c:marker val="1"/>
        <c:axId val="28428712"/>
        <c:axId val="54531817"/>
      </c:lineChart>
      <c:catAx>
        <c:axId val="28428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531817"/>
        <c:crosses val="autoZero"/>
        <c:auto val="1"/>
        <c:lblOffset val="100"/>
        <c:noMultiLvlLbl val="0"/>
      </c:catAx>
      <c:valAx>
        <c:axId val="545318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4287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51"/>
  <sheetViews>
    <sheetView tabSelected="1" zoomScale="75" zoomScaleNormal="75" workbookViewId="0" topLeftCell="A5">
      <pane xSplit="1" ySplit="5" topLeftCell="B10" activePane="bottomRight" state="frozen"/>
      <selection pane="topLeft" activeCell="A5" sqref="A5"/>
      <selection pane="topRight" activeCell="B5" sqref="B5"/>
      <selection pane="bottomLeft" activeCell="A10" sqref="A10"/>
      <selection pane="bottomRight" activeCell="F34" sqref="F34"/>
    </sheetView>
  </sheetViews>
  <sheetFormatPr defaultColWidth="9.140625" defaultRowHeight="12.75"/>
  <cols>
    <col min="1" max="1" width="21.421875" style="0" customWidth="1"/>
    <col min="2" max="53" width="6.7109375" style="0" customWidth="1"/>
  </cols>
  <sheetData>
    <row r="1" s="10" customFormat="1" ht="12.75">
      <c r="L1" s="10" t="s">
        <v>79</v>
      </c>
    </row>
    <row r="2" spans="1:2" s="10" customFormat="1" ht="12.75">
      <c r="A2" s="10" t="s">
        <v>2</v>
      </c>
      <c r="B2" s="10" t="s">
        <v>78</v>
      </c>
    </row>
    <row r="3" s="10" customFormat="1" ht="12.75"/>
    <row r="4" s="10" customFormat="1" ht="12.75"/>
    <row r="5" ht="12.75">
      <c r="A5" s="10" t="s">
        <v>80</v>
      </c>
    </row>
    <row r="6" spans="1:14" s="10" customFormat="1" ht="12.75">
      <c r="A6" s="10" t="s">
        <v>27</v>
      </c>
      <c r="N6" s="10" t="s">
        <v>5</v>
      </c>
    </row>
    <row r="7" ht="13.5" thickBot="1"/>
    <row r="8" spans="1:53" s="17" customFormat="1" ht="13.5" thickBot="1">
      <c r="A8" s="24" t="s">
        <v>0</v>
      </c>
      <c r="B8" s="13"/>
      <c r="C8" s="13"/>
      <c r="D8" s="13"/>
      <c r="E8" s="13"/>
      <c r="F8" s="13"/>
      <c r="G8" s="13"/>
      <c r="H8" s="13"/>
      <c r="I8" s="13" t="s">
        <v>1</v>
      </c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4"/>
    </row>
    <row r="9" spans="1:53" s="17" customFormat="1" ht="13.5" thickBot="1">
      <c r="A9" s="25"/>
      <c r="B9" s="23">
        <v>1</v>
      </c>
      <c r="C9" s="20">
        <v>2</v>
      </c>
      <c r="D9" s="20">
        <v>3</v>
      </c>
      <c r="E9" s="20">
        <v>4</v>
      </c>
      <c r="F9" s="20">
        <v>5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>
        <v>13</v>
      </c>
      <c r="O9" s="20">
        <v>14</v>
      </c>
      <c r="P9" s="20">
        <v>15</v>
      </c>
      <c r="Q9" s="20">
        <v>16</v>
      </c>
      <c r="R9" s="20">
        <v>17</v>
      </c>
      <c r="S9" s="20">
        <v>18</v>
      </c>
      <c r="T9" s="20">
        <v>19</v>
      </c>
      <c r="U9" s="20">
        <v>20</v>
      </c>
      <c r="V9" s="20">
        <v>21</v>
      </c>
      <c r="W9" s="20">
        <v>22</v>
      </c>
      <c r="X9" s="20">
        <v>23</v>
      </c>
      <c r="Y9" s="20">
        <v>24</v>
      </c>
      <c r="Z9" s="20">
        <v>25</v>
      </c>
      <c r="AA9" s="20">
        <v>26</v>
      </c>
      <c r="AB9" s="21">
        <v>27</v>
      </c>
      <c r="AC9" s="21">
        <v>28</v>
      </c>
      <c r="AD9" s="21">
        <v>29</v>
      </c>
      <c r="AE9" s="21">
        <v>30</v>
      </c>
      <c r="AF9" s="21">
        <v>31</v>
      </c>
      <c r="AG9" s="21">
        <v>32</v>
      </c>
      <c r="AH9" s="21">
        <v>33</v>
      </c>
      <c r="AI9" s="21">
        <v>34</v>
      </c>
      <c r="AJ9" s="21">
        <v>35</v>
      </c>
      <c r="AK9" s="21">
        <v>36</v>
      </c>
      <c r="AL9" s="21">
        <v>37</v>
      </c>
      <c r="AM9" s="21">
        <v>38</v>
      </c>
      <c r="AN9" s="21">
        <v>39</v>
      </c>
      <c r="AO9" s="21">
        <v>40</v>
      </c>
      <c r="AP9" s="21">
        <v>41</v>
      </c>
      <c r="AQ9" s="21">
        <v>42</v>
      </c>
      <c r="AR9" s="21">
        <v>43</v>
      </c>
      <c r="AS9" s="21">
        <v>44</v>
      </c>
      <c r="AT9" s="21">
        <v>45</v>
      </c>
      <c r="AU9" s="21">
        <v>46</v>
      </c>
      <c r="AV9" s="21">
        <v>47</v>
      </c>
      <c r="AW9" s="21">
        <v>48</v>
      </c>
      <c r="AX9" s="21">
        <v>49</v>
      </c>
      <c r="AY9" s="21">
        <v>50</v>
      </c>
      <c r="AZ9" s="21">
        <v>51</v>
      </c>
      <c r="BA9" s="22">
        <v>52</v>
      </c>
    </row>
    <row r="10" spans="1:53" s="18" customFormat="1" ht="12.75">
      <c r="A10" s="10" t="s">
        <v>62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19"/>
    </row>
    <row r="11" spans="1:53" s="18" customFormat="1" ht="12.75">
      <c r="A11" t="s">
        <v>63</v>
      </c>
      <c r="B11" s="4">
        <v>179</v>
      </c>
      <c r="C11" s="4">
        <v>208</v>
      </c>
      <c r="D11" s="4">
        <v>235</v>
      </c>
      <c r="E11" s="4">
        <v>295</v>
      </c>
      <c r="F11" s="4">
        <v>255</v>
      </c>
      <c r="G11" s="4">
        <v>218</v>
      </c>
      <c r="H11" s="85">
        <v>202</v>
      </c>
      <c r="I11" s="85">
        <v>221</v>
      </c>
      <c r="J11" s="85">
        <v>237</v>
      </c>
      <c r="K11" s="85">
        <v>192</v>
      </c>
      <c r="L11" s="85">
        <v>173</v>
      </c>
      <c r="M11" s="96">
        <v>214</v>
      </c>
      <c r="N11" s="104"/>
      <c r="O11" s="85">
        <v>165</v>
      </c>
      <c r="P11" s="85">
        <v>191</v>
      </c>
      <c r="Q11" s="86">
        <v>249</v>
      </c>
      <c r="R11" s="105"/>
      <c r="S11" s="105"/>
      <c r="T11" s="105"/>
      <c r="U11" s="85">
        <v>314</v>
      </c>
      <c r="V11" s="105"/>
      <c r="W11" s="85">
        <v>229</v>
      </c>
      <c r="X11" s="85">
        <v>245</v>
      </c>
      <c r="Y11" s="106">
        <v>186</v>
      </c>
      <c r="Z11" s="108">
        <v>227</v>
      </c>
      <c r="AA11" s="106">
        <v>178</v>
      </c>
      <c r="AB11" s="87">
        <v>301</v>
      </c>
      <c r="AC11" s="87">
        <v>195</v>
      </c>
      <c r="AD11" s="87">
        <v>220</v>
      </c>
      <c r="AE11" s="87">
        <v>271</v>
      </c>
      <c r="AF11" s="87">
        <v>257</v>
      </c>
      <c r="AG11" s="101">
        <v>231</v>
      </c>
      <c r="AH11" s="87">
        <v>292</v>
      </c>
      <c r="AI11" s="87">
        <v>220</v>
      </c>
      <c r="AJ11" s="87">
        <v>234</v>
      </c>
      <c r="AK11" s="87">
        <v>176</v>
      </c>
      <c r="AL11" s="87">
        <v>294</v>
      </c>
      <c r="AM11" s="87">
        <v>201</v>
      </c>
      <c r="AN11" s="87">
        <v>158</v>
      </c>
      <c r="AO11" s="101">
        <v>153</v>
      </c>
      <c r="AP11" s="86">
        <v>175</v>
      </c>
      <c r="AQ11" s="86">
        <v>116</v>
      </c>
      <c r="AR11" s="87">
        <v>180</v>
      </c>
      <c r="AS11" s="87">
        <v>173</v>
      </c>
      <c r="AT11" s="87">
        <v>102</v>
      </c>
      <c r="AU11" s="87">
        <v>123</v>
      </c>
      <c r="AV11" s="87">
        <v>86</v>
      </c>
      <c r="AW11" s="87">
        <v>97</v>
      </c>
      <c r="AX11" s="106">
        <v>97</v>
      </c>
      <c r="AY11" s="106">
        <v>102</v>
      </c>
      <c r="AZ11" s="87">
        <v>95</v>
      </c>
      <c r="BA11" s="88">
        <v>96</v>
      </c>
    </row>
    <row r="12" spans="1:53" s="18" customFormat="1" ht="12.75">
      <c r="A12" t="s">
        <v>64</v>
      </c>
      <c r="B12" s="4">
        <v>81</v>
      </c>
      <c r="C12" s="4">
        <v>177</v>
      </c>
      <c r="D12" s="4">
        <v>222</v>
      </c>
      <c r="E12" s="4">
        <v>251</v>
      </c>
      <c r="F12" s="4">
        <v>255</v>
      </c>
      <c r="G12" s="4">
        <v>264</v>
      </c>
      <c r="H12" s="85">
        <v>234</v>
      </c>
      <c r="I12" s="85">
        <v>191</v>
      </c>
      <c r="J12" s="85">
        <v>246</v>
      </c>
      <c r="K12" s="85">
        <v>204</v>
      </c>
      <c r="L12" s="85">
        <v>228</v>
      </c>
      <c r="M12" s="97">
        <v>236</v>
      </c>
      <c r="N12" s="85">
        <v>214</v>
      </c>
      <c r="O12" s="85">
        <v>190</v>
      </c>
      <c r="P12" s="85">
        <v>186</v>
      </c>
      <c r="Q12" s="89">
        <v>190</v>
      </c>
      <c r="R12" s="89">
        <v>191</v>
      </c>
      <c r="S12" s="105"/>
      <c r="T12" s="105"/>
      <c r="U12" s="85">
        <v>206</v>
      </c>
      <c r="V12" s="85">
        <v>199</v>
      </c>
      <c r="W12" s="85">
        <v>198</v>
      </c>
      <c r="X12" s="85">
        <v>214</v>
      </c>
      <c r="Y12" s="107">
        <v>221</v>
      </c>
      <c r="Z12" s="108">
        <v>228</v>
      </c>
      <c r="AA12" s="108">
        <v>209</v>
      </c>
      <c r="AB12" s="87">
        <v>208</v>
      </c>
      <c r="AC12" s="87">
        <v>244</v>
      </c>
      <c r="AD12" s="87">
        <v>279</v>
      </c>
      <c r="AE12" s="87">
        <v>347</v>
      </c>
      <c r="AF12" s="87">
        <v>315</v>
      </c>
      <c r="AG12" s="102">
        <v>373</v>
      </c>
      <c r="AH12" s="87">
        <v>414</v>
      </c>
      <c r="AI12" s="87">
        <v>302</v>
      </c>
      <c r="AJ12" s="87">
        <v>304</v>
      </c>
      <c r="AK12" s="87">
        <v>217</v>
      </c>
      <c r="AL12" s="87">
        <v>238</v>
      </c>
      <c r="AM12" s="87">
        <v>213</v>
      </c>
      <c r="AN12" s="87">
        <v>175</v>
      </c>
      <c r="AO12" s="101">
        <v>182</v>
      </c>
      <c r="AP12" s="89">
        <v>133</v>
      </c>
      <c r="AQ12" s="89">
        <v>150</v>
      </c>
      <c r="AR12" s="87">
        <v>154</v>
      </c>
      <c r="AS12" s="87">
        <v>125</v>
      </c>
      <c r="AT12" s="87">
        <v>99</v>
      </c>
      <c r="AU12" s="87">
        <v>77</v>
      </c>
      <c r="AV12" s="87">
        <v>97</v>
      </c>
      <c r="AW12" s="87">
        <v>85</v>
      </c>
      <c r="AX12" s="87">
        <v>70</v>
      </c>
      <c r="AY12" s="87">
        <v>75</v>
      </c>
      <c r="AZ12" s="87">
        <v>68</v>
      </c>
      <c r="BA12" s="88">
        <v>96</v>
      </c>
    </row>
    <row r="13" spans="1:53" s="18" customFormat="1" ht="12.75">
      <c r="A13" t="s">
        <v>65</v>
      </c>
      <c r="B13" s="4">
        <v>88</v>
      </c>
      <c r="C13" s="4">
        <v>110</v>
      </c>
      <c r="D13" s="4">
        <v>102</v>
      </c>
      <c r="E13" s="4">
        <v>124</v>
      </c>
      <c r="F13" s="4">
        <v>104</v>
      </c>
      <c r="G13" s="4">
        <v>130</v>
      </c>
      <c r="H13" s="85">
        <v>155</v>
      </c>
      <c r="I13" s="85">
        <v>184</v>
      </c>
      <c r="J13" s="85">
        <v>177</v>
      </c>
      <c r="K13" s="85">
        <v>160</v>
      </c>
      <c r="L13" s="85">
        <v>186</v>
      </c>
      <c r="M13" s="97">
        <v>138</v>
      </c>
      <c r="N13" s="85">
        <v>217</v>
      </c>
      <c r="O13" s="85">
        <v>187</v>
      </c>
      <c r="P13" s="85">
        <v>119</v>
      </c>
      <c r="Q13" s="89">
        <v>136</v>
      </c>
      <c r="R13" s="89">
        <v>138</v>
      </c>
      <c r="S13" s="105"/>
      <c r="T13" s="105"/>
      <c r="U13" s="85">
        <v>111</v>
      </c>
      <c r="V13" s="85">
        <v>116</v>
      </c>
      <c r="W13" s="85">
        <v>114</v>
      </c>
      <c r="X13" s="85">
        <v>116</v>
      </c>
      <c r="Y13" s="107">
        <v>127</v>
      </c>
      <c r="Z13" s="108">
        <v>154</v>
      </c>
      <c r="AA13" s="108">
        <v>202</v>
      </c>
      <c r="AB13" s="87">
        <v>211</v>
      </c>
      <c r="AC13" s="87">
        <v>264</v>
      </c>
      <c r="AD13" s="87">
        <v>277</v>
      </c>
      <c r="AE13" s="87">
        <v>321</v>
      </c>
      <c r="AF13" s="87">
        <v>242</v>
      </c>
      <c r="AG13" s="102">
        <v>341</v>
      </c>
      <c r="AH13" s="87">
        <v>363</v>
      </c>
      <c r="AI13" s="87">
        <v>253</v>
      </c>
      <c r="AJ13" s="87">
        <v>228</v>
      </c>
      <c r="AK13" s="87">
        <v>165</v>
      </c>
      <c r="AL13" s="87">
        <v>212</v>
      </c>
      <c r="AM13" s="87">
        <v>161</v>
      </c>
      <c r="AN13" s="87">
        <v>136</v>
      </c>
      <c r="AO13" s="101">
        <v>136</v>
      </c>
      <c r="AP13" s="89">
        <v>127</v>
      </c>
      <c r="AQ13" s="89">
        <v>95</v>
      </c>
      <c r="AR13" s="87">
        <v>81</v>
      </c>
      <c r="AS13" s="87">
        <v>73</v>
      </c>
      <c r="AT13" s="87">
        <v>85</v>
      </c>
      <c r="AU13" s="87">
        <v>72</v>
      </c>
      <c r="AV13" s="87">
        <v>122</v>
      </c>
      <c r="AW13" s="87">
        <v>107</v>
      </c>
      <c r="AX13" s="87">
        <v>81</v>
      </c>
      <c r="AY13" s="87">
        <v>80</v>
      </c>
      <c r="AZ13" s="87">
        <v>90</v>
      </c>
      <c r="BA13" s="88">
        <v>105</v>
      </c>
    </row>
    <row r="14" spans="1:53" s="18" customFormat="1" ht="12.75">
      <c r="A14" t="s">
        <v>66</v>
      </c>
      <c r="B14" s="4">
        <v>114</v>
      </c>
      <c r="C14" s="4">
        <v>122</v>
      </c>
      <c r="D14" s="4">
        <v>126</v>
      </c>
      <c r="E14" s="4">
        <v>165</v>
      </c>
      <c r="F14" s="4">
        <v>150</v>
      </c>
      <c r="G14" s="4">
        <v>179</v>
      </c>
      <c r="H14" s="85">
        <v>146</v>
      </c>
      <c r="I14" s="85">
        <v>175</v>
      </c>
      <c r="J14" s="85">
        <v>161</v>
      </c>
      <c r="K14" s="85">
        <v>174</v>
      </c>
      <c r="L14" s="85">
        <v>193</v>
      </c>
      <c r="M14" s="97">
        <v>199</v>
      </c>
      <c r="N14" s="85">
        <v>168</v>
      </c>
      <c r="O14" s="85">
        <v>169</v>
      </c>
      <c r="P14" s="85">
        <v>166</v>
      </c>
      <c r="Q14" s="89">
        <v>164</v>
      </c>
      <c r="R14" s="89">
        <v>141</v>
      </c>
      <c r="S14" s="89">
        <v>146</v>
      </c>
      <c r="T14" s="105"/>
      <c r="U14" s="85">
        <v>192</v>
      </c>
      <c r="V14" s="85">
        <v>159</v>
      </c>
      <c r="W14" s="85">
        <v>165</v>
      </c>
      <c r="X14" s="85">
        <v>187</v>
      </c>
      <c r="Y14" s="106">
        <v>211</v>
      </c>
      <c r="Z14" s="108">
        <v>187</v>
      </c>
      <c r="AA14" s="108">
        <v>182</v>
      </c>
      <c r="AB14" s="87">
        <v>185</v>
      </c>
      <c r="AC14" s="87">
        <v>204</v>
      </c>
      <c r="AD14" s="87">
        <v>189</v>
      </c>
      <c r="AE14" s="87">
        <v>240</v>
      </c>
      <c r="AF14" s="87">
        <v>260</v>
      </c>
      <c r="AG14" s="102">
        <v>249</v>
      </c>
      <c r="AH14" s="87">
        <v>254</v>
      </c>
      <c r="AI14" s="87">
        <v>240</v>
      </c>
      <c r="AJ14" s="87">
        <v>172</v>
      </c>
      <c r="AK14" s="87">
        <v>146</v>
      </c>
      <c r="AL14" s="87">
        <v>171</v>
      </c>
      <c r="AM14" s="87">
        <v>163</v>
      </c>
      <c r="AN14" s="87">
        <v>121</v>
      </c>
      <c r="AO14" s="101">
        <v>113</v>
      </c>
      <c r="AP14" s="89">
        <v>109</v>
      </c>
      <c r="AQ14" s="89">
        <v>120</v>
      </c>
      <c r="AR14" s="87">
        <v>131</v>
      </c>
      <c r="AS14" s="87">
        <v>112</v>
      </c>
      <c r="AT14" s="87">
        <v>108</v>
      </c>
      <c r="AU14" s="87">
        <v>87</v>
      </c>
      <c r="AV14" s="87">
        <v>105</v>
      </c>
      <c r="AW14" s="87">
        <v>122</v>
      </c>
      <c r="AX14" s="87">
        <v>112</v>
      </c>
      <c r="AY14" s="87">
        <v>129</v>
      </c>
      <c r="AZ14" s="87">
        <v>94</v>
      </c>
      <c r="BA14" s="88">
        <v>119</v>
      </c>
    </row>
    <row r="15" spans="1:53" s="18" customFormat="1" ht="12.75">
      <c r="A15" t="s">
        <v>67</v>
      </c>
      <c r="B15" s="4">
        <v>23</v>
      </c>
      <c r="C15" s="4">
        <v>36</v>
      </c>
      <c r="D15" s="4">
        <v>36</v>
      </c>
      <c r="E15" s="4">
        <v>49</v>
      </c>
      <c r="F15" s="4">
        <v>42</v>
      </c>
      <c r="G15" s="4">
        <v>55</v>
      </c>
      <c r="H15" s="85">
        <v>42</v>
      </c>
      <c r="I15" s="85">
        <v>41</v>
      </c>
      <c r="J15" s="85">
        <v>47</v>
      </c>
      <c r="K15" s="85">
        <v>54</v>
      </c>
      <c r="L15" s="85">
        <v>49</v>
      </c>
      <c r="M15" s="97">
        <v>35</v>
      </c>
      <c r="N15" s="85">
        <v>43</v>
      </c>
      <c r="O15" s="85">
        <v>46</v>
      </c>
      <c r="P15" s="85">
        <v>23</v>
      </c>
      <c r="Q15" s="89">
        <v>52</v>
      </c>
      <c r="R15" s="89">
        <v>39</v>
      </c>
      <c r="S15" s="105"/>
      <c r="T15" s="105"/>
      <c r="U15" s="85">
        <v>83</v>
      </c>
      <c r="V15" s="85">
        <v>56</v>
      </c>
      <c r="W15" s="85">
        <v>69</v>
      </c>
      <c r="X15" s="85">
        <v>57</v>
      </c>
      <c r="Y15" s="107">
        <v>63</v>
      </c>
      <c r="Z15" s="108">
        <v>61</v>
      </c>
      <c r="AA15" s="108">
        <v>70</v>
      </c>
      <c r="AB15" s="87">
        <v>66</v>
      </c>
      <c r="AC15" s="87">
        <v>61</v>
      </c>
      <c r="AD15" s="87">
        <v>86</v>
      </c>
      <c r="AE15" s="87">
        <v>81</v>
      </c>
      <c r="AF15" s="87">
        <v>73</v>
      </c>
      <c r="AG15" s="102">
        <v>73</v>
      </c>
      <c r="AH15" s="87">
        <v>63</v>
      </c>
      <c r="AI15" s="87">
        <v>77</v>
      </c>
      <c r="AJ15" s="87">
        <v>85</v>
      </c>
      <c r="AK15" s="87">
        <v>55</v>
      </c>
      <c r="AL15" s="87">
        <v>101</v>
      </c>
      <c r="AM15" s="87">
        <v>36</v>
      </c>
      <c r="AN15" s="87">
        <v>25</v>
      </c>
      <c r="AO15" s="101">
        <v>6</v>
      </c>
      <c r="AP15" s="89">
        <v>29</v>
      </c>
      <c r="AQ15" s="89">
        <v>9</v>
      </c>
      <c r="AR15" s="87">
        <v>16</v>
      </c>
      <c r="AS15" s="87">
        <v>25</v>
      </c>
      <c r="AT15" s="87">
        <v>29</v>
      </c>
      <c r="AU15" s="87">
        <v>27</v>
      </c>
      <c r="AV15" s="87">
        <v>47</v>
      </c>
      <c r="AW15" s="87">
        <v>46</v>
      </c>
      <c r="AX15" s="87">
        <v>47</v>
      </c>
      <c r="AY15" s="87">
        <v>38</v>
      </c>
      <c r="AZ15" s="87">
        <v>1</v>
      </c>
      <c r="BA15" s="88">
        <v>45</v>
      </c>
    </row>
    <row r="16" spans="1:53" s="18" customFormat="1" ht="12.75">
      <c r="A16" t="s">
        <v>68</v>
      </c>
      <c r="B16" s="4">
        <v>82</v>
      </c>
      <c r="C16" s="4">
        <v>93</v>
      </c>
      <c r="D16" s="4">
        <v>80</v>
      </c>
      <c r="E16" s="4">
        <v>81</v>
      </c>
      <c r="F16" s="4">
        <v>79</v>
      </c>
      <c r="G16" s="4">
        <v>70</v>
      </c>
      <c r="H16" s="85">
        <v>81</v>
      </c>
      <c r="I16" s="85">
        <v>68</v>
      </c>
      <c r="J16" s="85">
        <v>50</v>
      </c>
      <c r="K16" s="85">
        <v>0</v>
      </c>
      <c r="L16" s="85">
        <v>67</v>
      </c>
      <c r="M16" s="97">
        <v>69</v>
      </c>
      <c r="N16" s="85">
        <v>0</v>
      </c>
      <c r="O16" s="85">
        <v>79</v>
      </c>
      <c r="P16" s="85">
        <v>77</v>
      </c>
      <c r="Q16" s="89">
        <v>74</v>
      </c>
      <c r="R16" s="89">
        <v>61</v>
      </c>
      <c r="S16" s="105"/>
      <c r="T16" s="105"/>
      <c r="U16" s="85">
        <v>73</v>
      </c>
      <c r="V16" s="105"/>
      <c r="W16" s="85">
        <v>73</v>
      </c>
      <c r="X16" s="105"/>
      <c r="Y16" s="106">
        <v>65</v>
      </c>
      <c r="Z16" s="108">
        <v>64</v>
      </c>
      <c r="AA16" s="106">
        <v>82</v>
      </c>
      <c r="AB16" s="87">
        <v>64</v>
      </c>
      <c r="AC16" s="87">
        <v>68</v>
      </c>
      <c r="AD16" s="87">
        <v>64</v>
      </c>
      <c r="AE16" s="87">
        <v>66</v>
      </c>
      <c r="AF16" s="87">
        <v>79</v>
      </c>
      <c r="AG16" s="102">
        <v>79</v>
      </c>
      <c r="AH16" s="87">
        <v>74</v>
      </c>
      <c r="AI16" s="87">
        <v>78</v>
      </c>
      <c r="AJ16" s="87">
        <v>59</v>
      </c>
      <c r="AK16" s="87">
        <v>57</v>
      </c>
      <c r="AL16" s="87">
        <v>66</v>
      </c>
      <c r="AM16" s="87">
        <v>68</v>
      </c>
      <c r="AN16" s="87">
        <v>73</v>
      </c>
      <c r="AO16" s="101">
        <v>65</v>
      </c>
      <c r="AP16" s="89">
        <v>57</v>
      </c>
      <c r="AQ16" s="89">
        <v>57</v>
      </c>
      <c r="AR16" s="87">
        <v>44</v>
      </c>
      <c r="AS16" s="87">
        <v>0</v>
      </c>
      <c r="AT16" s="87">
        <v>53</v>
      </c>
      <c r="AU16" s="87">
        <v>10</v>
      </c>
      <c r="AV16" s="87">
        <v>13</v>
      </c>
      <c r="AW16" s="87">
        <v>42</v>
      </c>
      <c r="AX16" s="87">
        <v>49</v>
      </c>
      <c r="AY16" s="87">
        <v>43</v>
      </c>
      <c r="AZ16" s="87">
        <v>42</v>
      </c>
      <c r="BA16" s="88">
        <v>46</v>
      </c>
    </row>
    <row r="17" spans="1:53" s="18" customFormat="1" ht="12.75">
      <c r="A17" t="s">
        <v>69</v>
      </c>
      <c r="B17" s="4">
        <v>43</v>
      </c>
      <c r="C17" s="4">
        <v>37</v>
      </c>
      <c r="D17" s="4">
        <v>40</v>
      </c>
      <c r="E17" s="4">
        <v>43</v>
      </c>
      <c r="F17" s="4">
        <v>26</v>
      </c>
      <c r="G17" s="4">
        <v>39</v>
      </c>
      <c r="H17" s="85">
        <v>48</v>
      </c>
      <c r="I17" s="85">
        <v>32</v>
      </c>
      <c r="J17" s="85">
        <v>34</v>
      </c>
      <c r="K17" s="85">
        <v>16</v>
      </c>
      <c r="L17" s="85">
        <v>59</v>
      </c>
      <c r="M17" s="97">
        <v>42</v>
      </c>
      <c r="N17" s="85">
        <v>47</v>
      </c>
      <c r="O17" s="85">
        <v>10</v>
      </c>
      <c r="P17" s="85">
        <v>41</v>
      </c>
      <c r="Q17" s="89">
        <v>22</v>
      </c>
      <c r="R17" s="89">
        <v>34</v>
      </c>
      <c r="S17" s="105"/>
      <c r="T17" s="105"/>
      <c r="U17" s="85">
        <v>45</v>
      </c>
      <c r="V17" s="85">
        <v>81</v>
      </c>
      <c r="W17" s="85">
        <v>41</v>
      </c>
      <c r="X17" s="85">
        <v>31</v>
      </c>
      <c r="Y17" s="107">
        <v>42</v>
      </c>
      <c r="Z17" s="108">
        <v>51</v>
      </c>
      <c r="AA17" s="108">
        <v>37</v>
      </c>
      <c r="AB17" s="87">
        <v>64</v>
      </c>
      <c r="AC17" s="87">
        <v>54</v>
      </c>
      <c r="AD17" s="87">
        <v>55</v>
      </c>
      <c r="AE17" s="87">
        <v>74</v>
      </c>
      <c r="AF17" s="87">
        <v>51</v>
      </c>
      <c r="AG17" s="102">
        <v>51</v>
      </c>
      <c r="AH17" s="87">
        <v>53</v>
      </c>
      <c r="AI17" s="87">
        <v>54</v>
      </c>
      <c r="AJ17" s="87">
        <v>124</v>
      </c>
      <c r="AK17" s="87">
        <v>16</v>
      </c>
      <c r="AL17" s="87">
        <v>118</v>
      </c>
      <c r="AM17" s="87">
        <v>58</v>
      </c>
      <c r="AN17" s="87">
        <v>52</v>
      </c>
      <c r="AO17" s="101">
        <v>17</v>
      </c>
      <c r="AP17" s="89">
        <v>33</v>
      </c>
      <c r="AQ17" s="89">
        <v>31</v>
      </c>
      <c r="AR17" s="87">
        <v>28</v>
      </c>
      <c r="AS17" s="87">
        <v>20</v>
      </c>
      <c r="AT17" s="87">
        <v>32</v>
      </c>
      <c r="AU17" s="87">
        <v>15</v>
      </c>
      <c r="AV17" s="87">
        <v>19</v>
      </c>
      <c r="AW17" s="87">
        <v>34</v>
      </c>
      <c r="AX17" s="106">
        <v>26</v>
      </c>
      <c r="AY17" s="87">
        <v>17</v>
      </c>
      <c r="AZ17" s="87">
        <v>29</v>
      </c>
      <c r="BA17" s="88">
        <v>52</v>
      </c>
    </row>
    <row r="18" spans="1:53" s="18" customFormat="1" ht="12.75">
      <c r="A18" t="s">
        <v>70</v>
      </c>
      <c r="B18" s="4">
        <v>16</v>
      </c>
      <c r="C18" s="4">
        <v>17</v>
      </c>
      <c r="D18" s="4">
        <v>41</v>
      </c>
      <c r="E18" s="4">
        <v>82</v>
      </c>
      <c r="F18" s="4">
        <v>65</v>
      </c>
      <c r="G18" s="4">
        <v>50</v>
      </c>
      <c r="H18" s="85">
        <v>57</v>
      </c>
      <c r="I18" s="85">
        <v>17</v>
      </c>
      <c r="J18" s="85">
        <v>69</v>
      </c>
      <c r="K18" s="85">
        <v>51</v>
      </c>
      <c r="L18" s="85">
        <v>19</v>
      </c>
      <c r="M18" s="97">
        <v>53</v>
      </c>
      <c r="N18" s="85">
        <v>52</v>
      </c>
      <c r="O18" s="85">
        <v>30</v>
      </c>
      <c r="P18" s="85">
        <v>29</v>
      </c>
      <c r="Q18" s="89">
        <v>0</v>
      </c>
      <c r="R18" s="89">
        <v>0</v>
      </c>
      <c r="S18" s="105"/>
      <c r="T18" s="105"/>
      <c r="U18" s="105"/>
      <c r="V18" s="85">
        <v>50</v>
      </c>
      <c r="W18" s="85">
        <v>66</v>
      </c>
      <c r="X18" s="85">
        <v>31</v>
      </c>
      <c r="Y18" s="106">
        <v>56</v>
      </c>
      <c r="Z18" s="108">
        <v>41</v>
      </c>
      <c r="AA18" s="108">
        <v>52</v>
      </c>
      <c r="AB18" s="106">
        <v>17</v>
      </c>
      <c r="AC18" s="87">
        <v>13</v>
      </c>
      <c r="AD18" s="87">
        <v>59</v>
      </c>
      <c r="AE18" s="87">
        <v>35</v>
      </c>
      <c r="AF18" s="87">
        <v>55</v>
      </c>
      <c r="AG18" s="102">
        <v>56</v>
      </c>
      <c r="AH18" s="87">
        <v>42</v>
      </c>
      <c r="AI18" s="87">
        <v>49</v>
      </c>
      <c r="AJ18" s="87">
        <v>99</v>
      </c>
      <c r="AK18" s="87">
        <v>83</v>
      </c>
      <c r="AL18" s="87">
        <v>81</v>
      </c>
      <c r="AM18" s="87">
        <v>25</v>
      </c>
      <c r="AN18" s="87">
        <v>43</v>
      </c>
      <c r="AO18" s="101">
        <v>67</v>
      </c>
      <c r="AP18" s="89">
        <v>16</v>
      </c>
      <c r="AQ18" s="89">
        <v>33</v>
      </c>
      <c r="AR18" s="87">
        <v>34</v>
      </c>
      <c r="AS18" s="87">
        <v>42</v>
      </c>
      <c r="AT18" s="87">
        <v>32</v>
      </c>
      <c r="AU18" s="87">
        <v>52</v>
      </c>
      <c r="AV18" s="87">
        <v>39</v>
      </c>
      <c r="AW18" s="87">
        <v>18</v>
      </c>
      <c r="AX18" s="106">
        <v>45</v>
      </c>
      <c r="AY18" s="106">
        <v>30</v>
      </c>
      <c r="AZ18" s="87">
        <v>56</v>
      </c>
      <c r="BA18" s="88">
        <v>40</v>
      </c>
    </row>
    <row r="19" spans="1:53" s="18" customFormat="1" ht="12.75">
      <c r="A19" t="s">
        <v>71</v>
      </c>
      <c r="B19" s="4">
        <v>23</v>
      </c>
      <c r="C19" s="4">
        <v>14</v>
      </c>
      <c r="D19" s="4">
        <v>25</v>
      </c>
      <c r="E19" s="4">
        <v>30</v>
      </c>
      <c r="F19" s="4">
        <v>10</v>
      </c>
      <c r="G19" s="4">
        <v>28</v>
      </c>
      <c r="H19" s="85">
        <v>27</v>
      </c>
      <c r="I19" s="85">
        <v>23</v>
      </c>
      <c r="J19" s="85">
        <v>49</v>
      </c>
      <c r="K19" s="85">
        <v>20</v>
      </c>
      <c r="L19" s="85">
        <v>32</v>
      </c>
      <c r="M19" s="97">
        <v>62</v>
      </c>
      <c r="N19" s="85">
        <v>38</v>
      </c>
      <c r="O19" s="85">
        <v>31</v>
      </c>
      <c r="P19" s="85">
        <v>54</v>
      </c>
      <c r="Q19" s="89">
        <v>37</v>
      </c>
      <c r="R19" s="89">
        <v>35</v>
      </c>
      <c r="S19" s="105"/>
      <c r="T19" s="105"/>
      <c r="U19" s="105"/>
      <c r="V19" s="85">
        <v>57</v>
      </c>
      <c r="W19" s="85">
        <v>47</v>
      </c>
      <c r="X19" s="105"/>
      <c r="Y19" s="107">
        <v>45</v>
      </c>
      <c r="Z19" s="106">
        <v>34</v>
      </c>
      <c r="AA19" s="108">
        <v>45</v>
      </c>
      <c r="AB19" s="87">
        <v>34</v>
      </c>
      <c r="AC19" s="87">
        <v>53</v>
      </c>
      <c r="AD19" s="87">
        <v>49</v>
      </c>
      <c r="AE19" s="87">
        <v>40</v>
      </c>
      <c r="AF19" s="87">
        <v>43</v>
      </c>
      <c r="AG19" s="102">
        <v>42</v>
      </c>
      <c r="AH19" s="87">
        <v>47</v>
      </c>
      <c r="AI19" s="87">
        <v>48</v>
      </c>
      <c r="AJ19" s="87">
        <v>36</v>
      </c>
      <c r="AK19" s="87">
        <v>35</v>
      </c>
      <c r="AL19" s="87">
        <v>46</v>
      </c>
      <c r="AM19" s="87">
        <v>41</v>
      </c>
      <c r="AN19" s="87">
        <v>45</v>
      </c>
      <c r="AO19" s="101">
        <v>32</v>
      </c>
      <c r="AP19" s="89">
        <v>21</v>
      </c>
      <c r="AQ19" s="89">
        <v>18</v>
      </c>
      <c r="AR19" s="87">
        <v>28</v>
      </c>
      <c r="AS19" s="87">
        <v>45</v>
      </c>
      <c r="AT19" s="87">
        <v>35</v>
      </c>
      <c r="AU19" s="87">
        <v>28</v>
      </c>
      <c r="AV19" s="87">
        <v>22</v>
      </c>
      <c r="AW19" s="87">
        <v>0</v>
      </c>
      <c r="AX19" s="87">
        <v>18</v>
      </c>
      <c r="AY19" s="106">
        <v>28</v>
      </c>
      <c r="AZ19" s="87">
        <v>27</v>
      </c>
      <c r="BA19" s="88">
        <v>30</v>
      </c>
    </row>
    <row r="20" spans="1:53" s="18" customFormat="1" ht="12.75">
      <c r="A20" t="s">
        <v>72</v>
      </c>
      <c r="B20" s="4">
        <v>157</v>
      </c>
      <c r="C20" s="4">
        <v>106</v>
      </c>
      <c r="D20" s="4">
        <v>123</v>
      </c>
      <c r="E20" s="4">
        <v>104</v>
      </c>
      <c r="F20" s="4">
        <v>42</v>
      </c>
      <c r="G20" s="4">
        <v>45</v>
      </c>
      <c r="H20" s="85">
        <v>118</v>
      </c>
      <c r="I20" s="85">
        <v>23</v>
      </c>
      <c r="J20" s="85">
        <v>48</v>
      </c>
      <c r="K20" s="85">
        <v>52</v>
      </c>
      <c r="L20" s="85">
        <v>39</v>
      </c>
      <c r="M20" s="97">
        <v>0</v>
      </c>
      <c r="N20" s="85">
        <v>36</v>
      </c>
      <c r="O20" s="85">
        <v>31</v>
      </c>
      <c r="P20" s="85">
        <v>30</v>
      </c>
      <c r="Q20" s="89">
        <v>35</v>
      </c>
      <c r="R20" s="89">
        <v>0</v>
      </c>
      <c r="S20" s="105"/>
      <c r="T20" s="105"/>
      <c r="U20" s="85">
        <v>38</v>
      </c>
      <c r="V20" s="85">
        <v>34</v>
      </c>
      <c r="W20" s="85">
        <v>35</v>
      </c>
      <c r="X20" s="85">
        <v>27</v>
      </c>
      <c r="Y20" s="107">
        <v>50</v>
      </c>
      <c r="Z20" s="108">
        <v>226</v>
      </c>
      <c r="AA20" s="108">
        <v>169</v>
      </c>
      <c r="AB20" s="87">
        <v>92</v>
      </c>
      <c r="AC20" s="87">
        <v>216</v>
      </c>
      <c r="AD20" s="87">
        <v>260</v>
      </c>
      <c r="AE20" s="87">
        <v>277</v>
      </c>
      <c r="AF20" s="87">
        <v>306</v>
      </c>
      <c r="AG20" s="102">
        <v>172</v>
      </c>
      <c r="AH20" s="87">
        <v>245</v>
      </c>
      <c r="AI20" s="87">
        <v>320</v>
      </c>
      <c r="AJ20" s="87">
        <v>146</v>
      </c>
      <c r="AK20" s="87">
        <v>241</v>
      </c>
      <c r="AL20" s="87">
        <v>151</v>
      </c>
      <c r="AM20" s="87">
        <v>124</v>
      </c>
      <c r="AN20" s="87">
        <v>155</v>
      </c>
      <c r="AO20" s="101">
        <v>134</v>
      </c>
      <c r="AP20" s="89">
        <v>138</v>
      </c>
      <c r="AQ20" s="89">
        <v>57</v>
      </c>
      <c r="AR20" s="87">
        <v>31</v>
      </c>
      <c r="AS20" s="87">
        <v>64</v>
      </c>
      <c r="AT20" s="87">
        <v>9</v>
      </c>
      <c r="AU20" s="87">
        <v>127</v>
      </c>
      <c r="AV20" s="87">
        <v>37</v>
      </c>
      <c r="AW20" s="87">
        <v>127</v>
      </c>
      <c r="AX20" s="87">
        <v>144</v>
      </c>
      <c r="AY20" s="87">
        <v>137</v>
      </c>
      <c r="AZ20" s="87">
        <v>104</v>
      </c>
      <c r="BA20" s="88">
        <v>73</v>
      </c>
    </row>
    <row r="21" spans="1:53" s="18" customFormat="1" ht="14.25">
      <c r="A21" t="s">
        <v>73</v>
      </c>
      <c r="B21" s="4">
        <v>1</v>
      </c>
      <c r="C21" s="4">
        <v>0</v>
      </c>
      <c r="D21" s="4">
        <v>5</v>
      </c>
      <c r="E21" s="4">
        <v>10</v>
      </c>
      <c r="F21" s="4">
        <v>1</v>
      </c>
      <c r="G21" s="4">
        <v>8</v>
      </c>
      <c r="H21" s="85">
        <v>8</v>
      </c>
      <c r="I21" s="85">
        <v>17</v>
      </c>
      <c r="J21" s="85">
        <v>13</v>
      </c>
      <c r="K21" s="85">
        <v>8</v>
      </c>
      <c r="L21" s="85">
        <v>10</v>
      </c>
      <c r="M21" s="97">
        <v>6</v>
      </c>
      <c r="N21" s="85">
        <v>3</v>
      </c>
      <c r="O21" s="85">
        <v>1</v>
      </c>
      <c r="P21" s="85">
        <v>36</v>
      </c>
      <c r="Q21" s="89">
        <v>0</v>
      </c>
      <c r="R21" s="89">
        <v>2</v>
      </c>
      <c r="S21" s="89">
        <v>6</v>
      </c>
      <c r="T21" s="105"/>
      <c r="U21" s="85">
        <v>4</v>
      </c>
      <c r="V21" s="85">
        <v>13</v>
      </c>
      <c r="W21" s="85">
        <v>11</v>
      </c>
      <c r="X21" s="85">
        <v>8</v>
      </c>
      <c r="Y21" s="107">
        <v>16</v>
      </c>
      <c r="Z21" s="106">
        <v>0</v>
      </c>
      <c r="AA21" s="85">
        <v>8</v>
      </c>
      <c r="AB21" s="87">
        <v>11</v>
      </c>
      <c r="AC21" s="87">
        <v>2</v>
      </c>
      <c r="AD21" s="87">
        <v>12</v>
      </c>
      <c r="AE21" s="87">
        <v>14</v>
      </c>
      <c r="AF21" s="87">
        <v>10</v>
      </c>
      <c r="AG21" s="103">
        <v>15</v>
      </c>
      <c r="AH21" s="87">
        <v>0</v>
      </c>
      <c r="AI21" s="87">
        <v>16</v>
      </c>
      <c r="AJ21" s="105"/>
      <c r="AK21" s="87">
        <v>16</v>
      </c>
      <c r="AL21" s="87">
        <v>21</v>
      </c>
      <c r="AM21" s="87">
        <v>11</v>
      </c>
      <c r="AN21" s="87">
        <v>10</v>
      </c>
      <c r="AO21" s="101">
        <v>9</v>
      </c>
      <c r="AP21" s="89">
        <v>9</v>
      </c>
      <c r="AQ21" s="89">
        <v>8</v>
      </c>
      <c r="AR21" s="87">
        <v>0</v>
      </c>
      <c r="AS21" s="87">
        <v>9</v>
      </c>
      <c r="AT21" s="87">
        <v>6</v>
      </c>
      <c r="AU21" s="87">
        <v>2</v>
      </c>
      <c r="AV21" s="87">
        <v>0</v>
      </c>
      <c r="AW21" s="87">
        <v>3</v>
      </c>
      <c r="AX21" s="87">
        <v>9</v>
      </c>
      <c r="AY21" s="106">
        <v>3</v>
      </c>
      <c r="AZ21" s="87">
        <v>10</v>
      </c>
      <c r="BA21" s="88">
        <v>0</v>
      </c>
    </row>
    <row r="22" spans="1:53" s="18" customFormat="1" ht="12.75">
      <c r="A22" t="s">
        <v>74</v>
      </c>
      <c r="B22" s="4">
        <v>14</v>
      </c>
      <c r="C22" s="4">
        <v>7</v>
      </c>
      <c r="D22" s="4">
        <v>17</v>
      </c>
      <c r="E22" s="4">
        <v>20</v>
      </c>
      <c r="F22" s="4">
        <v>13</v>
      </c>
      <c r="G22" s="4">
        <v>30</v>
      </c>
      <c r="H22" s="85">
        <v>18</v>
      </c>
      <c r="I22" s="85">
        <v>18</v>
      </c>
      <c r="J22" s="85">
        <v>25</v>
      </c>
      <c r="K22" s="85">
        <v>15</v>
      </c>
      <c r="L22" s="85">
        <v>15</v>
      </c>
      <c r="M22" s="97">
        <v>18</v>
      </c>
      <c r="N22" s="85">
        <v>29</v>
      </c>
      <c r="O22" s="85">
        <v>0</v>
      </c>
      <c r="P22" s="85">
        <v>36</v>
      </c>
      <c r="Q22" s="89">
        <v>39</v>
      </c>
      <c r="R22" s="89">
        <v>28</v>
      </c>
      <c r="S22" s="105"/>
      <c r="T22" s="105"/>
      <c r="U22" s="105"/>
      <c r="V22" s="85">
        <v>37</v>
      </c>
      <c r="W22" s="85">
        <v>34</v>
      </c>
      <c r="X22" s="85">
        <v>75</v>
      </c>
      <c r="Y22" s="107">
        <v>51</v>
      </c>
      <c r="Z22" s="108">
        <v>55</v>
      </c>
      <c r="AA22" s="85">
        <v>52</v>
      </c>
      <c r="AB22" s="87">
        <v>37</v>
      </c>
      <c r="AC22" s="87">
        <v>21</v>
      </c>
      <c r="AD22" s="87">
        <v>19</v>
      </c>
      <c r="AE22" s="87">
        <v>8</v>
      </c>
      <c r="AF22" s="87">
        <v>24</v>
      </c>
      <c r="AG22" s="102">
        <v>24</v>
      </c>
      <c r="AH22" s="87">
        <v>26</v>
      </c>
      <c r="AI22" s="87">
        <v>19</v>
      </c>
      <c r="AJ22" s="87">
        <v>36</v>
      </c>
      <c r="AK22" s="87">
        <v>14</v>
      </c>
      <c r="AL22" s="87">
        <v>20</v>
      </c>
      <c r="AM22" s="87">
        <v>17</v>
      </c>
      <c r="AN22" s="87">
        <v>6</v>
      </c>
      <c r="AO22" s="101">
        <v>16</v>
      </c>
      <c r="AP22" s="89">
        <v>25</v>
      </c>
      <c r="AQ22" s="89">
        <v>10</v>
      </c>
      <c r="AR22" s="87">
        <v>9</v>
      </c>
      <c r="AS22" s="87">
        <v>18</v>
      </c>
      <c r="AT22" s="87">
        <v>26</v>
      </c>
      <c r="AU22" s="87">
        <v>9</v>
      </c>
      <c r="AV22" s="87">
        <v>0</v>
      </c>
      <c r="AW22" s="90">
        <v>11</v>
      </c>
      <c r="AX22" s="87">
        <v>3</v>
      </c>
      <c r="AY22" s="87">
        <v>19</v>
      </c>
      <c r="AZ22" s="87">
        <v>8</v>
      </c>
      <c r="BA22" s="88">
        <v>11</v>
      </c>
    </row>
    <row r="23" spans="1:53" s="18" customFormat="1" ht="12.75">
      <c r="A23" t="s">
        <v>75</v>
      </c>
      <c r="B23" s="4">
        <v>81</v>
      </c>
      <c r="C23" s="4">
        <v>82</v>
      </c>
      <c r="D23" s="4">
        <v>52</v>
      </c>
      <c r="E23" s="4">
        <v>90</v>
      </c>
      <c r="F23" s="4">
        <v>37</v>
      </c>
      <c r="G23" s="4">
        <v>94</v>
      </c>
      <c r="H23" s="85">
        <v>2</v>
      </c>
      <c r="I23" s="85">
        <v>119</v>
      </c>
      <c r="J23" s="85">
        <v>101</v>
      </c>
      <c r="K23" s="85">
        <v>0</v>
      </c>
      <c r="L23" s="85">
        <v>0</v>
      </c>
      <c r="M23" s="97">
        <v>189</v>
      </c>
      <c r="N23" s="85">
        <v>0</v>
      </c>
      <c r="O23" s="85">
        <v>151</v>
      </c>
      <c r="P23" s="85">
        <v>98</v>
      </c>
      <c r="Q23" s="89">
        <v>98</v>
      </c>
      <c r="R23" s="89">
        <v>100</v>
      </c>
      <c r="S23" s="105"/>
      <c r="T23" s="105"/>
      <c r="U23" s="85">
        <v>152</v>
      </c>
      <c r="V23" s="85">
        <v>160</v>
      </c>
      <c r="W23" s="85">
        <v>139</v>
      </c>
      <c r="X23" s="85">
        <v>161</v>
      </c>
      <c r="Y23" s="106">
        <v>143</v>
      </c>
      <c r="Z23" s="108">
        <v>101</v>
      </c>
      <c r="AA23" s="85">
        <v>95</v>
      </c>
      <c r="AB23" s="87">
        <v>80</v>
      </c>
      <c r="AC23" s="87">
        <v>86</v>
      </c>
      <c r="AD23" s="87">
        <v>72</v>
      </c>
      <c r="AE23" s="87">
        <v>173</v>
      </c>
      <c r="AF23" s="87">
        <v>106</v>
      </c>
      <c r="AG23" s="102">
        <v>132</v>
      </c>
      <c r="AH23" s="87">
        <v>144</v>
      </c>
      <c r="AI23" s="87">
        <v>125</v>
      </c>
      <c r="AJ23" s="87">
        <v>91</v>
      </c>
      <c r="AK23" s="87">
        <v>55</v>
      </c>
      <c r="AL23" s="87">
        <v>125</v>
      </c>
      <c r="AM23" s="87">
        <v>106</v>
      </c>
      <c r="AN23" s="87">
        <v>93</v>
      </c>
      <c r="AO23" s="101">
        <v>92</v>
      </c>
      <c r="AP23" s="89">
        <v>63</v>
      </c>
      <c r="AQ23" s="89">
        <v>67</v>
      </c>
      <c r="AR23" s="87">
        <v>60</v>
      </c>
      <c r="AS23" s="87">
        <v>54</v>
      </c>
      <c r="AT23" s="87">
        <v>55</v>
      </c>
      <c r="AU23" s="87">
        <v>91</v>
      </c>
      <c r="AV23" s="87">
        <v>83</v>
      </c>
      <c r="AW23" s="90">
        <v>80</v>
      </c>
      <c r="AX23" s="87">
        <v>72</v>
      </c>
      <c r="AY23" s="87">
        <v>111</v>
      </c>
      <c r="AZ23" s="87">
        <v>84</v>
      </c>
      <c r="BA23" s="88">
        <v>110</v>
      </c>
    </row>
    <row r="24" spans="1:53" s="18" customFormat="1" ht="12.75">
      <c r="A24" t="s">
        <v>76</v>
      </c>
      <c r="B24" s="4">
        <v>101</v>
      </c>
      <c r="C24" s="4">
        <v>97</v>
      </c>
      <c r="D24" s="4">
        <v>106</v>
      </c>
      <c r="E24" s="4">
        <v>98</v>
      </c>
      <c r="F24" s="4">
        <v>119</v>
      </c>
      <c r="G24" s="4">
        <v>62</v>
      </c>
      <c r="H24" s="85">
        <v>105</v>
      </c>
      <c r="I24" s="85">
        <v>82</v>
      </c>
      <c r="J24" s="85">
        <v>158</v>
      </c>
      <c r="K24" s="85">
        <v>163</v>
      </c>
      <c r="L24" s="85">
        <v>119</v>
      </c>
      <c r="M24" s="97">
        <v>0</v>
      </c>
      <c r="N24" s="85">
        <v>147</v>
      </c>
      <c r="O24" s="85">
        <v>0</v>
      </c>
      <c r="P24" s="85">
        <v>81</v>
      </c>
      <c r="Q24" s="89">
        <v>100</v>
      </c>
      <c r="R24" s="89">
        <v>118</v>
      </c>
      <c r="S24" s="105"/>
      <c r="T24" s="105"/>
      <c r="U24" s="85">
        <v>170</v>
      </c>
      <c r="V24" s="85">
        <v>184</v>
      </c>
      <c r="W24" s="85">
        <v>98</v>
      </c>
      <c r="X24" s="85">
        <v>113</v>
      </c>
      <c r="Y24" s="107">
        <v>140</v>
      </c>
      <c r="Z24" s="108">
        <v>100</v>
      </c>
      <c r="AA24" s="85">
        <v>120</v>
      </c>
      <c r="AB24" s="87">
        <v>77</v>
      </c>
      <c r="AC24" s="87">
        <v>77</v>
      </c>
      <c r="AD24" s="87">
        <v>86</v>
      </c>
      <c r="AE24" s="87">
        <v>182</v>
      </c>
      <c r="AF24" s="87">
        <v>124</v>
      </c>
      <c r="AG24" s="102">
        <v>208</v>
      </c>
      <c r="AH24" s="87">
        <v>94</v>
      </c>
      <c r="AI24" s="87">
        <v>190</v>
      </c>
      <c r="AJ24" s="87">
        <v>102</v>
      </c>
      <c r="AK24" s="87">
        <v>128</v>
      </c>
      <c r="AL24" s="87">
        <v>101</v>
      </c>
      <c r="AM24" s="87">
        <v>116</v>
      </c>
      <c r="AN24" s="87">
        <v>110</v>
      </c>
      <c r="AO24" s="101">
        <v>74</v>
      </c>
      <c r="AP24" s="89">
        <v>82</v>
      </c>
      <c r="AQ24" s="89">
        <v>86</v>
      </c>
      <c r="AR24" s="87">
        <v>97</v>
      </c>
      <c r="AS24" s="87">
        <v>108</v>
      </c>
      <c r="AT24" s="87">
        <v>111</v>
      </c>
      <c r="AU24" s="87">
        <v>66</v>
      </c>
      <c r="AV24" s="87">
        <v>70</v>
      </c>
      <c r="AW24" s="90">
        <v>136</v>
      </c>
      <c r="AX24" s="87">
        <v>55</v>
      </c>
      <c r="AY24" s="87">
        <v>80</v>
      </c>
      <c r="AZ24" s="87">
        <v>85</v>
      </c>
      <c r="BA24" s="88">
        <v>124</v>
      </c>
    </row>
    <row r="25" spans="1:53" s="18" customFormat="1" ht="13.5" thickBot="1">
      <c r="A25" t="s">
        <v>77</v>
      </c>
      <c r="B25" s="5">
        <v>22</v>
      </c>
      <c r="C25" s="5">
        <v>29</v>
      </c>
      <c r="D25" s="5">
        <v>47</v>
      </c>
      <c r="E25" s="5">
        <v>34</v>
      </c>
      <c r="F25" s="5">
        <v>34</v>
      </c>
      <c r="G25" s="5">
        <v>38</v>
      </c>
      <c r="H25" s="85">
        <v>37</v>
      </c>
      <c r="I25" s="85">
        <v>42</v>
      </c>
      <c r="J25" s="85">
        <v>42</v>
      </c>
      <c r="K25" s="85">
        <v>49</v>
      </c>
      <c r="L25" s="85">
        <v>26</v>
      </c>
      <c r="M25" s="97">
        <v>53</v>
      </c>
      <c r="N25" s="85">
        <v>47</v>
      </c>
      <c r="O25" s="85">
        <v>33</v>
      </c>
      <c r="P25" s="85">
        <v>41</v>
      </c>
      <c r="Q25" s="89">
        <v>27</v>
      </c>
      <c r="R25" s="89">
        <v>47</v>
      </c>
      <c r="S25" s="105"/>
      <c r="T25" s="105"/>
      <c r="U25" s="85">
        <v>39</v>
      </c>
      <c r="V25" s="85">
        <v>28</v>
      </c>
      <c r="W25" s="85">
        <v>34</v>
      </c>
      <c r="X25" s="85">
        <v>30</v>
      </c>
      <c r="Y25" s="107">
        <v>34</v>
      </c>
      <c r="Z25" s="108">
        <v>40</v>
      </c>
      <c r="AA25" s="85">
        <v>43</v>
      </c>
      <c r="AB25" s="87">
        <v>50</v>
      </c>
      <c r="AC25" s="87">
        <v>68</v>
      </c>
      <c r="AD25" s="87">
        <v>50</v>
      </c>
      <c r="AE25" s="87">
        <v>67</v>
      </c>
      <c r="AF25" s="87">
        <v>71</v>
      </c>
      <c r="AG25" s="102">
        <v>106</v>
      </c>
      <c r="AH25" s="87">
        <v>120</v>
      </c>
      <c r="AI25" s="87">
        <v>104</v>
      </c>
      <c r="AJ25" s="87">
        <v>73</v>
      </c>
      <c r="AK25" s="87">
        <v>49</v>
      </c>
      <c r="AL25" s="87">
        <v>59</v>
      </c>
      <c r="AM25" s="87">
        <v>40</v>
      </c>
      <c r="AN25" s="87">
        <v>30</v>
      </c>
      <c r="AO25" s="101">
        <v>25</v>
      </c>
      <c r="AP25" s="89">
        <v>30</v>
      </c>
      <c r="AQ25" s="89">
        <v>33</v>
      </c>
      <c r="AR25" s="87">
        <v>27</v>
      </c>
      <c r="AS25" s="87">
        <v>36</v>
      </c>
      <c r="AT25" s="87">
        <v>25</v>
      </c>
      <c r="AU25" s="87">
        <v>18</v>
      </c>
      <c r="AV25" s="87">
        <v>39</v>
      </c>
      <c r="AW25" s="90">
        <v>23</v>
      </c>
      <c r="AX25" s="106">
        <v>31</v>
      </c>
      <c r="AY25" s="106">
        <v>25</v>
      </c>
      <c r="AZ25" s="87">
        <v>28</v>
      </c>
      <c r="BA25" s="88">
        <v>29</v>
      </c>
    </row>
    <row r="26" spans="1:54" s="18" customFormat="1" ht="13.5" thickBot="1">
      <c r="A26" s="26" t="s">
        <v>4</v>
      </c>
      <c r="B26" s="2">
        <f>SUM(B10:B25)</f>
        <v>1025</v>
      </c>
      <c r="C26" s="2">
        <f aca="true" t="shared" si="0" ref="C26:BA26">SUM(C10:C25)</f>
        <v>1135</v>
      </c>
      <c r="D26" s="2">
        <f t="shared" si="0"/>
        <v>1257</v>
      </c>
      <c r="E26" s="2">
        <f t="shared" si="0"/>
        <v>1476</v>
      </c>
      <c r="F26" s="2">
        <f t="shared" si="0"/>
        <v>1232</v>
      </c>
      <c r="G26" s="2">
        <f t="shared" si="0"/>
        <v>1310</v>
      </c>
      <c r="H26" s="2">
        <f t="shared" si="0"/>
        <v>1280</v>
      </c>
      <c r="I26" s="2">
        <f t="shared" si="0"/>
        <v>1253</v>
      </c>
      <c r="J26" s="2">
        <f t="shared" si="0"/>
        <v>1457</v>
      </c>
      <c r="K26" s="2">
        <f t="shared" si="0"/>
        <v>1158</v>
      </c>
      <c r="L26" s="2">
        <f t="shared" si="0"/>
        <v>1215</v>
      </c>
      <c r="M26" s="2">
        <f t="shared" si="0"/>
        <v>1314</v>
      </c>
      <c r="N26" s="2">
        <f t="shared" si="0"/>
        <v>1041</v>
      </c>
      <c r="O26" s="2">
        <f t="shared" si="0"/>
        <v>1123</v>
      </c>
      <c r="P26" s="2">
        <f t="shared" si="0"/>
        <v>1208</v>
      </c>
      <c r="Q26" s="2">
        <f t="shared" si="0"/>
        <v>1223</v>
      </c>
      <c r="R26" s="2">
        <f t="shared" si="0"/>
        <v>934</v>
      </c>
      <c r="S26" s="2">
        <f t="shared" si="0"/>
        <v>152</v>
      </c>
      <c r="T26" s="2">
        <f>SUM(T10:T25)</f>
        <v>0</v>
      </c>
      <c r="U26" s="2">
        <f>SUM(U10:U25)</f>
        <v>1427</v>
      </c>
      <c r="V26" s="2">
        <f>SUM(V10:V25)</f>
        <v>1174</v>
      </c>
      <c r="W26" s="2">
        <f t="shared" si="0"/>
        <v>1353</v>
      </c>
      <c r="X26" s="2">
        <f t="shared" si="0"/>
        <v>1295</v>
      </c>
      <c r="Y26" s="2">
        <f t="shared" si="0"/>
        <v>1450</v>
      </c>
      <c r="Z26" s="2">
        <f t="shared" si="0"/>
        <v>1569</v>
      </c>
      <c r="AA26" s="2">
        <f t="shared" si="0"/>
        <v>1544</v>
      </c>
      <c r="AB26" s="2">
        <f t="shared" si="0"/>
        <v>1497</v>
      </c>
      <c r="AC26" s="84">
        <f t="shared" si="0"/>
        <v>1626</v>
      </c>
      <c r="AD26" s="2">
        <f t="shared" si="0"/>
        <v>1777</v>
      </c>
      <c r="AE26" s="84">
        <f t="shared" si="0"/>
        <v>2196</v>
      </c>
      <c r="AF26" s="2">
        <f t="shared" si="0"/>
        <v>2016</v>
      </c>
      <c r="AG26" s="2">
        <f t="shared" si="0"/>
        <v>2152</v>
      </c>
      <c r="AH26" s="2">
        <f t="shared" si="0"/>
        <v>2231</v>
      </c>
      <c r="AI26" s="2">
        <f t="shared" si="0"/>
        <v>2095</v>
      </c>
      <c r="AJ26" s="2">
        <f t="shared" si="0"/>
        <v>1789</v>
      </c>
      <c r="AK26" s="2">
        <f t="shared" si="0"/>
        <v>1453</v>
      </c>
      <c r="AL26" s="2">
        <f t="shared" si="0"/>
        <v>1804</v>
      </c>
      <c r="AM26" s="2">
        <f t="shared" si="0"/>
        <v>1380</v>
      </c>
      <c r="AN26" s="2">
        <f t="shared" si="0"/>
        <v>1232</v>
      </c>
      <c r="AO26" s="2">
        <f t="shared" si="0"/>
        <v>1121</v>
      </c>
      <c r="AP26" s="2">
        <f t="shared" si="0"/>
        <v>1047</v>
      </c>
      <c r="AQ26" s="2">
        <f t="shared" si="0"/>
        <v>890</v>
      </c>
      <c r="AR26" s="2">
        <f t="shared" si="0"/>
        <v>920</v>
      </c>
      <c r="AS26" s="2">
        <f t="shared" si="0"/>
        <v>904</v>
      </c>
      <c r="AT26" s="2">
        <f t="shared" si="0"/>
        <v>807</v>
      </c>
      <c r="AU26" s="2">
        <f t="shared" si="0"/>
        <v>804</v>
      </c>
      <c r="AV26" s="2">
        <f t="shared" si="0"/>
        <v>779</v>
      </c>
      <c r="AW26" s="2">
        <f t="shared" si="0"/>
        <v>931</v>
      </c>
      <c r="AX26" s="2">
        <f t="shared" si="0"/>
        <v>859</v>
      </c>
      <c r="AY26" s="2">
        <f t="shared" si="0"/>
        <v>917</v>
      </c>
      <c r="AZ26" s="2">
        <f t="shared" si="0"/>
        <v>821</v>
      </c>
      <c r="BA26" s="2">
        <f t="shared" si="0"/>
        <v>976</v>
      </c>
      <c r="BB26" s="18">
        <f>SUM(B26:BA26)</f>
        <v>65629</v>
      </c>
    </row>
    <row r="27" ht="12.75">
      <c r="A27" t="s">
        <v>3</v>
      </c>
    </row>
    <row r="29" spans="1:18" ht="12.75">
      <c r="A29" s="6" t="s">
        <v>26</v>
      </c>
      <c r="B29" s="9"/>
      <c r="R29" s="7"/>
    </row>
    <row r="31" spans="1:18" s="10" customFormat="1" ht="12.75">
      <c r="A31" s="10" t="s">
        <v>25</v>
      </c>
      <c r="R31" s="12"/>
    </row>
    <row r="36" spans="1:14" s="69" customFormat="1" ht="12.75">
      <c r="A36" s="69" t="s">
        <v>28</v>
      </c>
      <c r="N36" s="69" t="s">
        <v>6</v>
      </c>
    </row>
    <row r="37" ht="13.5" thickBot="1">
      <c r="AZ37" s="33"/>
    </row>
    <row r="38" spans="1:53" s="10" customFormat="1" ht="13.5" thickBot="1">
      <c r="A38" s="24" t="s">
        <v>0</v>
      </c>
      <c r="B38" s="13"/>
      <c r="C38" s="13"/>
      <c r="D38" s="13"/>
      <c r="E38" s="13"/>
      <c r="F38" s="13"/>
      <c r="G38" s="13"/>
      <c r="H38" s="13"/>
      <c r="I38" s="13" t="s">
        <v>1</v>
      </c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4"/>
    </row>
    <row r="39" spans="1:53" s="10" customFormat="1" ht="13.5" thickBot="1">
      <c r="A39" s="25"/>
      <c r="B39" s="27">
        <v>1</v>
      </c>
      <c r="C39" s="15">
        <v>2</v>
      </c>
      <c r="D39" s="15">
        <v>3</v>
      </c>
      <c r="E39" s="15">
        <v>4</v>
      </c>
      <c r="F39" s="15">
        <v>5</v>
      </c>
      <c r="G39" s="15">
        <v>6</v>
      </c>
      <c r="H39" s="15">
        <v>7</v>
      </c>
      <c r="I39" s="15">
        <v>8</v>
      </c>
      <c r="J39" s="15">
        <v>9</v>
      </c>
      <c r="K39" s="15">
        <v>10</v>
      </c>
      <c r="L39" s="15">
        <v>11</v>
      </c>
      <c r="M39" s="15">
        <v>12</v>
      </c>
      <c r="N39" s="15">
        <v>13</v>
      </c>
      <c r="O39" s="15">
        <v>14</v>
      </c>
      <c r="P39" s="15">
        <v>15</v>
      </c>
      <c r="Q39" s="15">
        <v>16</v>
      </c>
      <c r="R39" s="15">
        <v>17</v>
      </c>
      <c r="S39" s="15">
        <v>18</v>
      </c>
      <c r="T39" s="15">
        <v>19</v>
      </c>
      <c r="U39" s="15">
        <v>20</v>
      </c>
      <c r="V39" s="15">
        <v>21</v>
      </c>
      <c r="W39" s="15">
        <v>22</v>
      </c>
      <c r="X39" s="15">
        <v>23</v>
      </c>
      <c r="Y39" s="15">
        <v>24</v>
      </c>
      <c r="Z39" s="15">
        <v>25</v>
      </c>
      <c r="AA39" s="15">
        <v>26</v>
      </c>
      <c r="AB39" s="16">
        <v>27</v>
      </c>
      <c r="AC39" s="16">
        <v>28</v>
      </c>
      <c r="AD39" s="16">
        <v>29</v>
      </c>
      <c r="AE39" s="16">
        <v>30</v>
      </c>
      <c r="AF39" s="16">
        <v>31</v>
      </c>
      <c r="AG39" s="16">
        <v>32</v>
      </c>
      <c r="AH39" s="16">
        <v>33</v>
      </c>
      <c r="AI39" s="16">
        <v>34</v>
      </c>
      <c r="AJ39" s="16">
        <v>35</v>
      </c>
      <c r="AK39" s="16">
        <v>36</v>
      </c>
      <c r="AL39" s="16">
        <v>37</v>
      </c>
      <c r="AM39" s="16">
        <v>38</v>
      </c>
      <c r="AN39" s="16">
        <v>39</v>
      </c>
      <c r="AO39" s="16">
        <v>40</v>
      </c>
      <c r="AP39" s="16">
        <v>41</v>
      </c>
      <c r="AQ39" s="16">
        <v>42</v>
      </c>
      <c r="AR39" s="16">
        <v>43</v>
      </c>
      <c r="AS39" s="16">
        <v>44</v>
      </c>
      <c r="AT39" s="16">
        <v>45</v>
      </c>
      <c r="AU39" s="16">
        <v>46</v>
      </c>
      <c r="AV39" s="16">
        <v>47</v>
      </c>
      <c r="AW39" s="16">
        <v>48</v>
      </c>
      <c r="AX39" s="16">
        <v>49</v>
      </c>
      <c r="AY39" s="28">
        <v>50</v>
      </c>
      <c r="AZ39" s="21">
        <v>51</v>
      </c>
      <c r="BA39" s="14">
        <v>52</v>
      </c>
    </row>
    <row r="40" spans="1:53" ht="12.75">
      <c r="A40" s="10" t="s">
        <v>62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29"/>
    </row>
    <row r="41" spans="1:53" ht="12.75">
      <c r="A41" t="s">
        <v>63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82"/>
      <c r="O41" s="82"/>
      <c r="P41" s="82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30"/>
    </row>
    <row r="42" spans="1:53" ht="12.75">
      <c r="A42" t="s">
        <v>64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83"/>
      <c r="O42" s="83"/>
      <c r="P42" s="83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30"/>
    </row>
    <row r="43" spans="1:53" ht="12.75">
      <c r="A43" t="s">
        <v>65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83"/>
      <c r="O43" s="83"/>
      <c r="P43" s="83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30"/>
    </row>
    <row r="44" spans="1:53" ht="12.75">
      <c r="A44" t="s">
        <v>66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83"/>
      <c r="O44" s="83"/>
      <c r="P44" s="83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30"/>
    </row>
    <row r="45" spans="1:53" ht="12.75">
      <c r="A45" t="s">
        <v>67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83"/>
      <c r="O45" s="83"/>
      <c r="P45" s="83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8"/>
      <c r="AR45" s="8">
        <v>1</v>
      </c>
      <c r="AS45" s="8"/>
      <c r="AT45" s="8"/>
      <c r="AU45" s="8"/>
      <c r="AV45" s="8"/>
      <c r="AW45" s="8"/>
      <c r="AX45" s="8"/>
      <c r="AY45" s="8"/>
      <c r="AZ45" s="8"/>
      <c r="BA45" s="30"/>
    </row>
    <row r="46" spans="1:53" ht="12.75">
      <c r="A46" t="s">
        <v>68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83"/>
      <c r="O46" s="83"/>
      <c r="P46" s="83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30"/>
    </row>
    <row r="47" spans="1:53" ht="12.75">
      <c r="A47" t="s">
        <v>69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83"/>
      <c r="O47" s="83"/>
      <c r="P47" s="83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>
        <v>2</v>
      </c>
      <c r="AD47" s="4"/>
      <c r="AE47" s="4">
        <v>1</v>
      </c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30"/>
    </row>
    <row r="48" spans="1:53" ht="12.75">
      <c r="A48" t="s">
        <v>70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83"/>
      <c r="O48" s="83"/>
      <c r="P48" s="83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30"/>
    </row>
    <row r="49" spans="1:53" ht="12.75">
      <c r="A49" t="s">
        <v>71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83"/>
      <c r="O49" s="83"/>
      <c r="P49" s="83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30"/>
    </row>
    <row r="50" spans="1:53" ht="12.75">
      <c r="A50" t="s">
        <v>72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83"/>
      <c r="O50" s="83"/>
      <c r="P50" s="83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30"/>
    </row>
    <row r="51" spans="1:53" ht="12.75">
      <c r="A51" t="s">
        <v>73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83"/>
      <c r="O51" s="83"/>
      <c r="P51" s="83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30"/>
    </row>
    <row r="52" spans="1:53" ht="12.75">
      <c r="A52" t="s">
        <v>74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83"/>
      <c r="O52" s="83"/>
      <c r="P52" s="83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30"/>
    </row>
    <row r="53" spans="1:53" ht="12.75">
      <c r="A53" t="s">
        <v>75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83"/>
      <c r="O53" s="83"/>
      <c r="P53" s="83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8"/>
      <c r="AR53" s="8"/>
      <c r="AS53" s="8"/>
      <c r="AT53" s="8"/>
      <c r="AU53" s="8"/>
      <c r="AV53" s="8"/>
      <c r="AW53" s="8">
        <v>1</v>
      </c>
      <c r="AX53" s="8"/>
      <c r="AY53" s="8"/>
      <c r="AZ53" s="8"/>
      <c r="BA53" s="30"/>
    </row>
    <row r="54" spans="1:53" ht="12.75">
      <c r="A54" t="s">
        <v>76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83"/>
      <c r="O54" s="83"/>
      <c r="P54" s="83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30"/>
    </row>
    <row r="55" spans="1:53" ht="13.5" thickBot="1">
      <c r="A55" t="s">
        <v>77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92"/>
      <c r="O55" s="92"/>
      <c r="P55" s="92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4"/>
    </row>
    <row r="56" spans="1:53" ht="13.5" thickBot="1">
      <c r="A56" s="91" t="s">
        <v>4</v>
      </c>
      <c r="B56" s="2">
        <f>SUM(B41:B55)</f>
        <v>0</v>
      </c>
      <c r="C56" s="2">
        <f aca="true" t="shared" si="1" ref="C56:BA56">SUM(C41:C55)</f>
        <v>0</v>
      </c>
      <c r="D56" s="2">
        <f t="shared" si="1"/>
        <v>0</v>
      </c>
      <c r="E56" s="2">
        <f t="shared" si="1"/>
        <v>0</v>
      </c>
      <c r="F56" s="2">
        <f t="shared" si="1"/>
        <v>0</v>
      </c>
      <c r="G56" s="2">
        <f t="shared" si="1"/>
        <v>0</v>
      </c>
      <c r="H56" s="2">
        <f t="shared" si="1"/>
        <v>0</v>
      </c>
      <c r="I56" s="2">
        <f t="shared" si="1"/>
        <v>0</v>
      </c>
      <c r="J56" s="2">
        <f t="shared" si="1"/>
        <v>0</v>
      </c>
      <c r="K56" s="2">
        <f t="shared" si="1"/>
        <v>0</v>
      </c>
      <c r="L56" s="2">
        <f t="shared" si="1"/>
        <v>0</v>
      </c>
      <c r="M56" s="2">
        <f t="shared" si="1"/>
        <v>0</v>
      </c>
      <c r="N56" s="2">
        <f t="shared" si="1"/>
        <v>0</v>
      </c>
      <c r="O56" s="2">
        <f t="shared" si="1"/>
        <v>0</v>
      </c>
      <c r="P56" s="2">
        <f t="shared" si="1"/>
        <v>0</v>
      </c>
      <c r="Q56" s="2">
        <f t="shared" si="1"/>
        <v>0</v>
      </c>
      <c r="R56" s="2">
        <f t="shared" si="1"/>
        <v>0</v>
      </c>
      <c r="S56" s="2">
        <f t="shared" si="1"/>
        <v>0</v>
      </c>
      <c r="T56" s="2">
        <f t="shared" si="1"/>
        <v>0</v>
      </c>
      <c r="U56" s="2">
        <f t="shared" si="1"/>
        <v>0</v>
      </c>
      <c r="V56" s="2">
        <f t="shared" si="1"/>
        <v>0</v>
      </c>
      <c r="W56" s="2">
        <f t="shared" si="1"/>
        <v>0</v>
      </c>
      <c r="X56" s="2">
        <f t="shared" si="1"/>
        <v>0</v>
      </c>
      <c r="Y56" s="2">
        <f t="shared" si="1"/>
        <v>0</v>
      </c>
      <c r="Z56" s="2">
        <f t="shared" si="1"/>
        <v>0</v>
      </c>
      <c r="AA56" s="2">
        <f t="shared" si="1"/>
        <v>0</v>
      </c>
      <c r="AB56" s="2">
        <f t="shared" si="1"/>
        <v>0</v>
      </c>
      <c r="AC56" s="2">
        <f t="shared" si="1"/>
        <v>2</v>
      </c>
      <c r="AD56" s="2">
        <f t="shared" si="1"/>
        <v>0</v>
      </c>
      <c r="AE56" s="2">
        <f t="shared" si="1"/>
        <v>1</v>
      </c>
      <c r="AF56" s="2">
        <f t="shared" si="1"/>
        <v>0</v>
      </c>
      <c r="AG56" s="2">
        <f t="shared" si="1"/>
        <v>0</v>
      </c>
      <c r="AH56" s="2">
        <f t="shared" si="1"/>
        <v>0</v>
      </c>
      <c r="AI56" s="2">
        <f t="shared" si="1"/>
        <v>0</v>
      </c>
      <c r="AJ56" s="2">
        <f t="shared" si="1"/>
        <v>0</v>
      </c>
      <c r="AK56" s="2">
        <f t="shared" si="1"/>
        <v>0</v>
      </c>
      <c r="AL56" s="2">
        <f t="shared" si="1"/>
        <v>0</v>
      </c>
      <c r="AM56" s="2">
        <f t="shared" si="1"/>
        <v>0</v>
      </c>
      <c r="AN56" s="2">
        <f t="shared" si="1"/>
        <v>0</v>
      </c>
      <c r="AO56" s="2">
        <f t="shared" si="1"/>
        <v>0</v>
      </c>
      <c r="AP56" s="2">
        <f t="shared" si="1"/>
        <v>0</v>
      </c>
      <c r="AQ56" s="2">
        <f t="shared" si="1"/>
        <v>0</v>
      </c>
      <c r="AR56" s="2">
        <f t="shared" si="1"/>
        <v>1</v>
      </c>
      <c r="AS56" s="2">
        <f t="shared" si="1"/>
        <v>0</v>
      </c>
      <c r="AT56" s="2">
        <f t="shared" si="1"/>
        <v>0</v>
      </c>
      <c r="AU56" s="2">
        <f t="shared" si="1"/>
        <v>0</v>
      </c>
      <c r="AV56" s="2">
        <f t="shared" si="1"/>
        <v>0</v>
      </c>
      <c r="AW56" s="2">
        <f t="shared" si="1"/>
        <v>1</v>
      </c>
      <c r="AX56" s="2">
        <f t="shared" si="1"/>
        <v>0</v>
      </c>
      <c r="AY56" s="2">
        <f t="shared" si="1"/>
        <v>0</v>
      </c>
      <c r="AZ56" s="2">
        <f t="shared" si="1"/>
        <v>0</v>
      </c>
      <c r="BA56" s="2">
        <f t="shared" si="1"/>
        <v>0</v>
      </c>
    </row>
    <row r="57" ht="12.75">
      <c r="A57" t="s">
        <v>3</v>
      </c>
    </row>
    <row r="59" spans="1:18" s="10" customFormat="1" ht="12.75">
      <c r="A59"/>
      <c r="Q59" s="12"/>
      <c r="R59" s="54"/>
    </row>
    <row r="67" s="10" customFormat="1" ht="12.75">
      <c r="A67" s="10" t="s">
        <v>40</v>
      </c>
    </row>
    <row r="68" s="10" customFormat="1" ht="13.5" thickBot="1">
      <c r="B68" s="10" t="s">
        <v>5</v>
      </c>
    </row>
    <row r="69" spans="1:22" s="10" customFormat="1" ht="13.5" thickBot="1">
      <c r="A69" s="24"/>
      <c r="B69" s="35"/>
      <c r="C69" s="32" t="s">
        <v>15</v>
      </c>
      <c r="D69" s="32"/>
      <c r="E69" s="37"/>
      <c r="F69" s="32"/>
      <c r="G69" s="32"/>
      <c r="H69" s="32"/>
      <c r="I69" s="35" t="s">
        <v>19</v>
      </c>
      <c r="J69" s="32"/>
      <c r="K69" s="32"/>
      <c r="L69" s="32"/>
      <c r="M69" s="36"/>
      <c r="N69" s="38" t="s">
        <v>22</v>
      </c>
      <c r="O69" s="36"/>
      <c r="P69" s="39"/>
      <c r="Q69" s="40" t="s">
        <v>24</v>
      </c>
      <c r="R69" s="32"/>
      <c r="S69" s="36"/>
      <c r="T69" s="35" t="s">
        <v>55</v>
      </c>
      <c r="U69" s="32"/>
      <c r="V69" s="36"/>
    </row>
    <row r="70" spans="1:22" s="10" customFormat="1" ht="13.5" thickBot="1">
      <c r="A70" s="34" t="s">
        <v>7</v>
      </c>
      <c r="B70" s="41" t="s">
        <v>8</v>
      </c>
      <c r="C70" s="42" t="s">
        <v>9</v>
      </c>
      <c r="D70" s="42" t="s">
        <v>10</v>
      </c>
      <c r="E70" s="42" t="s">
        <v>11</v>
      </c>
      <c r="F70" s="42" t="s">
        <v>12</v>
      </c>
      <c r="G70" s="42" t="s">
        <v>13</v>
      </c>
      <c r="H70" s="43" t="s">
        <v>14</v>
      </c>
      <c r="I70" s="53" t="s">
        <v>16</v>
      </c>
      <c r="J70" s="42" t="s">
        <v>17</v>
      </c>
      <c r="K70" s="42" t="s">
        <v>18</v>
      </c>
      <c r="L70" s="42" t="s">
        <v>13</v>
      </c>
      <c r="M70" s="31" t="s">
        <v>14</v>
      </c>
      <c r="N70" s="41" t="s">
        <v>20</v>
      </c>
      <c r="O70" s="31" t="s">
        <v>21</v>
      </c>
      <c r="P70" s="41" t="s">
        <v>49</v>
      </c>
      <c r="Q70" s="42" t="s">
        <v>50</v>
      </c>
      <c r="R70" s="42" t="s">
        <v>23</v>
      </c>
      <c r="S70" s="31" t="s">
        <v>14</v>
      </c>
      <c r="T70" s="41" t="s">
        <v>52</v>
      </c>
      <c r="U70" s="42" t="s">
        <v>53</v>
      </c>
      <c r="V70" s="43" t="s">
        <v>54</v>
      </c>
    </row>
    <row r="71" spans="1:25" ht="13.5" thickBot="1">
      <c r="A71" s="11">
        <v>1</v>
      </c>
      <c r="B71" s="44">
        <v>65</v>
      </c>
      <c r="C71" s="45">
        <v>208</v>
      </c>
      <c r="D71" s="45">
        <v>119</v>
      </c>
      <c r="E71" s="45">
        <v>86</v>
      </c>
      <c r="F71" s="45">
        <v>464</v>
      </c>
      <c r="G71" s="45">
        <v>83</v>
      </c>
      <c r="H71" s="51">
        <f>SUM(B71:G71)</f>
        <v>1025</v>
      </c>
      <c r="I71" s="44">
        <v>362</v>
      </c>
      <c r="J71" s="45">
        <v>223</v>
      </c>
      <c r="K71" s="45">
        <v>369</v>
      </c>
      <c r="L71" s="45">
        <v>71</v>
      </c>
      <c r="M71" s="51">
        <f>SUM(I71:L71)</f>
        <v>1025</v>
      </c>
      <c r="N71" s="44"/>
      <c r="O71" s="51"/>
      <c r="P71" s="44"/>
      <c r="Q71" s="45"/>
      <c r="R71" s="45"/>
      <c r="S71" s="51"/>
      <c r="T71" s="44">
        <v>178</v>
      </c>
      <c r="U71" s="45">
        <v>55</v>
      </c>
      <c r="V71" s="46">
        <v>101</v>
      </c>
      <c r="W71" s="72">
        <v>1025</v>
      </c>
      <c r="X71">
        <f>W71-H71</f>
        <v>0</v>
      </c>
      <c r="Y71">
        <f>W71-M71</f>
        <v>0</v>
      </c>
    </row>
    <row r="72" spans="1:25" ht="13.5" thickBot="1">
      <c r="A72" s="11">
        <v>2</v>
      </c>
      <c r="B72" s="47">
        <v>79</v>
      </c>
      <c r="C72" s="4">
        <v>231</v>
      </c>
      <c r="D72" s="4">
        <v>146</v>
      </c>
      <c r="E72" s="4">
        <v>94</v>
      </c>
      <c r="F72" s="4">
        <v>522</v>
      </c>
      <c r="G72" s="4">
        <v>63</v>
      </c>
      <c r="H72" s="51">
        <f>SUM(B72:G72)</f>
        <v>1135</v>
      </c>
      <c r="I72" s="47">
        <v>466</v>
      </c>
      <c r="J72" s="4">
        <v>177</v>
      </c>
      <c r="K72" s="4">
        <v>428</v>
      </c>
      <c r="L72" s="4">
        <v>64</v>
      </c>
      <c r="M72" s="51">
        <f aca="true" t="shared" si="2" ref="M72:M111">SUM(I72:L72)</f>
        <v>1135</v>
      </c>
      <c r="N72" s="47"/>
      <c r="O72" s="52"/>
      <c r="P72" s="47"/>
      <c r="Q72" s="4"/>
      <c r="R72" s="4"/>
      <c r="S72" s="52"/>
      <c r="T72" s="44">
        <v>178</v>
      </c>
      <c r="U72" s="4">
        <v>55</v>
      </c>
      <c r="V72" s="46">
        <v>101</v>
      </c>
      <c r="W72" s="72">
        <v>1135</v>
      </c>
      <c r="X72">
        <f aca="true" t="shared" si="3" ref="X72:X99">W72-H72</f>
        <v>0</v>
      </c>
      <c r="Y72">
        <f aca="true" t="shared" si="4" ref="Y72:Y99">W72-M72</f>
        <v>0</v>
      </c>
    </row>
    <row r="73" spans="1:25" ht="13.5" thickBot="1">
      <c r="A73" s="11">
        <v>3</v>
      </c>
      <c r="B73" s="47">
        <v>98</v>
      </c>
      <c r="C73" s="4">
        <v>243</v>
      </c>
      <c r="D73" s="4">
        <v>156</v>
      </c>
      <c r="E73" s="4">
        <v>142</v>
      </c>
      <c r="F73" s="4">
        <v>530</v>
      </c>
      <c r="G73" s="4">
        <v>88</v>
      </c>
      <c r="H73" s="51">
        <f aca="true" t="shared" si="5" ref="H73:H122">SUM(B73:G73)</f>
        <v>1257</v>
      </c>
      <c r="I73" s="47">
        <v>480</v>
      </c>
      <c r="J73" s="4">
        <v>233</v>
      </c>
      <c r="K73" s="4">
        <v>447</v>
      </c>
      <c r="L73" s="4">
        <v>97</v>
      </c>
      <c r="M73" s="51">
        <f t="shared" si="2"/>
        <v>1257</v>
      </c>
      <c r="N73" s="47"/>
      <c r="O73" s="52"/>
      <c r="P73" s="47"/>
      <c r="Q73" s="4"/>
      <c r="R73" s="4"/>
      <c r="S73" s="52"/>
      <c r="T73" s="44">
        <v>178</v>
      </c>
      <c r="U73" s="4">
        <v>55</v>
      </c>
      <c r="V73" s="46">
        <v>101</v>
      </c>
      <c r="W73">
        <v>1257</v>
      </c>
      <c r="X73">
        <f t="shared" si="3"/>
        <v>0</v>
      </c>
      <c r="Y73">
        <f t="shared" si="4"/>
        <v>0</v>
      </c>
    </row>
    <row r="74" spans="1:25" ht="13.5" thickBot="1">
      <c r="A74" s="11">
        <v>4</v>
      </c>
      <c r="B74" s="47">
        <v>97</v>
      </c>
      <c r="C74" s="4">
        <v>303</v>
      </c>
      <c r="D74" s="4">
        <v>215</v>
      </c>
      <c r="E74" s="4">
        <v>169</v>
      </c>
      <c r="F74" s="4">
        <v>612</v>
      </c>
      <c r="G74" s="4">
        <v>80</v>
      </c>
      <c r="H74" s="51">
        <f t="shared" si="5"/>
        <v>1476</v>
      </c>
      <c r="I74" s="47">
        <v>525</v>
      </c>
      <c r="J74" s="4">
        <v>284</v>
      </c>
      <c r="K74" s="4">
        <v>544</v>
      </c>
      <c r="L74" s="4">
        <v>123</v>
      </c>
      <c r="M74" s="51">
        <f t="shared" si="2"/>
        <v>1476</v>
      </c>
      <c r="N74" s="47"/>
      <c r="O74" s="52"/>
      <c r="P74" s="47"/>
      <c r="Q74" s="4"/>
      <c r="R74" s="4"/>
      <c r="S74" s="52"/>
      <c r="T74" s="44">
        <v>178</v>
      </c>
      <c r="U74" s="4">
        <v>55</v>
      </c>
      <c r="V74" s="46">
        <v>101</v>
      </c>
      <c r="W74">
        <v>1476</v>
      </c>
      <c r="X74">
        <f t="shared" si="3"/>
        <v>0</v>
      </c>
      <c r="Y74">
        <f t="shared" si="4"/>
        <v>0</v>
      </c>
    </row>
    <row r="75" spans="1:25" ht="13.5" thickBot="1">
      <c r="A75" s="11">
        <v>5</v>
      </c>
      <c r="B75" s="47">
        <v>96</v>
      </c>
      <c r="C75" s="4">
        <v>238</v>
      </c>
      <c r="D75" s="4">
        <v>178</v>
      </c>
      <c r="E75" s="4">
        <v>158</v>
      </c>
      <c r="F75" s="4">
        <v>486</v>
      </c>
      <c r="G75" s="4">
        <v>76</v>
      </c>
      <c r="H75" s="51">
        <f t="shared" si="5"/>
        <v>1232</v>
      </c>
      <c r="I75" s="47">
        <v>461</v>
      </c>
      <c r="J75" s="4">
        <v>219</v>
      </c>
      <c r="K75" s="4">
        <v>470</v>
      </c>
      <c r="L75" s="4">
        <v>82</v>
      </c>
      <c r="M75" s="51">
        <f t="shared" si="2"/>
        <v>1232</v>
      </c>
      <c r="N75" s="47"/>
      <c r="O75" s="52"/>
      <c r="P75" s="47"/>
      <c r="Q75" s="4"/>
      <c r="R75" s="4"/>
      <c r="S75" s="52"/>
      <c r="T75" s="44">
        <v>178</v>
      </c>
      <c r="U75" s="4">
        <v>55</v>
      </c>
      <c r="V75" s="46">
        <v>101</v>
      </c>
      <c r="W75">
        <v>1232</v>
      </c>
      <c r="X75">
        <f t="shared" si="3"/>
        <v>0</v>
      </c>
      <c r="Y75">
        <f t="shared" si="4"/>
        <v>0</v>
      </c>
    </row>
    <row r="76" spans="1:25" ht="13.5" thickBot="1">
      <c r="A76" s="11">
        <v>6</v>
      </c>
      <c r="B76" s="47">
        <v>107</v>
      </c>
      <c r="C76" s="4">
        <v>256</v>
      </c>
      <c r="D76" s="4">
        <v>155</v>
      </c>
      <c r="E76" s="4">
        <v>104</v>
      </c>
      <c r="F76" s="4">
        <v>608</v>
      </c>
      <c r="G76" s="4">
        <v>80</v>
      </c>
      <c r="H76" s="51">
        <f t="shared" si="5"/>
        <v>1310</v>
      </c>
      <c r="I76" s="47">
        <v>490</v>
      </c>
      <c r="J76" s="4">
        <v>329</v>
      </c>
      <c r="K76" s="4">
        <v>408</v>
      </c>
      <c r="L76" s="4">
        <v>83</v>
      </c>
      <c r="M76" s="51">
        <f t="shared" si="2"/>
        <v>1310</v>
      </c>
      <c r="N76" s="47"/>
      <c r="O76" s="52"/>
      <c r="P76" s="47"/>
      <c r="Q76" s="4"/>
      <c r="R76" s="4"/>
      <c r="S76" s="52"/>
      <c r="T76" s="44">
        <v>154</v>
      </c>
      <c r="U76" s="4">
        <v>55</v>
      </c>
      <c r="V76" s="46">
        <v>87</v>
      </c>
      <c r="W76">
        <v>1310</v>
      </c>
      <c r="X76">
        <f t="shared" si="3"/>
        <v>0</v>
      </c>
      <c r="Y76">
        <f t="shared" si="4"/>
        <v>0</v>
      </c>
    </row>
    <row r="77" spans="1:25" ht="13.5" thickBot="1">
      <c r="A77" s="11">
        <v>7</v>
      </c>
      <c r="B77" s="47">
        <v>113</v>
      </c>
      <c r="C77" s="4">
        <v>274</v>
      </c>
      <c r="D77" s="4">
        <v>160</v>
      </c>
      <c r="E77" s="4">
        <v>107</v>
      </c>
      <c r="F77" s="4">
        <v>518</v>
      </c>
      <c r="G77" s="4">
        <v>108</v>
      </c>
      <c r="H77" s="51">
        <f t="shared" si="5"/>
        <v>1280</v>
      </c>
      <c r="I77" s="47">
        <v>459</v>
      </c>
      <c r="J77" s="4">
        <v>283</v>
      </c>
      <c r="K77" s="4">
        <v>450</v>
      </c>
      <c r="L77" s="4">
        <v>88</v>
      </c>
      <c r="M77" s="51">
        <f t="shared" si="2"/>
        <v>1280</v>
      </c>
      <c r="N77" s="47"/>
      <c r="O77" s="52"/>
      <c r="P77" s="47"/>
      <c r="Q77" s="4"/>
      <c r="R77" s="4"/>
      <c r="S77" s="52"/>
      <c r="T77" s="47">
        <v>172</v>
      </c>
      <c r="U77" s="4">
        <v>55</v>
      </c>
      <c r="V77" s="48">
        <v>87</v>
      </c>
      <c r="W77">
        <v>1280</v>
      </c>
      <c r="X77">
        <f t="shared" si="3"/>
        <v>0</v>
      </c>
      <c r="Y77">
        <f t="shared" si="4"/>
        <v>0</v>
      </c>
    </row>
    <row r="78" spans="1:25" ht="13.5" thickBot="1">
      <c r="A78" s="11">
        <v>8</v>
      </c>
      <c r="B78" s="47">
        <v>89</v>
      </c>
      <c r="C78" s="4">
        <v>303</v>
      </c>
      <c r="D78" s="4">
        <v>149</v>
      </c>
      <c r="E78" s="4">
        <v>121</v>
      </c>
      <c r="F78" s="4">
        <v>502</v>
      </c>
      <c r="G78" s="4">
        <v>89</v>
      </c>
      <c r="H78" s="51">
        <f t="shared" si="5"/>
        <v>1253</v>
      </c>
      <c r="I78" s="47">
        <v>457</v>
      </c>
      <c r="J78" s="4">
        <v>222</v>
      </c>
      <c r="K78" s="4">
        <v>467</v>
      </c>
      <c r="L78" s="4">
        <v>107</v>
      </c>
      <c r="M78" s="51">
        <f t="shared" si="2"/>
        <v>1253</v>
      </c>
      <c r="N78" s="47"/>
      <c r="O78" s="52"/>
      <c r="P78" s="47"/>
      <c r="Q78" s="4"/>
      <c r="R78" s="4"/>
      <c r="S78" s="52"/>
      <c r="T78" s="47">
        <v>162</v>
      </c>
      <c r="U78" s="4">
        <v>55</v>
      </c>
      <c r="V78" s="48">
        <v>91</v>
      </c>
      <c r="W78">
        <v>1253</v>
      </c>
      <c r="X78">
        <f t="shared" si="3"/>
        <v>0</v>
      </c>
      <c r="Y78">
        <f t="shared" si="4"/>
        <v>0</v>
      </c>
    </row>
    <row r="79" spans="1:25" ht="13.5" thickBot="1">
      <c r="A79" s="11">
        <v>9</v>
      </c>
      <c r="B79" s="98">
        <v>116</v>
      </c>
      <c r="C79" s="99">
        <v>316</v>
      </c>
      <c r="D79" s="99">
        <v>157</v>
      </c>
      <c r="E79" s="99">
        <v>115</v>
      </c>
      <c r="F79" s="99">
        <v>641</v>
      </c>
      <c r="G79" s="99">
        <v>112</v>
      </c>
      <c r="H79" s="51">
        <f t="shared" si="5"/>
        <v>1457</v>
      </c>
      <c r="I79" s="98">
        <v>421</v>
      </c>
      <c r="J79" s="99">
        <v>215</v>
      </c>
      <c r="K79" s="99">
        <v>538</v>
      </c>
      <c r="L79" s="99">
        <v>283</v>
      </c>
      <c r="M79" s="100">
        <f t="shared" si="2"/>
        <v>1457</v>
      </c>
      <c r="N79" s="47"/>
      <c r="O79" s="52"/>
      <c r="P79" s="47"/>
      <c r="Q79" s="4"/>
      <c r="R79" s="4"/>
      <c r="S79" s="52"/>
      <c r="T79" s="47">
        <v>162</v>
      </c>
      <c r="U79" s="4">
        <v>55</v>
      </c>
      <c r="V79" s="48">
        <v>91</v>
      </c>
      <c r="W79">
        <v>1457</v>
      </c>
      <c r="X79">
        <f aca="true" t="shared" si="6" ref="X79:X91">W79-H79</f>
        <v>0</v>
      </c>
      <c r="Y79">
        <f aca="true" t="shared" si="7" ref="Y79:Y91">W79-M79</f>
        <v>0</v>
      </c>
    </row>
    <row r="80" spans="1:25" ht="13.5" thickBot="1">
      <c r="A80" s="11">
        <v>10</v>
      </c>
      <c r="B80" s="47">
        <v>102</v>
      </c>
      <c r="C80" s="4">
        <v>270</v>
      </c>
      <c r="D80" s="4">
        <v>176</v>
      </c>
      <c r="E80" s="4">
        <v>74</v>
      </c>
      <c r="F80" s="4">
        <v>533</v>
      </c>
      <c r="G80" s="4">
        <v>3</v>
      </c>
      <c r="H80" s="51">
        <f t="shared" si="5"/>
        <v>1158</v>
      </c>
      <c r="I80" s="47">
        <v>466</v>
      </c>
      <c r="J80" s="4">
        <v>237</v>
      </c>
      <c r="K80" s="4">
        <v>453</v>
      </c>
      <c r="L80" s="4">
        <v>2</v>
      </c>
      <c r="M80" s="51">
        <f t="shared" si="2"/>
        <v>1158</v>
      </c>
      <c r="N80" s="47"/>
      <c r="O80" s="52"/>
      <c r="P80" s="47"/>
      <c r="Q80" s="4"/>
      <c r="R80" s="4"/>
      <c r="S80" s="52"/>
      <c r="T80" s="47">
        <v>162</v>
      </c>
      <c r="U80" s="4">
        <v>55</v>
      </c>
      <c r="V80" s="48">
        <v>91</v>
      </c>
      <c r="W80">
        <v>1158</v>
      </c>
      <c r="X80">
        <f t="shared" si="6"/>
        <v>0</v>
      </c>
      <c r="Y80">
        <f t="shared" si="7"/>
        <v>0</v>
      </c>
    </row>
    <row r="81" spans="1:25" ht="13.5" thickBot="1">
      <c r="A81" s="11">
        <v>11</v>
      </c>
      <c r="B81" s="47">
        <v>96</v>
      </c>
      <c r="C81" s="4">
        <v>314</v>
      </c>
      <c r="D81" s="4">
        <v>180</v>
      </c>
      <c r="E81" s="4">
        <v>84</v>
      </c>
      <c r="F81" s="4">
        <v>536</v>
      </c>
      <c r="G81" s="4">
        <v>5</v>
      </c>
      <c r="H81" s="51">
        <f t="shared" si="5"/>
        <v>1215</v>
      </c>
      <c r="I81" s="47">
        <v>472</v>
      </c>
      <c r="J81" s="4">
        <v>261</v>
      </c>
      <c r="K81" s="4">
        <v>481</v>
      </c>
      <c r="L81" s="4">
        <v>1</v>
      </c>
      <c r="M81" s="51">
        <f>SUM(I81:L81)</f>
        <v>1215</v>
      </c>
      <c r="N81" s="47"/>
      <c r="O81" s="52"/>
      <c r="P81" s="47"/>
      <c r="Q81" s="4"/>
      <c r="R81" s="4"/>
      <c r="S81" s="52"/>
      <c r="T81" s="47">
        <v>162</v>
      </c>
      <c r="U81" s="4">
        <v>55</v>
      </c>
      <c r="V81" s="48">
        <v>91</v>
      </c>
      <c r="W81">
        <v>1215</v>
      </c>
      <c r="X81">
        <f t="shared" si="6"/>
        <v>0</v>
      </c>
      <c r="Y81">
        <f t="shared" si="7"/>
        <v>0</v>
      </c>
    </row>
    <row r="82" spans="1:25" ht="13.5" thickBot="1">
      <c r="A82" s="11">
        <v>12</v>
      </c>
      <c r="B82" s="47">
        <v>89</v>
      </c>
      <c r="C82" s="4">
        <v>320</v>
      </c>
      <c r="D82" s="4">
        <v>177</v>
      </c>
      <c r="E82" s="4">
        <v>106</v>
      </c>
      <c r="F82" s="4">
        <v>614</v>
      </c>
      <c r="G82" s="4">
        <v>8</v>
      </c>
      <c r="H82" s="51">
        <f t="shared" si="5"/>
        <v>1314</v>
      </c>
      <c r="I82" s="47">
        <v>598</v>
      </c>
      <c r="J82" s="4">
        <v>252</v>
      </c>
      <c r="K82" s="4">
        <v>462</v>
      </c>
      <c r="L82" s="4">
        <v>2</v>
      </c>
      <c r="M82" s="51">
        <f t="shared" si="2"/>
        <v>1314</v>
      </c>
      <c r="N82" s="47"/>
      <c r="O82" s="52"/>
      <c r="P82" s="47"/>
      <c r="Q82" s="4"/>
      <c r="R82" s="4"/>
      <c r="S82" s="52"/>
      <c r="T82" s="47">
        <v>162</v>
      </c>
      <c r="U82" s="4">
        <v>55</v>
      </c>
      <c r="V82" s="48">
        <v>91</v>
      </c>
      <c r="W82">
        <v>1314</v>
      </c>
      <c r="X82">
        <f t="shared" si="6"/>
        <v>0</v>
      </c>
      <c r="Y82">
        <f t="shared" si="7"/>
        <v>0</v>
      </c>
    </row>
    <row r="83" spans="1:25" ht="13.5" thickBot="1">
      <c r="A83" s="11">
        <v>13</v>
      </c>
      <c r="B83" s="47">
        <v>73</v>
      </c>
      <c r="C83" s="4">
        <v>288</v>
      </c>
      <c r="D83" s="4">
        <v>144</v>
      </c>
      <c r="E83" s="4">
        <v>88</v>
      </c>
      <c r="F83" s="4">
        <v>446</v>
      </c>
      <c r="G83" s="4">
        <v>2</v>
      </c>
      <c r="H83" s="51">
        <f t="shared" si="5"/>
        <v>1041</v>
      </c>
      <c r="I83" s="47">
        <v>448</v>
      </c>
      <c r="J83" s="4">
        <v>179</v>
      </c>
      <c r="K83" s="4">
        <v>414</v>
      </c>
      <c r="L83" s="4">
        <v>0</v>
      </c>
      <c r="M83" s="51">
        <f t="shared" si="2"/>
        <v>1041</v>
      </c>
      <c r="N83" s="47"/>
      <c r="O83" s="52"/>
      <c r="P83" s="47"/>
      <c r="Q83" s="4"/>
      <c r="R83" s="4"/>
      <c r="S83" s="52"/>
      <c r="T83" s="47">
        <v>163</v>
      </c>
      <c r="U83" s="4">
        <v>55</v>
      </c>
      <c r="V83" s="48">
        <v>83</v>
      </c>
      <c r="W83">
        <v>1041</v>
      </c>
      <c r="X83">
        <f t="shared" si="6"/>
        <v>0</v>
      </c>
      <c r="Y83">
        <f t="shared" si="7"/>
        <v>0</v>
      </c>
    </row>
    <row r="84" spans="1:25" ht="13.5" thickBot="1">
      <c r="A84" s="11">
        <v>14</v>
      </c>
      <c r="B84" s="47">
        <v>79</v>
      </c>
      <c r="C84" s="4">
        <v>301</v>
      </c>
      <c r="D84" s="4">
        <v>152</v>
      </c>
      <c r="E84" s="4">
        <v>83</v>
      </c>
      <c r="F84" s="4">
        <v>507</v>
      </c>
      <c r="G84" s="4">
        <v>1</v>
      </c>
      <c r="H84" s="51">
        <f t="shared" si="5"/>
        <v>1123</v>
      </c>
      <c r="I84" s="47">
        <v>490</v>
      </c>
      <c r="J84" s="4">
        <v>225</v>
      </c>
      <c r="K84" s="4">
        <v>407</v>
      </c>
      <c r="L84" s="4">
        <v>1</v>
      </c>
      <c r="M84" s="51">
        <f t="shared" si="2"/>
        <v>1123</v>
      </c>
      <c r="N84" s="47"/>
      <c r="O84" s="52"/>
      <c r="P84" s="47"/>
      <c r="Q84" s="4"/>
      <c r="R84" s="4"/>
      <c r="S84" s="52"/>
      <c r="T84" s="47">
        <v>163</v>
      </c>
      <c r="U84" s="4">
        <v>55</v>
      </c>
      <c r="V84" s="48">
        <v>83</v>
      </c>
      <c r="W84">
        <v>1123</v>
      </c>
      <c r="X84">
        <f t="shared" si="6"/>
        <v>0</v>
      </c>
      <c r="Y84">
        <f t="shared" si="7"/>
        <v>0</v>
      </c>
    </row>
    <row r="85" spans="1:25" ht="13.5" thickBot="1">
      <c r="A85" s="11">
        <v>15</v>
      </c>
      <c r="B85" s="47">
        <v>100</v>
      </c>
      <c r="C85" s="4">
        <v>317</v>
      </c>
      <c r="D85" s="4">
        <v>175</v>
      </c>
      <c r="E85" s="4">
        <v>115</v>
      </c>
      <c r="F85" s="4">
        <v>500</v>
      </c>
      <c r="G85" s="4">
        <v>1</v>
      </c>
      <c r="H85" s="51">
        <f t="shared" si="5"/>
        <v>1208</v>
      </c>
      <c r="I85" s="47">
        <v>497</v>
      </c>
      <c r="J85" s="4">
        <v>259</v>
      </c>
      <c r="K85" s="4">
        <v>446</v>
      </c>
      <c r="L85" s="4">
        <v>6</v>
      </c>
      <c r="M85" s="51">
        <f t="shared" si="2"/>
        <v>1208</v>
      </c>
      <c r="N85" s="47"/>
      <c r="O85" s="52"/>
      <c r="P85" s="47"/>
      <c r="Q85" s="4"/>
      <c r="R85" s="4"/>
      <c r="S85" s="52"/>
      <c r="T85" s="47">
        <v>163</v>
      </c>
      <c r="U85" s="4">
        <v>55</v>
      </c>
      <c r="V85" s="48">
        <v>83</v>
      </c>
      <c r="W85">
        <v>1208</v>
      </c>
      <c r="X85">
        <f t="shared" si="6"/>
        <v>0</v>
      </c>
      <c r="Y85">
        <f t="shared" si="7"/>
        <v>0</v>
      </c>
    </row>
    <row r="86" spans="1:25" ht="13.5" thickBot="1">
      <c r="A86" s="11">
        <v>16</v>
      </c>
      <c r="B86" s="47">
        <v>123</v>
      </c>
      <c r="C86" s="4">
        <v>347</v>
      </c>
      <c r="D86" s="4">
        <v>177</v>
      </c>
      <c r="E86" s="4">
        <v>151</v>
      </c>
      <c r="F86" s="4">
        <v>425</v>
      </c>
      <c r="G86" s="4">
        <v>0</v>
      </c>
      <c r="H86" s="51">
        <f t="shared" si="5"/>
        <v>1223</v>
      </c>
      <c r="I86" s="47">
        <v>528</v>
      </c>
      <c r="J86" s="4">
        <v>256</v>
      </c>
      <c r="K86" s="4">
        <v>434</v>
      </c>
      <c r="L86" s="4">
        <v>5</v>
      </c>
      <c r="M86" s="51">
        <f t="shared" si="2"/>
        <v>1223</v>
      </c>
      <c r="N86" s="47"/>
      <c r="O86" s="52"/>
      <c r="P86" s="47"/>
      <c r="Q86" s="4"/>
      <c r="R86" s="4"/>
      <c r="S86" s="52"/>
      <c r="T86" s="47">
        <v>166</v>
      </c>
      <c r="U86" s="4">
        <v>55</v>
      </c>
      <c r="V86" s="48">
        <v>98</v>
      </c>
      <c r="W86">
        <v>1223</v>
      </c>
      <c r="X86">
        <f t="shared" si="6"/>
        <v>0</v>
      </c>
      <c r="Y86">
        <f t="shared" si="7"/>
        <v>0</v>
      </c>
    </row>
    <row r="87" spans="1:25" ht="13.5" thickBot="1">
      <c r="A87" s="11">
        <v>17</v>
      </c>
      <c r="B87" s="47">
        <v>95</v>
      </c>
      <c r="C87" s="4">
        <v>237</v>
      </c>
      <c r="D87" s="4">
        <v>136</v>
      </c>
      <c r="E87" s="4">
        <v>75</v>
      </c>
      <c r="F87" s="4">
        <v>389</v>
      </c>
      <c r="G87" s="4">
        <v>2</v>
      </c>
      <c r="H87" s="51">
        <f t="shared" si="5"/>
        <v>934</v>
      </c>
      <c r="I87" s="47">
        <v>417</v>
      </c>
      <c r="J87" s="4">
        <v>187</v>
      </c>
      <c r="K87" s="4">
        <v>330</v>
      </c>
      <c r="L87" s="4">
        <v>0</v>
      </c>
      <c r="M87" s="51">
        <f t="shared" si="2"/>
        <v>934</v>
      </c>
      <c r="N87" s="47"/>
      <c r="O87" s="52"/>
      <c r="P87" s="47"/>
      <c r="Q87" s="4"/>
      <c r="R87" s="4"/>
      <c r="S87" s="52"/>
      <c r="T87" s="47">
        <v>166</v>
      </c>
      <c r="U87" s="4">
        <v>55</v>
      </c>
      <c r="V87" s="48">
        <v>98</v>
      </c>
      <c r="W87">
        <v>934</v>
      </c>
      <c r="X87">
        <f t="shared" si="6"/>
        <v>0</v>
      </c>
      <c r="Y87">
        <f t="shared" si="7"/>
        <v>0</v>
      </c>
    </row>
    <row r="88" spans="1:25" ht="13.5" thickBot="1">
      <c r="A88" s="11">
        <v>18</v>
      </c>
      <c r="B88" s="47">
        <v>12</v>
      </c>
      <c r="C88" s="4">
        <v>37</v>
      </c>
      <c r="D88" s="4">
        <v>21</v>
      </c>
      <c r="E88" s="4">
        <v>9</v>
      </c>
      <c r="F88" s="4">
        <v>73</v>
      </c>
      <c r="G88" s="4">
        <v>0</v>
      </c>
      <c r="H88" s="51">
        <f t="shared" si="5"/>
        <v>152</v>
      </c>
      <c r="I88" s="47">
        <v>35</v>
      </c>
      <c r="J88" s="4">
        <v>53</v>
      </c>
      <c r="K88" s="4">
        <v>64</v>
      </c>
      <c r="L88" s="4">
        <v>0</v>
      </c>
      <c r="M88" s="51">
        <f t="shared" si="2"/>
        <v>152</v>
      </c>
      <c r="N88" s="47"/>
      <c r="O88" s="52"/>
      <c r="P88" s="47"/>
      <c r="Q88" s="4"/>
      <c r="R88" s="4"/>
      <c r="S88" s="52"/>
      <c r="T88" s="47">
        <v>131</v>
      </c>
      <c r="U88" s="4">
        <v>55</v>
      </c>
      <c r="V88" s="48">
        <v>74</v>
      </c>
      <c r="W88">
        <v>152</v>
      </c>
      <c r="X88">
        <f t="shared" si="6"/>
        <v>0</v>
      </c>
      <c r="Y88">
        <f t="shared" si="7"/>
        <v>0</v>
      </c>
    </row>
    <row r="89" spans="1:25" ht="13.5" thickBot="1">
      <c r="A89" s="11">
        <v>19</v>
      </c>
      <c r="B89" s="47"/>
      <c r="C89" s="4"/>
      <c r="D89" s="4"/>
      <c r="E89" s="4"/>
      <c r="F89" s="4"/>
      <c r="G89" s="4"/>
      <c r="H89" s="51">
        <f t="shared" si="5"/>
        <v>0</v>
      </c>
      <c r="I89" s="47"/>
      <c r="J89" s="4"/>
      <c r="K89" s="4"/>
      <c r="L89" s="4"/>
      <c r="M89" s="51">
        <f t="shared" si="2"/>
        <v>0</v>
      </c>
      <c r="N89" s="47"/>
      <c r="O89" s="52"/>
      <c r="P89" s="47"/>
      <c r="Q89" s="4"/>
      <c r="R89" s="4"/>
      <c r="S89" s="52"/>
      <c r="T89" s="47">
        <v>166</v>
      </c>
      <c r="U89" s="4">
        <v>55</v>
      </c>
      <c r="V89" s="48">
        <v>98</v>
      </c>
      <c r="W89">
        <v>0</v>
      </c>
      <c r="X89">
        <f t="shared" si="6"/>
        <v>0</v>
      </c>
      <c r="Y89">
        <f t="shared" si="7"/>
        <v>0</v>
      </c>
    </row>
    <row r="90" spans="1:25" ht="13.5" thickBot="1">
      <c r="A90" s="11">
        <v>20</v>
      </c>
      <c r="B90" s="47">
        <v>172</v>
      </c>
      <c r="C90" s="4">
        <v>365</v>
      </c>
      <c r="D90" s="4">
        <v>204</v>
      </c>
      <c r="E90" s="4">
        <v>143</v>
      </c>
      <c r="F90" s="4">
        <v>542</v>
      </c>
      <c r="G90" s="4">
        <v>1</v>
      </c>
      <c r="H90" s="51">
        <f t="shared" si="5"/>
        <v>1427</v>
      </c>
      <c r="I90" s="47">
        <v>737</v>
      </c>
      <c r="J90" s="4">
        <v>226</v>
      </c>
      <c r="K90" s="4">
        <v>462</v>
      </c>
      <c r="L90" s="4">
        <v>2</v>
      </c>
      <c r="M90" s="51">
        <f t="shared" si="2"/>
        <v>1427</v>
      </c>
      <c r="N90" s="47"/>
      <c r="O90" s="52"/>
      <c r="P90" s="47"/>
      <c r="Q90" s="4"/>
      <c r="R90" s="4"/>
      <c r="S90" s="52"/>
      <c r="T90" s="47">
        <v>166</v>
      </c>
      <c r="U90" s="4">
        <v>55</v>
      </c>
      <c r="V90" s="48">
        <v>98</v>
      </c>
      <c r="W90">
        <v>1427</v>
      </c>
      <c r="X90">
        <f t="shared" si="6"/>
        <v>0</v>
      </c>
      <c r="Y90">
        <f t="shared" si="7"/>
        <v>0</v>
      </c>
    </row>
    <row r="91" spans="1:25" ht="13.5" thickBot="1">
      <c r="A91" s="11">
        <v>21</v>
      </c>
      <c r="B91" s="47">
        <v>111</v>
      </c>
      <c r="C91" s="4">
        <v>434</v>
      </c>
      <c r="D91" s="4">
        <v>154</v>
      </c>
      <c r="E91" s="4">
        <v>122</v>
      </c>
      <c r="F91" s="4">
        <v>353</v>
      </c>
      <c r="G91" s="4">
        <v>0</v>
      </c>
      <c r="H91" s="51">
        <f t="shared" si="5"/>
        <v>1174</v>
      </c>
      <c r="I91" s="47">
        <v>572</v>
      </c>
      <c r="J91" s="4">
        <v>162</v>
      </c>
      <c r="K91" s="4">
        <v>440</v>
      </c>
      <c r="L91" s="4">
        <v>0</v>
      </c>
      <c r="M91" s="51">
        <f t="shared" si="2"/>
        <v>1174</v>
      </c>
      <c r="N91" s="47"/>
      <c r="O91" s="52"/>
      <c r="P91" s="47"/>
      <c r="Q91" s="4"/>
      <c r="R91" s="4"/>
      <c r="S91" s="52"/>
      <c r="T91" s="47">
        <v>166</v>
      </c>
      <c r="U91" s="4">
        <v>55</v>
      </c>
      <c r="V91" s="48">
        <v>98</v>
      </c>
      <c r="W91">
        <v>1174</v>
      </c>
      <c r="X91">
        <f t="shared" si="6"/>
        <v>0</v>
      </c>
      <c r="Y91">
        <f t="shared" si="7"/>
        <v>0</v>
      </c>
    </row>
    <row r="92" spans="1:25" ht="13.5" thickBot="1">
      <c r="A92" s="11">
        <v>22</v>
      </c>
      <c r="B92" s="47">
        <v>150</v>
      </c>
      <c r="C92" s="4">
        <v>398</v>
      </c>
      <c r="D92" s="4">
        <v>193</v>
      </c>
      <c r="E92" s="4">
        <v>121</v>
      </c>
      <c r="F92" s="4">
        <v>490</v>
      </c>
      <c r="G92" s="4">
        <v>1</v>
      </c>
      <c r="H92" s="51">
        <f t="shared" si="5"/>
        <v>1353</v>
      </c>
      <c r="I92" s="47">
        <v>616</v>
      </c>
      <c r="J92" s="4">
        <v>256</v>
      </c>
      <c r="K92" s="4">
        <v>481</v>
      </c>
      <c r="L92" s="4">
        <v>0</v>
      </c>
      <c r="M92" s="51">
        <f t="shared" si="2"/>
        <v>1353</v>
      </c>
      <c r="N92" s="47"/>
      <c r="O92" s="52"/>
      <c r="P92" s="47"/>
      <c r="Q92" s="4"/>
      <c r="R92" s="4"/>
      <c r="S92" s="52"/>
      <c r="T92" s="47">
        <v>166</v>
      </c>
      <c r="U92" s="4">
        <v>55</v>
      </c>
      <c r="V92" s="48">
        <v>98</v>
      </c>
      <c r="W92">
        <v>1353</v>
      </c>
      <c r="X92">
        <f t="shared" si="3"/>
        <v>0</v>
      </c>
      <c r="Y92">
        <f t="shared" si="4"/>
        <v>0</v>
      </c>
    </row>
    <row r="93" spans="1:25" ht="13.5" thickBot="1">
      <c r="A93" s="11">
        <v>23</v>
      </c>
      <c r="B93" s="47">
        <v>136</v>
      </c>
      <c r="C93" s="4">
        <v>423</v>
      </c>
      <c r="D93" s="4">
        <v>221</v>
      </c>
      <c r="E93" s="4">
        <v>92</v>
      </c>
      <c r="F93" s="4">
        <v>422</v>
      </c>
      <c r="G93" s="4">
        <v>1</v>
      </c>
      <c r="H93" s="51">
        <f t="shared" si="5"/>
        <v>1295</v>
      </c>
      <c r="I93" s="47">
        <v>575</v>
      </c>
      <c r="J93" s="4">
        <v>173</v>
      </c>
      <c r="K93" s="4">
        <v>547</v>
      </c>
      <c r="L93" s="4">
        <v>0</v>
      </c>
      <c r="M93" s="51">
        <f t="shared" si="2"/>
        <v>1295</v>
      </c>
      <c r="N93" s="47"/>
      <c r="O93" s="52"/>
      <c r="P93" s="47"/>
      <c r="Q93" s="4"/>
      <c r="R93" s="4"/>
      <c r="S93" s="52"/>
      <c r="T93" s="47">
        <v>166</v>
      </c>
      <c r="U93" s="4">
        <v>55</v>
      </c>
      <c r="V93" s="48">
        <v>98</v>
      </c>
      <c r="W93">
        <v>1295</v>
      </c>
      <c r="X93">
        <f t="shared" si="3"/>
        <v>0</v>
      </c>
      <c r="Y93">
        <f t="shared" si="4"/>
        <v>0</v>
      </c>
    </row>
    <row r="94" spans="1:25" ht="13.5" thickBot="1">
      <c r="A94" s="11">
        <v>24</v>
      </c>
      <c r="B94" s="47">
        <v>128</v>
      </c>
      <c r="C94" s="4">
        <v>415</v>
      </c>
      <c r="D94" s="4">
        <v>195</v>
      </c>
      <c r="E94" s="4">
        <v>120</v>
      </c>
      <c r="F94" s="4">
        <v>511</v>
      </c>
      <c r="G94" s="4">
        <v>81</v>
      </c>
      <c r="H94" s="51">
        <f t="shared" si="5"/>
        <v>1450</v>
      </c>
      <c r="I94" s="47">
        <v>597</v>
      </c>
      <c r="J94" s="4">
        <v>264</v>
      </c>
      <c r="K94" s="4">
        <v>512</v>
      </c>
      <c r="L94" s="4">
        <v>77</v>
      </c>
      <c r="M94" s="51">
        <f t="shared" si="2"/>
        <v>1450</v>
      </c>
      <c r="N94" s="47"/>
      <c r="O94" s="52"/>
      <c r="P94" s="47"/>
      <c r="Q94" s="4"/>
      <c r="R94" s="4"/>
      <c r="S94" s="52"/>
      <c r="T94" s="47">
        <v>162</v>
      </c>
      <c r="U94" s="4">
        <v>55</v>
      </c>
      <c r="V94" s="48">
        <v>82</v>
      </c>
      <c r="W94">
        <v>1450</v>
      </c>
      <c r="X94">
        <f t="shared" si="3"/>
        <v>0</v>
      </c>
      <c r="Y94">
        <f t="shared" si="4"/>
        <v>0</v>
      </c>
    </row>
    <row r="95" spans="1:25" ht="13.5" thickBot="1">
      <c r="A95" s="11">
        <v>25</v>
      </c>
      <c r="B95" s="47">
        <v>146</v>
      </c>
      <c r="C95" s="4">
        <v>474</v>
      </c>
      <c r="D95" s="4">
        <v>193</v>
      </c>
      <c r="E95" s="4">
        <v>107</v>
      </c>
      <c r="F95" s="4">
        <v>566</v>
      </c>
      <c r="G95" s="4">
        <v>83</v>
      </c>
      <c r="H95" s="51">
        <f t="shared" si="5"/>
        <v>1569</v>
      </c>
      <c r="I95" s="47">
        <v>548</v>
      </c>
      <c r="J95" s="4">
        <v>282</v>
      </c>
      <c r="K95" s="4">
        <v>653</v>
      </c>
      <c r="L95" s="4">
        <v>86</v>
      </c>
      <c r="M95" s="51">
        <f t="shared" si="2"/>
        <v>1569</v>
      </c>
      <c r="N95" s="47"/>
      <c r="O95" s="52"/>
      <c r="P95" s="47"/>
      <c r="Q95" s="4"/>
      <c r="R95" s="4"/>
      <c r="S95" s="52"/>
      <c r="T95" s="47">
        <v>166</v>
      </c>
      <c r="U95" s="4">
        <v>55</v>
      </c>
      <c r="V95" s="48">
        <v>98</v>
      </c>
      <c r="W95">
        <v>1569</v>
      </c>
      <c r="X95">
        <f t="shared" si="3"/>
        <v>0</v>
      </c>
      <c r="Y95">
        <f t="shared" si="4"/>
        <v>0</v>
      </c>
    </row>
    <row r="96" spans="1:25" ht="13.5" thickBot="1">
      <c r="A96" s="11">
        <v>26</v>
      </c>
      <c r="B96" s="47">
        <v>134</v>
      </c>
      <c r="C96" s="4">
        <v>433</v>
      </c>
      <c r="D96" s="4">
        <v>193</v>
      </c>
      <c r="E96" s="4">
        <v>182</v>
      </c>
      <c r="F96" s="4">
        <v>527</v>
      </c>
      <c r="G96" s="4">
        <v>75</v>
      </c>
      <c r="H96" s="51">
        <f t="shared" si="5"/>
        <v>1544</v>
      </c>
      <c r="I96" s="47">
        <v>509</v>
      </c>
      <c r="J96" s="4">
        <v>257</v>
      </c>
      <c r="K96" s="4">
        <v>700</v>
      </c>
      <c r="L96" s="4">
        <v>78</v>
      </c>
      <c r="M96" s="51">
        <f t="shared" si="2"/>
        <v>1544</v>
      </c>
      <c r="N96" s="47"/>
      <c r="O96" s="52"/>
      <c r="P96" s="47"/>
      <c r="Q96" s="4"/>
      <c r="R96" s="4"/>
      <c r="S96" s="52"/>
      <c r="T96" s="47">
        <v>166</v>
      </c>
      <c r="U96" s="4">
        <v>55</v>
      </c>
      <c r="V96" s="48">
        <v>98</v>
      </c>
      <c r="W96">
        <v>1544</v>
      </c>
      <c r="X96">
        <f t="shared" si="3"/>
        <v>0</v>
      </c>
      <c r="Y96">
        <f t="shared" si="4"/>
        <v>0</v>
      </c>
    </row>
    <row r="97" spans="1:25" ht="13.5" thickBot="1">
      <c r="A97" s="11">
        <v>27</v>
      </c>
      <c r="B97" s="47">
        <v>137</v>
      </c>
      <c r="C97" s="4">
        <v>385</v>
      </c>
      <c r="D97" s="4">
        <v>193</v>
      </c>
      <c r="E97" s="4">
        <v>212</v>
      </c>
      <c r="F97" s="4">
        <v>464</v>
      </c>
      <c r="G97" s="4">
        <v>106</v>
      </c>
      <c r="H97" s="51">
        <f t="shared" si="5"/>
        <v>1497</v>
      </c>
      <c r="I97" s="47">
        <v>447</v>
      </c>
      <c r="J97" s="4">
        <v>241</v>
      </c>
      <c r="K97" s="4">
        <v>700</v>
      </c>
      <c r="L97" s="4">
        <v>109</v>
      </c>
      <c r="M97" s="51">
        <f t="shared" si="2"/>
        <v>1497</v>
      </c>
      <c r="N97" s="47"/>
      <c r="O97" s="52"/>
      <c r="P97" s="47"/>
      <c r="Q97" s="4"/>
      <c r="R97" s="4"/>
      <c r="S97" s="52"/>
      <c r="T97" s="47">
        <v>166</v>
      </c>
      <c r="U97" s="4">
        <v>55</v>
      </c>
      <c r="V97" s="48">
        <v>98</v>
      </c>
      <c r="W97">
        <v>1497</v>
      </c>
      <c r="X97">
        <f t="shared" si="3"/>
        <v>0</v>
      </c>
      <c r="Y97">
        <f t="shared" si="4"/>
        <v>0</v>
      </c>
    </row>
    <row r="98" spans="1:25" ht="13.5" thickBot="1">
      <c r="A98" s="11">
        <v>28</v>
      </c>
      <c r="B98" s="47">
        <v>150</v>
      </c>
      <c r="C98" s="4">
        <v>420</v>
      </c>
      <c r="D98" s="4">
        <v>177</v>
      </c>
      <c r="E98" s="4">
        <v>109</v>
      </c>
      <c r="F98" s="4">
        <v>672</v>
      </c>
      <c r="G98" s="4">
        <v>98</v>
      </c>
      <c r="H98" s="51">
        <f t="shared" si="5"/>
        <v>1626</v>
      </c>
      <c r="I98" s="47">
        <v>493</v>
      </c>
      <c r="J98" s="4">
        <v>274</v>
      </c>
      <c r="K98" s="4">
        <v>741</v>
      </c>
      <c r="L98" s="4">
        <v>118</v>
      </c>
      <c r="M98" s="51">
        <f t="shared" si="2"/>
        <v>1626</v>
      </c>
      <c r="N98" s="47"/>
      <c r="O98" s="52"/>
      <c r="P98" s="47"/>
      <c r="Q98" s="4"/>
      <c r="R98" s="4"/>
      <c r="S98" s="52"/>
      <c r="T98" s="47">
        <v>166</v>
      </c>
      <c r="U98" s="4">
        <v>55</v>
      </c>
      <c r="V98" s="48">
        <v>98</v>
      </c>
      <c r="W98">
        <v>1626</v>
      </c>
      <c r="X98">
        <f t="shared" si="3"/>
        <v>0</v>
      </c>
      <c r="Y98">
        <f t="shared" si="4"/>
        <v>0</v>
      </c>
    </row>
    <row r="99" spans="1:25" ht="13.5" thickBot="1">
      <c r="A99" s="11">
        <v>29</v>
      </c>
      <c r="B99" s="47">
        <v>155</v>
      </c>
      <c r="C99" s="4">
        <v>464</v>
      </c>
      <c r="D99" s="4">
        <v>179</v>
      </c>
      <c r="E99" s="4">
        <v>135</v>
      </c>
      <c r="F99" s="4">
        <v>725</v>
      </c>
      <c r="G99" s="4">
        <v>119</v>
      </c>
      <c r="H99" s="51">
        <f t="shared" si="5"/>
        <v>1777</v>
      </c>
      <c r="I99" s="47">
        <v>662</v>
      </c>
      <c r="J99" s="4">
        <v>220</v>
      </c>
      <c r="K99" s="4">
        <v>779</v>
      </c>
      <c r="L99" s="4">
        <v>116</v>
      </c>
      <c r="M99" s="51">
        <f t="shared" si="2"/>
        <v>1777</v>
      </c>
      <c r="N99" s="47"/>
      <c r="O99" s="52"/>
      <c r="P99" s="47"/>
      <c r="Q99" s="4"/>
      <c r="R99" s="4"/>
      <c r="S99" s="52"/>
      <c r="T99" s="47">
        <v>166</v>
      </c>
      <c r="U99" s="4">
        <v>55</v>
      </c>
      <c r="V99" s="48">
        <v>98</v>
      </c>
      <c r="W99">
        <v>1777</v>
      </c>
      <c r="X99">
        <f t="shared" si="3"/>
        <v>0</v>
      </c>
      <c r="Y99">
        <f t="shared" si="4"/>
        <v>0</v>
      </c>
    </row>
    <row r="100" spans="1:25" ht="13.5" thickBot="1">
      <c r="A100" s="11">
        <v>30</v>
      </c>
      <c r="B100" s="47">
        <v>174</v>
      </c>
      <c r="C100" s="4">
        <v>603</v>
      </c>
      <c r="D100" s="4">
        <v>203</v>
      </c>
      <c r="E100" s="4">
        <v>120</v>
      </c>
      <c r="F100" s="4">
        <v>948</v>
      </c>
      <c r="G100" s="4">
        <v>148</v>
      </c>
      <c r="H100" s="51">
        <f t="shared" si="5"/>
        <v>2196</v>
      </c>
      <c r="I100" s="47">
        <v>766</v>
      </c>
      <c r="J100" s="4">
        <v>353</v>
      </c>
      <c r="K100" s="4">
        <v>920</v>
      </c>
      <c r="L100" s="4">
        <v>157</v>
      </c>
      <c r="M100" s="51">
        <f t="shared" si="2"/>
        <v>2196</v>
      </c>
      <c r="N100" s="47"/>
      <c r="O100" s="52"/>
      <c r="P100" s="47"/>
      <c r="Q100" s="4"/>
      <c r="R100" s="4"/>
      <c r="S100" s="52"/>
      <c r="T100" s="47">
        <v>166</v>
      </c>
      <c r="U100" s="4">
        <v>55</v>
      </c>
      <c r="V100" s="48">
        <v>98</v>
      </c>
      <c r="W100">
        <v>2196</v>
      </c>
      <c r="X100">
        <f>W100-H100</f>
        <v>0</v>
      </c>
      <c r="Y100">
        <f>W100-M100</f>
        <v>0</v>
      </c>
    </row>
    <row r="101" spans="1:25" ht="13.5" thickBot="1">
      <c r="A101" s="11">
        <v>31</v>
      </c>
      <c r="B101" s="55">
        <v>158</v>
      </c>
      <c r="C101" s="5">
        <v>456</v>
      </c>
      <c r="D101" s="5">
        <v>202</v>
      </c>
      <c r="E101" s="5">
        <v>117</v>
      </c>
      <c r="F101" s="5">
        <v>977</v>
      </c>
      <c r="G101" s="5">
        <v>106</v>
      </c>
      <c r="H101" s="51">
        <f t="shared" si="5"/>
        <v>2016</v>
      </c>
      <c r="I101" s="47">
        <v>665</v>
      </c>
      <c r="J101" s="4">
        <v>441</v>
      </c>
      <c r="K101" s="4">
        <v>791</v>
      </c>
      <c r="L101" s="4">
        <v>119</v>
      </c>
      <c r="M101" s="51">
        <f t="shared" si="2"/>
        <v>2016</v>
      </c>
      <c r="N101" s="47"/>
      <c r="O101" s="52"/>
      <c r="P101" s="47"/>
      <c r="Q101" s="4"/>
      <c r="R101" s="4"/>
      <c r="S101" s="52"/>
      <c r="T101" s="47">
        <v>166</v>
      </c>
      <c r="U101" s="4">
        <v>55</v>
      </c>
      <c r="V101" s="48">
        <v>98</v>
      </c>
      <c r="W101">
        <v>2016</v>
      </c>
      <c r="X101">
        <f>W101-H101</f>
        <v>0</v>
      </c>
      <c r="Y101">
        <f>W101-M101</f>
        <v>0</v>
      </c>
    </row>
    <row r="102" spans="1:25" ht="13.5" thickBot="1">
      <c r="A102" s="11">
        <v>32</v>
      </c>
      <c r="B102" s="47">
        <v>148</v>
      </c>
      <c r="C102" s="4">
        <v>540</v>
      </c>
      <c r="D102" s="4">
        <v>243</v>
      </c>
      <c r="E102" s="4">
        <v>134</v>
      </c>
      <c r="F102" s="4">
        <v>989</v>
      </c>
      <c r="G102" s="4">
        <v>98</v>
      </c>
      <c r="H102" s="51">
        <f t="shared" si="5"/>
        <v>2152</v>
      </c>
      <c r="I102">
        <v>753</v>
      </c>
      <c r="J102">
        <v>411</v>
      </c>
      <c r="K102">
        <v>891</v>
      </c>
      <c r="L102">
        <v>97</v>
      </c>
      <c r="M102" s="51">
        <f t="shared" si="2"/>
        <v>2152</v>
      </c>
      <c r="N102" s="47"/>
      <c r="O102" s="52"/>
      <c r="P102" s="47"/>
      <c r="Q102" s="4"/>
      <c r="R102" s="4"/>
      <c r="S102" s="52"/>
      <c r="T102" s="47">
        <v>166</v>
      </c>
      <c r="U102" s="4">
        <v>55</v>
      </c>
      <c r="V102" s="48">
        <v>98</v>
      </c>
      <c r="W102">
        <v>2152</v>
      </c>
      <c r="X102">
        <f>W102-H102</f>
        <v>0</v>
      </c>
      <c r="Y102">
        <f>W102-M102</f>
        <v>0</v>
      </c>
    </row>
    <row r="103" spans="1:25" ht="13.5" thickBot="1">
      <c r="A103" s="11">
        <v>33</v>
      </c>
      <c r="B103" s="95">
        <v>268</v>
      </c>
      <c r="C103" s="1">
        <v>486</v>
      </c>
      <c r="D103" s="1">
        <v>225</v>
      </c>
      <c r="E103" s="1">
        <v>145</v>
      </c>
      <c r="F103" s="1">
        <v>1014</v>
      </c>
      <c r="G103" s="1">
        <v>93</v>
      </c>
      <c r="H103" s="51">
        <f t="shared" si="5"/>
        <v>2231</v>
      </c>
      <c r="I103" s="47">
        <v>834</v>
      </c>
      <c r="J103" s="4">
        <v>361</v>
      </c>
      <c r="K103" s="4">
        <v>944</v>
      </c>
      <c r="L103" s="4">
        <v>92</v>
      </c>
      <c r="M103" s="51">
        <f t="shared" si="2"/>
        <v>2231</v>
      </c>
      <c r="N103" s="47"/>
      <c r="O103" s="52"/>
      <c r="P103" s="47"/>
      <c r="Q103" s="4"/>
      <c r="R103" s="4"/>
      <c r="S103" s="52"/>
      <c r="T103" s="47">
        <v>166</v>
      </c>
      <c r="U103" s="4">
        <v>55</v>
      </c>
      <c r="V103" s="48">
        <v>98</v>
      </c>
      <c r="W103">
        <v>2231</v>
      </c>
      <c r="X103">
        <f>W103-H103</f>
        <v>0</v>
      </c>
      <c r="Y103">
        <f>W103-M103</f>
        <v>0</v>
      </c>
    </row>
    <row r="104" spans="1:25" ht="13.5" thickBot="1">
      <c r="A104" s="11">
        <v>34</v>
      </c>
      <c r="B104" s="47">
        <v>205</v>
      </c>
      <c r="C104" s="4">
        <v>482</v>
      </c>
      <c r="D104" s="4">
        <v>230</v>
      </c>
      <c r="E104" s="4">
        <v>147</v>
      </c>
      <c r="F104" s="4">
        <v>935</v>
      </c>
      <c r="G104" s="4">
        <v>96</v>
      </c>
      <c r="H104" s="51">
        <f t="shared" si="5"/>
        <v>2095</v>
      </c>
      <c r="I104" s="47">
        <v>858</v>
      </c>
      <c r="J104" s="4">
        <v>365</v>
      </c>
      <c r="K104" s="4">
        <v>778</v>
      </c>
      <c r="L104" s="4">
        <v>94</v>
      </c>
      <c r="M104" s="51">
        <f t="shared" si="2"/>
        <v>2095</v>
      </c>
      <c r="N104" s="47"/>
      <c r="O104" s="52"/>
      <c r="P104" s="47"/>
      <c r="Q104" s="4"/>
      <c r="R104" s="4"/>
      <c r="S104" s="52"/>
      <c r="T104" s="47">
        <v>166</v>
      </c>
      <c r="U104" s="4">
        <v>55</v>
      </c>
      <c r="V104" s="48">
        <v>98</v>
      </c>
      <c r="W104">
        <v>2095</v>
      </c>
      <c r="X104">
        <f>W104-H104</f>
        <v>0</v>
      </c>
      <c r="Y104">
        <f>W104-M104</f>
        <v>0</v>
      </c>
    </row>
    <row r="105" spans="1:25" ht="13.5" thickBot="1">
      <c r="A105" s="11">
        <v>35</v>
      </c>
      <c r="B105" s="47">
        <v>132</v>
      </c>
      <c r="C105" s="4">
        <v>372</v>
      </c>
      <c r="D105" s="4">
        <v>222</v>
      </c>
      <c r="E105" s="4">
        <v>126</v>
      </c>
      <c r="F105" s="4">
        <v>795</v>
      </c>
      <c r="G105" s="4">
        <v>142</v>
      </c>
      <c r="H105" s="51">
        <f t="shared" si="5"/>
        <v>1789</v>
      </c>
      <c r="I105" s="47">
        <v>631</v>
      </c>
      <c r="J105" s="4">
        <v>264</v>
      </c>
      <c r="K105" s="4">
        <v>770</v>
      </c>
      <c r="L105" s="4">
        <v>124</v>
      </c>
      <c r="M105" s="51">
        <f t="shared" si="2"/>
        <v>1789</v>
      </c>
      <c r="N105" s="47"/>
      <c r="O105" s="52"/>
      <c r="P105" s="47"/>
      <c r="Q105" s="4"/>
      <c r="R105" s="4"/>
      <c r="S105" s="52"/>
      <c r="T105" s="47">
        <v>166</v>
      </c>
      <c r="U105" s="4">
        <v>55</v>
      </c>
      <c r="V105" s="48">
        <v>98</v>
      </c>
      <c r="W105">
        <v>1789</v>
      </c>
      <c r="X105">
        <f aca="true" t="shared" si="8" ref="X105:X112">W105-H105</f>
        <v>0</v>
      </c>
      <c r="Y105">
        <f aca="true" t="shared" si="9" ref="Y105:Y112">W105-M105</f>
        <v>0</v>
      </c>
    </row>
    <row r="106" spans="1:25" ht="13.5" thickBot="1">
      <c r="A106" s="11">
        <v>36</v>
      </c>
      <c r="B106" s="47">
        <v>128</v>
      </c>
      <c r="C106" s="4">
        <v>327</v>
      </c>
      <c r="D106" s="4">
        <v>160</v>
      </c>
      <c r="E106" s="4">
        <v>120</v>
      </c>
      <c r="F106" s="4">
        <v>637</v>
      </c>
      <c r="G106" s="4">
        <v>81</v>
      </c>
      <c r="H106" s="51">
        <f t="shared" si="5"/>
        <v>1453</v>
      </c>
      <c r="I106" s="47">
        <v>558</v>
      </c>
      <c r="J106" s="4">
        <v>245</v>
      </c>
      <c r="K106" s="4">
        <v>571</v>
      </c>
      <c r="L106" s="4">
        <v>79</v>
      </c>
      <c r="M106" s="51">
        <f t="shared" si="2"/>
        <v>1453</v>
      </c>
      <c r="N106" s="47"/>
      <c r="O106" s="52"/>
      <c r="P106" s="47"/>
      <c r="Q106" s="4"/>
      <c r="R106" s="4"/>
      <c r="S106" s="52"/>
      <c r="T106" s="47">
        <v>166</v>
      </c>
      <c r="U106" s="4">
        <v>55</v>
      </c>
      <c r="V106" s="48">
        <v>98</v>
      </c>
      <c r="W106">
        <v>1453</v>
      </c>
      <c r="X106">
        <f t="shared" si="8"/>
        <v>0</v>
      </c>
      <c r="Y106">
        <f t="shared" si="9"/>
        <v>0</v>
      </c>
    </row>
    <row r="107" spans="1:25" ht="13.5" thickBot="1">
      <c r="A107" s="11">
        <v>37</v>
      </c>
      <c r="B107" s="47">
        <v>115</v>
      </c>
      <c r="C107" s="4">
        <v>398</v>
      </c>
      <c r="D107" s="4">
        <v>213</v>
      </c>
      <c r="E107" s="4">
        <v>114</v>
      </c>
      <c r="F107" s="4">
        <v>896</v>
      </c>
      <c r="G107" s="4">
        <v>68</v>
      </c>
      <c r="H107" s="51">
        <f t="shared" si="5"/>
        <v>1804</v>
      </c>
      <c r="I107" s="47">
        <v>648</v>
      </c>
      <c r="J107" s="4">
        <v>270</v>
      </c>
      <c r="K107" s="4">
        <v>818</v>
      </c>
      <c r="L107" s="4">
        <v>68</v>
      </c>
      <c r="M107" s="51">
        <f t="shared" si="2"/>
        <v>1804</v>
      </c>
      <c r="N107" s="47"/>
      <c r="O107" s="52"/>
      <c r="P107" s="47"/>
      <c r="Q107" s="4"/>
      <c r="R107" s="4"/>
      <c r="S107" s="52"/>
      <c r="T107" s="47">
        <v>166</v>
      </c>
      <c r="U107" s="4">
        <v>55</v>
      </c>
      <c r="V107" s="48">
        <v>98</v>
      </c>
      <c r="W107">
        <v>1804</v>
      </c>
      <c r="X107">
        <f t="shared" si="8"/>
        <v>0</v>
      </c>
      <c r="Y107">
        <f t="shared" si="9"/>
        <v>0</v>
      </c>
    </row>
    <row r="108" spans="1:25" ht="13.5" thickBot="1">
      <c r="A108" s="11">
        <v>38</v>
      </c>
      <c r="B108" s="47">
        <v>87</v>
      </c>
      <c r="C108" s="4">
        <v>335</v>
      </c>
      <c r="D108" s="4">
        <v>165</v>
      </c>
      <c r="E108" s="4">
        <v>112</v>
      </c>
      <c r="F108" s="4">
        <v>615</v>
      </c>
      <c r="G108" s="4">
        <v>66</v>
      </c>
      <c r="H108" s="51">
        <f t="shared" si="5"/>
        <v>1380</v>
      </c>
      <c r="I108" s="47">
        <v>546</v>
      </c>
      <c r="J108" s="4">
        <v>210</v>
      </c>
      <c r="K108" s="4">
        <v>548</v>
      </c>
      <c r="L108" s="4">
        <v>76</v>
      </c>
      <c r="M108" s="51">
        <f t="shared" si="2"/>
        <v>1380</v>
      </c>
      <c r="N108" s="47"/>
      <c r="O108" s="52"/>
      <c r="P108" s="47"/>
      <c r="Q108" s="4"/>
      <c r="R108" s="4"/>
      <c r="S108" s="52"/>
      <c r="T108" s="47">
        <v>166</v>
      </c>
      <c r="U108" s="4">
        <v>55</v>
      </c>
      <c r="V108" s="48">
        <v>98</v>
      </c>
      <c r="W108">
        <v>1380</v>
      </c>
      <c r="X108">
        <f t="shared" si="8"/>
        <v>0</v>
      </c>
      <c r="Y108">
        <f t="shared" si="9"/>
        <v>0</v>
      </c>
    </row>
    <row r="109" spans="1:25" ht="13.5" thickBot="1">
      <c r="A109" s="11">
        <v>39</v>
      </c>
      <c r="B109" s="47">
        <v>83</v>
      </c>
      <c r="C109" s="4">
        <v>273</v>
      </c>
      <c r="D109" s="4">
        <v>161</v>
      </c>
      <c r="E109" s="4">
        <v>103</v>
      </c>
      <c r="F109" s="4">
        <v>541</v>
      </c>
      <c r="G109" s="4">
        <v>71</v>
      </c>
      <c r="H109" s="51">
        <f t="shared" si="5"/>
        <v>1232</v>
      </c>
      <c r="I109" s="47">
        <v>493</v>
      </c>
      <c r="J109" s="4">
        <v>206</v>
      </c>
      <c r="K109" s="4">
        <v>473</v>
      </c>
      <c r="L109" s="4">
        <v>60</v>
      </c>
      <c r="M109" s="51">
        <f t="shared" si="2"/>
        <v>1232</v>
      </c>
      <c r="N109" s="47"/>
      <c r="O109" s="52"/>
      <c r="P109" s="47"/>
      <c r="Q109" s="4"/>
      <c r="R109" s="4"/>
      <c r="S109" s="52"/>
      <c r="T109" s="47">
        <v>166</v>
      </c>
      <c r="U109" s="4">
        <v>55</v>
      </c>
      <c r="V109" s="48">
        <v>98</v>
      </c>
      <c r="W109">
        <v>1232</v>
      </c>
      <c r="X109">
        <f t="shared" si="8"/>
        <v>0</v>
      </c>
      <c r="Y109">
        <f t="shared" si="9"/>
        <v>0</v>
      </c>
    </row>
    <row r="110" spans="1:25" ht="13.5" thickBot="1">
      <c r="A110" s="11">
        <v>40</v>
      </c>
      <c r="B110" s="47">
        <v>61</v>
      </c>
      <c r="C110" s="4">
        <v>245</v>
      </c>
      <c r="D110" s="4">
        <v>156</v>
      </c>
      <c r="E110" s="4">
        <v>89</v>
      </c>
      <c r="F110" s="4">
        <v>514</v>
      </c>
      <c r="G110" s="4">
        <v>56</v>
      </c>
      <c r="H110" s="51">
        <f t="shared" si="5"/>
        <v>1121</v>
      </c>
      <c r="I110" s="47">
        <v>434</v>
      </c>
      <c r="J110" s="4">
        <v>179</v>
      </c>
      <c r="K110" s="4">
        <v>452</v>
      </c>
      <c r="L110" s="4">
        <v>56</v>
      </c>
      <c r="M110" s="51">
        <f t="shared" si="2"/>
        <v>1121</v>
      </c>
      <c r="N110" s="47"/>
      <c r="O110" s="52"/>
      <c r="P110" s="47"/>
      <c r="Q110" s="4"/>
      <c r="R110" s="4"/>
      <c r="S110" s="52"/>
      <c r="T110" s="47">
        <v>166</v>
      </c>
      <c r="U110" s="4">
        <v>55</v>
      </c>
      <c r="V110" s="48">
        <v>98</v>
      </c>
      <c r="W110">
        <v>1121</v>
      </c>
      <c r="X110">
        <f t="shared" si="8"/>
        <v>0</v>
      </c>
      <c r="Y110">
        <f t="shared" si="9"/>
        <v>0</v>
      </c>
    </row>
    <row r="111" spans="1:25" ht="13.5" thickBot="1">
      <c r="A111" s="11">
        <v>41</v>
      </c>
      <c r="B111" s="47">
        <v>77</v>
      </c>
      <c r="C111" s="4">
        <v>227</v>
      </c>
      <c r="D111" s="4">
        <v>121</v>
      </c>
      <c r="E111" s="4">
        <v>84</v>
      </c>
      <c r="F111" s="4">
        <v>489</v>
      </c>
      <c r="G111" s="4">
        <v>49</v>
      </c>
      <c r="H111" s="51">
        <f t="shared" si="5"/>
        <v>1047</v>
      </c>
      <c r="I111" s="47">
        <v>390</v>
      </c>
      <c r="J111" s="4">
        <v>184</v>
      </c>
      <c r="K111" s="4">
        <v>424</v>
      </c>
      <c r="L111" s="4">
        <v>49</v>
      </c>
      <c r="M111" s="51">
        <f t="shared" si="2"/>
        <v>1047</v>
      </c>
      <c r="N111" s="47"/>
      <c r="O111" s="52"/>
      <c r="P111" s="47"/>
      <c r="Q111" s="4"/>
      <c r="R111" s="4"/>
      <c r="S111" s="52"/>
      <c r="T111" s="47">
        <v>166</v>
      </c>
      <c r="U111" s="4">
        <v>55</v>
      </c>
      <c r="V111" s="48">
        <v>98</v>
      </c>
      <c r="W111">
        <v>1047</v>
      </c>
      <c r="X111">
        <f t="shared" si="8"/>
        <v>0</v>
      </c>
      <c r="Y111">
        <f t="shared" si="9"/>
        <v>0</v>
      </c>
    </row>
    <row r="112" spans="1:25" ht="13.5" thickBot="1">
      <c r="A112" s="11">
        <v>42</v>
      </c>
      <c r="B112" s="47">
        <v>66</v>
      </c>
      <c r="C112" s="4">
        <v>205</v>
      </c>
      <c r="D112" s="4">
        <v>130</v>
      </c>
      <c r="E112" s="4">
        <v>66</v>
      </c>
      <c r="F112" s="4">
        <v>371</v>
      </c>
      <c r="G112" s="4">
        <v>52</v>
      </c>
      <c r="H112" s="51">
        <f t="shared" si="5"/>
        <v>890</v>
      </c>
      <c r="I112" s="47">
        <v>391</v>
      </c>
      <c r="J112" s="4">
        <v>130</v>
      </c>
      <c r="K112" s="4">
        <v>319</v>
      </c>
      <c r="L112" s="4">
        <v>50</v>
      </c>
      <c r="M112" s="51">
        <f aca="true" t="shared" si="10" ref="M112:M122">SUM(I112:L112)</f>
        <v>890</v>
      </c>
      <c r="N112" s="47"/>
      <c r="O112" s="52"/>
      <c r="P112" s="47"/>
      <c r="Q112" s="4"/>
      <c r="R112" s="4"/>
      <c r="S112" s="52"/>
      <c r="T112" s="47">
        <v>172</v>
      </c>
      <c r="U112" s="4">
        <v>55</v>
      </c>
      <c r="V112" s="48">
        <v>91</v>
      </c>
      <c r="W112">
        <v>890</v>
      </c>
      <c r="X112">
        <f t="shared" si="8"/>
        <v>0</v>
      </c>
      <c r="Y112">
        <f t="shared" si="9"/>
        <v>0</v>
      </c>
    </row>
    <row r="113" spans="1:25" ht="13.5" thickBot="1">
      <c r="A113" s="11">
        <v>43</v>
      </c>
      <c r="B113" s="47">
        <v>68</v>
      </c>
      <c r="C113" s="4">
        <v>217</v>
      </c>
      <c r="D113" s="4">
        <v>131</v>
      </c>
      <c r="E113" s="4">
        <v>73</v>
      </c>
      <c r="F113" s="4">
        <v>378</v>
      </c>
      <c r="G113" s="4">
        <v>53</v>
      </c>
      <c r="H113" s="51">
        <f t="shared" si="5"/>
        <v>920</v>
      </c>
      <c r="I113" s="47">
        <v>391</v>
      </c>
      <c r="J113" s="4">
        <v>146</v>
      </c>
      <c r="K113" s="4">
        <v>330</v>
      </c>
      <c r="L113" s="4">
        <v>53</v>
      </c>
      <c r="M113" s="51">
        <f t="shared" si="10"/>
        <v>920</v>
      </c>
      <c r="N113" s="47"/>
      <c r="O113" s="52"/>
      <c r="P113" s="47"/>
      <c r="Q113" s="4"/>
      <c r="R113" s="4"/>
      <c r="S113" s="52"/>
      <c r="T113" s="47">
        <v>172</v>
      </c>
      <c r="U113" s="4">
        <v>55</v>
      </c>
      <c r="V113" s="48">
        <v>91</v>
      </c>
      <c r="W113">
        <v>920</v>
      </c>
      <c r="X113">
        <f aca="true" t="shared" si="11" ref="X113:X118">W113-H113</f>
        <v>0</v>
      </c>
      <c r="Y113">
        <f aca="true" t="shared" si="12" ref="Y113:Y118">W113-M113</f>
        <v>0</v>
      </c>
    </row>
    <row r="114" spans="1:25" ht="13.5" thickBot="1">
      <c r="A114" s="11">
        <v>44</v>
      </c>
      <c r="B114" s="47">
        <v>76</v>
      </c>
      <c r="C114" s="4">
        <v>189</v>
      </c>
      <c r="D114" s="4">
        <v>134</v>
      </c>
      <c r="E114" s="4">
        <v>55</v>
      </c>
      <c r="F114" s="4">
        <v>396</v>
      </c>
      <c r="G114" s="4">
        <v>54</v>
      </c>
      <c r="H114" s="51">
        <f t="shared" si="5"/>
        <v>904</v>
      </c>
      <c r="I114" s="47">
        <v>304</v>
      </c>
      <c r="J114" s="4">
        <v>132</v>
      </c>
      <c r="K114" s="4">
        <v>414</v>
      </c>
      <c r="L114" s="4">
        <v>54</v>
      </c>
      <c r="M114" s="51">
        <f t="shared" si="10"/>
        <v>904</v>
      </c>
      <c r="N114" s="47"/>
      <c r="O114" s="52"/>
      <c r="P114" s="47"/>
      <c r="Q114" s="4"/>
      <c r="R114" s="4"/>
      <c r="S114" s="52"/>
      <c r="T114" s="47">
        <v>172</v>
      </c>
      <c r="U114" s="4">
        <v>55</v>
      </c>
      <c r="V114" s="48">
        <v>91</v>
      </c>
      <c r="W114">
        <v>904</v>
      </c>
      <c r="X114">
        <f t="shared" si="11"/>
        <v>0</v>
      </c>
      <c r="Y114">
        <f t="shared" si="12"/>
        <v>0</v>
      </c>
    </row>
    <row r="115" spans="1:25" ht="13.5" thickBot="1">
      <c r="A115" s="11">
        <v>45</v>
      </c>
      <c r="B115" s="47">
        <v>59</v>
      </c>
      <c r="C115" s="4">
        <v>181</v>
      </c>
      <c r="D115" s="4">
        <v>117</v>
      </c>
      <c r="E115" s="4">
        <v>59</v>
      </c>
      <c r="F115" s="4">
        <v>359</v>
      </c>
      <c r="G115" s="4">
        <v>32</v>
      </c>
      <c r="H115" s="51">
        <f t="shared" si="5"/>
        <v>807</v>
      </c>
      <c r="I115" s="47">
        <v>314</v>
      </c>
      <c r="J115" s="4">
        <v>146</v>
      </c>
      <c r="K115" s="4">
        <v>312</v>
      </c>
      <c r="L115" s="4">
        <v>35</v>
      </c>
      <c r="M115" s="51">
        <f t="shared" si="10"/>
        <v>807</v>
      </c>
      <c r="N115" s="47"/>
      <c r="O115" s="52"/>
      <c r="P115" s="47"/>
      <c r="Q115" s="4"/>
      <c r="R115" s="4"/>
      <c r="S115" s="52"/>
      <c r="T115" s="47">
        <v>172</v>
      </c>
      <c r="U115" s="4">
        <v>55</v>
      </c>
      <c r="V115" s="48">
        <v>91</v>
      </c>
      <c r="W115">
        <v>807</v>
      </c>
      <c r="X115">
        <f t="shared" si="11"/>
        <v>0</v>
      </c>
      <c r="Y115">
        <f t="shared" si="12"/>
        <v>0</v>
      </c>
    </row>
    <row r="116" spans="1:25" ht="13.5" thickBot="1">
      <c r="A116" s="11">
        <v>46</v>
      </c>
      <c r="B116" s="47">
        <v>39</v>
      </c>
      <c r="C116" s="4">
        <v>143</v>
      </c>
      <c r="D116" s="4">
        <v>112</v>
      </c>
      <c r="E116" s="4">
        <v>75</v>
      </c>
      <c r="F116" s="4">
        <v>358</v>
      </c>
      <c r="G116" s="4">
        <v>77</v>
      </c>
      <c r="H116" s="51">
        <f t="shared" si="5"/>
        <v>804</v>
      </c>
      <c r="I116" s="47">
        <v>280</v>
      </c>
      <c r="J116" s="4">
        <v>119</v>
      </c>
      <c r="K116" s="4">
        <v>326</v>
      </c>
      <c r="L116" s="4">
        <v>79</v>
      </c>
      <c r="M116" s="51">
        <f t="shared" si="10"/>
        <v>804</v>
      </c>
      <c r="N116" s="47"/>
      <c r="O116" s="52"/>
      <c r="P116" s="47"/>
      <c r="Q116" s="4"/>
      <c r="R116" s="4"/>
      <c r="S116" s="52"/>
      <c r="T116" s="47">
        <v>172</v>
      </c>
      <c r="U116" s="4">
        <v>55</v>
      </c>
      <c r="V116" s="48">
        <v>91</v>
      </c>
      <c r="W116">
        <v>804</v>
      </c>
      <c r="X116">
        <f t="shared" si="11"/>
        <v>0</v>
      </c>
      <c r="Y116">
        <f t="shared" si="12"/>
        <v>0</v>
      </c>
    </row>
    <row r="117" spans="1:25" ht="13.5" thickBot="1">
      <c r="A117" s="11">
        <v>47</v>
      </c>
      <c r="B117" s="47">
        <v>39</v>
      </c>
      <c r="C117" s="4">
        <v>159</v>
      </c>
      <c r="D117" s="4">
        <v>90</v>
      </c>
      <c r="E117" s="4">
        <v>69</v>
      </c>
      <c r="F117" s="4">
        <v>356</v>
      </c>
      <c r="G117" s="4">
        <v>66</v>
      </c>
      <c r="H117" s="51">
        <f t="shared" si="5"/>
        <v>779</v>
      </c>
      <c r="I117" s="47">
        <v>219</v>
      </c>
      <c r="J117" s="4">
        <v>195</v>
      </c>
      <c r="K117" s="4">
        <v>299</v>
      </c>
      <c r="L117" s="4">
        <v>66</v>
      </c>
      <c r="M117" s="51">
        <f t="shared" si="10"/>
        <v>779</v>
      </c>
      <c r="N117" s="47"/>
      <c r="O117" s="52"/>
      <c r="P117" s="47"/>
      <c r="Q117" s="4"/>
      <c r="R117" s="4"/>
      <c r="S117" s="52"/>
      <c r="T117" s="47">
        <v>172</v>
      </c>
      <c r="U117" s="4">
        <v>55</v>
      </c>
      <c r="V117" s="48">
        <v>91</v>
      </c>
      <c r="W117" s="72">
        <v>779</v>
      </c>
      <c r="X117">
        <f t="shared" si="11"/>
        <v>0</v>
      </c>
      <c r="Y117">
        <f t="shared" si="12"/>
        <v>0</v>
      </c>
    </row>
    <row r="118" spans="1:25" ht="13.5" thickBot="1">
      <c r="A118" s="11">
        <v>48</v>
      </c>
      <c r="B118" s="47">
        <v>72</v>
      </c>
      <c r="C118" s="4">
        <v>190</v>
      </c>
      <c r="D118" s="4">
        <v>103</v>
      </c>
      <c r="E118" s="4">
        <v>67</v>
      </c>
      <c r="F118" s="4">
        <v>439</v>
      </c>
      <c r="G118" s="4">
        <v>60</v>
      </c>
      <c r="H118" s="51">
        <f t="shared" si="5"/>
        <v>931</v>
      </c>
      <c r="I118" s="47">
        <v>399</v>
      </c>
      <c r="J118" s="4">
        <v>152</v>
      </c>
      <c r="K118" s="4">
        <v>321</v>
      </c>
      <c r="L118" s="4">
        <v>59</v>
      </c>
      <c r="M118" s="51">
        <f t="shared" si="10"/>
        <v>931</v>
      </c>
      <c r="N118" s="47"/>
      <c r="O118" s="52"/>
      <c r="P118" s="47"/>
      <c r="Q118" s="4"/>
      <c r="R118" s="4"/>
      <c r="S118" s="52"/>
      <c r="T118" s="47">
        <v>172</v>
      </c>
      <c r="U118" s="4">
        <v>55</v>
      </c>
      <c r="V118" s="48">
        <v>91</v>
      </c>
      <c r="W118" s="72">
        <v>931</v>
      </c>
      <c r="X118">
        <f t="shared" si="11"/>
        <v>0</v>
      </c>
      <c r="Y118">
        <f t="shared" si="12"/>
        <v>0</v>
      </c>
    </row>
    <row r="119" spans="1:25" ht="13.5" thickBot="1">
      <c r="A119" s="11">
        <v>49</v>
      </c>
      <c r="B119" s="47">
        <v>64</v>
      </c>
      <c r="C119" s="4">
        <v>166</v>
      </c>
      <c r="D119" s="4">
        <v>96</v>
      </c>
      <c r="E119" s="4">
        <v>150</v>
      </c>
      <c r="F119" s="4">
        <v>301</v>
      </c>
      <c r="G119" s="4">
        <v>82</v>
      </c>
      <c r="H119" s="51">
        <f t="shared" si="5"/>
        <v>859</v>
      </c>
      <c r="I119" s="47">
        <v>329</v>
      </c>
      <c r="J119" s="4">
        <v>128</v>
      </c>
      <c r="K119" s="4">
        <v>343</v>
      </c>
      <c r="L119" s="4">
        <v>59</v>
      </c>
      <c r="M119" s="51">
        <f t="shared" si="10"/>
        <v>859</v>
      </c>
      <c r="N119" s="47"/>
      <c r="O119" s="52"/>
      <c r="P119" s="47"/>
      <c r="Q119" s="4"/>
      <c r="R119" s="4"/>
      <c r="S119" s="52"/>
      <c r="T119" s="47">
        <v>172</v>
      </c>
      <c r="U119" s="4">
        <v>55</v>
      </c>
      <c r="V119" s="48">
        <v>94</v>
      </c>
      <c r="W119" s="72">
        <v>859</v>
      </c>
      <c r="X119">
        <f>W119-H119</f>
        <v>0</v>
      </c>
      <c r="Y119">
        <f>W119-M119</f>
        <v>0</v>
      </c>
    </row>
    <row r="120" spans="1:25" ht="13.5" thickBot="1">
      <c r="A120" s="11">
        <v>50</v>
      </c>
      <c r="B120" s="47">
        <v>80</v>
      </c>
      <c r="C120" s="4">
        <v>162</v>
      </c>
      <c r="D120" s="4">
        <v>113</v>
      </c>
      <c r="E120" s="4">
        <v>54</v>
      </c>
      <c r="F120" s="4">
        <v>462</v>
      </c>
      <c r="G120" s="4">
        <v>46</v>
      </c>
      <c r="H120" s="51">
        <f t="shared" si="5"/>
        <v>917</v>
      </c>
      <c r="I120" s="47">
        <v>320</v>
      </c>
      <c r="J120" s="4">
        <v>206</v>
      </c>
      <c r="K120" s="4">
        <v>342</v>
      </c>
      <c r="L120" s="4">
        <v>49</v>
      </c>
      <c r="M120" s="51">
        <f t="shared" si="10"/>
        <v>917</v>
      </c>
      <c r="N120" s="47"/>
      <c r="O120" s="52"/>
      <c r="P120" s="47"/>
      <c r="Q120" s="4"/>
      <c r="R120" s="4"/>
      <c r="S120" s="52"/>
      <c r="T120" s="47">
        <v>172</v>
      </c>
      <c r="U120" s="4">
        <v>55</v>
      </c>
      <c r="V120" s="48">
        <v>94</v>
      </c>
      <c r="W120" s="72">
        <v>917</v>
      </c>
      <c r="X120">
        <f>W120-H120</f>
        <v>0</v>
      </c>
      <c r="Y120">
        <f>W120-M120</f>
        <v>0</v>
      </c>
    </row>
    <row r="121" spans="1:25" ht="13.5" thickBot="1">
      <c r="A121" s="11">
        <v>51</v>
      </c>
      <c r="B121" s="47">
        <v>59</v>
      </c>
      <c r="C121" s="4">
        <v>157</v>
      </c>
      <c r="D121" s="4">
        <v>101</v>
      </c>
      <c r="E121" s="4">
        <v>45</v>
      </c>
      <c r="F121" s="4">
        <v>395</v>
      </c>
      <c r="G121" s="4">
        <v>64</v>
      </c>
      <c r="H121" s="51">
        <f t="shared" si="5"/>
        <v>821</v>
      </c>
      <c r="I121" s="47">
        <v>287</v>
      </c>
      <c r="J121" s="4">
        <v>144</v>
      </c>
      <c r="K121" s="4">
        <v>330</v>
      </c>
      <c r="L121" s="4">
        <v>60</v>
      </c>
      <c r="M121" s="51">
        <f t="shared" si="10"/>
        <v>821</v>
      </c>
      <c r="N121" s="47"/>
      <c r="O121" s="52"/>
      <c r="P121" s="47"/>
      <c r="Q121" s="4"/>
      <c r="R121" s="4"/>
      <c r="S121" s="52"/>
      <c r="T121" s="47">
        <v>172</v>
      </c>
      <c r="U121" s="4">
        <v>55</v>
      </c>
      <c r="V121" s="48">
        <v>94</v>
      </c>
      <c r="W121" s="72">
        <v>821</v>
      </c>
      <c r="X121">
        <f>W121-H121</f>
        <v>0</v>
      </c>
      <c r="Y121">
        <f>W121-M121</f>
        <v>0</v>
      </c>
    </row>
    <row r="122" spans="1:25" ht="13.5" thickBot="1">
      <c r="A122" s="11">
        <v>52</v>
      </c>
      <c r="B122" s="55">
        <v>88</v>
      </c>
      <c r="C122" s="5">
        <v>192</v>
      </c>
      <c r="D122" s="5">
        <v>106</v>
      </c>
      <c r="E122" s="5">
        <v>73</v>
      </c>
      <c r="F122" s="5">
        <v>460</v>
      </c>
      <c r="G122" s="5">
        <v>57</v>
      </c>
      <c r="H122" s="51">
        <f t="shared" si="5"/>
        <v>976</v>
      </c>
      <c r="I122" s="55">
        <v>319</v>
      </c>
      <c r="J122" s="5">
        <v>159</v>
      </c>
      <c r="K122" s="5">
        <v>437</v>
      </c>
      <c r="L122" s="5">
        <v>61</v>
      </c>
      <c r="M122" s="51">
        <f t="shared" si="10"/>
        <v>976</v>
      </c>
      <c r="N122" s="55"/>
      <c r="O122" s="56"/>
      <c r="P122" s="55"/>
      <c r="Q122" s="5"/>
      <c r="R122" s="5"/>
      <c r="S122" s="56"/>
      <c r="T122" s="47">
        <v>172</v>
      </c>
      <c r="U122" s="4">
        <v>55</v>
      </c>
      <c r="V122" s="48">
        <v>94</v>
      </c>
      <c r="W122">
        <v>976</v>
      </c>
      <c r="X122">
        <f>W122-H122</f>
        <v>0</v>
      </c>
      <c r="Y122">
        <f>W122-M122</f>
        <v>0</v>
      </c>
    </row>
    <row r="123" spans="1:23" ht="13.5" thickBot="1">
      <c r="A123" s="59" t="s">
        <v>4</v>
      </c>
      <c r="B123" s="57">
        <f>SUM(B71:B122)</f>
        <v>5394</v>
      </c>
      <c r="C123" s="57">
        <f aca="true" t="shared" si="13" ref="C123:S123">SUM(C71:C122)</f>
        <v>15719</v>
      </c>
      <c r="D123" s="57">
        <f t="shared" si="13"/>
        <v>8209</v>
      </c>
      <c r="E123" s="57">
        <f t="shared" si="13"/>
        <v>5421</v>
      </c>
      <c r="F123" s="57">
        <f t="shared" si="13"/>
        <v>27803</v>
      </c>
      <c r="G123" s="57">
        <f t="shared" si="13"/>
        <v>3083</v>
      </c>
      <c r="H123" s="57">
        <f t="shared" si="13"/>
        <v>65629</v>
      </c>
      <c r="I123" s="57">
        <f t="shared" si="13"/>
        <v>24957</v>
      </c>
      <c r="J123" s="57">
        <f t="shared" si="13"/>
        <v>11595</v>
      </c>
      <c r="K123" s="57">
        <f t="shared" si="13"/>
        <v>25780</v>
      </c>
      <c r="L123" s="57">
        <f t="shared" si="13"/>
        <v>3297</v>
      </c>
      <c r="M123" s="57">
        <f t="shared" si="13"/>
        <v>65629</v>
      </c>
      <c r="N123" s="57">
        <f t="shared" si="13"/>
        <v>0</v>
      </c>
      <c r="O123" s="57">
        <f t="shared" si="13"/>
        <v>0</v>
      </c>
      <c r="P123" s="57">
        <f t="shared" si="13"/>
        <v>0</v>
      </c>
      <c r="Q123" s="57">
        <f t="shared" si="13"/>
        <v>0</v>
      </c>
      <c r="R123" s="57">
        <f t="shared" si="13"/>
        <v>0</v>
      </c>
      <c r="S123" s="57">
        <f t="shared" si="13"/>
        <v>0</v>
      </c>
      <c r="T123" s="49">
        <v>166</v>
      </c>
      <c r="U123" s="77">
        <v>55</v>
      </c>
      <c r="V123" s="50">
        <v>98</v>
      </c>
      <c r="W123" s="57">
        <f>SUM(W71:W122)</f>
        <v>65629</v>
      </c>
    </row>
    <row r="124" spans="8:13" ht="12.75">
      <c r="H124">
        <f>SUM(B123:G123)</f>
        <v>65629</v>
      </c>
      <c r="M124">
        <f>SUM(I123:L123)</f>
        <v>65629</v>
      </c>
    </row>
    <row r="125" spans="1:20" ht="12.75">
      <c r="A125" s="10"/>
      <c r="B125" s="10" t="s">
        <v>51</v>
      </c>
      <c r="C125" s="10" t="s">
        <v>29</v>
      </c>
      <c r="D125" s="10"/>
      <c r="E125" s="10"/>
      <c r="G125" s="10" t="s">
        <v>30</v>
      </c>
      <c r="H125" s="10" t="s">
        <v>31</v>
      </c>
      <c r="I125" s="10"/>
      <c r="K125" s="10" t="s">
        <v>32</v>
      </c>
      <c r="L125" s="10" t="s">
        <v>33</v>
      </c>
      <c r="O125" s="10" t="s">
        <v>56</v>
      </c>
      <c r="P125" s="10" t="s">
        <v>57</v>
      </c>
      <c r="Q125" s="10"/>
      <c r="R125" s="10" t="s">
        <v>58</v>
      </c>
      <c r="S125" s="10" t="s">
        <v>59</v>
      </c>
      <c r="T125" s="10"/>
    </row>
    <row r="126" spans="15:20" ht="12.75">
      <c r="O126" s="10" t="s">
        <v>61</v>
      </c>
      <c r="P126" s="10"/>
      <c r="Q126" s="10" t="s">
        <v>60</v>
      </c>
      <c r="R126" s="10"/>
      <c r="S126" s="10"/>
      <c r="T126" s="10"/>
    </row>
    <row r="130" s="10" customFormat="1" ht="12.75">
      <c r="A130" s="10" t="s">
        <v>34</v>
      </c>
    </row>
    <row r="131" s="10" customFormat="1" ht="13.5" thickBot="1">
      <c r="B131" s="10" t="s">
        <v>5</v>
      </c>
    </row>
    <row r="132" spans="1:22" s="10" customFormat="1" ht="13.5" thickBot="1">
      <c r="A132" s="24"/>
      <c r="B132" s="35"/>
      <c r="C132" s="32" t="s">
        <v>15</v>
      </c>
      <c r="D132" s="32"/>
      <c r="E132" s="37"/>
      <c r="F132" s="32"/>
      <c r="G132" s="32"/>
      <c r="H132" s="32"/>
      <c r="I132" s="35" t="s">
        <v>19</v>
      </c>
      <c r="J132" s="32"/>
      <c r="K132" s="32"/>
      <c r="L132" s="32"/>
      <c r="M132" s="36"/>
      <c r="N132" s="38" t="s">
        <v>22</v>
      </c>
      <c r="O132" s="36"/>
      <c r="P132" s="39"/>
      <c r="Q132" s="40" t="s">
        <v>24</v>
      </c>
      <c r="R132" s="32"/>
      <c r="S132" s="36"/>
      <c r="T132" s="35" t="s">
        <v>55</v>
      </c>
      <c r="U132" s="32"/>
      <c r="V132" s="36"/>
    </row>
    <row r="133" spans="1:22" s="10" customFormat="1" ht="13.5" thickBot="1">
      <c r="A133" s="34" t="s">
        <v>39</v>
      </c>
      <c r="B133" s="41" t="s">
        <v>8</v>
      </c>
      <c r="C133" s="42" t="s">
        <v>9</v>
      </c>
      <c r="D133" s="42" t="s">
        <v>10</v>
      </c>
      <c r="E133" s="42" t="s">
        <v>11</v>
      </c>
      <c r="F133" s="42" t="s">
        <v>12</v>
      </c>
      <c r="G133" s="42" t="s">
        <v>13</v>
      </c>
      <c r="H133" s="43" t="s">
        <v>14</v>
      </c>
      <c r="I133" s="53" t="s">
        <v>16</v>
      </c>
      <c r="J133" s="42" t="s">
        <v>17</v>
      </c>
      <c r="K133" s="42" t="s">
        <v>18</v>
      </c>
      <c r="L133" s="42" t="s">
        <v>13</v>
      </c>
      <c r="M133" s="31" t="s">
        <v>14</v>
      </c>
      <c r="N133" s="41" t="s">
        <v>20</v>
      </c>
      <c r="O133" s="31" t="s">
        <v>21</v>
      </c>
      <c r="P133" s="41" t="s">
        <v>49</v>
      </c>
      <c r="Q133" s="42" t="s">
        <v>50</v>
      </c>
      <c r="R133" s="42" t="s">
        <v>23</v>
      </c>
      <c r="S133" s="43" t="s">
        <v>14</v>
      </c>
      <c r="T133" s="41" t="s">
        <v>52</v>
      </c>
      <c r="U133" s="42" t="s">
        <v>53</v>
      </c>
      <c r="V133" s="43" t="s">
        <v>54</v>
      </c>
    </row>
    <row r="134" spans="1:22" ht="12.75">
      <c r="A134" s="80" t="s">
        <v>35</v>
      </c>
      <c r="B134" s="44">
        <f>SUM(B71:B83)</f>
        <v>1220</v>
      </c>
      <c r="C134" s="44">
        <f aca="true" t="shared" si="14" ref="C134:H134">SUM(C71:C83)</f>
        <v>3564</v>
      </c>
      <c r="D134" s="44">
        <f t="shared" si="14"/>
        <v>2112</v>
      </c>
      <c r="E134" s="44">
        <f t="shared" si="14"/>
        <v>1448</v>
      </c>
      <c r="F134" s="44">
        <f t="shared" si="14"/>
        <v>7012</v>
      </c>
      <c r="G134" s="44">
        <f t="shared" si="14"/>
        <v>797</v>
      </c>
      <c r="H134" s="44">
        <f t="shared" si="14"/>
        <v>16153</v>
      </c>
      <c r="I134" s="44">
        <f aca="true" t="shared" si="15" ref="I134:S134">SUM(I71:I83)</f>
        <v>6105</v>
      </c>
      <c r="J134" s="44">
        <f t="shared" si="15"/>
        <v>3114</v>
      </c>
      <c r="K134" s="44">
        <f t="shared" si="15"/>
        <v>5931</v>
      </c>
      <c r="L134" s="44">
        <f t="shared" si="15"/>
        <v>1003</v>
      </c>
      <c r="M134" s="44">
        <f t="shared" si="15"/>
        <v>16153</v>
      </c>
      <c r="N134" s="44">
        <f t="shared" si="15"/>
        <v>0</v>
      </c>
      <c r="O134" s="44">
        <f t="shared" si="15"/>
        <v>0</v>
      </c>
      <c r="P134" s="44">
        <f t="shared" si="15"/>
        <v>0</v>
      </c>
      <c r="Q134" s="44">
        <f t="shared" si="15"/>
        <v>0</v>
      </c>
      <c r="R134" s="44">
        <f t="shared" si="15"/>
        <v>0</v>
      </c>
      <c r="S134" s="44">
        <f t="shared" si="15"/>
        <v>0</v>
      </c>
      <c r="T134" s="44">
        <v>166</v>
      </c>
      <c r="U134" s="45">
        <v>55</v>
      </c>
      <c r="V134" s="46">
        <v>98</v>
      </c>
    </row>
    <row r="135" spans="1:22" ht="12.75">
      <c r="A135" s="81" t="s">
        <v>36</v>
      </c>
      <c r="B135" s="47">
        <f>SUM(B84:B96)</f>
        <v>1386</v>
      </c>
      <c r="C135" s="47">
        <f aca="true" t="shared" si="16" ref="C135:H135">SUM(C84:C96)</f>
        <v>4181</v>
      </c>
      <c r="D135" s="47">
        <f t="shared" si="16"/>
        <v>2014</v>
      </c>
      <c r="E135" s="47">
        <f t="shared" si="16"/>
        <v>1320</v>
      </c>
      <c r="F135" s="47">
        <f t="shared" si="16"/>
        <v>5305</v>
      </c>
      <c r="G135" s="47">
        <f t="shared" si="16"/>
        <v>246</v>
      </c>
      <c r="H135" s="47">
        <f t="shared" si="16"/>
        <v>14452</v>
      </c>
      <c r="I135" s="47">
        <f aca="true" t="shared" si="17" ref="I135:S135">SUM(I84:I96)</f>
        <v>6121</v>
      </c>
      <c r="J135" s="47">
        <f t="shared" si="17"/>
        <v>2600</v>
      </c>
      <c r="K135" s="47">
        <f t="shared" si="17"/>
        <v>5476</v>
      </c>
      <c r="L135" s="47">
        <f t="shared" si="17"/>
        <v>255</v>
      </c>
      <c r="M135" s="47">
        <f t="shared" si="17"/>
        <v>14452</v>
      </c>
      <c r="N135" s="47">
        <f t="shared" si="17"/>
        <v>0</v>
      </c>
      <c r="O135" s="47">
        <f t="shared" si="17"/>
        <v>0</v>
      </c>
      <c r="P135" s="47">
        <f t="shared" si="17"/>
        <v>0</v>
      </c>
      <c r="Q135" s="47">
        <f t="shared" si="17"/>
        <v>0</v>
      </c>
      <c r="R135" s="47">
        <f t="shared" si="17"/>
        <v>0</v>
      </c>
      <c r="S135" s="47">
        <f t="shared" si="17"/>
        <v>0</v>
      </c>
      <c r="T135" s="47">
        <v>166</v>
      </c>
      <c r="U135" s="4">
        <v>55</v>
      </c>
      <c r="V135" s="48">
        <v>98</v>
      </c>
    </row>
    <row r="136" spans="1:22" ht="12.75">
      <c r="A136" s="81" t="s">
        <v>37</v>
      </c>
      <c r="B136" s="47">
        <f>SUM(B97:B109)</f>
        <v>1940</v>
      </c>
      <c r="C136" s="47">
        <f aca="true" t="shared" si="18" ref="C136:H136">SUM(C97:C109)</f>
        <v>5541</v>
      </c>
      <c r="D136" s="47">
        <f t="shared" si="18"/>
        <v>2573</v>
      </c>
      <c r="E136" s="47">
        <f t="shared" si="18"/>
        <v>1694</v>
      </c>
      <c r="F136" s="47">
        <f t="shared" si="18"/>
        <v>10208</v>
      </c>
      <c r="G136" s="47">
        <f t="shared" si="18"/>
        <v>1292</v>
      </c>
      <c r="H136" s="47">
        <f t="shared" si="18"/>
        <v>23248</v>
      </c>
      <c r="I136" s="47">
        <f aca="true" t="shared" si="19" ref="I136:S136">SUM(I97:I109)</f>
        <v>8354</v>
      </c>
      <c r="J136" s="47">
        <f t="shared" si="19"/>
        <v>3861</v>
      </c>
      <c r="K136" s="47">
        <f t="shared" si="19"/>
        <v>9724</v>
      </c>
      <c r="L136" s="47">
        <f t="shared" si="19"/>
        <v>1309</v>
      </c>
      <c r="M136" s="47">
        <f t="shared" si="19"/>
        <v>23248</v>
      </c>
      <c r="N136" s="47">
        <f t="shared" si="19"/>
        <v>0</v>
      </c>
      <c r="O136" s="47">
        <f t="shared" si="19"/>
        <v>0</v>
      </c>
      <c r="P136" s="47">
        <f t="shared" si="19"/>
        <v>0</v>
      </c>
      <c r="Q136" s="47">
        <f t="shared" si="19"/>
        <v>0</v>
      </c>
      <c r="R136" s="47">
        <f t="shared" si="19"/>
        <v>0</v>
      </c>
      <c r="S136" s="47">
        <f t="shared" si="19"/>
        <v>0</v>
      </c>
      <c r="T136" s="47">
        <v>166</v>
      </c>
      <c r="U136" s="4">
        <v>55</v>
      </c>
      <c r="V136" s="48">
        <v>98</v>
      </c>
    </row>
    <row r="137" spans="1:22" ht="13.5" thickBot="1">
      <c r="A137" s="34" t="s">
        <v>38</v>
      </c>
      <c r="B137" s="55">
        <f>SUM(B110:B122)</f>
        <v>848</v>
      </c>
      <c r="C137" s="55">
        <f aca="true" t="shared" si="20" ref="C137:H137">SUM(C110:C122)</f>
        <v>2433</v>
      </c>
      <c r="D137" s="55">
        <f t="shared" si="20"/>
        <v>1510</v>
      </c>
      <c r="E137" s="55">
        <f t="shared" si="20"/>
        <v>959</v>
      </c>
      <c r="F137" s="55">
        <f t="shared" si="20"/>
        <v>5278</v>
      </c>
      <c r="G137" s="55">
        <f t="shared" si="20"/>
        <v>748</v>
      </c>
      <c r="H137" s="55">
        <f t="shared" si="20"/>
        <v>11776</v>
      </c>
      <c r="I137" s="55">
        <f aca="true" t="shared" si="21" ref="I137:S137">SUM(I110:I122)</f>
        <v>4377</v>
      </c>
      <c r="J137" s="55">
        <f t="shared" si="21"/>
        <v>2020</v>
      </c>
      <c r="K137" s="55">
        <f t="shared" si="21"/>
        <v>4649</v>
      </c>
      <c r="L137" s="55">
        <f t="shared" si="21"/>
        <v>730</v>
      </c>
      <c r="M137" s="55">
        <f t="shared" si="21"/>
        <v>11776</v>
      </c>
      <c r="N137" s="55">
        <f t="shared" si="21"/>
        <v>0</v>
      </c>
      <c r="O137" s="55">
        <f t="shared" si="21"/>
        <v>0</v>
      </c>
      <c r="P137" s="55">
        <f t="shared" si="21"/>
        <v>0</v>
      </c>
      <c r="Q137" s="55">
        <f t="shared" si="21"/>
        <v>0</v>
      </c>
      <c r="R137" s="55">
        <f t="shared" si="21"/>
        <v>0</v>
      </c>
      <c r="S137" s="55">
        <f t="shared" si="21"/>
        <v>0</v>
      </c>
      <c r="T137" s="47">
        <v>166</v>
      </c>
      <c r="U137" s="4">
        <v>55</v>
      </c>
      <c r="V137" s="48">
        <v>98</v>
      </c>
    </row>
    <row r="138" spans="1:22" ht="13.5" thickBot="1">
      <c r="A138" s="59" t="s">
        <v>4</v>
      </c>
      <c r="B138" s="60">
        <f>SUM(B134:B137)</f>
        <v>5394</v>
      </c>
      <c r="C138" s="60">
        <f aca="true" t="shared" si="22" ref="C138:H138">SUM(C134:C137)</f>
        <v>15719</v>
      </c>
      <c r="D138" s="60">
        <f t="shared" si="22"/>
        <v>8209</v>
      </c>
      <c r="E138" s="60">
        <f t="shared" si="22"/>
        <v>5421</v>
      </c>
      <c r="F138" s="60">
        <f t="shared" si="22"/>
        <v>27803</v>
      </c>
      <c r="G138" s="60">
        <f t="shared" si="22"/>
        <v>3083</v>
      </c>
      <c r="H138" s="60">
        <f t="shared" si="22"/>
        <v>65629</v>
      </c>
      <c r="I138" s="60">
        <f aca="true" t="shared" si="23" ref="I138:S138">SUM(I134:I137)</f>
        <v>24957</v>
      </c>
      <c r="J138" s="60">
        <f t="shared" si="23"/>
        <v>11595</v>
      </c>
      <c r="K138" s="60">
        <f t="shared" si="23"/>
        <v>25780</v>
      </c>
      <c r="L138" s="60">
        <f t="shared" si="23"/>
        <v>3297</v>
      </c>
      <c r="M138" s="60">
        <f t="shared" si="23"/>
        <v>65629</v>
      </c>
      <c r="N138" s="60">
        <f t="shared" si="23"/>
        <v>0</v>
      </c>
      <c r="O138" s="60">
        <f t="shared" si="23"/>
        <v>0</v>
      </c>
      <c r="P138" s="60">
        <f t="shared" si="23"/>
        <v>0</v>
      </c>
      <c r="Q138" s="60">
        <f t="shared" si="23"/>
        <v>0</v>
      </c>
      <c r="R138" s="60">
        <f t="shared" si="23"/>
        <v>0</v>
      </c>
      <c r="S138" s="60">
        <f t="shared" si="23"/>
        <v>0</v>
      </c>
      <c r="T138" s="57">
        <v>166</v>
      </c>
      <c r="U138" s="2">
        <v>55</v>
      </c>
      <c r="V138" s="58">
        <v>98</v>
      </c>
    </row>
    <row r="139" spans="19:23" ht="12.75">
      <c r="S139" s="18"/>
      <c r="T139" s="18"/>
      <c r="U139" s="18"/>
      <c r="V139" s="18"/>
      <c r="W139" s="18"/>
    </row>
    <row r="140" spans="1:20" ht="12.75">
      <c r="A140" s="10"/>
      <c r="B140" s="10" t="s">
        <v>51</v>
      </c>
      <c r="C140" s="10" t="s">
        <v>29</v>
      </c>
      <c r="D140" s="10"/>
      <c r="E140" s="10"/>
      <c r="G140" s="10" t="s">
        <v>30</v>
      </c>
      <c r="H140" s="10" t="s">
        <v>31</v>
      </c>
      <c r="I140" s="10"/>
      <c r="K140" s="10" t="s">
        <v>32</v>
      </c>
      <c r="L140" s="10" t="s">
        <v>33</v>
      </c>
      <c r="O140" s="10" t="s">
        <v>56</v>
      </c>
      <c r="P140" s="10" t="s">
        <v>57</v>
      </c>
      <c r="Q140" s="10"/>
      <c r="R140" s="10" t="s">
        <v>58</v>
      </c>
      <c r="S140" s="10" t="s">
        <v>59</v>
      </c>
      <c r="T140" s="10"/>
    </row>
    <row r="141" spans="15:20" ht="12.75">
      <c r="O141" s="10" t="s">
        <v>61</v>
      </c>
      <c r="P141" s="10"/>
      <c r="Q141" s="10" t="s">
        <v>60</v>
      </c>
      <c r="R141" s="10"/>
      <c r="S141" s="10"/>
      <c r="T141" s="10"/>
    </row>
    <row r="142" spans="19:23" ht="12.75">
      <c r="S142" s="18"/>
      <c r="T142" s="18"/>
      <c r="U142" s="18"/>
      <c r="V142" s="18"/>
      <c r="W142" s="18"/>
    </row>
    <row r="143" spans="19:23" ht="12.75">
      <c r="S143" s="18"/>
      <c r="T143" s="18"/>
      <c r="U143" s="18"/>
      <c r="V143" s="18"/>
      <c r="W143" s="18"/>
    </row>
    <row r="144" spans="1:23" s="69" customFormat="1" ht="12.75">
      <c r="A144" s="69" t="s">
        <v>45</v>
      </c>
      <c r="S144" s="78"/>
      <c r="T144" s="18"/>
      <c r="U144" s="18"/>
      <c r="V144" s="18"/>
      <c r="W144" s="78"/>
    </row>
    <row r="145" spans="2:23" s="69" customFormat="1" ht="12.75">
      <c r="B145" s="69" t="s">
        <v>44</v>
      </c>
      <c r="S145" s="78"/>
      <c r="T145" s="18"/>
      <c r="U145" s="18"/>
      <c r="V145" s="18"/>
      <c r="W145" s="78"/>
    </row>
    <row r="146" spans="2:23" s="69" customFormat="1" ht="13.5" thickBot="1">
      <c r="B146" s="69" t="s">
        <v>41</v>
      </c>
      <c r="S146" s="78"/>
      <c r="T146" s="78"/>
      <c r="U146" s="78"/>
      <c r="V146" s="78"/>
      <c r="W146" s="78"/>
    </row>
    <row r="147" spans="1:21" s="10" customFormat="1" ht="13.5" thickBot="1">
      <c r="A147" s="24"/>
      <c r="B147" s="35"/>
      <c r="C147" s="32" t="s">
        <v>15</v>
      </c>
      <c r="D147" s="32"/>
      <c r="E147" s="37"/>
      <c r="F147" s="32"/>
      <c r="G147" s="32"/>
      <c r="H147" s="32"/>
      <c r="I147" s="68" t="s">
        <v>43</v>
      </c>
      <c r="J147" s="65"/>
      <c r="K147" s="17"/>
      <c r="L147" s="17"/>
      <c r="M147" s="17"/>
      <c r="N147" s="17"/>
      <c r="O147" s="17"/>
      <c r="P147" s="17"/>
      <c r="Q147" s="61"/>
      <c r="R147" s="17"/>
      <c r="S147" s="17"/>
      <c r="T147" s="17"/>
      <c r="U147" s="17"/>
    </row>
    <row r="148" spans="1:21" s="10" customFormat="1" ht="13.5" thickBot="1">
      <c r="A148" s="34" t="s">
        <v>7</v>
      </c>
      <c r="B148" s="41" t="s">
        <v>8</v>
      </c>
      <c r="C148" s="42" t="s">
        <v>9</v>
      </c>
      <c r="D148" s="42" t="s">
        <v>10</v>
      </c>
      <c r="E148" s="42" t="s">
        <v>11</v>
      </c>
      <c r="F148" s="42" t="s">
        <v>12</v>
      </c>
      <c r="G148" s="42" t="s">
        <v>13</v>
      </c>
      <c r="H148" s="31" t="s">
        <v>14</v>
      </c>
      <c r="I148" s="67" t="s">
        <v>42</v>
      </c>
      <c r="J148" s="65"/>
      <c r="K148" s="17"/>
      <c r="L148" s="17"/>
      <c r="M148" s="62"/>
      <c r="N148" s="17"/>
      <c r="O148" s="17"/>
      <c r="P148" s="17"/>
      <c r="Q148" s="17"/>
      <c r="R148" s="17"/>
      <c r="S148" s="17"/>
      <c r="T148" s="17"/>
      <c r="U148" s="17"/>
    </row>
    <row r="149" spans="1:21" ht="12.75">
      <c r="A149" s="80">
        <v>1</v>
      </c>
      <c r="B149" s="44"/>
      <c r="C149" s="45"/>
      <c r="D149" s="45"/>
      <c r="E149" s="45"/>
      <c r="F149" s="45"/>
      <c r="G149" s="45"/>
      <c r="H149" s="51">
        <f>SUM(B149:G149)</f>
        <v>0</v>
      </c>
      <c r="I149" s="66"/>
      <c r="J149" s="18">
        <v>0</v>
      </c>
      <c r="K149" s="18">
        <f>H149-J149</f>
        <v>0</v>
      </c>
      <c r="L149" s="18"/>
      <c r="M149" s="62"/>
      <c r="N149" s="18"/>
      <c r="O149" s="18"/>
      <c r="P149" s="18"/>
      <c r="Q149" s="18"/>
      <c r="R149" s="18"/>
      <c r="S149" s="18"/>
      <c r="T149" s="18"/>
      <c r="U149" s="18"/>
    </row>
    <row r="150" spans="1:21" ht="12.75">
      <c r="A150" s="81">
        <v>2</v>
      </c>
      <c r="B150" s="47"/>
      <c r="C150" s="4"/>
      <c r="D150" s="4"/>
      <c r="E150" s="4"/>
      <c r="F150" s="4"/>
      <c r="G150" s="4"/>
      <c r="H150" s="52">
        <f>SUM(B150:G150)</f>
        <v>0</v>
      </c>
      <c r="I150" s="64"/>
      <c r="J150" s="18">
        <v>0</v>
      </c>
      <c r="K150" s="18">
        <f aca="true" t="shared" si="24" ref="K150:K200">H150-J150</f>
        <v>0</v>
      </c>
      <c r="L150" s="18"/>
      <c r="M150" s="62"/>
      <c r="N150" s="18"/>
      <c r="O150" s="18"/>
      <c r="P150" s="18"/>
      <c r="Q150" s="18"/>
      <c r="R150" s="18"/>
      <c r="S150" s="18"/>
      <c r="T150" s="18"/>
      <c r="U150" s="18"/>
    </row>
    <row r="151" spans="1:21" ht="12.75">
      <c r="A151" s="81">
        <v>3</v>
      </c>
      <c r="B151" s="47"/>
      <c r="C151" s="4"/>
      <c r="D151" s="4"/>
      <c r="E151" s="4"/>
      <c r="F151" s="4"/>
      <c r="G151" s="4"/>
      <c r="H151" s="52">
        <f aca="true" t="shared" si="25" ref="H151:H200">SUM(B151:G151)</f>
        <v>0</v>
      </c>
      <c r="I151" s="64"/>
      <c r="J151" s="18">
        <v>0</v>
      </c>
      <c r="K151" s="18">
        <f t="shared" si="24"/>
        <v>0</v>
      </c>
      <c r="L151" s="18"/>
      <c r="M151" s="62"/>
      <c r="N151" s="18"/>
      <c r="O151" s="18"/>
      <c r="P151" s="18"/>
      <c r="Q151" s="18"/>
      <c r="R151" s="18"/>
      <c r="S151" s="18"/>
      <c r="T151" s="18"/>
      <c r="U151" s="18"/>
    </row>
    <row r="152" spans="1:21" ht="12.75">
      <c r="A152" s="81">
        <v>4</v>
      </c>
      <c r="B152" s="47"/>
      <c r="C152" s="4"/>
      <c r="D152" s="4"/>
      <c r="E152" s="4"/>
      <c r="F152" s="4"/>
      <c r="G152" s="4"/>
      <c r="H152" s="52">
        <f t="shared" si="25"/>
        <v>0</v>
      </c>
      <c r="I152" s="64"/>
      <c r="J152" s="18">
        <v>0</v>
      </c>
      <c r="K152" s="18">
        <f t="shared" si="24"/>
        <v>0</v>
      </c>
      <c r="L152" s="18"/>
      <c r="M152" s="62"/>
      <c r="N152" s="18"/>
      <c r="O152" s="18"/>
      <c r="P152" s="18"/>
      <c r="Q152" s="18"/>
      <c r="R152" s="18"/>
      <c r="S152" s="18"/>
      <c r="T152" s="18"/>
      <c r="U152" s="18"/>
    </row>
    <row r="153" spans="1:21" ht="12.75">
      <c r="A153" s="81">
        <v>5</v>
      </c>
      <c r="B153" s="47"/>
      <c r="C153" s="4"/>
      <c r="D153" s="4"/>
      <c r="E153" s="4"/>
      <c r="F153" s="4"/>
      <c r="G153" s="4"/>
      <c r="H153" s="52">
        <f t="shared" si="25"/>
        <v>0</v>
      </c>
      <c r="I153" s="64"/>
      <c r="J153" s="18">
        <v>0</v>
      </c>
      <c r="K153" s="18">
        <f t="shared" si="24"/>
        <v>0</v>
      </c>
      <c r="L153" s="18"/>
      <c r="M153" s="62"/>
      <c r="N153" s="18"/>
      <c r="O153" s="18"/>
      <c r="P153" s="18"/>
      <c r="Q153" s="18"/>
      <c r="R153" s="18"/>
      <c r="S153" s="18"/>
      <c r="T153" s="18"/>
      <c r="U153" s="18"/>
    </row>
    <row r="154" spans="1:19" ht="12.75">
      <c r="A154" s="81">
        <v>6</v>
      </c>
      <c r="B154" s="47"/>
      <c r="C154" s="4"/>
      <c r="D154" s="4"/>
      <c r="E154" s="4"/>
      <c r="F154" s="4"/>
      <c r="G154" s="4"/>
      <c r="H154" s="52">
        <f t="shared" si="25"/>
        <v>0</v>
      </c>
      <c r="I154" s="64"/>
      <c r="J154" s="18">
        <v>0</v>
      </c>
      <c r="K154" s="18">
        <f t="shared" si="24"/>
        <v>0</v>
      </c>
      <c r="L154" s="18"/>
      <c r="M154" s="18"/>
      <c r="N154" s="18"/>
      <c r="O154" s="18"/>
      <c r="P154" s="18"/>
      <c r="Q154" s="18"/>
      <c r="R154" s="18"/>
      <c r="S154" s="18"/>
    </row>
    <row r="155" spans="1:19" ht="12.75">
      <c r="A155" s="81">
        <v>7</v>
      </c>
      <c r="B155" s="47"/>
      <c r="C155" s="4"/>
      <c r="D155" s="4"/>
      <c r="E155" s="4"/>
      <c r="F155" s="4"/>
      <c r="G155" s="4"/>
      <c r="H155" s="52">
        <f t="shared" si="25"/>
        <v>0</v>
      </c>
      <c r="I155" s="64"/>
      <c r="J155" s="18">
        <v>0</v>
      </c>
      <c r="K155" s="18">
        <f t="shared" si="24"/>
        <v>0</v>
      </c>
      <c r="L155" s="18"/>
      <c r="M155" s="18"/>
      <c r="N155" s="18"/>
      <c r="O155" s="18"/>
      <c r="P155" s="18"/>
      <c r="Q155" s="18"/>
      <c r="R155" s="18"/>
      <c r="S155" s="18"/>
    </row>
    <row r="156" spans="1:19" ht="12.75">
      <c r="A156" s="81">
        <v>8</v>
      </c>
      <c r="B156" s="47"/>
      <c r="C156" s="4"/>
      <c r="D156" s="4"/>
      <c r="E156" s="4"/>
      <c r="F156" s="4"/>
      <c r="G156" s="4"/>
      <c r="H156" s="52">
        <f t="shared" si="25"/>
        <v>0</v>
      </c>
      <c r="I156" s="64"/>
      <c r="J156" s="18">
        <v>0</v>
      </c>
      <c r="K156" s="18">
        <f t="shared" si="24"/>
        <v>0</v>
      </c>
      <c r="L156" s="18"/>
      <c r="M156" s="18"/>
      <c r="N156" s="18"/>
      <c r="O156" s="18"/>
      <c r="P156" s="18"/>
      <c r="Q156" s="18"/>
      <c r="R156" s="18"/>
      <c r="S156" s="18"/>
    </row>
    <row r="157" spans="1:19" ht="12.75">
      <c r="A157" s="81">
        <v>9</v>
      </c>
      <c r="B157" s="47"/>
      <c r="C157" s="4"/>
      <c r="D157" s="4"/>
      <c r="E157" s="4"/>
      <c r="F157" s="4"/>
      <c r="G157" s="4"/>
      <c r="H157" s="52">
        <f t="shared" si="25"/>
        <v>0</v>
      </c>
      <c r="I157" s="64"/>
      <c r="J157" s="18">
        <v>0</v>
      </c>
      <c r="K157" s="18">
        <f t="shared" si="24"/>
        <v>0</v>
      </c>
      <c r="L157" s="18"/>
      <c r="M157" s="18"/>
      <c r="N157" s="18"/>
      <c r="O157" s="18"/>
      <c r="P157" s="18"/>
      <c r="Q157" s="18"/>
      <c r="R157" s="18"/>
      <c r="S157" s="18"/>
    </row>
    <row r="158" spans="1:19" ht="12.75">
      <c r="A158" s="81">
        <v>10</v>
      </c>
      <c r="B158" s="47"/>
      <c r="C158" s="4"/>
      <c r="D158" s="4"/>
      <c r="E158" s="4"/>
      <c r="F158" s="4"/>
      <c r="G158" s="4"/>
      <c r="H158" s="52">
        <f t="shared" si="25"/>
        <v>0</v>
      </c>
      <c r="I158" s="64"/>
      <c r="J158" s="18">
        <v>0</v>
      </c>
      <c r="K158" s="18">
        <f t="shared" si="24"/>
        <v>0</v>
      </c>
      <c r="L158" s="18"/>
      <c r="M158" s="18"/>
      <c r="N158" s="18"/>
      <c r="O158" s="18"/>
      <c r="P158" s="18"/>
      <c r="Q158" s="18"/>
      <c r="R158" s="18"/>
      <c r="S158" s="18"/>
    </row>
    <row r="159" spans="1:19" ht="12.75">
      <c r="A159" s="81">
        <v>11</v>
      </c>
      <c r="B159" s="47"/>
      <c r="C159" s="4"/>
      <c r="D159" s="4"/>
      <c r="E159" s="4"/>
      <c r="F159" s="4"/>
      <c r="G159" s="4"/>
      <c r="H159" s="52">
        <f t="shared" si="25"/>
        <v>0</v>
      </c>
      <c r="I159" s="64"/>
      <c r="J159" s="18">
        <v>0</v>
      </c>
      <c r="K159" s="18">
        <f t="shared" si="24"/>
        <v>0</v>
      </c>
      <c r="L159" s="18"/>
      <c r="M159" s="18"/>
      <c r="N159" s="18"/>
      <c r="O159" s="18"/>
      <c r="P159" s="18"/>
      <c r="Q159" s="18"/>
      <c r="R159" s="18"/>
      <c r="S159" s="18"/>
    </row>
    <row r="160" spans="1:19" ht="12.75">
      <c r="A160" s="81">
        <v>12</v>
      </c>
      <c r="B160" s="47"/>
      <c r="C160" s="4"/>
      <c r="D160" s="4"/>
      <c r="E160" s="4"/>
      <c r="F160" s="4"/>
      <c r="G160" s="4"/>
      <c r="H160" s="52">
        <f t="shared" si="25"/>
        <v>0</v>
      </c>
      <c r="I160" s="64"/>
      <c r="J160" s="18">
        <v>0</v>
      </c>
      <c r="K160" s="18">
        <f t="shared" si="24"/>
        <v>0</v>
      </c>
      <c r="L160" s="18"/>
      <c r="M160" s="18"/>
      <c r="N160" s="18"/>
      <c r="O160" s="18"/>
      <c r="P160" s="18"/>
      <c r="Q160" s="18"/>
      <c r="R160" s="18"/>
      <c r="S160" s="18"/>
    </row>
    <row r="161" spans="1:19" ht="12.75">
      <c r="A161" s="81">
        <v>13</v>
      </c>
      <c r="B161" s="47"/>
      <c r="C161" s="4"/>
      <c r="D161" s="4"/>
      <c r="E161" s="4"/>
      <c r="F161" s="4"/>
      <c r="G161" s="4"/>
      <c r="H161" s="52">
        <f t="shared" si="25"/>
        <v>0</v>
      </c>
      <c r="I161" s="64"/>
      <c r="J161" s="18">
        <v>0</v>
      </c>
      <c r="K161" s="18">
        <f t="shared" si="24"/>
        <v>0</v>
      </c>
      <c r="L161" s="18"/>
      <c r="M161" s="18"/>
      <c r="N161" s="18"/>
      <c r="O161" s="18"/>
      <c r="P161" s="18"/>
      <c r="Q161" s="18"/>
      <c r="R161" s="18"/>
      <c r="S161" s="18"/>
    </row>
    <row r="162" spans="1:19" ht="12.75">
      <c r="A162" s="81">
        <v>14</v>
      </c>
      <c r="B162" s="47"/>
      <c r="C162" s="4"/>
      <c r="D162" s="4"/>
      <c r="E162" s="4"/>
      <c r="F162" s="4"/>
      <c r="G162" s="4"/>
      <c r="H162" s="52">
        <f t="shared" si="25"/>
        <v>0</v>
      </c>
      <c r="I162" s="64"/>
      <c r="J162" s="18">
        <v>0</v>
      </c>
      <c r="K162" s="18">
        <f t="shared" si="24"/>
        <v>0</v>
      </c>
      <c r="L162" s="18"/>
      <c r="M162" s="18"/>
      <c r="N162" s="18"/>
      <c r="O162" s="18"/>
      <c r="P162" s="18"/>
      <c r="Q162" s="18"/>
      <c r="R162" s="18"/>
      <c r="S162" s="18"/>
    </row>
    <row r="163" spans="1:19" ht="12.75">
      <c r="A163" s="81">
        <v>15</v>
      </c>
      <c r="B163" s="47"/>
      <c r="C163" s="4"/>
      <c r="D163" s="4"/>
      <c r="E163" s="4"/>
      <c r="F163" s="4"/>
      <c r="G163" s="4"/>
      <c r="H163" s="52">
        <f t="shared" si="25"/>
        <v>0</v>
      </c>
      <c r="I163" s="64"/>
      <c r="J163" s="18">
        <v>0</v>
      </c>
      <c r="K163" s="18">
        <f t="shared" si="24"/>
        <v>0</v>
      </c>
      <c r="L163" s="18"/>
      <c r="M163" s="18"/>
      <c r="N163" s="18"/>
      <c r="O163" s="18"/>
      <c r="P163" s="18"/>
      <c r="Q163" s="18"/>
      <c r="R163" s="18"/>
      <c r="S163" s="18"/>
    </row>
    <row r="164" spans="1:19" ht="12.75">
      <c r="A164" s="81">
        <v>16</v>
      </c>
      <c r="B164" s="47"/>
      <c r="C164" s="4"/>
      <c r="D164" s="4"/>
      <c r="E164" s="4"/>
      <c r="F164" s="4"/>
      <c r="G164" s="4"/>
      <c r="H164" s="52">
        <f t="shared" si="25"/>
        <v>0</v>
      </c>
      <c r="I164" s="64"/>
      <c r="J164" s="18">
        <v>0</v>
      </c>
      <c r="K164" s="18">
        <f t="shared" si="24"/>
        <v>0</v>
      </c>
      <c r="L164" s="18"/>
      <c r="M164" s="18"/>
      <c r="N164" s="18"/>
      <c r="O164" s="18"/>
      <c r="P164" s="18"/>
      <c r="Q164" s="18"/>
      <c r="R164" s="18"/>
      <c r="S164" s="18"/>
    </row>
    <row r="165" spans="1:19" ht="12.75">
      <c r="A165" s="81">
        <v>17</v>
      </c>
      <c r="B165" s="47"/>
      <c r="C165" s="4"/>
      <c r="D165" s="4"/>
      <c r="E165" s="4"/>
      <c r="F165" s="4"/>
      <c r="G165" s="4"/>
      <c r="H165" s="52">
        <f t="shared" si="25"/>
        <v>0</v>
      </c>
      <c r="I165" s="64"/>
      <c r="J165" s="18">
        <v>0</v>
      </c>
      <c r="K165" s="18">
        <f t="shared" si="24"/>
        <v>0</v>
      </c>
      <c r="L165" s="18"/>
      <c r="M165" s="18"/>
      <c r="N165" s="18"/>
      <c r="O165" s="18"/>
      <c r="P165" s="18"/>
      <c r="Q165" s="18"/>
      <c r="R165" s="18"/>
      <c r="S165" s="18"/>
    </row>
    <row r="166" spans="1:19" ht="12.75">
      <c r="A166" s="81">
        <v>18</v>
      </c>
      <c r="B166" s="47"/>
      <c r="C166" s="4"/>
      <c r="D166" s="4"/>
      <c r="E166" s="4"/>
      <c r="F166" s="4"/>
      <c r="G166" s="4"/>
      <c r="H166" s="52">
        <f t="shared" si="25"/>
        <v>0</v>
      </c>
      <c r="I166" s="64"/>
      <c r="J166" s="18">
        <v>0</v>
      </c>
      <c r="K166" s="18">
        <f t="shared" si="24"/>
        <v>0</v>
      </c>
      <c r="L166" s="18"/>
      <c r="M166" s="18"/>
      <c r="N166" s="18"/>
      <c r="O166" s="18"/>
      <c r="P166" s="18"/>
      <c r="Q166" s="18"/>
      <c r="R166" s="18"/>
      <c r="S166" s="18"/>
    </row>
    <row r="167" spans="1:19" ht="12.75">
      <c r="A167" s="81">
        <v>19</v>
      </c>
      <c r="B167" s="47"/>
      <c r="C167" s="4"/>
      <c r="D167" s="4"/>
      <c r="E167" s="4"/>
      <c r="F167" s="4"/>
      <c r="G167" s="4"/>
      <c r="H167" s="52">
        <f t="shared" si="25"/>
        <v>0</v>
      </c>
      <c r="I167" s="64"/>
      <c r="J167" s="18">
        <v>0</v>
      </c>
      <c r="K167" s="18">
        <f t="shared" si="24"/>
        <v>0</v>
      </c>
      <c r="L167" s="18"/>
      <c r="M167" s="18"/>
      <c r="N167" s="18"/>
      <c r="O167" s="18"/>
      <c r="P167" s="18"/>
      <c r="Q167" s="18"/>
      <c r="R167" s="18"/>
      <c r="S167" s="18"/>
    </row>
    <row r="168" spans="1:19" ht="12.75">
      <c r="A168" s="81">
        <v>20</v>
      </c>
      <c r="B168" s="47"/>
      <c r="C168" s="4"/>
      <c r="D168" s="4"/>
      <c r="E168" s="4"/>
      <c r="F168" s="4"/>
      <c r="G168" s="4"/>
      <c r="H168" s="52">
        <f t="shared" si="25"/>
        <v>0</v>
      </c>
      <c r="I168" s="64"/>
      <c r="J168" s="18">
        <v>0</v>
      </c>
      <c r="K168" s="18">
        <f t="shared" si="24"/>
        <v>0</v>
      </c>
      <c r="L168" s="18"/>
      <c r="M168" s="18"/>
      <c r="N168" s="18"/>
      <c r="O168" s="18"/>
      <c r="P168" s="18"/>
      <c r="Q168" s="18"/>
      <c r="R168" s="18"/>
      <c r="S168" s="18"/>
    </row>
    <row r="169" spans="1:19" ht="12.75">
      <c r="A169" s="81">
        <v>21</v>
      </c>
      <c r="B169" s="47"/>
      <c r="C169" s="4"/>
      <c r="D169" s="4"/>
      <c r="E169" s="4"/>
      <c r="F169" s="4"/>
      <c r="G169" s="4"/>
      <c r="H169" s="52">
        <f t="shared" si="25"/>
        <v>0</v>
      </c>
      <c r="I169" s="64"/>
      <c r="J169" s="18">
        <v>0</v>
      </c>
      <c r="K169" s="18">
        <f t="shared" si="24"/>
        <v>0</v>
      </c>
      <c r="L169" s="18"/>
      <c r="M169" s="18"/>
      <c r="N169" s="18"/>
      <c r="O169" s="18"/>
      <c r="P169" s="18"/>
      <c r="Q169" s="18"/>
      <c r="R169" s="18"/>
      <c r="S169" s="18"/>
    </row>
    <row r="170" spans="1:19" ht="12.75">
      <c r="A170" s="81">
        <v>22</v>
      </c>
      <c r="B170" s="47"/>
      <c r="C170" s="4"/>
      <c r="D170" s="4"/>
      <c r="E170" s="4"/>
      <c r="F170" s="4"/>
      <c r="G170" s="4"/>
      <c r="H170" s="52">
        <f t="shared" si="25"/>
        <v>0</v>
      </c>
      <c r="I170" s="64"/>
      <c r="J170" s="18">
        <v>0</v>
      </c>
      <c r="K170" s="18">
        <f t="shared" si="24"/>
        <v>0</v>
      </c>
      <c r="L170" s="18"/>
      <c r="M170" s="18"/>
      <c r="N170" s="18"/>
      <c r="O170" s="18"/>
      <c r="P170" s="18"/>
      <c r="Q170" s="18"/>
      <c r="R170" s="18"/>
      <c r="S170" s="18"/>
    </row>
    <row r="171" spans="1:19" ht="12.75">
      <c r="A171" s="81">
        <v>23</v>
      </c>
      <c r="B171" s="47"/>
      <c r="C171" s="4"/>
      <c r="D171" s="4"/>
      <c r="E171" s="4"/>
      <c r="F171" s="4"/>
      <c r="G171" s="4"/>
      <c r="H171" s="52">
        <f t="shared" si="25"/>
        <v>0</v>
      </c>
      <c r="I171" s="64"/>
      <c r="J171" s="18">
        <v>0</v>
      </c>
      <c r="K171" s="18">
        <f t="shared" si="24"/>
        <v>0</v>
      </c>
      <c r="L171" s="18"/>
      <c r="M171" s="18"/>
      <c r="N171" s="18"/>
      <c r="O171" s="18"/>
      <c r="P171" s="18"/>
      <c r="Q171" s="18"/>
      <c r="R171" s="18"/>
      <c r="S171" s="18"/>
    </row>
    <row r="172" spans="1:19" ht="12.75">
      <c r="A172" s="81">
        <v>24</v>
      </c>
      <c r="B172" s="47"/>
      <c r="C172" s="4"/>
      <c r="D172" s="4"/>
      <c r="E172" s="4"/>
      <c r="F172" s="4"/>
      <c r="G172" s="4"/>
      <c r="H172" s="52">
        <f t="shared" si="25"/>
        <v>0</v>
      </c>
      <c r="I172" s="64"/>
      <c r="J172" s="18">
        <v>0</v>
      </c>
      <c r="K172" s="18">
        <f t="shared" si="24"/>
        <v>0</v>
      </c>
      <c r="L172" s="18"/>
      <c r="M172" s="18"/>
      <c r="N172" s="18"/>
      <c r="O172" s="18"/>
      <c r="P172" s="18"/>
      <c r="Q172" s="18"/>
      <c r="R172" s="18"/>
      <c r="S172" s="18"/>
    </row>
    <row r="173" spans="1:19" ht="12.75">
      <c r="A173" s="81">
        <v>25</v>
      </c>
      <c r="B173" s="47"/>
      <c r="C173" s="4"/>
      <c r="D173" s="4"/>
      <c r="E173" s="4"/>
      <c r="F173" s="4"/>
      <c r="G173" s="4"/>
      <c r="H173" s="52">
        <f t="shared" si="25"/>
        <v>0</v>
      </c>
      <c r="I173" s="64"/>
      <c r="J173" s="18">
        <v>0</v>
      </c>
      <c r="K173" s="18">
        <f t="shared" si="24"/>
        <v>0</v>
      </c>
      <c r="L173" s="18"/>
      <c r="M173" s="18"/>
      <c r="N173" s="18"/>
      <c r="O173" s="18"/>
      <c r="P173" s="18"/>
      <c r="Q173" s="18"/>
      <c r="R173" s="18"/>
      <c r="S173" s="18"/>
    </row>
    <row r="174" spans="1:19" ht="12.75">
      <c r="A174" s="81">
        <v>26</v>
      </c>
      <c r="B174" s="47"/>
      <c r="C174" s="4"/>
      <c r="D174" s="4"/>
      <c r="E174" s="4"/>
      <c r="F174" s="4"/>
      <c r="G174" s="4"/>
      <c r="H174" s="52">
        <f t="shared" si="25"/>
        <v>0</v>
      </c>
      <c r="I174" s="64"/>
      <c r="J174" s="18">
        <v>0</v>
      </c>
      <c r="K174" s="18">
        <f t="shared" si="24"/>
        <v>0</v>
      </c>
      <c r="L174" s="18"/>
      <c r="M174" s="18"/>
      <c r="N174" s="18"/>
      <c r="O174" s="18"/>
      <c r="P174" s="18"/>
      <c r="Q174" s="18"/>
      <c r="R174" s="18"/>
      <c r="S174" s="18"/>
    </row>
    <row r="175" spans="1:19" ht="12.75">
      <c r="A175" s="81">
        <v>27</v>
      </c>
      <c r="B175" s="47"/>
      <c r="C175" s="4"/>
      <c r="D175" s="4"/>
      <c r="E175" s="4"/>
      <c r="F175" s="4"/>
      <c r="G175" s="4"/>
      <c r="H175" s="52">
        <f t="shared" si="25"/>
        <v>0</v>
      </c>
      <c r="I175" s="64"/>
      <c r="J175" s="18">
        <v>0</v>
      </c>
      <c r="K175" s="18">
        <f t="shared" si="24"/>
        <v>0</v>
      </c>
      <c r="L175" s="18"/>
      <c r="M175" s="18"/>
      <c r="N175" s="18"/>
      <c r="O175" s="18"/>
      <c r="P175" s="18"/>
      <c r="Q175" s="18"/>
      <c r="R175" s="18"/>
      <c r="S175" s="18"/>
    </row>
    <row r="176" spans="1:19" ht="12.75">
      <c r="A176" s="81">
        <v>28</v>
      </c>
      <c r="B176" s="47"/>
      <c r="C176" s="4"/>
      <c r="D176" s="4"/>
      <c r="E176" s="4"/>
      <c r="F176" s="4">
        <v>2</v>
      </c>
      <c r="G176" s="4"/>
      <c r="H176" s="52">
        <f t="shared" si="25"/>
        <v>2</v>
      </c>
      <c r="I176" s="64"/>
      <c r="J176" s="18">
        <v>2</v>
      </c>
      <c r="K176" s="18">
        <f t="shared" si="24"/>
        <v>0</v>
      </c>
      <c r="L176" s="18"/>
      <c r="M176" s="18"/>
      <c r="N176" s="18"/>
      <c r="O176" s="18"/>
      <c r="P176" s="18"/>
      <c r="Q176" s="18"/>
      <c r="R176" s="18"/>
      <c r="S176" s="18"/>
    </row>
    <row r="177" spans="1:19" ht="12.75">
      <c r="A177" s="81">
        <v>29</v>
      </c>
      <c r="B177" s="47"/>
      <c r="C177" s="4"/>
      <c r="D177" s="4"/>
      <c r="E177" s="4"/>
      <c r="F177" s="4"/>
      <c r="G177" s="4"/>
      <c r="H177" s="52">
        <f t="shared" si="25"/>
        <v>0</v>
      </c>
      <c r="I177" s="64"/>
      <c r="J177" s="18">
        <v>0</v>
      </c>
      <c r="K177" s="18">
        <f t="shared" si="24"/>
        <v>0</v>
      </c>
      <c r="L177" s="18"/>
      <c r="M177" s="18"/>
      <c r="N177" s="18"/>
      <c r="O177" s="18"/>
      <c r="P177" s="18"/>
      <c r="Q177" s="18"/>
      <c r="R177" s="18"/>
      <c r="S177" s="18"/>
    </row>
    <row r="178" spans="1:19" ht="12.75">
      <c r="A178" s="81">
        <v>30</v>
      </c>
      <c r="B178" s="47"/>
      <c r="C178" s="4">
        <v>1</v>
      </c>
      <c r="D178" s="4"/>
      <c r="E178" s="4"/>
      <c r="F178" s="4"/>
      <c r="G178" s="4"/>
      <c r="H178" s="52">
        <f t="shared" si="25"/>
        <v>1</v>
      </c>
      <c r="I178" s="64"/>
      <c r="J178" s="18">
        <v>1</v>
      </c>
      <c r="K178" s="18">
        <f t="shared" si="24"/>
        <v>0</v>
      </c>
      <c r="L178" s="18"/>
      <c r="M178" s="18"/>
      <c r="N178" s="18"/>
      <c r="O178" s="18"/>
      <c r="P178" s="18"/>
      <c r="Q178" s="18"/>
      <c r="R178" s="18"/>
      <c r="S178" s="18"/>
    </row>
    <row r="179" spans="1:19" ht="12.75">
      <c r="A179" s="81">
        <v>31</v>
      </c>
      <c r="B179" s="47"/>
      <c r="C179" s="4"/>
      <c r="D179" s="4"/>
      <c r="E179" s="4"/>
      <c r="F179" s="4"/>
      <c r="G179" s="4"/>
      <c r="H179" s="52">
        <f t="shared" si="25"/>
        <v>0</v>
      </c>
      <c r="I179" s="64"/>
      <c r="J179" s="18">
        <v>0</v>
      </c>
      <c r="K179" s="18">
        <f t="shared" si="24"/>
        <v>0</v>
      </c>
      <c r="L179" s="18"/>
      <c r="M179" s="18"/>
      <c r="N179" s="18"/>
      <c r="O179" s="18"/>
      <c r="P179" s="18"/>
      <c r="Q179" s="18"/>
      <c r="R179" s="18"/>
      <c r="S179" s="18"/>
    </row>
    <row r="180" spans="1:19" ht="12.75">
      <c r="A180" s="81">
        <v>32</v>
      </c>
      <c r="B180" s="47"/>
      <c r="C180" s="4"/>
      <c r="D180" s="4"/>
      <c r="E180" s="4"/>
      <c r="F180" s="4"/>
      <c r="G180" s="4"/>
      <c r="H180" s="52">
        <f t="shared" si="25"/>
        <v>0</v>
      </c>
      <c r="I180" s="64"/>
      <c r="J180" s="18">
        <v>0</v>
      </c>
      <c r="K180" s="18">
        <f t="shared" si="24"/>
        <v>0</v>
      </c>
      <c r="L180" s="18"/>
      <c r="M180" s="18"/>
      <c r="N180" s="18"/>
      <c r="O180" s="18"/>
      <c r="P180" s="18"/>
      <c r="Q180" s="18"/>
      <c r="R180" s="18"/>
      <c r="S180" s="18"/>
    </row>
    <row r="181" spans="1:19" ht="12.75">
      <c r="A181" s="81">
        <v>33</v>
      </c>
      <c r="B181" s="47"/>
      <c r="C181" s="4"/>
      <c r="D181" s="4"/>
      <c r="E181" s="4"/>
      <c r="F181" s="4"/>
      <c r="G181" s="4"/>
      <c r="H181" s="52">
        <f t="shared" si="25"/>
        <v>0</v>
      </c>
      <c r="I181" s="64"/>
      <c r="J181" s="18">
        <v>0</v>
      </c>
      <c r="K181" s="18">
        <f t="shared" si="24"/>
        <v>0</v>
      </c>
      <c r="L181" s="18"/>
      <c r="M181" s="18"/>
      <c r="N181" s="18"/>
      <c r="O181" s="18"/>
      <c r="P181" s="18"/>
      <c r="Q181" s="18"/>
      <c r="R181" s="18"/>
      <c r="S181" s="18"/>
    </row>
    <row r="182" spans="1:19" ht="12.75">
      <c r="A182" s="81">
        <v>34</v>
      </c>
      <c r="B182" s="47"/>
      <c r="C182" s="4"/>
      <c r="D182" s="4"/>
      <c r="E182" s="4"/>
      <c r="F182" s="4"/>
      <c r="G182" s="4"/>
      <c r="H182" s="52">
        <f t="shared" si="25"/>
        <v>0</v>
      </c>
      <c r="I182" s="64"/>
      <c r="J182" s="18">
        <v>0</v>
      </c>
      <c r="K182" s="18">
        <f t="shared" si="24"/>
        <v>0</v>
      </c>
      <c r="L182" s="18"/>
      <c r="M182" s="18"/>
      <c r="N182" s="18"/>
      <c r="O182" s="18"/>
      <c r="P182" s="18"/>
      <c r="Q182" s="18"/>
      <c r="R182" s="18"/>
      <c r="S182" s="18"/>
    </row>
    <row r="183" spans="1:19" ht="12.75">
      <c r="A183" s="81">
        <v>35</v>
      </c>
      <c r="B183" s="47"/>
      <c r="C183" s="4"/>
      <c r="D183" s="4"/>
      <c r="E183" s="4"/>
      <c r="F183" s="4"/>
      <c r="G183" s="4"/>
      <c r="H183" s="52">
        <f t="shared" si="25"/>
        <v>0</v>
      </c>
      <c r="I183" s="64"/>
      <c r="J183" s="18">
        <v>0</v>
      </c>
      <c r="K183" s="18">
        <f t="shared" si="24"/>
        <v>0</v>
      </c>
      <c r="L183" s="18"/>
      <c r="M183" s="18"/>
      <c r="N183" s="18"/>
      <c r="O183" s="18"/>
      <c r="P183" s="18"/>
      <c r="Q183" s="18"/>
      <c r="R183" s="18"/>
      <c r="S183" s="18"/>
    </row>
    <row r="184" spans="1:19" ht="12.75">
      <c r="A184" s="81">
        <v>36</v>
      </c>
      <c r="B184" s="47"/>
      <c r="C184" s="4"/>
      <c r="D184" s="4"/>
      <c r="E184" s="4"/>
      <c r="F184" s="4"/>
      <c r="G184" s="4"/>
      <c r="H184" s="52">
        <f t="shared" si="25"/>
        <v>0</v>
      </c>
      <c r="I184" s="64"/>
      <c r="J184" s="18">
        <v>0</v>
      </c>
      <c r="K184" s="18">
        <f t="shared" si="24"/>
        <v>0</v>
      </c>
      <c r="L184" s="18"/>
      <c r="M184" s="18"/>
      <c r="N184" s="18"/>
      <c r="O184" s="18"/>
      <c r="P184" s="18"/>
      <c r="Q184" s="18"/>
      <c r="R184" s="18"/>
      <c r="S184" s="18"/>
    </row>
    <row r="185" spans="1:19" ht="12.75">
      <c r="A185" s="81">
        <v>37</v>
      </c>
      <c r="B185" s="47"/>
      <c r="C185" s="4"/>
      <c r="D185" s="4"/>
      <c r="E185" s="4"/>
      <c r="F185" s="4"/>
      <c r="G185" s="4"/>
      <c r="H185" s="52">
        <f t="shared" si="25"/>
        <v>0</v>
      </c>
      <c r="I185" s="64"/>
      <c r="J185" s="18">
        <v>0</v>
      </c>
      <c r="K185" s="18">
        <f t="shared" si="24"/>
        <v>0</v>
      </c>
      <c r="L185" s="18"/>
      <c r="M185" s="18"/>
      <c r="N185" s="18"/>
      <c r="O185" s="18"/>
      <c r="P185" s="18"/>
      <c r="Q185" s="18"/>
      <c r="R185" s="18"/>
      <c r="S185" s="18"/>
    </row>
    <row r="186" spans="1:19" ht="12.75">
      <c r="A186" s="81">
        <v>38</v>
      </c>
      <c r="B186" s="47"/>
      <c r="C186" s="4"/>
      <c r="D186" s="4"/>
      <c r="E186" s="4"/>
      <c r="F186" s="4"/>
      <c r="G186" s="4"/>
      <c r="H186" s="52">
        <f t="shared" si="25"/>
        <v>0</v>
      </c>
      <c r="I186" s="64"/>
      <c r="J186" s="18">
        <v>0</v>
      </c>
      <c r="K186" s="18">
        <f t="shared" si="24"/>
        <v>0</v>
      </c>
      <c r="L186" s="18"/>
      <c r="M186" s="18"/>
      <c r="N186" s="18"/>
      <c r="O186" s="18"/>
      <c r="P186" s="18"/>
      <c r="Q186" s="18"/>
      <c r="R186" s="18"/>
      <c r="S186" s="18"/>
    </row>
    <row r="187" spans="1:19" ht="12.75">
      <c r="A187" s="81">
        <v>39</v>
      </c>
      <c r="B187" s="47"/>
      <c r="C187" s="4"/>
      <c r="D187" s="4"/>
      <c r="E187" s="4"/>
      <c r="F187" s="4"/>
      <c r="G187" s="4"/>
      <c r="H187" s="52">
        <f t="shared" si="25"/>
        <v>0</v>
      </c>
      <c r="I187" s="64"/>
      <c r="J187" s="18">
        <v>0</v>
      </c>
      <c r="K187" s="18">
        <f t="shared" si="24"/>
        <v>0</v>
      </c>
      <c r="L187" s="18"/>
      <c r="M187" s="18"/>
      <c r="N187" s="18"/>
      <c r="O187" s="18"/>
      <c r="P187" s="18"/>
      <c r="Q187" s="18"/>
      <c r="R187" s="18"/>
      <c r="S187" s="18"/>
    </row>
    <row r="188" spans="1:19" ht="12.75">
      <c r="A188" s="81">
        <v>40</v>
      </c>
      <c r="B188" s="47"/>
      <c r="C188" s="4"/>
      <c r="D188" s="4"/>
      <c r="E188" s="4"/>
      <c r="F188" s="4"/>
      <c r="G188" s="4"/>
      <c r="H188" s="52">
        <f t="shared" si="25"/>
        <v>0</v>
      </c>
      <c r="I188" s="64"/>
      <c r="J188" s="18">
        <v>0</v>
      </c>
      <c r="K188" s="18">
        <f t="shared" si="24"/>
        <v>0</v>
      </c>
      <c r="L188" s="18"/>
      <c r="M188" s="18"/>
      <c r="N188" s="18"/>
      <c r="O188" s="18"/>
      <c r="P188" s="18"/>
      <c r="Q188" s="18"/>
      <c r="R188" s="18"/>
      <c r="S188" s="18"/>
    </row>
    <row r="189" spans="1:19" ht="12.75">
      <c r="A189" s="81">
        <v>41</v>
      </c>
      <c r="B189" s="47"/>
      <c r="C189" s="4"/>
      <c r="D189" s="4"/>
      <c r="E189" s="4"/>
      <c r="F189" s="4"/>
      <c r="G189" s="4"/>
      <c r="H189" s="52">
        <f t="shared" si="25"/>
        <v>0</v>
      </c>
      <c r="I189" s="64"/>
      <c r="J189" s="18">
        <v>0</v>
      </c>
      <c r="K189" s="18">
        <f t="shared" si="24"/>
        <v>0</v>
      </c>
      <c r="L189" s="18"/>
      <c r="M189" s="18"/>
      <c r="N189" s="18"/>
      <c r="O189" s="18"/>
      <c r="P189" s="18"/>
      <c r="Q189" s="18"/>
      <c r="R189" s="18"/>
      <c r="S189" s="18"/>
    </row>
    <row r="190" spans="1:19" ht="12.75">
      <c r="A190" s="81">
        <v>42</v>
      </c>
      <c r="B190" s="47"/>
      <c r="C190" s="4"/>
      <c r="D190" s="4"/>
      <c r="E190" s="4"/>
      <c r="F190" s="4"/>
      <c r="G190" s="4"/>
      <c r="H190" s="52">
        <f t="shared" si="25"/>
        <v>0</v>
      </c>
      <c r="I190" s="64"/>
      <c r="J190" s="18">
        <v>0</v>
      </c>
      <c r="K190" s="18">
        <f t="shared" si="24"/>
        <v>0</v>
      </c>
      <c r="L190" s="18"/>
      <c r="M190" s="18"/>
      <c r="N190" s="18"/>
      <c r="O190" s="18"/>
      <c r="P190" s="18"/>
      <c r="Q190" s="18"/>
      <c r="R190" s="18"/>
      <c r="S190" s="18"/>
    </row>
    <row r="191" spans="1:19" ht="12.75">
      <c r="A191" s="81">
        <v>43</v>
      </c>
      <c r="B191" s="47"/>
      <c r="C191" s="4"/>
      <c r="D191" s="4"/>
      <c r="E191" s="4"/>
      <c r="F191" s="4">
        <v>1</v>
      </c>
      <c r="G191" s="4"/>
      <c r="H191" s="52">
        <f t="shared" si="25"/>
        <v>1</v>
      </c>
      <c r="I191" s="64"/>
      <c r="J191" s="18">
        <v>1</v>
      </c>
      <c r="K191" s="18">
        <f t="shared" si="24"/>
        <v>0</v>
      </c>
      <c r="L191" s="18"/>
      <c r="M191" s="18"/>
      <c r="N191" s="18"/>
      <c r="O191" s="18"/>
      <c r="P191" s="18"/>
      <c r="Q191" s="18"/>
      <c r="R191" s="18"/>
      <c r="S191" s="18"/>
    </row>
    <row r="192" spans="1:19" ht="12.75">
      <c r="A192" s="81">
        <v>44</v>
      </c>
      <c r="B192" s="47"/>
      <c r="C192" s="4"/>
      <c r="D192" s="4"/>
      <c r="E192" s="4"/>
      <c r="F192" s="4"/>
      <c r="G192" s="4"/>
      <c r="H192" s="52">
        <f t="shared" si="25"/>
        <v>0</v>
      </c>
      <c r="I192" s="64"/>
      <c r="J192" s="18">
        <v>0</v>
      </c>
      <c r="K192" s="18">
        <f t="shared" si="24"/>
        <v>0</v>
      </c>
      <c r="L192" s="18"/>
      <c r="M192" s="18"/>
      <c r="N192" s="18"/>
      <c r="O192" s="18"/>
      <c r="P192" s="18"/>
      <c r="Q192" s="18"/>
      <c r="R192" s="18"/>
      <c r="S192" s="18"/>
    </row>
    <row r="193" spans="1:19" ht="12.75">
      <c r="A193" s="81">
        <v>45</v>
      </c>
      <c r="B193" s="47"/>
      <c r="C193" s="4"/>
      <c r="D193" s="4"/>
      <c r="E193" s="4"/>
      <c r="F193" s="4"/>
      <c r="G193" s="4"/>
      <c r="H193" s="52">
        <f t="shared" si="25"/>
        <v>0</v>
      </c>
      <c r="I193" s="64"/>
      <c r="J193" s="18">
        <v>0</v>
      </c>
      <c r="K193" s="18">
        <f t="shared" si="24"/>
        <v>0</v>
      </c>
      <c r="L193" s="18"/>
      <c r="M193" s="18"/>
      <c r="N193" s="18"/>
      <c r="O193" s="18"/>
      <c r="P193" s="18"/>
      <c r="Q193" s="18"/>
      <c r="R193" s="18"/>
      <c r="S193" s="18"/>
    </row>
    <row r="194" spans="1:19" ht="12.75">
      <c r="A194" s="81">
        <v>46</v>
      </c>
      <c r="B194" s="47"/>
      <c r="C194" s="4"/>
      <c r="D194" s="4"/>
      <c r="E194" s="4"/>
      <c r="F194" s="4"/>
      <c r="G194" s="4"/>
      <c r="H194" s="52">
        <f t="shared" si="25"/>
        <v>0</v>
      </c>
      <c r="I194" s="64"/>
      <c r="J194" s="18">
        <v>0</v>
      </c>
      <c r="K194" s="18">
        <f t="shared" si="24"/>
        <v>0</v>
      </c>
      <c r="L194" s="18"/>
      <c r="M194" s="18"/>
      <c r="N194" s="18"/>
      <c r="O194" s="18"/>
      <c r="P194" s="18"/>
      <c r="Q194" s="18"/>
      <c r="R194" s="18"/>
      <c r="S194" s="18"/>
    </row>
    <row r="195" spans="1:19" ht="12.75">
      <c r="A195" s="81">
        <v>47</v>
      </c>
      <c r="B195" s="47"/>
      <c r="C195" s="4"/>
      <c r="D195" s="4"/>
      <c r="E195" s="4"/>
      <c r="F195" s="4"/>
      <c r="G195" s="4"/>
      <c r="H195" s="52">
        <f t="shared" si="25"/>
        <v>0</v>
      </c>
      <c r="I195" s="64"/>
      <c r="J195" s="18">
        <v>0</v>
      </c>
      <c r="K195" s="18">
        <f t="shared" si="24"/>
        <v>0</v>
      </c>
      <c r="L195" s="18"/>
      <c r="M195" s="18"/>
      <c r="N195" s="18"/>
      <c r="O195" s="18"/>
      <c r="P195" s="18"/>
      <c r="Q195" s="18"/>
      <c r="R195" s="18"/>
      <c r="S195" s="18"/>
    </row>
    <row r="196" spans="1:19" ht="12.75">
      <c r="A196" s="81">
        <v>48</v>
      </c>
      <c r="B196" s="47"/>
      <c r="C196" s="4"/>
      <c r="D196" s="4"/>
      <c r="E196" s="4"/>
      <c r="F196" s="4">
        <v>1</v>
      </c>
      <c r="G196" s="4"/>
      <c r="H196" s="52">
        <f t="shared" si="25"/>
        <v>1</v>
      </c>
      <c r="I196" s="64"/>
      <c r="J196" s="18">
        <v>1</v>
      </c>
      <c r="K196" s="18">
        <f t="shared" si="24"/>
        <v>0</v>
      </c>
      <c r="L196" s="18"/>
      <c r="M196" s="18"/>
      <c r="N196" s="18"/>
      <c r="O196" s="18"/>
      <c r="P196" s="18"/>
      <c r="Q196" s="18"/>
      <c r="R196" s="18"/>
      <c r="S196" s="18"/>
    </row>
    <row r="197" spans="1:19" ht="12.75">
      <c r="A197" s="81">
        <v>49</v>
      </c>
      <c r="B197" s="47"/>
      <c r="C197" s="4"/>
      <c r="D197" s="4"/>
      <c r="E197" s="4"/>
      <c r="F197" s="4"/>
      <c r="G197" s="4"/>
      <c r="H197" s="52">
        <f t="shared" si="25"/>
        <v>0</v>
      </c>
      <c r="I197" s="64"/>
      <c r="J197" s="18">
        <v>0</v>
      </c>
      <c r="K197" s="18">
        <f t="shared" si="24"/>
        <v>0</v>
      </c>
      <c r="L197" s="18"/>
      <c r="M197" s="18"/>
      <c r="N197" s="18"/>
      <c r="O197" s="18"/>
      <c r="P197" s="18"/>
      <c r="Q197" s="18"/>
      <c r="R197" s="18"/>
      <c r="S197" s="18"/>
    </row>
    <row r="198" spans="1:19" ht="12.75">
      <c r="A198" s="81">
        <v>50</v>
      </c>
      <c r="B198" s="47"/>
      <c r="C198" s="4"/>
      <c r="D198" s="4"/>
      <c r="E198" s="4"/>
      <c r="F198" s="4"/>
      <c r="G198" s="4"/>
      <c r="H198" s="52">
        <f t="shared" si="25"/>
        <v>0</v>
      </c>
      <c r="I198" s="64"/>
      <c r="J198" s="18">
        <v>0</v>
      </c>
      <c r="K198" s="18">
        <f t="shared" si="24"/>
        <v>0</v>
      </c>
      <c r="L198" s="18"/>
      <c r="M198" s="18"/>
      <c r="N198" s="18"/>
      <c r="O198" s="18"/>
      <c r="P198" s="18"/>
      <c r="Q198" s="18"/>
      <c r="R198" s="18"/>
      <c r="S198" s="18"/>
    </row>
    <row r="199" spans="1:19" ht="12.75">
      <c r="A199" s="81">
        <v>51</v>
      </c>
      <c r="B199" s="47"/>
      <c r="C199" s="4"/>
      <c r="D199" s="4"/>
      <c r="E199" s="4"/>
      <c r="F199" s="4"/>
      <c r="G199" s="4"/>
      <c r="H199" s="52">
        <f t="shared" si="25"/>
        <v>0</v>
      </c>
      <c r="I199" s="64"/>
      <c r="J199" s="18">
        <v>0</v>
      </c>
      <c r="K199" s="18">
        <f t="shared" si="24"/>
        <v>0</v>
      </c>
      <c r="L199" s="18"/>
      <c r="M199" s="18"/>
      <c r="N199" s="18"/>
      <c r="O199" s="18"/>
      <c r="P199" s="18"/>
      <c r="Q199" s="18"/>
      <c r="R199" s="18"/>
      <c r="S199" s="18"/>
    </row>
    <row r="200" spans="1:19" ht="13.5" thickBot="1">
      <c r="A200" s="34">
        <v>52</v>
      </c>
      <c r="B200" s="55"/>
      <c r="C200" s="5"/>
      <c r="D200" s="5"/>
      <c r="E200" s="5"/>
      <c r="F200" s="5"/>
      <c r="G200" s="5"/>
      <c r="H200" s="52">
        <f t="shared" si="25"/>
        <v>0</v>
      </c>
      <c r="I200" s="79"/>
      <c r="J200" s="18">
        <v>0</v>
      </c>
      <c r="K200" s="18">
        <f t="shared" si="24"/>
        <v>0</v>
      </c>
      <c r="L200" s="18"/>
      <c r="M200" s="18"/>
      <c r="N200" s="18"/>
      <c r="O200" s="18"/>
      <c r="P200" s="18"/>
      <c r="Q200" s="18"/>
      <c r="R200" s="18"/>
      <c r="S200" s="18"/>
    </row>
    <row r="201" spans="1:19" ht="13.5" thickBot="1">
      <c r="A201" s="59" t="s">
        <v>4</v>
      </c>
      <c r="B201" s="57">
        <f>SUM(B149:B200)</f>
        <v>0</v>
      </c>
      <c r="C201" s="57">
        <f aca="true" t="shared" si="26" ref="C201:I201">SUM(C149:C200)</f>
        <v>1</v>
      </c>
      <c r="D201" s="57">
        <f t="shared" si="26"/>
        <v>0</v>
      </c>
      <c r="E201" s="57">
        <f t="shared" si="26"/>
        <v>0</v>
      </c>
      <c r="F201" s="57">
        <f t="shared" si="26"/>
        <v>4</v>
      </c>
      <c r="G201" s="57">
        <f t="shared" si="26"/>
        <v>0</v>
      </c>
      <c r="H201" s="57">
        <f t="shared" si="26"/>
        <v>5</v>
      </c>
      <c r="I201" s="57">
        <f t="shared" si="26"/>
        <v>0</v>
      </c>
      <c r="J201" s="57">
        <f>SUM(J149:J200)</f>
        <v>5</v>
      </c>
      <c r="K201" s="57">
        <f>SUM(K149:K200)</f>
        <v>0</v>
      </c>
      <c r="L201" s="18"/>
      <c r="M201" s="18"/>
      <c r="N201" s="18"/>
      <c r="O201" s="18"/>
      <c r="P201" s="18"/>
      <c r="Q201" s="18"/>
      <c r="R201" s="18"/>
      <c r="S201" s="18"/>
    </row>
    <row r="206" spans="1:20" s="70" customFormat="1" ht="12.75">
      <c r="A206" s="69" t="s">
        <v>46</v>
      </c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</row>
    <row r="207" spans="1:20" s="70" customFormat="1" ht="13.5" thickBot="1">
      <c r="A207" s="69"/>
      <c r="B207" s="69" t="s">
        <v>6</v>
      </c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</row>
    <row r="208" spans="1:20" ht="13.5" thickBot="1">
      <c r="A208" s="24"/>
      <c r="B208" s="35"/>
      <c r="C208" s="32" t="s">
        <v>15</v>
      </c>
      <c r="D208" s="32"/>
      <c r="E208" s="37"/>
      <c r="F208" s="32"/>
      <c r="G208" s="32"/>
      <c r="H208" s="32"/>
      <c r="I208" s="71" t="s">
        <v>47</v>
      </c>
      <c r="J208" s="17"/>
      <c r="K208" s="17"/>
      <c r="L208" s="17"/>
      <c r="M208" s="17"/>
      <c r="N208" s="61"/>
      <c r="O208" s="17"/>
      <c r="P208" s="62"/>
      <c r="Q208" s="62"/>
      <c r="R208" s="17"/>
      <c r="S208" s="17"/>
      <c r="T208" s="10"/>
    </row>
    <row r="209" spans="1:20" ht="13.5" thickBot="1">
      <c r="A209" s="34" t="s">
        <v>39</v>
      </c>
      <c r="B209" s="41" t="s">
        <v>8</v>
      </c>
      <c r="C209" s="42" t="s">
        <v>9</v>
      </c>
      <c r="D209" s="42" t="s">
        <v>10</v>
      </c>
      <c r="E209" s="42" t="s">
        <v>11</v>
      </c>
      <c r="F209" s="42" t="s">
        <v>12</v>
      </c>
      <c r="G209" s="42" t="s">
        <v>13</v>
      </c>
      <c r="H209" s="31" t="s">
        <v>14</v>
      </c>
      <c r="I209" s="63" t="s">
        <v>48</v>
      </c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0"/>
    </row>
    <row r="210" spans="1:19" ht="12.75">
      <c r="A210" s="80" t="s">
        <v>35</v>
      </c>
      <c r="B210" s="44">
        <f>SUM(B149:B161)</f>
        <v>0</v>
      </c>
      <c r="C210" s="44">
        <f aca="true" t="shared" si="27" ref="C210:I210">SUM(C149:C161)</f>
        <v>0</v>
      </c>
      <c r="D210" s="44">
        <f t="shared" si="27"/>
        <v>0</v>
      </c>
      <c r="E210" s="44">
        <f t="shared" si="27"/>
        <v>0</v>
      </c>
      <c r="F210" s="44">
        <f t="shared" si="27"/>
        <v>0</v>
      </c>
      <c r="G210" s="44">
        <f t="shared" si="27"/>
        <v>0</v>
      </c>
      <c r="H210" s="44">
        <f t="shared" si="27"/>
        <v>0</v>
      </c>
      <c r="I210" s="44">
        <f t="shared" si="27"/>
        <v>0</v>
      </c>
      <c r="J210" s="18"/>
      <c r="K210" s="18"/>
      <c r="L210" s="18"/>
      <c r="M210" s="18"/>
      <c r="N210" s="18"/>
      <c r="O210" s="18"/>
      <c r="P210" s="18"/>
      <c r="Q210" s="18"/>
      <c r="R210" s="18"/>
      <c r="S210" s="18"/>
    </row>
    <row r="211" spans="1:19" ht="12.75">
      <c r="A211" s="81" t="s">
        <v>36</v>
      </c>
      <c r="B211" s="47">
        <f>SUM(B162:B174)</f>
        <v>0</v>
      </c>
      <c r="C211" s="47">
        <f aca="true" t="shared" si="28" ref="C211:I211">SUM(C162:C174)</f>
        <v>0</v>
      </c>
      <c r="D211" s="47">
        <f t="shared" si="28"/>
        <v>0</v>
      </c>
      <c r="E211" s="47">
        <f t="shared" si="28"/>
        <v>0</v>
      </c>
      <c r="F211" s="47">
        <f t="shared" si="28"/>
        <v>0</v>
      </c>
      <c r="G211" s="47">
        <f t="shared" si="28"/>
        <v>0</v>
      </c>
      <c r="H211" s="47">
        <f t="shared" si="28"/>
        <v>0</v>
      </c>
      <c r="I211" s="47">
        <f t="shared" si="28"/>
        <v>0</v>
      </c>
      <c r="J211" s="18"/>
      <c r="K211" s="18"/>
      <c r="L211" s="18"/>
      <c r="M211" s="18"/>
      <c r="N211" s="18"/>
      <c r="O211" s="18"/>
      <c r="P211" s="18"/>
      <c r="Q211" s="18"/>
      <c r="R211" s="18"/>
      <c r="S211" s="18"/>
    </row>
    <row r="212" spans="1:19" ht="12.75">
      <c r="A212" s="81" t="s">
        <v>37</v>
      </c>
      <c r="B212" s="47">
        <f>SUM(B175:B187)</f>
        <v>0</v>
      </c>
      <c r="C212" s="47">
        <f aca="true" t="shared" si="29" ref="C212:I212">SUM(C175:C187)</f>
        <v>1</v>
      </c>
      <c r="D212" s="47">
        <f t="shared" si="29"/>
        <v>0</v>
      </c>
      <c r="E212" s="47">
        <f t="shared" si="29"/>
        <v>0</v>
      </c>
      <c r="F212" s="47">
        <f t="shared" si="29"/>
        <v>2</v>
      </c>
      <c r="G212" s="47">
        <f t="shared" si="29"/>
        <v>0</v>
      </c>
      <c r="H212" s="47">
        <f t="shared" si="29"/>
        <v>3</v>
      </c>
      <c r="I212" s="47">
        <f t="shared" si="29"/>
        <v>0</v>
      </c>
      <c r="J212" s="18"/>
      <c r="K212" s="18"/>
      <c r="L212" s="18"/>
      <c r="M212" s="18"/>
      <c r="N212" s="18"/>
      <c r="O212" s="18"/>
      <c r="P212" s="18"/>
      <c r="Q212" s="18"/>
      <c r="R212" s="18"/>
      <c r="S212" s="18"/>
    </row>
    <row r="213" spans="1:19" ht="13.5" thickBot="1">
      <c r="A213" s="34" t="s">
        <v>38</v>
      </c>
      <c r="B213" s="55">
        <f>SUM(B188:B200)</f>
        <v>0</v>
      </c>
      <c r="C213" s="55">
        <f aca="true" t="shared" si="30" ref="C213:I213">SUM(C188:C200)</f>
        <v>0</v>
      </c>
      <c r="D213" s="55">
        <f t="shared" si="30"/>
        <v>0</v>
      </c>
      <c r="E213" s="55">
        <f t="shared" si="30"/>
        <v>0</v>
      </c>
      <c r="F213" s="55">
        <f t="shared" si="30"/>
        <v>2</v>
      </c>
      <c r="G213" s="55">
        <f t="shared" si="30"/>
        <v>0</v>
      </c>
      <c r="H213" s="55">
        <f t="shared" si="30"/>
        <v>2</v>
      </c>
      <c r="I213" s="55">
        <f t="shared" si="30"/>
        <v>0</v>
      </c>
      <c r="J213" s="18"/>
      <c r="K213" s="18"/>
      <c r="L213" s="18"/>
      <c r="M213" s="18"/>
      <c r="N213" s="18"/>
      <c r="O213" s="18"/>
      <c r="P213" s="18"/>
      <c r="Q213" s="18"/>
      <c r="R213" s="18"/>
      <c r="S213" s="18"/>
    </row>
    <row r="214" spans="1:19" ht="13.5" thickBot="1">
      <c r="A214" s="59" t="s">
        <v>4</v>
      </c>
      <c r="B214" s="60">
        <f>SUM(B210:B213)</f>
        <v>0</v>
      </c>
      <c r="C214" s="60">
        <f aca="true" t="shared" si="31" ref="C214:I214">SUM(C210:C213)</f>
        <v>1</v>
      </c>
      <c r="D214" s="60">
        <f t="shared" si="31"/>
        <v>0</v>
      </c>
      <c r="E214" s="60">
        <f t="shared" si="31"/>
        <v>0</v>
      </c>
      <c r="F214" s="60">
        <f t="shared" si="31"/>
        <v>4</v>
      </c>
      <c r="G214" s="60">
        <f t="shared" si="31"/>
        <v>0</v>
      </c>
      <c r="H214" s="60">
        <f t="shared" si="31"/>
        <v>5</v>
      </c>
      <c r="I214" s="60">
        <f t="shared" si="31"/>
        <v>0</v>
      </c>
      <c r="J214" s="18"/>
      <c r="K214" s="18"/>
      <c r="L214" s="18"/>
      <c r="M214" s="18"/>
      <c r="N214" s="18"/>
      <c r="O214" s="18"/>
      <c r="P214" s="18"/>
      <c r="Q214" s="18"/>
      <c r="R214" s="18"/>
      <c r="S214" s="18"/>
    </row>
    <row r="221" s="18" customFormat="1" ht="12.75"/>
    <row r="222" s="17" customFormat="1" ht="12.75"/>
    <row r="223" s="18" customFormat="1" ht="12.75">
      <c r="F223" s="17"/>
    </row>
    <row r="224" s="17" customFormat="1" ht="12.75"/>
    <row r="225" spans="2:27" s="17" customFormat="1" ht="12.75"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  <c r="AA225" s="73"/>
    </row>
    <row r="226" spans="1:53" s="18" customFormat="1" ht="12.75">
      <c r="A226" s="74"/>
      <c r="AB226" s="75"/>
      <c r="AC226" s="75"/>
      <c r="AD226" s="75"/>
      <c r="AE226" s="75"/>
      <c r="AF226" s="75"/>
      <c r="AG226" s="75"/>
      <c r="AH226" s="75"/>
      <c r="AI226" s="75"/>
      <c r="AJ226" s="75"/>
      <c r="AK226" s="75"/>
      <c r="AL226" s="75"/>
      <c r="AM226" s="75"/>
      <c r="AN226" s="75"/>
      <c r="AO226" s="75"/>
      <c r="AP226" s="75"/>
      <c r="AQ226" s="75"/>
      <c r="AR226" s="75"/>
      <c r="AS226" s="75"/>
      <c r="AT226" s="75"/>
      <c r="AU226" s="75"/>
      <c r="AV226" s="75"/>
      <c r="AW226" s="75"/>
      <c r="AX226" s="75"/>
      <c r="AY226" s="75"/>
      <c r="AZ226" s="75"/>
      <c r="BA226" s="75"/>
    </row>
    <row r="227" spans="1:53" s="18" customFormat="1" ht="12.75">
      <c r="A227" s="65"/>
      <c r="AB227" s="76"/>
      <c r="AC227" s="76"/>
      <c r="AD227" s="76"/>
      <c r="AE227" s="76"/>
      <c r="AF227" s="76"/>
      <c r="AG227" s="76"/>
      <c r="AH227" s="76"/>
      <c r="AI227" s="76"/>
      <c r="AJ227" s="76"/>
      <c r="AK227" s="76"/>
      <c r="AL227" s="76"/>
      <c r="AM227" s="76"/>
      <c r="AN227" s="76"/>
      <c r="AO227" s="76"/>
      <c r="AP227" s="76"/>
      <c r="AQ227" s="76"/>
      <c r="AR227" s="76"/>
      <c r="AS227" s="76"/>
      <c r="AT227" s="76"/>
      <c r="AU227" s="76"/>
      <c r="AV227" s="76"/>
      <c r="AW227" s="76"/>
      <c r="AX227" s="76"/>
      <c r="AY227" s="76"/>
      <c r="AZ227" s="76"/>
      <c r="BA227" s="76"/>
    </row>
    <row r="228" spans="1:53" s="18" customFormat="1" ht="12.75">
      <c r="A228" s="65"/>
      <c r="AB228" s="76"/>
      <c r="AC228" s="76"/>
      <c r="AD228" s="76"/>
      <c r="AE228" s="76"/>
      <c r="AF228" s="76"/>
      <c r="AG228" s="76"/>
      <c r="AH228" s="76"/>
      <c r="AI228" s="76"/>
      <c r="AJ228" s="76"/>
      <c r="AK228" s="76"/>
      <c r="AL228" s="76"/>
      <c r="AM228" s="76"/>
      <c r="AN228" s="76"/>
      <c r="AO228" s="76"/>
      <c r="AP228" s="76"/>
      <c r="AQ228" s="76"/>
      <c r="AR228" s="76"/>
      <c r="AS228" s="76"/>
      <c r="AT228" s="76"/>
      <c r="AU228" s="76"/>
      <c r="AV228" s="76"/>
      <c r="AW228" s="76"/>
      <c r="AX228" s="76"/>
      <c r="AY228" s="76"/>
      <c r="AZ228" s="76"/>
      <c r="BA228" s="76"/>
    </row>
    <row r="229" spans="1:53" s="18" customFormat="1" ht="12.75">
      <c r="A229" s="65"/>
      <c r="AB229" s="76"/>
      <c r="AC229" s="76"/>
      <c r="AD229" s="76"/>
      <c r="AE229" s="76"/>
      <c r="AF229" s="76"/>
      <c r="AG229" s="76"/>
      <c r="AH229" s="76"/>
      <c r="AI229" s="76"/>
      <c r="AJ229" s="76"/>
      <c r="AK229" s="76"/>
      <c r="AL229" s="76"/>
      <c r="AM229" s="76"/>
      <c r="AN229" s="76"/>
      <c r="AO229" s="76"/>
      <c r="AP229" s="76"/>
      <c r="AQ229" s="76"/>
      <c r="AR229" s="76"/>
      <c r="AS229" s="76"/>
      <c r="AT229" s="76"/>
      <c r="AU229" s="76"/>
      <c r="AV229" s="76"/>
      <c r="AW229" s="76"/>
      <c r="AX229" s="76"/>
      <c r="AY229" s="76"/>
      <c r="AZ229" s="76"/>
      <c r="BA229" s="76"/>
    </row>
    <row r="230" spans="1:53" s="18" customFormat="1" ht="12.75">
      <c r="A230" s="65"/>
      <c r="AB230" s="76"/>
      <c r="AC230" s="76"/>
      <c r="AD230" s="76"/>
      <c r="AE230" s="76"/>
      <c r="AF230" s="76"/>
      <c r="AG230" s="76"/>
      <c r="AH230" s="76"/>
      <c r="AI230" s="76"/>
      <c r="AJ230" s="76"/>
      <c r="AK230" s="76"/>
      <c r="AL230" s="76"/>
      <c r="AM230" s="76"/>
      <c r="AN230" s="76"/>
      <c r="AO230" s="76"/>
      <c r="AP230" s="76"/>
      <c r="AQ230" s="76"/>
      <c r="AR230" s="76"/>
      <c r="AS230" s="76"/>
      <c r="AT230" s="76"/>
      <c r="AU230" s="76"/>
      <c r="AV230" s="76"/>
      <c r="AW230" s="76"/>
      <c r="AX230" s="76"/>
      <c r="AY230" s="76"/>
      <c r="AZ230" s="76"/>
      <c r="BA230" s="76"/>
    </row>
    <row r="231" spans="1:53" s="18" customFormat="1" ht="12.75">
      <c r="A231" s="65"/>
      <c r="AB231" s="76"/>
      <c r="AC231" s="76"/>
      <c r="AD231" s="76"/>
      <c r="AE231" s="76"/>
      <c r="AF231" s="76"/>
      <c r="AG231" s="76"/>
      <c r="AH231" s="76"/>
      <c r="AI231" s="76"/>
      <c r="AJ231" s="76"/>
      <c r="AK231" s="76"/>
      <c r="AL231" s="76"/>
      <c r="AM231" s="76"/>
      <c r="AN231" s="76"/>
      <c r="AO231" s="76"/>
      <c r="AP231" s="76"/>
      <c r="AQ231" s="76"/>
      <c r="AR231" s="76"/>
      <c r="AS231" s="76"/>
      <c r="AT231" s="76"/>
      <c r="AU231" s="76"/>
      <c r="AV231" s="76"/>
      <c r="AW231" s="76"/>
      <c r="AX231" s="76"/>
      <c r="AY231" s="76"/>
      <c r="AZ231" s="76"/>
      <c r="BA231" s="76"/>
    </row>
    <row r="232" spans="1:53" s="18" customFormat="1" ht="12.75">
      <c r="A232" s="65"/>
      <c r="AB232" s="76"/>
      <c r="AC232" s="76"/>
      <c r="AD232" s="76"/>
      <c r="AE232" s="76"/>
      <c r="AF232" s="76"/>
      <c r="AG232" s="76"/>
      <c r="AH232" s="76"/>
      <c r="AI232" s="76"/>
      <c r="AJ232" s="76"/>
      <c r="AK232" s="76"/>
      <c r="AL232" s="76"/>
      <c r="AM232" s="76"/>
      <c r="AN232" s="76"/>
      <c r="AO232" s="76"/>
      <c r="AP232" s="76"/>
      <c r="AQ232" s="76"/>
      <c r="AR232" s="76"/>
      <c r="AS232" s="76"/>
      <c r="AT232" s="76"/>
      <c r="AU232" s="76"/>
      <c r="AV232" s="76"/>
      <c r="AW232" s="76"/>
      <c r="AX232" s="76"/>
      <c r="AY232" s="76"/>
      <c r="AZ232" s="76"/>
      <c r="BA232" s="76"/>
    </row>
    <row r="233" spans="1:53" s="18" customFormat="1" ht="12.75">
      <c r="A233" s="65"/>
      <c r="AB233" s="76"/>
      <c r="AC233" s="76"/>
      <c r="AD233" s="76"/>
      <c r="AE233" s="76"/>
      <c r="AF233" s="76"/>
      <c r="AG233" s="76"/>
      <c r="AH233" s="76"/>
      <c r="AI233" s="76"/>
      <c r="AJ233" s="76"/>
      <c r="AK233" s="76"/>
      <c r="AL233" s="76"/>
      <c r="AM233" s="76"/>
      <c r="AN233" s="76"/>
      <c r="AO233" s="76"/>
      <c r="AP233" s="76"/>
      <c r="AQ233" s="76"/>
      <c r="AR233" s="76"/>
      <c r="AS233" s="76"/>
      <c r="AT233" s="76"/>
      <c r="AU233" s="76"/>
      <c r="AV233" s="76"/>
      <c r="AW233" s="76"/>
      <c r="AX233" s="76"/>
      <c r="AY233" s="76"/>
      <c r="AZ233" s="76"/>
      <c r="BA233" s="76"/>
    </row>
    <row r="234" spans="1:53" s="18" customFormat="1" ht="12.75">
      <c r="A234" s="65"/>
      <c r="AB234" s="76"/>
      <c r="AC234" s="76"/>
      <c r="AD234" s="76"/>
      <c r="AE234" s="76"/>
      <c r="AF234" s="76"/>
      <c r="AG234" s="76"/>
      <c r="AH234" s="76"/>
      <c r="AI234" s="76"/>
      <c r="AJ234" s="76"/>
      <c r="AK234" s="76"/>
      <c r="AL234" s="76"/>
      <c r="AM234" s="76"/>
      <c r="AN234" s="76"/>
      <c r="AO234" s="76"/>
      <c r="AP234" s="76"/>
      <c r="AQ234" s="76"/>
      <c r="AR234" s="76"/>
      <c r="AS234" s="76"/>
      <c r="AT234" s="76"/>
      <c r="AU234" s="76"/>
      <c r="AV234" s="76"/>
      <c r="AW234" s="76"/>
      <c r="AX234" s="76"/>
      <c r="AY234" s="76"/>
      <c r="AZ234" s="76"/>
      <c r="BA234" s="76"/>
    </row>
    <row r="235" spans="1:53" s="18" customFormat="1" ht="12.75">
      <c r="A235" s="65"/>
      <c r="AB235" s="76"/>
      <c r="AC235" s="76"/>
      <c r="AD235" s="76"/>
      <c r="AE235" s="76"/>
      <c r="AF235" s="76"/>
      <c r="AG235" s="76"/>
      <c r="AH235" s="76"/>
      <c r="AI235" s="76"/>
      <c r="AJ235" s="76"/>
      <c r="AK235" s="76"/>
      <c r="AL235" s="76"/>
      <c r="AM235" s="76"/>
      <c r="AN235" s="76"/>
      <c r="AO235" s="76"/>
      <c r="AP235" s="76"/>
      <c r="AQ235" s="76"/>
      <c r="AR235" s="76"/>
      <c r="AS235" s="76"/>
      <c r="AT235" s="76"/>
      <c r="AU235" s="76"/>
      <c r="AV235" s="76"/>
      <c r="AW235" s="76"/>
      <c r="AX235" s="76"/>
      <c r="AY235" s="76"/>
      <c r="AZ235" s="76"/>
      <c r="BA235" s="76"/>
    </row>
    <row r="236" spans="1:53" s="18" customFormat="1" ht="12.75">
      <c r="A236" s="65"/>
      <c r="AB236" s="76"/>
      <c r="AC236" s="76"/>
      <c r="AD236" s="76"/>
      <c r="AE236" s="76"/>
      <c r="AF236" s="76"/>
      <c r="AG236" s="76"/>
      <c r="AH236" s="76"/>
      <c r="AI236" s="76"/>
      <c r="AJ236" s="76"/>
      <c r="AK236" s="76"/>
      <c r="AL236" s="76"/>
      <c r="AM236" s="76"/>
      <c r="AN236" s="76"/>
      <c r="AO236" s="76"/>
      <c r="AP236" s="76"/>
      <c r="AQ236" s="76"/>
      <c r="AR236" s="76"/>
      <c r="AS236" s="76"/>
      <c r="AT236" s="76"/>
      <c r="AU236" s="76"/>
      <c r="AV236" s="76"/>
      <c r="AW236" s="76"/>
      <c r="AX236" s="76"/>
      <c r="AY236" s="76"/>
      <c r="AZ236" s="76"/>
      <c r="BA236" s="76"/>
    </row>
    <row r="237" spans="1:53" s="18" customFormat="1" ht="12.75">
      <c r="A237" s="65"/>
      <c r="AB237" s="76"/>
      <c r="AC237" s="76"/>
      <c r="AD237" s="76"/>
      <c r="AE237" s="76"/>
      <c r="AF237" s="76"/>
      <c r="AG237" s="76"/>
      <c r="AH237" s="76"/>
      <c r="AI237" s="76"/>
      <c r="AJ237" s="76"/>
      <c r="AK237" s="76"/>
      <c r="AL237" s="76"/>
      <c r="AM237" s="76"/>
      <c r="AN237" s="76"/>
      <c r="AO237" s="76"/>
      <c r="AP237" s="76"/>
      <c r="AQ237" s="76"/>
      <c r="AR237" s="76"/>
      <c r="AS237" s="76"/>
      <c r="AT237" s="76"/>
      <c r="AU237" s="76"/>
      <c r="AV237" s="76"/>
      <c r="AW237" s="76"/>
      <c r="AX237" s="76"/>
      <c r="AY237" s="76"/>
      <c r="AZ237" s="76"/>
      <c r="BA237" s="76"/>
    </row>
    <row r="238" spans="1:53" s="18" customFormat="1" ht="12.75">
      <c r="A238" s="65"/>
      <c r="AB238" s="76"/>
      <c r="AC238" s="76"/>
      <c r="AD238" s="76"/>
      <c r="AE238" s="76"/>
      <c r="AF238" s="76"/>
      <c r="AG238" s="76"/>
      <c r="AH238" s="76"/>
      <c r="AI238" s="76"/>
      <c r="AJ238" s="76"/>
      <c r="AK238" s="76"/>
      <c r="AL238" s="76"/>
      <c r="AM238" s="76"/>
      <c r="AN238" s="76"/>
      <c r="AO238" s="76"/>
      <c r="AP238" s="76"/>
      <c r="AQ238" s="76"/>
      <c r="AR238" s="76"/>
      <c r="AS238" s="76"/>
      <c r="AT238" s="76"/>
      <c r="AU238" s="76"/>
      <c r="AV238" s="76"/>
      <c r="AW238" s="76"/>
      <c r="AX238" s="76"/>
      <c r="AY238" s="76"/>
      <c r="AZ238" s="76"/>
      <c r="BA238" s="76"/>
    </row>
    <row r="239" spans="1:53" s="18" customFormat="1" ht="12.75">
      <c r="A239" s="65"/>
      <c r="AB239" s="76"/>
      <c r="AC239" s="76"/>
      <c r="AD239" s="76"/>
      <c r="AE239" s="76"/>
      <c r="AF239" s="76"/>
      <c r="AG239" s="76"/>
      <c r="AH239" s="76"/>
      <c r="AI239" s="76"/>
      <c r="AJ239" s="76"/>
      <c r="AK239" s="76"/>
      <c r="AL239" s="76"/>
      <c r="AM239" s="76"/>
      <c r="AN239" s="76"/>
      <c r="AO239" s="76"/>
      <c r="AP239" s="76"/>
      <c r="AQ239" s="76"/>
      <c r="AR239" s="76"/>
      <c r="AS239" s="76"/>
      <c r="AT239" s="76"/>
      <c r="AU239" s="76"/>
      <c r="AV239" s="76"/>
      <c r="AW239" s="76"/>
      <c r="AX239" s="76"/>
      <c r="AY239" s="76"/>
      <c r="AZ239" s="76"/>
      <c r="BA239" s="76"/>
    </row>
    <row r="240" spans="1:53" s="18" customFormat="1" ht="12.75">
      <c r="A240" s="65"/>
      <c r="AB240" s="76"/>
      <c r="AC240" s="76"/>
      <c r="AD240" s="76"/>
      <c r="AE240" s="76"/>
      <c r="AF240" s="76"/>
      <c r="AG240" s="76"/>
      <c r="AH240" s="76"/>
      <c r="AI240" s="76"/>
      <c r="AJ240" s="76"/>
      <c r="AK240" s="76"/>
      <c r="AL240" s="76"/>
      <c r="AM240" s="76"/>
      <c r="AN240" s="76"/>
      <c r="AO240" s="76"/>
      <c r="AP240" s="76"/>
      <c r="AQ240" s="76"/>
      <c r="AR240" s="76"/>
      <c r="AS240" s="76"/>
      <c r="AT240" s="76"/>
      <c r="AU240" s="76"/>
      <c r="AV240" s="76"/>
      <c r="AW240" s="76"/>
      <c r="AX240" s="76"/>
      <c r="AY240" s="76"/>
      <c r="AZ240" s="76"/>
      <c r="BA240" s="76"/>
    </row>
    <row r="241" spans="1:53" s="18" customFormat="1" ht="12.75">
      <c r="A241" s="65"/>
      <c r="AB241" s="76"/>
      <c r="AC241" s="76"/>
      <c r="AD241" s="76"/>
      <c r="AE241" s="76"/>
      <c r="AF241" s="76"/>
      <c r="AG241" s="76"/>
      <c r="AH241" s="76"/>
      <c r="AI241" s="76"/>
      <c r="AJ241" s="76"/>
      <c r="AK241" s="76"/>
      <c r="AL241" s="76"/>
      <c r="AM241" s="76"/>
      <c r="AN241" s="76"/>
      <c r="AO241" s="76"/>
      <c r="AP241" s="76"/>
      <c r="AQ241" s="76"/>
      <c r="AR241" s="76"/>
      <c r="AS241" s="76"/>
      <c r="AT241" s="76"/>
      <c r="AU241" s="76"/>
      <c r="AV241" s="76"/>
      <c r="AW241" s="76"/>
      <c r="AX241" s="76"/>
      <c r="AY241" s="76"/>
      <c r="AZ241" s="76"/>
      <c r="BA241" s="76"/>
    </row>
    <row r="242" spans="1:53" s="18" customFormat="1" ht="12.75">
      <c r="A242" s="65"/>
      <c r="AB242" s="76"/>
      <c r="AC242" s="76"/>
      <c r="AD242" s="76"/>
      <c r="AE242" s="76"/>
      <c r="AF242" s="76"/>
      <c r="AG242" s="76"/>
      <c r="AH242" s="76"/>
      <c r="AI242" s="76"/>
      <c r="AJ242" s="76"/>
      <c r="AK242" s="76"/>
      <c r="AL242" s="76"/>
      <c r="AM242" s="76"/>
      <c r="AN242" s="76"/>
      <c r="AO242" s="76"/>
      <c r="AP242" s="76"/>
      <c r="AQ242" s="76"/>
      <c r="AR242" s="76"/>
      <c r="AS242" s="76"/>
      <c r="AT242" s="76"/>
      <c r="AU242" s="76"/>
      <c r="AV242" s="76"/>
      <c r="AW242" s="76"/>
      <c r="AX242" s="76"/>
      <c r="AY242" s="76"/>
      <c r="AZ242" s="76"/>
      <c r="BA242" s="76"/>
    </row>
    <row r="243" spans="1:53" s="18" customFormat="1" ht="12.75">
      <c r="A243" s="65"/>
      <c r="AB243" s="76"/>
      <c r="AC243" s="76"/>
      <c r="AD243" s="76"/>
      <c r="AE243" s="76"/>
      <c r="AF243" s="76"/>
      <c r="AG243" s="76"/>
      <c r="AH243" s="76"/>
      <c r="AI243" s="76"/>
      <c r="AJ243" s="76"/>
      <c r="AK243" s="76"/>
      <c r="AL243" s="76"/>
      <c r="AM243" s="76"/>
      <c r="AN243" s="76"/>
      <c r="AO243" s="76"/>
      <c r="AP243" s="76"/>
      <c r="AQ243" s="76"/>
      <c r="AR243" s="76"/>
      <c r="AS243" s="76"/>
      <c r="AT243" s="76"/>
      <c r="AU243" s="76"/>
      <c r="AV243" s="76"/>
      <c r="AW243" s="76"/>
      <c r="AX243" s="76"/>
      <c r="AY243" s="76"/>
      <c r="AZ243" s="76"/>
      <c r="BA243" s="76"/>
    </row>
    <row r="244" spans="1:53" s="18" customFormat="1" ht="12.75">
      <c r="A244" s="65"/>
      <c r="AB244" s="76"/>
      <c r="AC244" s="76"/>
      <c r="AD244" s="76"/>
      <c r="AE244" s="76"/>
      <c r="AF244" s="76"/>
      <c r="AG244" s="76"/>
      <c r="AH244" s="76"/>
      <c r="AI244" s="76"/>
      <c r="AJ244" s="76"/>
      <c r="AK244" s="76"/>
      <c r="AL244" s="76"/>
      <c r="AM244" s="76"/>
      <c r="AN244" s="76"/>
      <c r="AO244" s="76"/>
      <c r="AP244" s="76"/>
      <c r="AQ244" s="76"/>
      <c r="AR244" s="76"/>
      <c r="AS244" s="76"/>
      <c r="AT244" s="76"/>
      <c r="AU244" s="76"/>
      <c r="AV244" s="76"/>
      <c r="AW244" s="76"/>
      <c r="AX244" s="76"/>
      <c r="AY244" s="76"/>
      <c r="AZ244" s="76"/>
      <c r="BA244" s="76"/>
    </row>
    <row r="245" spans="1:53" s="18" customFormat="1" ht="12.75">
      <c r="A245" s="65"/>
      <c r="AB245" s="76"/>
      <c r="AC245" s="76"/>
      <c r="AD245" s="76"/>
      <c r="AE245" s="76"/>
      <c r="AF245" s="76"/>
      <c r="AG245" s="76"/>
      <c r="AH245" s="76"/>
      <c r="AI245" s="76"/>
      <c r="AJ245" s="76"/>
      <c r="AK245" s="76"/>
      <c r="AL245" s="76"/>
      <c r="AM245" s="76"/>
      <c r="AN245" s="76"/>
      <c r="AO245" s="76"/>
      <c r="AP245" s="76"/>
      <c r="AQ245" s="76"/>
      <c r="AR245" s="76"/>
      <c r="AS245" s="76"/>
      <c r="AT245" s="76"/>
      <c r="AU245" s="76"/>
      <c r="AV245" s="76"/>
      <c r="AW245" s="76"/>
      <c r="AX245" s="76"/>
      <c r="AY245" s="76"/>
      <c r="AZ245" s="76"/>
      <c r="BA245" s="76"/>
    </row>
    <row r="246" spans="1:53" s="18" customFormat="1" ht="12.75">
      <c r="A246" s="65"/>
      <c r="AB246" s="76"/>
      <c r="AC246" s="76"/>
      <c r="AD246" s="76"/>
      <c r="AE246" s="76"/>
      <c r="AF246" s="76"/>
      <c r="AG246" s="76"/>
      <c r="AH246" s="76"/>
      <c r="AI246" s="76"/>
      <c r="AJ246" s="76"/>
      <c r="AK246" s="76"/>
      <c r="AL246" s="76"/>
      <c r="AM246" s="76"/>
      <c r="AN246" s="76"/>
      <c r="AO246" s="76"/>
      <c r="AP246" s="76"/>
      <c r="AQ246" s="76"/>
      <c r="AR246" s="76"/>
      <c r="AS246" s="76"/>
      <c r="AT246" s="76"/>
      <c r="AU246" s="76"/>
      <c r="AV246" s="76"/>
      <c r="AW246" s="76"/>
      <c r="AX246" s="76"/>
      <c r="AY246" s="76"/>
      <c r="AZ246" s="76"/>
      <c r="BA246" s="76"/>
    </row>
    <row r="247" s="18" customFormat="1" ht="12.75"/>
    <row r="248" s="18" customFormat="1" ht="12.75"/>
    <row r="249" spans="1:18" s="18" customFormat="1" ht="12.75">
      <c r="A249" s="6"/>
      <c r="B249" s="72"/>
      <c r="R249" s="72"/>
    </row>
    <row r="250" s="18" customFormat="1" ht="12.75"/>
    <row r="251" s="17" customFormat="1" ht="12.75">
      <c r="R251" s="73"/>
    </row>
    <row r="252" s="18" customFormat="1" ht="12.75"/>
    <row r="253" s="18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2002-04-30T18:32:01Z</cp:lastPrinted>
  <dcterms:created xsi:type="dcterms:W3CDTF">2002-04-30T13:40:24Z</dcterms:created>
  <dcterms:modified xsi:type="dcterms:W3CDTF">2007-05-25T15:33:10Z</dcterms:modified>
  <cp:category/>
  <cp:version/>
  <cp:contentType/>
  <cp:contentStatus/>
</cp:coreProperties>
</file>