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XIV" sheetId="1" r:id="rId1"/>
    <sheet name="Mun1" sheetId="2" r:id="rId2"/>
    <sheet name="Mun2" sheetId="3" r:id="rId3"/>
    <sheet name="MUN3" sheetId="4" r:id="rId4"/>
    <sheet name="Mun4" sheetId="5" r:id="rId5"/>
    <sheet name="Mun5" sheetId="6" r:id="rId6"/>
    <sheet name="Mun6" sheetId="7" r:id="rId7"/>
    <sheet name="DIR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<sst xmlns="http://schemas.openxmlformats.org/spreadsheetml/2006/main" count="195" uniqueCount="97">
  <si>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</si>
  <si>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</si>
  <si>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</si>
  <si>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</si>
  <si>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</si>
  <si>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</si>
  <si>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</si>
  <si>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</si>
  <si>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</si>
  <si>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</si>
  <si>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</si>
  <si>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</si>
  <si>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</si>
  <si>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</si>
  <si>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</si>
  <si>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</si>
  <si>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</si>
  <si>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</si>
  <si>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</si>
  <si>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</si>
  <si>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</si>
  <si>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</si>
  <si>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</si>
  <si>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</si>
  <si>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</si>
  <si>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</si>
  <si>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</si>
  <si>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</si>
  <si>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</si>
  <si>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</si>
  <si>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</si>
  <si>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</si>
  <si>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</si>
  <si>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</si>
  <si>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</si>
  <si>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</si>
  <si>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</si>
  <si>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</si>
  <si>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</si>
  <si>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</si>
  <si>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</si>
  <si>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</si>
  <si>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</si>
  <si>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</si>
  <si>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</si>
  <si>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</si>
  <si>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</si>
  <si>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</si>
  <si>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</si>
  <si>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</si>
  <si>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</si>
  <si>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</si>
  <si>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</si>
  <si>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</si>
  <si>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</si>
  <si>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</si>
  <si>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</si>
  <si>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</si>
  <si>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</si>
  <si>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</si>
  <si>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</si>
  <si>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</si>
  <si>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XXIV</t>
  </si>
  <si>
    <t>DIR XXIV  Taubaté</t>
  </si>
  <si>
    <t>Aparecida</t>
  </si>
  <si>
    <t>Arapeí</t>
  </si>
  <si>
    <t>Areias</t>
  </si>
  <si>
    <t>Bananal</t>
  </si>
  <si>
    <t>Cachoeira Paulista</t>
  </si>
  <si>
    <t>Campos do Jordão</t>
  </si>
  <si>
    <t>Canas</t>
  </si>
  <si>
    <t>Cruzeiro</t>
  </si>
  <si>
    <t>Cunha</t>
  </si>
  <si>
    <t>Guaratinguetá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</si>
  <si>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</si>
  <si>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</si>
  <si>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</si>
  <si>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</si>
  <si>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</si>
  <si>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</si>
  <si>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</si>
  <si>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</si>
  <si>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Redenção da Serra</t>
  </si>
  <si>
    <t>Roseira</t>
  </si>
  <si>
    <t>Silveiras</t>
  </si>
  <si>
    <t>Taubaté</t>
  </si>
  <si>
    <t>Tremembé</t>
  </si>
  <si>
    <t>Total</t>
  </si>
  <si>
    <t>S Bento do Sapucaí</t>
  </si>
  <si>
    <t>S José do Barreiro</t>
  </si>
  <si>
    <t>S. Antonio do Pinhal</t>
  </si>
  <si>
    <t>S. Luis do Paraitinga</t>
  </si>
  <si>
    <t xml:space="preserve">Bananal </t>
  </si>
  <si>
    <t>São Bento Sapucai</t>
  </si>
  <si>
    <t>MDDA DIR XXIV Taubaté</t>
  </si>
  <si>
    <t>ANO 2006</t>
  </si>
  <si>
    <t>Em vermelho = município que não envia os dados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</si>
</sst>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3" fillId="0" borderId="42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3" fillId="0" borderId="42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XXIV'!$A$12</c:f>
              <c:strCache>
                <c:ptCount val="1"/>
                <c:pt idx="0">
                  <c:v>Aparecida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XXIV'!$B$12:$BA$12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9</c:v>
                </c:pt>
                <c:pt idx="29">
                  <c:v>12</c:v>
                </c:pt>
                <c:pt idx="30">
                  <c:v>6</c:v>
                </c:pt>
                <c:pt idx="31">
                  <c:v>6</c:v>
                </c:pt>
                <c:pt idx="32">
                  <c:v>2</c:v>
                </c:pt>
                <c:pt idx="33">
                  <c:v>9</c:v>
                </c:pt>
                <c:pt idx="34">
                  <c:v>16</c:v>
                </c:pt>
                <c:pt idx="35">
                  <c:v>5</c:v>
                </c:pt>
                <c:pt idx="36">
                  <c:v>11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XXIV'!$A$13</c:f>
              <c:strCache>
                <c:ptCount val="1"/>
                <c:pt idx="0">
                  <c:v>Arapeí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XXIV'!$B$13:$BA$13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XXIV'!$A$14</c:f>
              <c:strCache>
                <c:ptCount val="1"/>
                <c:pt idx="0">
                  <c:v>Areias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XXIV'!$B$14:$BA$14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7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4">
                  <c:v>6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18</c:v>
                </c:pt>
                <c:pt idx="24">
                  <c:v>23</c:v>
                </c:pt>
                <c:pt idx="25">
                  <c:v>8</c:v>
                </c:pt>
                <c:pt idx="26">
                  <c:v>12</c:v>
                </c:pt>
                <c:pt idx="27">
                  <c:v>17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8</c:v>
                </c:pt>
                <c:pt idx="33">
                  <c:v>11</c:v>
                </c:pt>
                <c:pt idx="34">
                  <c:v>13</c:v>
                </c:pt>
                <c:pt idx="35">
                  <c:v>5</c:v>
                </c:pt>
                <c:pt idx="36">
                  <c:v>8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9</c:v>
                </c:pt>
                <c:pt idx="49">
                  <c:v>6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XXIV'!$A$15</c:f>
              <c:strCache>
                <c:ptCount val="1"/>
                <c:pt idx="0">
                  <c:v>Bananal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XXIV'!$B$15:$BA$15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11</c:v>
                </c:pt>
                <c:pt idx="11">
                  <c:v>19</c:v>
                </c:pt>
                <c:pt idx="12">
                  <c:v>11</c:v>
                </c:pt>
                <c:pt idx="13">
                  <c:v>8</c:v>
                </c:pt>
                <c:pt idx="14">
                  <c:v>9</c:v>
                </c:pt>
                <c:pt idx="15">
                  <c:v>13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11</c:v>
                </c:pt>
                <c:pt idx="27">
                  <c:v>4</c:v>
                </c:pt>
                <c:pt idx="28">
                  <c:v>14</c:v>
                </c:pt>
                <c:pt idx="29">
                  <c:v>18</c:v>
                </c:pt>
                <c:pt idx="30">
                  <c:v>11</c:v>
                </c:pt>
                <c:pt idx="31">
                  <c:v>11</c:v>
                </c:pt>
                <c:pt idx="32">
                  <c:v>8</c:v>
                </c:pt>
                <c:pt idx="33">
                  <c:v>6</c:v>
                </c:pt>
                <c:pt idx="35">
                  <c:v>13</c:v>
                </c:pt>
                <c:pt idx="36">
                  <c:v>14</c:v>
                </c:pt>
                <c:pt idx="37">
                  <c:v>10</c:v>
                </c:pt>
                <c:pt idx="38">
                  <c:v>13</c:v>
                </c:pt>
                <c:pt idx="39">
                  <c:v>11</c:v>
                </c:pt>
                <c:pt idx="40">
                  <c:v>9</c:v>
                </c:pt>
                <c:pt idx="41">
                  <c:v>7</c:v>
                </c:pt>
                <c:pt idx="42">
                  <c:v>2</c:v>
                </c:pt>
                <c:pt idx="44">
                  <c:v>8</c:v>
                </c:pt>
                <c:pt idx="45">
                  <c:v>11</c:v>
                </c:pt>
                <c:pt idx="46">
                  <c:v>11</c:v>
                </c:pt>
                <c:pt idx="47">
                  <c:v>2</c:v>
                </c:pt>
                <c:pt idx="48">
                  <c:v>6</c:v>
                </c:pt>
                <c:pt idx="49">
                  <c:v>10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XXIV'!$A$16</c:f>
              <c:strCache>
                <c:ptCount val="1"/>
                <c:pt idx="0">
                  <c:v>Cachoeira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XXIV'!$B$16:$BA$16</c:f>
              <c:numCache>
                <c:ptCount val="52"/>
                <c:pt idx="0">
                  <c:v>23</c:v>
                </c:pt>
                <c:pt idx="1">
                  <c:v>15</c:v>
                </c:pt>
                <c:pt idx="2">
                  <c:v>22</c:v>
                </c:pt>
                <c:pt idx="3">
                  <c:v>14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11</c:v>
                </c:pt>
                <c:pt idx="18">
                  <c:v>13</c:v>
                </c:pt>
                <c:pt idx="19">
                  <c:v>11</c:v>
                </c:pt>
                <c:pt idx="20">
                  <c:v>9</c:v>
                </c:pt>
                <c:pt idx="21">
                  <c:v>16</c:v>
                </c:pt>
                <c:pt idx="22">
                  <c:v>2</c:v>
                </c:pt>
                <c:pt idx="23">
                  <c:v>9</c:v>
                </c:pt>
                <c:pt idx="24">
                  <c:v>10</c:v>
                </c:pt>
                <c:pt idx="25">
                  <c:v>12</c:v>
                </c:pt>
                <c:pt idx="26">
                  <c:v>26</c:v>
                </c:pt>
                <c:pt idx="27">
                  <c:v>40</c:v>
                </c:pt>
                <c:pt idx="28">
                  <c:v>15</c:v>
                </c:pt>
                <c:pt idx="29">
                  <c:v>16</c:v>
                </c:pt>
                <c:pt idx="30">
                  <c:v>7</c:v>
                </c:pt>
                <c:pt idx="31">
                  <c:v>73</c:v>
                </c:pt>
                <c:pt idx="32">
                  <c:v>104</c:v>
                </c:pt>
                <c:pt idx="33">
                  <c:v>68</c:v>
                </c:pt>
                <c:pt idx="34">
                  <c:v>69</c:v>
                </c:pt>
                <c:pt idx="35">
                  <c:v>66</c:v>
                </c:pt>
                <c:pt idx="36">
                  <c:v>79</c:v>
                </c:pt>
                <c:pt idx="37">
                  <c:v>33</c:v>
                </c:pt>
                <c:pt idx="39">
                  <c:v>21</c:v>
                </c:pt>
                <c:pt idx="40">
                  <c:v>12</c:v>
                </c:pt>
                <c:pt idx="41">
                  <c:v>11</c:v>
                </c:pt>
                <c:pt idx="42">
                  <c:v>17</c:v>
                </c:pt>
                <c:pt idx="43">
                  <c:v>9</c:v>
                </c:pt>
                <c:pt idx="45">
                  <c:v>5</c:v>
                </c:pt>
                <c:pt idx="46">
                  <c:v>14</c:v>
                </c:pt>
                <c:pt idx="47">
                  <c:v>8</c:v>
                </c:pt>
                <c:pt idx="48">
                  <c:v>12</c:v>
                </c:pt>
                <c:pt idx="49">
                  <c:v>5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3344994"/>
        <c:axId val="30104947"/>
      </c:line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04947"/>
        <c:crosses val="autoZero"/>
        <c:auto val="1"/>
        <c:lblOffset val="100"/>
        <c:noMultiLvlLbl val="0"/>
      </c:catAx>
      <c:valAx>
        <c:axId val="30104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DIR24,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XXIV'!$A$17</c:f>
              <c:strCache>
                <c:ptCount val="1"/>
                <c:pt idx="0">
                  <c:v>Campos do Jordão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XXIV'!$B$17:$BA$17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10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8</c:v>
                </c:pt>
                <c:pt idx="7">
                  <c:v>7</c:v>
                </c:pt>
                <c:pt idx="8">
                  <c:v>1</c:v>
                </c:pt>
                <c:pt idx="9">
                  <c:v>9</c:v>
                </c:pt>
                <c:pt idx="10">
                  <c:v>15</c:v>
                </c:pt>
                <c:pt idx="11">
                  <c:v>20</c:v>
                </c:pt>
                <c:pt idx="12">
                  <c:v>10</c:v>
                </c:pt>
                <c:pt idx="13">
                  <c:v>6</c:v>
                </c:pt>
                <c:pt idx="14">
                  <c:v>3</c:v>
                </c:pt>
                <c:pt idx="15">
                  <c:v>11</c:v>
                </c:pt>
                <c:pt idx="16">
                  <c:v>10</c:v>
                </c:pt>
                <c:pt idx="17">
                  <c:v>12</c:v>
                </c:pt>
                <c:pt idx="18">
                  <c:v>2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9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15</c:v>
                </c:pt>
                <c:pt idx="27">
                  <c:v>22</c:v>
                </c:pt>
                <c:pt idx="28">
                  <c:v>17</c:v>
                </c:pt>
                <c:pt idx="29">
                  <c:v>25</c:v>
                </c:pt>
                <c:pt idx="30">
                  <c:v>19</c:v>
                </c:pt>
                <c:pt idx="31">
                  <c:v>17</c:v>
                </c:pt>
                <c:pt idx="32">
                  <c:v>40</c:v>
                </c:pt>
                <c:pt idx="33">
                  <c:v>23</c:v>
                </c:pt>
                <c:pt idx="34">
                  <c:v>21</c:v>
                </c:pt>
                <c:pt idx="35">
                  <c:v>26</c:v>
                </c:pt>
                <c:pt idx="36">
                  <c:v>36</c:v>
                </c:pt>
                <c:pt idx="37">
                  <c:v>25</c:v>
                </c:pt>
                <c:pt idx="38">
                  <c:v>5</c:v>
                </c:pt>
                <c:pt idx="39">
                  <c:v>3</c:v>
                </c:pt>
                <c:pt idx="40">
                  <c:v>20</c:v>
                </c:pt>
                <c:pt idx="41">
                  <c:v>19</c:v>
                </c:pt>
                <c:pt idx="42">
                  <c:v>16</c:v>
                </c:pt>
                <c:pt idx="43">
                  <c:v>8</c:v>
                </c:pt>
                <c:pt idx="44">
                  <c:v>12</c:v>
                </c:pt>
                <c:pt idx="45">
                  <c:v>4</c:v>
                </c:pt>
                <c:pt idx="46">
                  <c:v>14</c:v>
                </c:pt>
                <c:pt idx="47">
                  <c:v>8</c:v>
                </c:pt>
                <c:pt idx="48">
                  <c:v>14</c:v>
                </c:pt>
                <c:pt idx="49">
                  <c:v>12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XXIV'!$A$18</c:f>
              <c:strCache>
                <c:ptCount val="1"/>
                <c:pt idx="0">
                  <c:v>Canas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XXIV'!$B$18:$BA$18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7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16</c:v>
                </c:pt>
                <c:pt idx="31">
                  <c:v>8</c:v>
                </c:pt>
                <c:pt idx="32">
                  <c:v>7</c:v>
                </c:pt>
                <c:pt idx="33">
                  <c:v>12</c:v>
                </c:pt>
                <c:pt idx="34">
                  <c:v>13</c:v>
                </c:pt>
                <c:pt idx="35">
                  <c:v>7</c:v>
                </c:pt>
                <c:pt idx="36">
                  <c:v>15</c:v>
                </c:pt>
                <c:pt idx="37">
                  <c:v>9</c:v>
                </c:pt>
                <c:pt idx="38">
                  <c:v>3</c:v>
                </c:pt>
                <c:pt idx="39">
                  <c:v>2</c:v>
                </c:pt>
                <c:pt idx="40">
                  <c:v>7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XXIV'!$A$19</c:f>
              <c:strCache>
                <c:ptCount val="1"/>
                <c:pt idx="0">
                  <c:v>Cruzeiro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XXIV'!$B$19:$BA$19</c:f>
              <c:numCache>
                <c:ptCount val="52"/>
                <c:pt idx="0">
                  <c:v>31</c:v>
                </c:pt>
                <c:pt idx="1">
                  <c:v>40</c:v>
                </c:pt>
                <c:pt idx="2">
                  <c:v>58</c:v>
                </c:pt>
                <c:pt idx="3">
                  <c:v>77</c:v>
                </c:pt>
                <c:pt idx="4">
                  <c:v>49</c:v>
                </c:pt>
                <c:pt idx="5">
                  <c:v>55</c:v>
                </c:pt>
                <c:pt idx="6">
                  <c:v>52</c:v>
                </c:pt>
                <c:pt idx="7">
                  <c:v>34</c:v>
                </c:pt>
                <c:pt idx="8">
                  <c:v>58</c:v>
                </c:pt>
                <c:pt idx="9">
                  <c:v>47</c:v>
                </c:pt>
                <c:pt idx="10">
                  <c:v>46</c:v>
                </c:pt>
                <c:pt idx="11">
                  <c:v>44</c:v>
                </c:pt>
                <c:pt idx="12">
                  <c:v>28</c:v>
                </c:pt>
                <c:pt idx="13">
                  <c:v>47</c:v>
                </c:pt>
                <c:pt idx="14">
                  <c:v>56</c:v>
                </c:pt>
                <c:pt idx="15">
                  <c:v>60</c:v>
                </c:pt>
                <c:pt idx="16">
                  <c:v>15</c:v>
                </c:pt>
                <c:pt idx="17">
                  <c:v>42</c:v>
                </c:pt>
                <c:pt idx="18">
                  <c:v>49</c:v>
                </c:pt>
                <c:pt idx="19">
                  <c:v>42</c:v>
                </c:pt>
                <c:pt idx="20">
                  <c:v>24</c:v>
                </c:pt>
                <c:pt idx="21">
                  <c:v>33</c:v>
                </c:pt>
                <c:pt idx="22">
                  <c:v>28</c:v>
                </c:pt>
                <c:pt idx="23">
                  <c:v>16</c:v>
                </c:pt>
                <c:pt idx="24">
                  <c:v>42</c:v>
                </c:pt>
                <c:pt idx="25">
                  <c:v>30</c:v>
                </c:pt>
                <c:pt idx="26">
                  <c:v>38</c:v>
                </c:pt>
                <c:pt idx="27">
                  <c:v>64</c:v>
                </c:pt>
                <c:pt idx="28">
                  <c:v>76</c:v>
                </c:pt>
                <c:pt idx="29">
                  <c:v>10</c:v>
                </c:pt>
                <c:pt idx="30">
                  <c:v>146</c:v>
                </c:pt>
                <c:pt idx="31">
                  <c:v>174</c:v>
                </c:pt>
                <c:pt idx="32">
                  <c:v>145</c:v>
                </c:pt>
                <c:pt idx="33">
                  <c:v>88</c:v>
                </c:pt>
                <c:pt idx="34">
                  <c:v>111</c:v>
                </c:pt>
                <c:pt idx="35">
                  <c:v>75</c:v>
                </c:pt>
                <c:pt idx="36">
                  <c:v>42</c:v>
                </c:pt>
                <c:pt idx="37">
                  <c:v>38</c:v>
                </c:pt>
                <c:pt idx="38">
                  <c:v>41</c:v>
                </c:pt>
                <c:pt idx="39">
                  <c:v>58</c:v>
                </c:pt>
                <c:pt idx="40">
                  <c:v>57</c:v>
                </c:pt>
                <c:pt idx="41">
                  <c:v>52</c:v>
                </c:pt>
                <c:pt idx="42">
                  <c:v>53</c:v>
                </c:pt>
                <c:pt idx="43">
                  <c:v>33</c:v>
                </c:pt>
                <c:pt idx="44">
                  <c:v>28</c:v>
                </c:pt>
                <c:pt idx="45">
                  <c:v>27</c:v>
                </c:pt>
                <c:pt idx="46">
                  <c:v>27</c:v>
                </c:pt>
                <c:pt idx="47">
                  <c:v>38</c:v>
                </c:pt>
                <c:pt idx="48">
                  <c:v>18</c:v>
                </c:pt>
                <c:pt idx="49">
                  <c:v>20</c:v>
                </c:pt>
                <c:pt idx="50">
                  <c:v>25</c:v>
                </c:pt>
                <c:pt idx="51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XXIV'!$A$20</c:f>
              <c:strCache>
                <c:ptCount val="1"/>
                <c:pt idx="0">
                  <c:v>Cunha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XXIV'!$B$20:$BA$20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8</c:v>
                </c:pt>
                <c:pt idx="6">
                  <c:v>3</c:v>
                </c:pt>
                <c:pt idx="7">
                  <c:v>6</c:v>
                </c:pt>
                <c:pt idx="8">
                  <c:v>13</c:v>
                </c:pt>
                <c:pt idx="9">
                  <c:v>9</c:v>
                </c:pt>
                <c:pt idx="10">
                  <c:v>14</c:v>
                </c:pt>
                <c:pt idx="11">
                  <c:v>13</c:v>
                </c:pt>
                <c:pt idx="12">
                  <c:v>8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  <c:pt idx="16">
                  <c:v>8</c:v>
                </c:pt>
                <c:pt idx="17">
                  <c:v>8</c:v>
                </c:pt>
                <c:pt idx="18">
                  <c:v>13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8</c:v>
                </c:pt>
                <c:pt idx="23">
                  <c:v>11</c:v>
                </c:pt>
                <c:pt idx="24">
                  <c:v>22</c:v>
                </c:pt>
                <c:pt idx="25">
                  <c:v>12</c:v>
                </c:pt>
                <c:pt idx="26">
                  <c:v>18</c:v>
                </c:pt>
                <c:pt idx="27">
                  <c:v>13</c:v>
                </c:pt>
                <c:pt idx="28">
                  <c:v>36</c:v>
                </c:pt>
                <c:pt idx="29">
                  <c:v>39</c:v>
                </c:pt>
                <c:pt idx="30">
                  <c:v>31</c:v>
                </c:pt>
                <c:pt idx="31">
                  <c:v>66</c:v>
                </c:pt>
                <c:pt idx="32">
                  <c:v>56</c:v>
                </c:pt>
                <c:pt idx="33">
                  <c:v>52</c:v>
                </c:pt>
                <c:pt idx="34">
                  <c:v>62</c:v>
                </c:pt>
                <c:pt idx="35">
                  <c:v>57</c:v>
                </c:pt>
                <c:pt idx="36">
                  <c:v>43</c:v>
                </c:pt>
                <c:pt idx="37">
                  <c:v>16</c:v>
                </c:pt>
                <c:pt idx="38">
                  <c:v>17</c:v>
                </c:pt>
                <c:pt idx="39">
                  <c:v>29</c:v>
                </c:pt>
                <c:pt idx="40">
                  <c:v>16</c:v>
                </c:pt>
                <c:pt idx="41">
                  <c:v>10</c:v>
                </c:pt>
                <c:pt idx="42">
                  <c:v>16</c:v>
                </c:pt>
                <c:pt idx="43">
                  <c:v>6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11</c:v>
                </c:pt>
                <c:pt idx="48">
                  <c:v>3</c:v>
                </c:pt>
                <c:pt idx="49">
                  <c:v>8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XXIV'!$A$21</c:f>
              <c:strCache>
                <c:ptCount val="1"/>
                <c:pt idx="0">
                  <c:v>Guaratinguetá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XXIV'!$B$21:$BA$21</c:f>
              <c:numCache>
                <c:ptCount val="52"/>
                <c:pt idx="0">
                  <c:v>35</c:v>
                </c:pt>
                <c:pt idx="1">
                  <c:v>28</c:v>
                </c:pt>
                <c:pt idx="2">
                  <c:v>47</c:v>
                </c:pt>
                <c:pt idx="3">
                  <c:v>28</c:v>
                </c:pt>
                <c:pt idx="4">
                  <c:v>27</c:v>
                </c:pt>
                <c:pt idx="5">
                  <c:v>8</c:v>
                </c:pt>
                <c:pt idx="6">
                  <c:v>11</c:v>
                </c:pt>
                <c:pt idx="7">
                  <c:v>7</c:v>
                </c:pt>
                <c:pt idx="8">
                  <c:v>5</c:v>
                </c:pt>
                <c:pt idx="9">
                  <c:v>19</c:v>
                </c:pt>
                <c:pt idx="10">
                  <c:v>49</c:v>
                </c:pt>
                <c:pt idx="11">
                  <c:v>19</c:v>
                </c:pt>
                <c:pt idx="12">
                  <c:v>11</c:v>
                </c:pt>
                <c:pt idx="13">
                  <c:v>23</c:v>
                </c:pt>
                <c:pt idx="14">
                  <c:v>3</c:v>
                </c:pt>
                <c:pt idx="15">
                  <c:v>3</c:v>
                </c:pt>
                <c:pt idx="16">
                  <c:v>35</c:v>
                </c:pt>
                <c:pt idx="17">
                  <c:v>21</c:v>
                </c:pt>
                <c:pt idx="18">
                  <c:v>22</c:v>
                </c:pt>
                <c:pt idx="19">
                  <c:v>31</c:v>
                </c:pt>
                <c:pt idx="20">
                  <c:v>26</c:v>
                </c:pt>
                <c:pt idx="21">
                  <c:v>39</c:v>
                </c:pt>
                <c:pt idx="22">
                  <c:v>13</c:v>
                </c:pt>
                <c:pt idx="23">
                  <c:v>8</c:v>
                </c:pt>
                <c:pt idx="24">
                  <c:v>49</c:v>
                </c:pt>
                <c:pt idx="25">
                  <c:v>55</c:v>
                </c:pt>
                <c:pt idx="26">
                  <c:v>82</c:v>
                </c:pt>
                <c:pt idx="27">
                  <c:v>91</c:v>
                </c:pt>
                <c:pt idx="28">
                  <c:v>72</c:v>
                </c:pt>
                <c:pt idx="29">
                  <c:v>85</c:v>
                </c:pt>
                <c:pt idx="30">
                  <c:v>100</c:v>
                </c:pt>
                <c:pt idx="31">
                  <c:v>128</c:v>
                </c:pt>
                <c:pt idx="32">
                  <c:v>139</c:v>
                </c:pt>
                <c:pt idx="33">
                  <c:v>126</c:v>
                </c:pt>
                <c:pt idx="34">
                  <c:v>94</c:v>
                </c:pt>
                <c:pt idx="35">
                  <c:v>110</c:v>
                </c:pt>
                <c:pt idx="36">
                  <c:v>113</c:v>
                </c:pt>
                <c:pt idx="37">
                  <c:v>86</c:v>
                </c:pt>
                <c:pt idx="38">
                  <c:v>70</c:v>
                </c:pt>
                <c:pt idx="39">
                  <c:v>50</c:v>
                </c:pt>
                <c:pt idx="40">
                  <c:v>23</c:v>
                </c:pt>
                <c:pt idx="42">
                  <c:v>26</c:v>
                </c:pt>
                <c:pt idx="43">
                  <c:v>33</c:v>
                </c:pt>
                <c:pt idx="44">
                  <c:v>21</c:v>
                </c:pt>
                <c:pt idx="45">
                  <c:v>34</c:v>
                </c:pt>
                <c:pt idx="46">
                  <c:v>25</c:v>
                </c:pt>
                <c:pt idx="48">
                  <c:v>33</c:v>
                </c:pt>
                <c:pt idx="49">
                  <c:v>38</c:v>
                </c:pt>
                <c:pt idx="50">
                  <c:v>27</c:v>
                </c:pt>
                <c:pt idx="51">
                  <c:v>32</c:v>
                </c:pt>
              </c:numCache>
            </c:numRef>
          </c:val>
          <c:smooth val="0"/>
        </c:ser>
        <c:marker val="1"/>
        <c:axId val="2509068"/>
        <c:axId val="22581613"/>
      </c:line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1613"/>
        <c:crosses val="autoZero"/>
        <c:auto val="1"/>
        <c:lblOffset val="100"/>
        <c:noMultiLvlLbl val="0"/>
      </c:catAx>
      <c:valAx>
        <c:axId val="2258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9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XXIV'!$A$22</c:f>
              <c:strCache>
                <c:ptCount val="1"/>
                <c:pt idx="0">
                  <c:v>Lagoinha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XXIV'!$B$22:$BA$22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23</c:v>
                </c:pt>
                <c:pt idx="28">
                  <c:v>10</c:v>
                </c:pt>
                <c:pt idx="29">
                  <c:v>12</c:v>
                </c:pt>
                <c:pt idx="30">
                  <c:v>9</c:v>
                </c:pt>
                <c:pt idx="31">
                  <c:v>14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4</c:v>
                </c:pt>
                <c:pt idx="36">
                  <c:v>8</c:v>
                </c:pt>
                <c:pt idx="37">
                  <c:v>8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XXIV'!$A$23</c:f>
              <c:strCache>
                <c:ptCount val="1"/>
                <c:pt idx="0">
                  <c:v>Lavrinhas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XXIV'!$B$23:$BA$23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11</c:v>
                </c:pt>
                <c:pt idx="10">
                  <c:v>5</c:v>
                </c:pt>
                <c:pt idx="11">
                  <c:v>2</c:v>
                </c:pt>
                <c:pt idx="12">
                  <c:v>14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19</c:v>
                </c:pt>
                <c:pt idx="31">
                  <c:v>12</c:v>
                </c:pt>
                <c:pt idx="32">
                  <c:v>14</c:v>
                </c:pt>
                <c:pt idx="33">
                  <c:v>18</c:v>
                </c:pt>
                <c:pt idx="35">
                  <c:v>4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XXIV'!$A$24</c:f>
              <c:strCache>
                <c:ptCount val="1"/>
                <c:pt idx="0">
                  <c:v>Lorena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XXIV'!$B$24:$BA$24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15</c:v>
                </c:pt>
                <c:pt idx="7">
                  <c:v>8</c:v>
                </c:pt>
                <c:pt idx="8">
                  <c:v>4</c:v>
                </c:pt>
                <c:pt idx="9">
                  <c:v>6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6</c:v>
                </c:pt>
                <c:pt idx="15">
                  <c:v>13</c:v>
                </c:pt>
                <c:pt idx="16">
                  <c:v>8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10</c:v>
                </c:pt>
                <c:pt idx="21">
                  <c:v>5</c:v>
                </c:pt>
                <c:pt idx="22">
                  <c:v>8</c:v>
                </c:pt>
                <c:pt idx="23">
                  <c:v>5</c:v>
                </c:pt>
                <c:pt idx="24">
                  <c:v>4</c:v>
                </c:pt>
                <c:pt idx="25">
                  <c:v>8</c:v>
                </c:pt>
                <c:pt idx="26">
                  <c:v>6</c:v>
                </c:pt>
                <c:pt idx="27">
                  <c:v>7</c:v>
                </c:pt>
                <c:pt idx="28">
                  <c:v>5</c:v>
                </c:pt>
                <c:pt idx="30">
                  <c:v>11</c:v>
                </c:pt>
                <c:pt idx="31">
                  <c:v>36</c:v>
                </c:pt>
                <c:pt idx="32">
                  <c:v>19</c:v>
                </c:pt>
                <c:pt idx="33">
                  <c:v>16</c:v>
                </c:pt>
                <c:pt idx="34">
                  <c:v>11</c:v>
                </c:pt>
                <c:pt idx="35">
                  <c:v>17</c:v>
                </c:pt>
                <c:pt idx="36">
                  <c:v>19</c:v>
                </c:pt>
                <c:pt idx="37">
                  <c:v>11</c:v>
                </c:pt>
                <c:pt idx="39">
                  <c:v>17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15</c:v>
                </c:pt>
                <c:pt idx="44">
                  <c:v>15</c:v>
                </c:pt>
                <c:pt idx="45">
                  <c:v>17</c:v>
                </c:pt>
                <c:pt idx="46">
                  <c:v>6</c:v>
                </c:pt>
                <c:pt idx="47">
                  <c:v>7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XXIV'!$A$25</c:f>
              <c:strCache>
                <c:ptCount val="1"/>
                <c:pt idx="0">
                  <c:v>Natividade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2</c:v>
                </c:pt>
                <c:pt idx="31">
                  <c:v>4</c:v>
                </c:pt>
                <c:pt idx="32">
                  <c:v>21</c:v>
                </c:pt>
                <c:pt idx="33">
                  <c:v>6</c:v>
                </c:pt>
                <c:pt idx="34">
                  <c:v>10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XXIV'!$A$26</c:f>
              <c:strCache>
                <c:ptCount val="1"/>
                <c:pt idx="0">
                  <c:v>Pindamonhangaba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XXIV'!$B$26:$BA$26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14</c:v>
                </c:pt>
                <c:pt idx="5">
                  <c:v>1</c:v>
                </c:pt>
                <c:pt idx="6">
                  <c:v>32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19</c:v>
                </c:pt>
                <c:pt idx="11">
                  <c:v>0</c:v>
                </c:pt>
                <c:pt idx="12">
                  <c:v>26</c:v>
                </c:pt>
                <c:pt idx="13">
                  <c:v>6</c:v>
                </c:pt>
                <c:pt idx="14">
                  <c:v>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2</c:v>
                </c:pt>
                <c:pt idx="19">
                  <c:v>10</c:v>
                </c:pt>
                <c:pt idx="20">
                  <c:v>13</c:v>
                </c:pt>
                <c:pt idx="21">
                  <c:v>1</c:v>
                </c:pt>
                <c:pt idx="22">
                  <c:v>19</c:v>
                </c:pt>
                <c:pt idx="23">
                  <c:v>1</c:v>
                </c:pt>
                <c:pt idx="24">
                  <c:v>9</c:v>
                </c:pt>
                <c:pt idx="25">
                  <c:v>8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15</c:v>
                </c:pt>
                <c:pt idx="34">
                  <c:v>10</c:v>
                </c:pt>
                <c:pt idx="35">
                  <c:v>21</c:v>
                </c:pt>
                <c:pt idx="36">
                  <c:v>11</c:v>
                </c:pt>
                <c:pt idx="37">
                  <c:v>15</c:v>
                </c:pt>
                <c:pt idx="38">
                  <c:v>17</c:v>
                </c:pt>
                <c:pt idx="39">
                  <c:v>12</c:v>
                </c:pt>
                <c:pt idx="40">
                  <c:v>9</c:v>
                </c:pt>
                <c:pt idx="41">
                  <c:v>6</c:v>
                </c:pt>
                <c:pt idx="42">
                  <c:v>7</c:v>
                </c:pt>
                <c:pt idx="43">
                  <c:v>4</c:v>
                </c:pt>
                <c:pt idx="44">
                  <c:v>1</c:v>
                </c:pt>
                <c:pt idx="45">
                  <c:v>10</c:v>
                </c:pt>
                <c:pt idx="46">
                  <c:v>15</c:v>
                </c:pt>
                <c:pt idx="47">
                  <c:v>3</c:v>
                </c:pt>
                <c:pt idx="48">
                  <c:v>32</c:v>
                </c:pt>
                <c:pt idx="49">
                  <c:v>30</c:v>
                </c:pt>
                <c:pt idx="50">
                  <c:v>25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1907926"/>
        <c:axId val="17171335"/>
      </c:line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71335"/>
        <c:crosses val="autoZero"/>
        <c:auto val="1"/>
        <c:lblOffset val="100"/>
        <c:noMultiLvlLbl val="0"/>
      </c:catAx>
      <c:valAx>
        <c:axId val="17171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7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XXIV'!$A$27</c:f>
              <c:strCache>
                <c:ptCount val="1"/>
                <c:pt idx="0">
                  <c:v>Piquete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XXIV'!$B$27:$BA$27</c:f>
              <c:numCache>
                <c:ptCount val="52"/>
                <c:pt idx="0">
                  <c:v>11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10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11</c:v>
                </c:pt>
                <c:pt idx="21">
                  <c:v>6</c:v>
                </c:pt>
                <c:pt idx="22">
                  <c:v>18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11</c:v>
                </c:pt>
                <c:pt idx="27">
                  <c:v>7</c:v>
                </c:pt>
                <c:pt idx="28">
                  <c:v>18</c:v>
                </c:pt>
                <c:pt idx="29">
                  <c:v>20</c:v>
                </c:pt>
                <c:pt idx="30">
                  <c:v>23</c:v>
                </c:pt>
                <c:pt idx="31">
                  <c:v>27</c:v>
                </c:pt>
                <c:pt idx="32">
                  <c:v>37</c:v>
                </c:pt>
                <c:pt idx="33">
                  <c:v>45</c:v>
                </c:pt>
                <c:pt idx="34">
                  <c:v>13</c:v>
                </c:pt>
                <c:pt idx="35">
                  <c:v>9</c:v>
                </c:pt>
                <c:pt idx="36">
                  <c:v>18</c:v>
                </c:pt>
                <c:pt idx="37">
                  <c:v>7</c:v>
                </c:pt>
                <c:pt idx="38">
                  <c:v>13</c:v>
                </c:pt>
                <c:pt idx="39">
                  <c:v>11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7</c:v>
                </c:pt>
                <c:pt idx="44">
                  <c:v>1</c:v>
                </c:pt>
                <c:pt idx="45">
                  <c:v>4</c:v>
                </c:pt>
                <c:pt idx="46">
                  <c:v>10</c:v>
                </c:pt>
                <c:pt idx="48">
                  <c:v>2</c:v>
                </c:pt>
                <c:pt idx="49">
                  <c:v>8</c:v>
                </c:pt>
                <c:pt idx="50">
                  <c:v>3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XXIV'!$A$28</c:f>
              <c:strCache>
                <c:ptCount val="1"/>
                <c:pt idx="0">
                  <c:v>Potim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XXIV'!$B$28:$BA$28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7</c:v>
                </c:pt>
                <c:pt idx="15">
                  <c:v>11</c:v>
                </c:pt>
                <c:pt idx="16">
                  <c:v>6</c:v>
                </c:pt>
                <c:pt idx="17">
                  <c:v>12</c:v>
                </c:pt>
                <c:pt idx="18">
                  <c:v>5</c:v>
                </c:pt>
                <c:pt idx="19">
                  <c:v>7</c:v>
                </c:pt>
                <c:pt idx="20">
                  <c:v>9</c:v>
                </c:pt>
                <c:pt idx="21">
                  <c:v>4</c:v>
                </c:pt>
                <c:pt idx="22">
                  <c:v>10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20</c:v>
                </c:pt>
                <c:pt idx="29">
                  <c:v>5</c:v>
                </c:pt>
                <c:pt idx="30">
                  <c:v>37</c:v>
                </c:pt>
                <c:pt idx="31">
                  <c:v>18</c:v>
                </c:pt>
                <c:pt idx="32">
                  <c:v>11</c:v>
                </c:pt>
                <c:pt idx="33">
                  <c:v>27</c:v>
                </c:pt>
                <c:pt idx="34">
                  <c:v>23</c:v>
                </c:pt>
                <c:pt idx="35">
                  <c:v>14</c:v>
                </c:pt>
                <c:pt idx="36">
                  <c:v>26</c:v>
                </c:pt>
                <c:pt idx="37">
                  <c:v>24</c:v>
                </c:pt>
                <c:pt idx="38">
                  <c:v>24</c:v>
                </c:pt>
                <c:pt idx="39">
                  <c:v>11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23</c:v>
                </c:pt>
                <c:pt idx="44">
                  <c:v>8</c:v>
                </c:pt>
                <c:pt idx="45">
                  <c:v>14</c:v>
                </c:pt>
                <c:pt idx="46">
                  <c:v>9</c:v>
                </c:pt>
                <c:pt idx="47">
                  <c:v>22</c:v>
                </c:pt>
                <c:pt idx="48">
                  <c:v>13</c:v>
                </c:pt>
                <c:pt idx="49">
                  <c:v>22</c:v>
                </c:pt>
                <c:pt idx="50">
                  <c:v>18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XXIV'!$A$29</c:f>
              <c:strCache>
                <c:ptCount val="1"/>
                <c:pt idx="0">
                  <c:v>Queluz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XXIV'!$B$29:$BA$29</c:f>
              <c:numCache>
                <c:ptCount val="52"/>
                <c:pt idx="0">
                  <c:v>18</c:v>
                </c:pt>
                <c:pt idx="1">
                  <c:v>11</c:v>
                </c:pt>
                <c:pt idx="2">
                  <c:v>7</c:v>
                </c:pt>
                <c:pt idx="3">
                  <c:v>7</c:v>
                </c:pt>
                <c:pt idx="4">
                  <c:v>15</c:v>
                </c:pt>
                <c:pt idx="5">
                  <c:v>21</c:v>
                </c:pt>
                <c:pt idx="6">
                  <c:v>16</c:v>
                </c:pt>
                <c:pt idx="7">
                  <c:v>6</c:v>
                </c:pt>
                <c:pt idx="8">
                  <c:v>10</c:v>
                </c:pt>
                <c:pt idx="9">
                  <c:v>11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26</c:v>
                </c:pt>
                <c:pt idx="14">
                  <c:v>12</c:v>
                </c:pt>
                <c:pt idx="15">
                  <c:v>8</c:v>
                </c:pt>
                <c:pt idx="16">
                  <c:v>13</c:v>
                </c:pt>
                <c:pt idx="17">
                  <c:v>9</c:v>
                </c:pt>
                <c:pt idx="18">
                  <c:v>3</c:v>
                </c:pt>
                <c:pt idx="19">
                  <c:v>10</c:v>
                </c:pt>
                <c:pt idx="20">
                  <c:v>11</c:v>
                </c:pt>
                <c:pt idx="21">
                  <c:v>7</c:v>
                </c:pt>
                <c:pt idx="22">
                  <c:v>15</c:v>
                </c:pt>
                <c:pt idx="23">
                  <c:v>5</c:v>
                </c:pt>
                <c:pt idx="24">
                  <c:v>13</c:v>
                </c:pt>
                <c:pt idx="25">
                  <c:v>12</c:v>
                </c:pt>
                <c:pt idx="26">
                  <c:v>21</c:v>
                </c:pt>
                <c:pt idx="27">
                  <c:v>14</c:v>
                </c:pt>
                <c:pt idx="28">
                  <c:v>11</c:v>
                </c:pt>
                <c:pt idx="29">
                  <c:v>11</c:v>
                </c:pt>
                <c:pt idx="30">
                  <c:v>25</c:v>
                </c:pt>
                <c:pt idx="31">
                  <c:v>10</c:v>
                </c:pt>
                <c:pt idx="32">
                  <c:v>21</c:v>
                </c:pt>
                <c:pt idx="33">
                  <c:v>13</c:v>
                </c:pt>
                <c:pt idx="34">
                  <c:v>22</c:v>
                </c:pt>
                <c:pt idx="35">
                  <c:v>11</c:v>
                </c:pt>
                <c:pt idx="36">
                  <c:v>20</c:v>
                </c:pt>
                <c:pt idx="37">
                  <c:v>25</c:v>
                </c:pt>
                <c:pt idx="38">
                  <c:v>15</c:v>
                </c:pt>
                <c:pt idx="39">
                  <c:v>10</c:v>
                </c:pt>
                <c:pt idx="40">
                  <c:v>5</c:v>
                </c:pt>
                <c:pt idx="41">
                  <c:v>6</c:v>
                </c:pt>
                <c:pt idx="42">
                  <c:v>10</c:v>
                </c:pt>
                <c:pt idx="43">
                  <c:v>8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9</c:v>
                </c:pt>
                <c:pt idx="49">
                  <c:v>5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XXIV'!$A$30</c:f>
              <c:strCache>
                <c:ptCount val="1"/>
                <c:pt idx="0">
                  <c:v>Redenção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XXIV'!$B$30:$BA$30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10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XXIV'!$A$31</c:f>
              <c:strCache>
                <c:ptCount val="1"/>
                <c:pt idx="0">
                  <c:v>Roseira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XXIV'!$B$31:$BA$31</c:f>
              <c:numCache>
                <c:ptCount val="52"/>
                <c:pt idx="0">
                  <c:v>3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5</c:v>
                </c:pt>
                <c:pt idx="7">
                  <c:v>11</c:v>
                </c:pt>
                <c:pt idx="8">
                  <c:v>22</c:v>
                </c:pt>
                <c:pt idx="9">
                  <c:v>16</c:v>
                </c:pt>
                <c:pt idx="10">
                  <c:v>17</c:v>
                </c:pt>
                <c:pt idx="11">
                  <c:v>5</c:v>
                </c:pt>
                <c:pt idx="12">
                  <c:v>12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13</c:v>
                </c:pt>
                <c:pt idx="24">
                  <c:v>9</c:v>
                </c:pt>
                <c:pt idx="25">
                  <c:v>15</c:v>
                </c:pt>
                <c:pt idx="26">
                  <c:v>9</c:v>
                </c:pt>
                <c:pt idx="27">
                  <c:v>11</c:v>
                </c:pt>
                <c:pt idx="28">
                  <c:v>3</c:v>
                </c:pt>
                <c:pt idx="29">
                  <c:v>13</c:v>
                </c:pt>
                <c:pt idx="30">
                  <c:v>15</c:v>
                </c:pt>
                <c:pt idx="31">
                  <c:v>18</c:v>
                </c:pt>
                <c:pt idx="32">
                  <c:v>27</c:v>
                </c:pt>
                <c:pt idx="33">
                  <c:v>32</c:v>
                </c:pt>
                <c:pt idx="34">
                  <c:v>17</c:v>
                </c:pt>
                <c:pt idx="35">
                  <c:v>9</c:v>
                </c:pt>
                <c:pt idx="36">
                  <c:v>12</c:v>
                </c:pt>
                <c:pt idx="37">
                  <c:v>14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5</c:v>
                </c:pt>
                <c:pt idx="42">
                  <c:v>10</c:v>
                </c:pt>
                <c:pt idx="43">
                  <c:v>11</c:v>
                </c:pt>
                <c:pt idx="44">
                  <c:v>6</c:v>
                </c:pt>
                <c:pt idx="45">
                  <c:v>8</c:v>
                </c:pt>
                <c:pt idx="46">
                  <c:v>14</c:v>
                </c:pt>
                <c:pt idx="47">
                  <c:v>10</c:v>
                </c:pt>
                <c:pt idx="48">
                  <c:v>6</c:v>
                </c:pt>
                <c:pt idx="49">
                  <c:v>7</c:v>
                </c:pt>
                <c:pt idx="50">
                  <c:v>13</c:v>
                </c:pt>
                <c:pt idx="51">
                  <c:v>21</c:v>
                </c:pt>
              </c:numCache>
            </c:numRef>
          </c:val>
          <c:smooth val="0"/>
        </c:ser>
        <c:marker val="1"/>
        <c:axId val="20324288"/>
        <c:axId val="48700865"/>
      </c:line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2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XXIV'!$A$32</c:f>
              <c:strCache>
                <c:ptCount val="1"/>
                <c:pt idx="0">
                  <c:v>S Bento do Sapucaí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XXIV'!$B$32:$BA$32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XXIV'!$A$33</c:f>
              <c:strCache>
                <c:ptCount val="1"/>
                <c:pt idx="0">
                  <c:v>S José do Barreiro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43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XXIV'!$A$34</c:f>
              <c:strCache>
                <c:ptCount val="1"/>
                <c:pt idx="0">
                  <c:v>S. Antonio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XXIV'!$A$35</c:f>
              <c:strCache>
                <c:ptCount val="1"/>
                <c:pt idx="0">
                  <c:v>S. Luis do Paraitinga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XXIV'!$B$35:$BA$35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16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10</c:v>
                </c:pt>
                <c:pt idx="30">
                  <c:v>12</c:v>
                </c:pt>
                <c:pt idx="31">
                  <c:v>41</c:v>
                </c:pt>
                <c:pt idx="32">
                  <c:v>41</c:v>
                </c:pt>
                <c:pt idx="33">
                  <c:v>17</c:v>
                </c:pt>
                <c:pt idx="34">
                  <c:v>13</c:v>
                </c:pt>
                <c:pt idx="35">
                  <c:v>44</c:v>
                </c:pt>
                <c:pt idx="36">
                  <c:v>14</c:v>
                </c:pt>
                <c:pt idx="37">
                  <c:v>35</c:v>
                </c:pt>
                <c:pt idx="38">
                  <c:v>11</c:v>
                </c:pt>
                <c:pt idx="39">
                  <c:v>10</c:v>
                </c:pt>
                <c:pt idx="40">
                  <c:v>29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2</c:v>
                </c:pt>
                <c:pt idx="45">
                  <c:v>6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5654602"/>
        <c:axId val="52455963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654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XXIV'!$A$36</c:f>
              <c:strCache>
                <c:ptCount val="1"/>
                <c:pt idx="0">
                  <c:v>Silveiras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8">
                  <c:v>4</c:v>
                </c:pt>
                <c:pt idx="29">
                  <c:v>8</c:v>
                </c:pt>
                <c:pt idx="31">
                  <c:v>5</c:v>
                </c:pt>
                <c:pt idx="32">
                  <c:v>1</c:v>
                </c:pt>
                <c:pt idx="33">
                  <c:v>10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XXIV'!$A$37</c:f>
              <c:strCache>
                <c:ptCount val="1"/>
                <c:pt idx="0">
                  <c:v>Taubaté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XXIV'!$B$37:$BA$37</c:f>
              <c:numCache>
                <c:ptCount val="52"/>
                <c:pt idx="0">
                  <c:v>94</c:v>
                </c:pt>
                <c:pt idx="1">
                  <c:v>90</c:v>
                </c:pt>
                <c:pt idx="2">
                  <c:v>86</c:v>
                </c:pt>
                <c:pt idx="3">
                  <c:v>86</c:v>
                </c:pt>
                <c:pt idx="4">
                  <c:v>63</c:v>
                </c:pt>
                <c:pt idx="5">
                  <c:v>53</c:v>
                </c:pt>
                <c:pt idx="6">
                  <c:v>58</c:v>
                </c:pt>
                <c:pt idx="7">
                  <c:v>72</c:v>
                </c:pt>
                <c:pt idx="8">
                  <c:v>82</c:v>
                </c:pt>
                <c:pt idx="9">
                  <c:v>85</c:v>
                </c:pt>
                <c:pt idx="10">
                  <c:v>100</c:v>
                </c:pt>
                <c:pt idx="11">
                  <c:v>84</c:v>
                </c:pt>
                <c:pt idx="12">
                  <c:v>71</c:v>
                </c:pt>
                <c:pt idx="13">
                  <c:v>77</c:v>
                </c:pt>
                <c:pt idx="14">
                  <c:v>54</c:v>
                </c:pt>
                <c:pt idx="15">
                  <c:v>52</c:v>
                </c:pt>
                <c:pt idx="16">
                  <c:v>47</c:v>
                </c:pt>
                <c:pt idx="17">
                  <c:v>38</c:v>
                </c:pt>
                <c:pt idx="18">
                  <c:v>65</c:v>
                </c:pt>
                <c:pt idx="19">
                  <c:v>89</c:v>
                </c:pt>
                <c:pt idx="20">
                  <c:v>82</c:v>
                </c:pt>
                <c:pt idx="21">
                  <c:v>102</c:v>
                </c:pt>
                <c:pt idx="22">
                  <c:v>170</c:v>
                </c:pt>
                <c:pt idx="23">
                  <c:v>162</c:v>
                </c:pt>
                <c:pt idx="24">
                  <c:v>192</c:v>
                </c:pt>
                <c:pt idx="25">
                  <c:v>189</c:v>
                </c:pt>
                <c:pt idx="26">
                  <c:v>151</c:v>
                </c:pt>
                <c:pt idx="27">
                  <c:v>214</c:v>
                </c:pt>
                <c:pt idx="28">
                  <c:v>211</c:v>
                </c:pt>
                <c:pt idx="29">
                  <c:v>220</c:v>
                </c:pt>
                <c:pt idx="30">
                  <c:v>157</c:v>
                </c:pt>
                <c:pt idx="31">
                  <c:v>197</c:v>
                </c:pt>
                <c:pt idx="32">
                  <c:v>309</c:v>
                </c:pt>
                <c:pt idx="33">
                  <c:v>160</c:v>
                </c:pt>
                <c:pt idx="34">
                  <c:v>215</c:v>
                </c:pt>
                <c:pt idx="35">
                  <c:v>195</c:v>
                </c:pt>
                <c:pt idx="36">
                  <c:v>199</c:v>
                </c:pt>
                <c:pt idx="37">
                  <c:v>166</c:v>
                </c:pt>
                <c:pt idx="38">
                  <c:v>117</c:v>
                </c:pt>
                <c:pt idx="39">
                  <c:v>100</c:v>
                </c:pt>
                <c:pt idx="40">
                  <c:v>93</c:v>
                </c:pt>
                <c:pt idx="41">
                  <c:v>98</c:v>
                </c:pt>
                <c:pt idx="42">
                  <c:v>108</c:v>
                </c:pt>
                <c:pt idx="43">
                  <c:v>93</c:v>
                </c:pt>
                <c:pt idx="44">
                  <c:v>95</c:v>
                </c:pt>
                <c:pt idx="45">
                  <c:v>89</c:v>
                </c:pt>
                <c:pt idx="46">
                  <c:v>112</c:v>
                </c:pt>
                <c:pt idx="47">
                  <c:v>67</c:v>
                </c:pt>
                <c:pt idx="48">
                  <c:v>76</c:v>
                </c:pt>
                <c:pt idx="49">
                  <c:v>59</c:v>
                </c:pt>
                <c:pt idx="50">
                  <c:v>56</c:v>
                </c:pt>
                <c:pt idx="51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XXIV'!$A$38</c:f>
              <c:strCache>
                <c:ptCount val="1"/>
                <c:pt idx="0">
                  <c:v>Tremembé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XXIV'!$B$38:$BA$38</c:f>
              <c:numCache>
                <c:ptCount val="52"/>
                <c:pt idx="0">
                  <c:v>17</c:v>
                </c:pt>
                <c:pt idx="1">
                  <c:v>36</c:v>
                </c:pt>
                <c:pt idx="2">
                  <c:v>32</c:v>
                </c:pt>
                <c:pt idx="3">
                  <c:v>35</c:v>
                </c:pt>
                <c:pt idx="4">
                  <c:v>23</c:v>
                </c:pt>
                <c:pt idx="5">
                  <c:v>27</c:v>
                </c:pt>
                <c:pt idx="6">
                  <c:v>38</c:v>
                </c:pt>
                <c:pt idx="7">
                  <c:v>35</c:v>
                </c:pt>
                <c:pt idx="8">
                  <c:v>49</c:v>
                </c:pt>
                <c:pt idx="9">
                  <c:v>35</c:v>
                </c:pt>
                <c:pt idx="10">
                  <c:v>35</c:v>
                </c:pt>
                <c:pt idx="11">
                  <c:v>33</c:v>
                </c:pt>
                <c:pt idx="12">
                  <c:v>31</c:v>
                </c:pt>
                <c:pt idx="13">
                  <c:v>35</c:v>
                </c:pt>
                <c:pt idx="14">
                  <c:v>41</c:v>
                </c:pt>
                <c:pt idx="15">
                  <c:v>46</c:v>
                </c:pt>
                <c:pt idx="16">
                  <c:v>52</c:v>
                </c:pt>
                <c:pt idx="17">
                  <c:v>30</c:v>
                </c:pt>
                <c:pt idx="18">
                  <c:v>19</c:v>
                </c:pt>
                <c:pt idx="19">
                  <c:v>36</c:v>
                </c:pt>
                <c:pt idx="20">
                  <c:v>50</c:v>
                </c:pt>
                <c:pt idx="21">
                  <c:v>51</c:v>
                </c:pt>
                <c:pt idx="22">
                  <c:v>35</c:v>
                </c:pt>
                <c:pt idx="23">
                  <c:v>54</c:v>
                </c:pt>
                <c:pt idx="24">
                  <c:v>54</c:v>
                </c:pt>
                <c:pt idx="25">
                  <c:v>53</c:v>
                </c:pt>
                <c:pt idx="26">
                  <c:v>70</c:v>
                </c:pt>
                <c:pt idx="27">
                  <c:v>67</c:v>
                </c:pt>
                <c:pt idx="28">
                  <c:v>71</c:v>
                </c:pt>
                <c:pt idx="29">
                  <c:v>78</c:v>
                </c:pt>
                <c:pt idx="30">
                  <c:v>63</c:v>
                </c:pt>
                <c:pt idx="31">
                  <c:v>111</c:v>
                </c:pt>
                <c:pt idx="32">
                  <c:v>87</c:v>
                </c:pt>
                <c:pt idx="33">
                  <c:v>80</c:v>
                </c:pt>
                <c:pt idx="34">
                  <c:v>88</c:v>
                </c:pt>
                <c:pt idx="35">
                  <c:v>85</c:v>
                </c:pt>
                <c:pt idx="36">
                  <c:v>89</c:v>
                </c:pt>
                <c:pt idx="37">
                  <c:v>81</c:v>
                </c:pt>
                <c:pt idx="38">
                  <c:v>47</c:v>
                </c:pt>
                <c:pt idx="39">
                  <c:v>51</c:v>
                </c:pt>
                <c:pt idx="40">
                  <c:v>35</c:v>
                </c:pt>
                <c:pt idx="41">
                  <c:v>35</c:v>
                </c:pt>
                <c:pt idx="42">
                  <c:v>37</c:v>
                </c:pt>
                <c:pt idx="43">
                  <c:v>36</c:v>
                </c:pt>
                <c:pt idx="44">
                  <c:v>30</c:v>
                </c:pt>
                <c:pt idx="45">
                  <c:v>107</c:v>
                </c:pt>
                <c:pt idx="46">
                  <c:v>56</c:v>
                </c:pt>
                <c:pt idx="47">
                  <c:v>43</c:v>
                </c:pt>
                <c:pt idx="48">
                  <c:v>46</c:v>
                </c:pt>
                <c:pt idx="49">
                  <c:v>27</c:v>
                </c:pt>
                <c:pt idx="50">
                  <c:v>37</c:v>
                </c:pt>
                <c:pt idx="51">
                  <c:v>31</c:v>
                </c:pt>
              </c:numCache>
            </c:numRef>
          </c:val>
          <c:smooth val="0"/>
        </c:ser>
        <c:marker val="1"/>
        <c:axId val="2341620"/>
        <c:axId val="21074581"/>
      </c:lineChart>
      <c:cat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auto val="1"/>
        <c:lblOffset val="100"/>
        <c:noMultiLvlLbl val="0"/>
      </c:catAx>
      <c:valAx>
        <c:axId val="21074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1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XXIV'!$A$39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XXIV'!$B$39:$BA$39</c:f>
              <c:numCache>
                <c:ptCount val="52"/>
                <c:pt idx="0">
                  <c:v>289</c:v>
                </c:pt>
                <c:pt idx="1">
                  <c:v>285</c:v>
                </c:pt>
                <c:pt idx="2">
                  <c:v>317</c:v>
                </c:pt>
                <c:pt idx="3">
                  <c:v>347</c:v>
                </c:pt>
                <c:pt idx="4">
                  <c:v>261</c:v>
                </c:pt>
                <c:pt idx="5">
                  <c:v>252</c:v>
                </c:pt>
                <c:pt idx="6">
                  <c:v>293</c:v>
                </c:pt>
                <c:pt idx="7">
                  <c:v>231</c:v>
                </c:pt>
                <c:pt idx="8">
                  <c:v>283</c:v>
                </c:pt>
                <c:pt idx="9">
                  <c:v>305</c:v>
                </c:pt>
                <c:pt idx="10">
                  <c:v>372</c:v>
                </c:pt>
                <c:pt idx="11">
                  <c:v>299</c:v>
                </c:pt>
                <c:pt idx="12">
                  <c:v>275</c:v>
                </c:pt>
                <c:pt idx="13">
                  <c:v>279</c:v>
                </c:pt>
                <c:pt idx="14">
                  <c:v>229</c:v>
                </c:pt>
                <c:pt idx="15">
                  <c:v>264</c:v>
                </c:pt>
                <c:pt idx="16">
                  <c:v>257</c:v>
                </c:pt>
                <c:pt idx="17">
                  <c:v>232</c:v>
                </c:pt>
                <c:pt idx="18">
                  <c:v>241</c:v>
                </c:pt>
                <c:pt idx="19">
                  <c:v>296</c:v>
                </c:pt>
                <c:pt idx="20">
                  <c:v>291</c:v>
                </c:pt>
                <c:pt idx="21">
                  <c:v>325</c:v>
                </c:pt>
                <c:pt idx="22">
                  <c:v>371</c:v>
                </c:pt>
                <c:pt idx="23">
                  <c:v>344</c:v>
                </c:pt>
                <c:pt idx="24">
                  <c:v>470</c:v>
                </c:pt>
                <c:pt idx="25">
                  <c:v>445</c:v>
                </c:pt>
                <c:pt idx="26">
                  <c:v>502</c:v>
                </c:pt>
                <c:pt idx="27">
                  <c:v>626</c:v>
                </c:pt>
                <c:pt idx="28">
                  <c:v>617</c:v>
                </c:pt>
                <c:pt idx="29">
                  <c:v>619</c:v>
                </c:pt>
                <c:pt idx="30">
                  <c:v>722</c:v>
                </c:pt>
                <c:pt idx="31">
                  <c:v>993</c:v>
                </c:pt>
                <c:pt idx="32">
                  <c:v>1116</c:v>
                </c:pt>
                <c:pt idx="33">
                  <c:v>851</c:v>
                </c:pt>
                <c:pt idx="34">
                  <c:v>837</c:v>
                </c:pt>
                <c:pt idx="35">
                  <c:v>789</c:v>
                </c:pt>
                <c:pt idx="36">
                  <c:v>794</c:v>
                </c:pt>
                <c:pt idx="37">
                  <c:v>615</c:v>
                </c:pt>
                <c:pt idx="38">
                  <c:v>420</c:v>
                </c:pt>
                <c:pt idx="39">
                  <c:v>414</c:v>
                </c:pt>
                <c:pt idx="40">
                  <c:v>364</c:v>
                </c:pt>
                <c:pt idx="41">
                  <c:v>295</c:v>
                </c:pt>
                <c:pt idx="42">
                  <c:v>347</c:v>
                </c:pt>
                <c:pt idx="43">
                  <c:v>301</c:v>
                </c:pt>
                <c:pt idx="44">
                  <c:v>254</c:v>
                </c:pt>
                <c:pt idx="45">
                  <c:v>367</c:v>
                </c:pt>
                <c:pt idx="46">
                  <c:v>345</c:v>
                </c:pt>
                <c:pt idx="47">
                  <c:v>239</c:v>
                </c:pt>
                <c:pt idx="48">
                  <c:v>328</c:v>
                </c:pt>
                <c:pt idx="49">
                  <c:v>280</c:v>
                </c:pt>
                <c:pt idx="50">
                  <c:v>253</c:v>
                </c:pt>
                <c:pt idx="51">
                  <c:v>299</c:v>
                </c:pt>
              </c:numCache>
            </c:numRef>
          </c:val>
          <c:smooth val="0"/>
        </c:ser>
        <c:marker val="1"/>
        <c:axId val="55453502"/>
        <c:axId val="29319471"/>
      </c:line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auto val="1"/>
        <c:lblOffset val="100"/>
        <c:noMultiLvlLbl val="0"/>
      </c:catAx>
      <c:valAx>
        <c:axId val="29319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53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1"/>
  <sheetViews>
    <sheetView tabSelected="1" zoomScale="66" zoomScaleNormal="66" workbookViewId="0" topLeftCell="A7">
      <pane xSplit="1" ySplit="4" topLeftCell="B15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J42" sqref="J42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5" customFormat="1" ht="12.75">
      <c r="L1" s="5" t="s">
        <v>25</v>
      </c>
    </row>
    <row r="2" spans="1:2" s="5" customFormat="1" ht="12.75">
      <c r="A2" s="5" t="s">
        <v>2</v>
      </c>
      <c r="B2" s="5" t="s">
        <v>62</v>
      </c>
    </row>
    <row r="3" s="5" customFormat="1" ht="12.75"/>
    <row r="4" s="5" customFormat="1" ht="12.75"/>
    <row r="6" spans="1:14" s="5" customFormat="1" ht="12.75">
      <c r="A6" s="5" t="s">
        <v>27</v>
      </c>
      <c r="N6" s="5" t="s">
        <v>5</v>
      </c>
    </row>
    <row r="7" spans="1:6" s="5" customFormat="1" ht="12.75">
      <c r="A7" s="5" t="s">
        <v>94</v>
      </c>
      <c r="F7" s="5" t="s">
        <v>95</v>
      </c>
    </row>
    <row r="8" ht="13.5" thickBot="1"/>
    <row r="9" spans="1:53" s="12" customFormat="1" ht="13.5" thickBot="1">
      <c r="A9" s="18" t="s">
        <v>0</v>
      </c>
      <c r="B9" s="8"/>
      <c r="C9" s="8"/>
      <c r="D9" s="8"/>
      <c r="E9" s="8"/>
      <c r="F9" s="8"/>
      <c r="G9" s="8"/>
      <c r="H9" s="8"/>
      <c r="I9" s="8" t="s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</row>
    <row r="10" spans="1:53" s="12" customFormat="1" ht="13.5" thickBot="1">
      <c r="A10" s="19"/>
      <c r="B10" s="17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5">
        <v>32</v>
      </c>
      <c r="AH10" s="15">
        <v>33</v>
      </c>
      <c r="AI10" s="15">
        <v>34</v>
      </c>
      <c r="AJ10" s="15">
        <v>35</v>
      </c>
      <c r="AK10" s="15">
        <v>36</v>
      </c>
      <c r="AL10" s="15">
        <v>37</v>
      </c>
      <c r="AM10" s="15">
        <v>38</v>
      </c>
      <c r="AN10" s="15">
        <v>39</v>
      </c>
      <c r="AO10" s="15">
        <v>40</v>
      </c>
      <c r="AP10" s="15">
        <v>41</v>
      </c>
      <c r="AQ10" s="15">
        <v>42</v>
      </c>
      <c r="AR10" s="15">
        <v>43</v>
      </c>
      <c r="AS10" s="15">
        <v>44</v>
      </c>
      <c r="AT10" s="15">
        <v>45</v>
      </c>
      <c r="AU10" s="15">
        <v>46</v>
      </c>
      <c r="AV10" s="15">
        <v>47</v>
      </c>
      <c r="AW10" s="15">
        <v>48</v>
      </c>
      <c r="AX10" s="15">
        <v>49</v>
      </c>
      <c r="AY10" s="15">
        <v>50</v>
      </c>
      <c r="AZ10" s="15">
        <v>51</v>
      </c>
      <c r="BA10" s="16">
        <v>52</v>
      </c>
    </row>
    <row r="11" spans="1:53" s="12" customFormat="1" ht="12.75">
      <c r="A11" s="5" t="s">
        <v>63</v>
      </c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</row>
    <row r="12" spans="1:55" s="12" customFormat="1" ht="12.75">
      <c r="A12" s="106" t="s">
        <v>64</v>
      </c>
      <c r="B12" s="74">
        <v>0</v>
      </c>
      <c r="C12" s="83">
        <v>6</v>
      </c>
      <c r="D12" s="74">
        <v>1</v>
      </c>
      <c r="E12" s="83">
        <v>0</v>
      </c>
      <c r="F12" s="83">
        <v>3</v>
      </c>
      <c r="G12" s="83">
        <v>2</v>
      </c>
      <c r="H12" s="83">
        <v>2</v>
      </c>
      <c r="I12" s="83">
        <v>0</v>
      </c>
      <c r="J12" s="83">
        <v>4</v>
      </c>
      <c r="K12" s="83">
        <v>8</v>
      </c>
      <c r="L12" s="83">
        <v>0</v>
      </c>
      <c r="M12" s="83">
        <v>7</v>
      </c>
      <c r="N12" s="83">
        <v>0</v>
      </c>
      <c r="O12" s="83">
        <v>1</v>
      </c>
      <c r="P12" s="83">
        <v>0</v>
      </c>
      <c r="Q12" s="83">
        <v>2</v>
      </c>
      <c r="R12" s="83">
        <v>7</v>
      </c>
      <c r="S12" s="83">
        <v>1</v>
      </c>
      <c r="T12" s="83">
        <v>0</v>
      </c>
      <c r="U12" s="83">
        <v>2</v>
      </c>
      <c r="V12" s="83">
        <v>4</v>
      </c>
      <c r="W12" s="83">
        <v>0</v>
      </c>
      <c r="X12" s="83">
        <v>0</v>
      </c>
      <c r="Y12" s="83">
        <v>0</v>
      </c>
      <c r="Z12" s="83">
        <v>2</v>
      </c>
      <c r="AA12" s="83">
        <v>1</v>
      </c>
      <c r="AB12" s="83">
        <v>0</v>
      </c>
      <c r="AC12" s="86">
        <v>3</v>
      </c>
      <c r="AD12" s="83">
        <v>9</v>
      </c>
      <c r="AE12" s="83">
        <v>12</v>
      </c>
      <c r="AF12" s="83">
        <v>6</v>
      </c>
      <c r="AG12" s="83">
        <v>6</v>
      </c>
      <c r="AH12" s="74">
        <v>2</v>
      </c>
      <c r="AI12" s="74">
        <v>9</v>
      </c>
      <c r="AJ12" s="74">
        <v>16</v>
      </c>
      <c r="AK12" s="74">
        <v>5</v>
      </c>
      <c r="AL12" s="74">
        <v>11</v>
      </c>
      <c r="AM12" s="74">
        <v>0</v>
      </c>
      <c r="AN12" s="74">
        <v>2</v>
      </c>
      <c r="AO12" s="74">
        <v>0</v>
      </c>
      <c r="AP12" s="74">
        <v>11</v>
      </c>
      <c r="AQ12" s="74">
        <v>1</v>
      </c>
      <c r="AR12" s="74">
        <v>1</v>
      </c>
      <c r="AS12" s="95">
        <v>0</v>
      </c>
      <c r="AT12" s="95">
        <v>0</v>
      </c>
      <c r="AU12" s="95">
        <v>1</v>
      </c>
      <c r="AV12" s="96">
        <v>3</v>
      </c>
      <c r="AW12" s="96">
        <v>0</v>
      </c>
      <c r="AX12" s="96">
        <v>0</v>
      </c>
      <c r="AY12" s="96">
        <v>2</v>
      </c>
      <c r="AZ12" s="96">
        <v>1</v>
      </c>
      <c r="BA12" s="96">
        <v>2</v>
      </c>
      <c r="BB12" s="12">
        <f>SUM(B12:BA12)</f>
        <v>156</v>
      </c>
      <c r="BC12" s="12">
        <v>1</v>
      </c>
    </row>
    <row r="13" spans="1:55" s="12" customFormat="1" ht="12.75">
      <c r="A13" s="106" t="s">
        <v>65</v>
      </c>
      <c r="B13" s="83">
        <v>3</v>
      </c>
      <c r="C13" s="83">
        <v>1</v>
      </c>
      <c r="D13" s="83">
        <v>5</v>
      </c>
      <c r="E13" s="83">
        <v>2</v>
      </c>
      <c r="F13" s="83">
        <v>1</v>
      </c>
      <c r="G13" s="83">
        <v>3</v>
      </c>
      <c r="H13" s="83">
        <v>3</v>
      </c>
      <c r="I13" s="83">
        <v>2</v>
      </c>
      <c r="J13" s="83">
        <v>4</v>
      </c>
      <c r="K13" s="83">
        <v>2</v>
      </c>
      <c r="L13" s="83">
        <v>2</v>
      </c>
      <c r="M13" s="83">
        <v>4</v>
      </c>
      <c r="N13" s="83">
        <v>3</v>
      </c>
      <c r="O13" s="83">
        <v>3</v>
      </c>
      <c r="P13" s="83">
        <v>3</v>
      </c>
      <c r="Q13" s="83">
        <v>3</v>
      </c>
      <c r="R13" s="84">
        <v>2</v>
      </c>
      <c r="S13" s="83">
        <v>1</v>
      </c>
      <c r="T13" s="83">
        <v>2</v>
      </c>
      <c r="U13" s="83">
        <v>2</v>
      </c>
      <c r="V13" s="83">
        <v>2</v>
      </c>
      <c r="W13" s="83">
        <v>3</v>
      </c>
      <c r="X13" s="83">
        <v>1</v>
      </c>
      <c r="Y13" s="83">
        <v>1</v>
      </c>
      <c r="Z13" s="83">
        <v>2</v>
      </c>
      <c r="AA13" s="83">
        <v>0</v>
      </c>
      <c r="AB13" s="83">
        <v>0</v>
      </c>
      <c r="AC13" s="86">
        <v>1</v>
      </c>
      <c r="AD13" s="83">
        <v>2</v>
      </c>
      <c r="AE13" s="83">
        <v>5</v>
      </c>
      <c r="AF13" s="83">
        <v>3</v>
      </c>
      <c r="AG13" s="83">
        <v>5</v>
      </c>
      <c r="AH13" s="83">
        <v>6</v>
      </c>
      <c r="AI13" s="83">
        <v>6</v>
      </c>
      <c r="AJ13" s="83">
        <v>2</v>
      </c>
      <c r="AK13" s="83">
        <v>3</v>
      </c>
      <c r="AL13" s="83">
        <v>2</v>
      </c>
      <c r="AM13" s="83">
        <v>2</v>
      </c>
      <c r="AN13" s="83">
        <v>3</v>
      </c>
      <c r="AO13" s="83">
        <v>2</v>
      </c>
      <c r="AP13" s="83">
        <v>2</v>
      </c>
      <c r="AQ13" s="83">
        <v>2</v>
      </c>
      <c r="AR13" s="83">
        <v>2</v>
      </c>
      <c r="AS13" s="95">
        <v>2</v>
      </c>
      <c r="AT13" s="95">
        <v>3</v>
      </c>
      <c r="AU13" s="95">
        <v>1</v>
      </c>
      <c r="AV13" s="96">
        <v>2</v>
      </c>
      <c r="AW13" s="96">
        <v>3</v>
      </c>
      <c r="AX13" s="96">
        <v>2</v>
      </c>
      <c r="AY13" s="96">
        <v>2</v>
      </c>
      <c r="AZ13" s="96">
        <v>1</v>
      </c>
      <c r="BA13" s="96">
        <v>2</v>
      </c>
      <c r="BB13" s="12">
        <f aca="true" t="shared" si="0" ref="BB13:BB38">SUM(B13:BA13)</f>
        <v>126</v>
      </c>
      <c r="BC13" s="12">
        <v>2</v>
      </c>
    </row>
    <row r="14" spans="1:55" s="12" customFormat="1" ht="12.75">
      <c r="A14" s="106" t="s">
        <v>66</v>
      </c>
      <c r="B14" s="83">
        <v>5</v>
      </c>
      <c r="C14" s="83">
        <v>1</v>
      </c>
      <c r="D14" s="83">
        <v>2</v>
      </c>
      <c r="E14" s="83">
        <v>3</v>
      </c>
      <c r="F14" s="83">
        <v>2</v>
      </c>
      <c r="G14" s="83">
        <v>8</v>
      </c>
      <c r="H14" s="83">
        <v>2</v>
      </c>
      <c r="I14" s="83">
        <v>7</v>
      </c>
      <c r="J14" s="83">
        <v>6</v>
      </c>
      <c r="K14" s="83">
        <v>3</v>
      </c>
      <c r="L14" s="83">
        <v>0</v>
      </c>
      <c r="M14" s="83">
        <v>2</v>
      </c>
      <c r="N14" s="83">
        <v>4</v>
      </c>
      <c r="O14" s="83"/>
      <c r="P14" s="83">
        <v>6</v>
      </c>
      <c r="Q14" s="83"/>
      <c r="R14" s="83">
        <v>3</v>
      </c>
      <c r="S14" s="83">
        <v>2</v>
      </c>
      <c r="T14" s="83">
        <v>1</v>
      </c>
      <c r="U14" s="83">
        <v>2</v>
      </c>
      <c r="V14" s="83">
        <v>2</v>
      </c>
      <c r="W14" s="83">
        <v>8</v>
      </c>
      <c r="X14" s="83">
        <v>6</v>
      </c>
      <c r="Y14" s="83">
        <v>18</v>
      </c>
      <c r="Z14" s="83">
        <v>23</v>
      </c>
      <c r="AA14" s="83">
        <v>8</v>
      </c>
      <c r="AB14" s="83">
        <v>12</v>
      </c>
      <c r="AC14" s="86">
        <v>17</v>
      </c>
      <c r="AD14" s="83">
        <v>5</v>
      </c>
      <c r="AE14" s="83">
        <v>3</v>
      </c>
      <c r="AF14" s="83">
        <v>5</v>
      </c>
      <c r="AG14" s="83">
        <v>5</v>
      </c>
      <c r="AH14" s="83">
        <v>8</v>
      </c>
      <c r="AI14" s="83">
        <v>11</v>
      </c>
      <c r="AJ14" s="83">
        <v>13</v>
      </c>
      <c r="AK14" s="83">
        <v>5</v>
      </c>
      <c r="AL14" s="83">
        <v>8</v>
      </c>
      <c r="AM14" s="83">
        <v>4</v>
      </c>
      <c r="AN14" s="83">
        <v>1</v>
      </c>
      <c r="AO14" s="83">
        <v>4</v>
      </c>
      <c r="AP14" s="83">
        <v>3</v>
      </c>
      <c r="AQ14" s="83">
        <v>4</v>
      </c>
      <c r="AR14" s="83">
        <v>1</v>
      </c>
      <c r="AS14" s="95">
        <v>2</v>
      </c>
      <c r="AT14" s="95">
        <v>3</v>
      </c>
      <c r="AU14" s="95">
        <v>1</v>
      </c>
      <c r="AV14" s="96">
        <v>2</v>
      </c>
      <c r="AW14" s="96">
        <v>5</v>
      </c>
      <c r="AX14" s="96">
        <v>9</v>
      </c>
      <c r="AY14" s="96">
        <v>6</v>
      </c>
      <c r="AZ14" s="96">
        <v>0</v>
      </c>
      <c r="BA14" s="96">
        <v>8</v>
      </c>
      <c r="BB14" s="12">
        <f t="shared" si="0"/>
        <v>269</v>
      </c>
      <c r="BC14" s="12">
        <v>3</v>
      </c>
    </row>
    <row r="15" spans="1:55" s="12" customFormat="1" ht="12.75">
      <c r="A15" s="106" t="s">
        <v>67</v>
      </c>
      <c r="B15" s="83">
        <v>5</v>
      </c>
      <c r="C15" s="83">
        <v>9</v>
      </c>
      <c r="D15" s="83">
        <v>4</v>
      </c>
      <c r="E15" s="83">
        <v>8</v>
      </c>
      <c r="F15" s="83">
        <v>7</v>
      </c>
      <c r="G15" s="83">
        <v>8</v>
      </c>
      <c r="H15" s="83">
        <v>4</v>
      </c>
      <c r="I15" s="83">
        <v>6</v>
      </c>
      <c r="J15" s="83">
        <v>3</v>
      </c>
      <c r="K15" s="83">
        <v>11</v>
      </c>
      <c r="L15" s="83">
        <v>11</v>
      </c>
      <c r="M15" s="83">
        <v>19</v>
      </c>
      <c r="N15" s="83">
        <v>11</v>
      </c>
      <c r="O15" s="83">
        <v>8</v>
      </c>
      <c r="P15" s="83">
        <v>9</v>
      </c>
      <c r="Q15" s="83">
        <v>13</v>
      </c>
      <c r="R15" s="83">
        <v>6</v>
      </c>
      <c r="S15" s="83">
        <v>7</v>
      </c>
      <c r="T15" s="83">
        <v>7</v>
      </c>
      <c r="U15" s="83">
        <v>3</v>
      </c>
      <c r="V15" s="83">
        <v>1</v>
      </c>
      <c r="W15" s="83">
        <v>5</v>
      </c>
      <c r="X15" s="83">
        <v>2</v>
      </c>
      <c r="Y15" s="83">
        <v>4</v>
      </c>
      <c r="Z15" s="83">
        <v>0</v>
      </c>
      <c r="AA15" s="83">
        <v>3</v>
      </c>
      <c r="AB15" s="83">
        <v>11</v>
      </c>
      <c r="AC15" s="86">
        <v>4</v>
      </c>
      <c r="AD15" s="83">
        <v>14</v>
      </c>
      <c r="AE15" s="83">
        <v>18</v>
      </c>
      <c r="AF15" s="83">
        <v>11</v>
      </c>
      <c r="AG15" s="83">
        <v>11</v>
      </c>
      <c r="AH15" s="83">
        <v>8</v>
      </c>
      <c r="AI15" s="83">
        <v>6</v>
      </c>
      <c r="AJ15" s="83"/>
      <c r="AK15" s="83">
        <v>13</v>
      </c>
      <c r="AL15" s="83">
        <v>14</v>
      </c>
      <c r="AM15" s="83">
        <v>10</v>
      </c>
      <c r="AN15" s="83">
        <v>13</v>
      </c>
      <c r="AO15" s="83">
        <v>11</v>
      </c>
      <c r="AP15" s="83">
        <v>9</v>
      </c>
      <c r="AQ15" s="83">
        <v>7</v>
      </c>
      <c r="AR15" s="83">
        <v>2</v>
      </c>
      <c r="AS15" s="95"/>
      <c r="AT15" s="95">
        <v>8</v>
      </c>
      <c r="AU15" s="95">
        <v>11</v>
      </c>
      <c r="AV15" s="96">
        <v>11</v>
      </c>
      <c r="AW15" s="96">
        <v>2</v>
      </c>
      <c r="AX15" s="96">
        <v>6</v>
      </c>
      <c r="AY15" s="96">
        <v>10</v>
      </c>
      <c r="AZ15" s="96">
        <v>12</v>
      </c>
      <c r="BA15" s="96">
        <v>6</v>
      </c>
      <c r="BB15" s="12">
        <f t="shared" si="0"/>
        <v>402</v>
      </c>
      <c r="BC15" s="12">
        <v>4</v>
      </c>
    </row>
    <row r="16" spans="1:55" s="12" customFormat="1" ht="12.75">
      <c r="A16" s="106" t="s">
        <v>68</v>
      </c>
      <c r="B16" s="83">
        <v>23</v>
      </c>
      <c r="C16" s="83">
        <v>15</v>
      </c>
      <c r="D16" s="83">
        <v>22</v>
      </c>
      <c r="E16" s="83">
        <v>14</v>
      </c>
      <c r="F16" s="83">
        <v>7</v>
      </c>
      <c r="G16" s="83">
        <v>7</v>
      </c>
      <c r="H16" s="83">
        <v>11</v>
      </c>
      <c r="I16" s="83">
        <v>9</v>
      </c>
      <c r="J16" s="83">
        <v>10</v>
      </c>
      <c r="K16" s="83">
        <v>9</v>
      </c>
      <c r="L16" s="83">
        <v>9</v>
      </c>
      <c r="M16" s="83">
        <v>12</v>
      </c>
      <c r="N16" s="83">
        <v>6</v>
      </c>
      <c r="O16" s="83">
        <v>5</v>
      </c>
      <c r="P16" s="83">
        <v>5</v>
      </c>
      <c r="Q16" s="83">
        <v>1</v>
      </c>
      <c r="R16" s="83">
        <v>5</v>
      </c>
      <c r="S16" s="83">
        <v>11</v>
      </c>
      <c r="T16" s="83">
        <v>13</v>
      </c>
      <c r="U16" s="83">
        <v>11</v>
      </c>
      <c r="V16" s="83">
        <v>9</v>
      </c>
      <c r="W16" s="83">
        <v>16</v>
      </c>
      <c r="X16" s="83">
        <v>2</v>
      </c>
      <c r="Y16" s="83">
        <v>9</v>
      </c>
      <c r="Z16" s="83">
        <v>10</v>
      </c>
      <c r="AA16" s="83">
        <v>12</v>
      </c>
      <c r="AB16" s="83">
        <v>26</v>
      </c>
      <c r="AC16" s="86">
        <v>40</v>
      </c>
      <c r="AD16" s="83">
        <v>15</v>
      </c>
      <c r="AE16" s="83">
        <v>16</v>
      </c>
      <c r="AF16" s="83">
        <v>7</v>
      </c>
      <c r="AG16" s="83">
        <v>73</v>
      </c>
      <c r="AH16" s="83">
        <v>104</v>
      </c>
      <c r="AI16" s="83">
        <v>68</v>
      </c>
      <c r="AJ16" s="83">
        <v>69</v>
      </c>
      <c r="AK16" s="83">
        <v>66</v>
      </c>
      <c r="AL16" s="83">
        <v>79</v>
      </c>
      <c r="AM16" s="83">
        <v>33</v>
      </c>
      <c r="AN16" s="83"/>
      <c r="AO16" s="83">
        <v>21</v>
      </c>
      <c r="AP16" s="83">
        <v>12</v>
      </c>
      <c r="AQ16" s="83">
        <v>11</v>
      </c>
      <c r="AR16" s="83">
        <v>17</v>
      </c>
      <c r="AS16" s="95">
        <v>9</v>
      </c>
      <c r="AT16" s="95"/>
      <c r="AU16" s="95">
        <v>5</v>
      </c>
      <c r="AV16" s="96">
        <v>14</v>
      </c>
      <c r="AW16" s="96">
        <v>8</v>
      </c>
      <c r="AX16" s="96">
        <v>12</v>
      </c>
      <c r="AY16" s="96">
        <v>5</v>
      </c>
      <c r="AZ16" s="96">
        <v>12</v>
      </c>
      <c r="BA16" s="96">
        <v>16</v>
      </c>
      <c r="BB16" s="12">
        <f t="shared" si="0"/>
        <v>1001</v>
      </c>
      <c r="BC16" s="12">
        <v>5</v>
      </c>
    </row>
    <row r="17" spans="1:55" s="12" customFormat="1" ht="12.75">
      <c r="A17" s="106" t="s">
        <v>69</v>
      </c>
      <c r="B17" s="83">
        <v>11</v>
      </c>
      <c r="C17" s="83">
        <v>3</v>
      </c>
      <c r="D17" s="83">
        <v>10</v>
      </c>
      <c r="E17" s="83">
        <v>5</v>
      </c>
      <c r="F17" s="83">
        <v>6</v>
      </c>
      <c r="G17" s="83">
        <v>3</v>
      </c>
      <c r="H17" s="83">
        <v>8</v>
      </c>
      <c r="I17" s="83">
        <v>7</v>
      </c>
      <c r="J17" s="83">
        <v>1</v>
      </c>
      <c r="K17" s="83">
        <v>9</v>
      </c>
      <c r="L17" s="83">
        <v>15</v>
      </c>
      <c r="M17" s="83">
        <v>20</v>
      </c>
      <c r="N17" s="83">
        <v>10</v>
      </c>
      <c r="O17" s="83">
        <v>6</v>
      </c>
      <c r="P17" s="83">
        <v>3</v>
      </c>
      <c r="Q17" s="83">
        <v>11</v>
      </c>
      <c r="R17" s="83">
        <v>10</v>
      </c>
      <c r="S17" s="83">
        <v>12</v>
      </c>
      <c r="T17" s="83">
        <v>2</v>
      </c>
      <c r="U17" s="83">
        <v>9</v>
      </c>
      <c r="V17" s="83">
        <v>6</v>
      </c>
      <c r="W17" s="83">
        <v>4</v>
      </c>
      <c r="X17" s="83">
        <v>9</v>
      </c>
      <c r="Y17" s="83">
        <v>5</v>
      </c>
      <c r="Z17" s="83">
        <v>6</v>
      </c>
      <c r="AA17" s="83">
        <v>6</v>
      </c>
      <c r="AB17" s="83">
        <v>15</v>
      </c>
      <c r="AC17" s="86">
        <v>22</v>
      </c>
      <c r="AD17" s="83">
        <v>17</v>
      </c>
      <c r="AE17" s="83">
        <v>25</v>
      </c>
      <c r="AF17" s="83">
        <v>19</v>
      </c>
      <c r="AG17" s="83">
        <v>17</v>
      </c>
      <c r="AH17" s="83">
        <v>40</v>
      </c>
      <c r="AI17" s="83">
        <v>23</v>
      </c>
      <c r="AJ17" s="83">
        <v>21</v>
      </c>
      <c r="AK17" s="83">
        <v>26</v>
      </c>
      <c r="AL17" s="83">
        <v>36</v>
      </c>
      <c r="AM17" s="83">
        <v>25</v>
      </c>
      <c r="AN17" s="83">
        <v>5</v>
      </c>
      <c r="AO17" s="83">
        <v>3</v>
      </c>
      <c r="AP17" s="83">
        <v>20</v>
      </c>
      <c r="AQ17" s="83">
        <v>19</v>
      </c>
      <c r="AR17" s="83">
        <v>16</v>
      </c>
      <c r="AS17" s="95">
        <v>8</v>
      </c>
      <c r="AT17" s="95">
        <v>12</v>
      </c>
      <c r="AU17" s="95">
        <v>4</v>
      </c>
      <c r="AV17" s="96">
        <v>14</v>
      </c>
      <c r="AW17" s="96">
        <v>8</v>
      </c>
      <c r="AX17" s="96">
        <v>14</v>
      </c>
      <c r="AY17" s="96">
        <v>12</v>
      </c>
      <c r="AZ17" s="96">
        <v>5</v>
      </c>
      <c r="BA17" s="96">
        <v>1</v>
      </c>
      <c r="BB17" s="12">
        <f t="shared" si="0"/>
        <v>624</v>
      </c>
      <c r="BC17" s="12">
        <v>6</v>
      </c>
    </row>
    <row r="18" spans="1:55" s="12" customFormat="1" ht="12.75">
      <c r="A18" s="106" t="s">
        <v>70</v>
      </c>
      <c r="B18" s="83">
        <v>5</v>
      </c>
      <c r="C18" s="83">
        <v>1</v>
      </c>
      <c r="D18" s="83">
        <v>1</v>
      </c>
      <c r="E18" s="83">
        <v>3</v>
      </c>
      <c r="F18" s="83">
        <v>1</v>
      </c>
      <c r="G18" s="83">
        <v>2</v>
      </c>
      <c r="H18" s="83">
        <v>3</v>
      </c>
      <c r="I18" s="83">
        <v>1</v>
      </c>
      <c r="J18" s="83">
        <v>0</v>
      </c>
      <c r="K18" s="83">
        <v>2</v>
      </c>
      <c r="L18" s="83">
        <v>5</v>
      </c>
      <c r="M18" s="83">
        <v>4</v>
      </c>
      <c r="N18" s="83">
        <v>3</v>
      </c>
      <c r="O18" s="83">
        <v>0</v>
      </c>
      <c r="P18" s="83">
        <v>0</v>
      </c>
      <c r="Q18" s="83">
        <v>1</v>
      </c>
      <c r="R18" s="83">
        <v>2</v>
      </c>
      <c r="S18" s="83">
        <v>2</v>
      </c>
      <c r="T18" s="83">
        <v>3</v>
      </c>
      <c r="U18" s="83">
        <v>0</v>
      </c>
      <c r="V18" s="83">
        <v>3</v>
      </c>
      <c r="W18" s="83">
        <v>7</v>
      </c>
      <c r="X18" s="83">
        <v>9</v>
      </c>
      <c r="Y18" s="83">
        <v>0</v>
      </c>
      <c r="Z18" s="83">
        <v>0</v>
      </c>
      <c r="AA18" s="83">
        <v>2</v>
      </c>
      <c r="AB18" s="83">
        <v>2</v>
      </c>
      <c r="AC18" s="86">
        <v>4</v>
      </c>
      <c r="AD18" s="83">
        <v>3</v>
      </c>
      <c r="AE18" s="83">
        <v>6</v>
      </c>
      <c r="AF18" s="83">
        <v>16</v>
      </c>
      <c r="AG18" s="83">
        <v>8</v>
      </c>
      <c r="AH18" s="83">
        <v>7</v>
      </c>
      <c r="AI18" s="83">
        <v>12</v>
      </c>
      <c r="AJ18" s="83">
        <v>13</v>
      </c>
      <c r="AK18" s="83">
        <v>7</v>
      </c>
      <c r="AL18" s="83">
        <v>15</v>
      </c>
      <c r="AM18" s="83">
        <v>9</v>
      </c>
      <c r="AN18" s="83">
        <v>3</v>
      </c>
      <c r="AO18" s="83">
        <v>2</v>
      </c>
      <c r="AP18" s="83">
        <v>7</v>
      </c>
      <c r="AQ18" s="83">
        <v>4</v>
      </c>
      <c r="AR18" s="83">
        <v>6</v>
      </c>
      <c r="AS18" s="95">
        <v>4</v>
      </c>
      <c r="AT18" s="95">
        <v>0</v>
      </c>
      <c r="AU18" s="95">
        <v>1</v>
      </c>
      <c r="AV18" s="96">
        <v>2</v>
      </c>
      <c r="AW18" s="96">
        <v>2</v>
      </c>
      <c r="AX18" s="96">
        <v>0</v>
      </c>
      <c r="AY18" s="96">
        <v>2</v>
      </c>
      <c r="AZ18" s="96">
        <v>0</v>
      </c>
      <c r="BA18" s="96">
        <v>1</v>
      </c>
      <c r="BB18" s="12">
        <f t="shared" si="0"/>
        <v>196</v>
      </c>
      <c r="BC18" s="12">
        <v>7</v>
      </c>
    </row>
    <row r="19" spans="1:55" s="12" customFormat="1" ht="12.75">
      <c r="A19" s="106" t="s">
        <v>71</v>
      </c>
      <c r="B19" s="83">
        <v>31</v>
      </c>
      <c r="C19" s="83">
        <v>40</v>
      </c>
      <c r="D19" s="83">
        <v>58</v>
      </c>
      <c r="E19" s="83">
        <v>77</v>
      </c>
      <c r="F19" s="83">
        <v>49</v>
      </c>
      <c r="G19" s="83">
        <v>55</v>
      </c>
      <c r="H19" s="83">
        <v>52</v>
      </c>
      <c r="I19" s="83">
        <v>34</v>
      </c>
      <c r="J19" s="83">
        <v>58</v>
      </c>
      <c r="K19" s="83">
        <v>47</v>
      </c>
      <c r="L19" s="83">
        <v>46</v>
      </c>
      <c r="M19" s="83">
        <v>44</v>
      </c>
      <c r="N19" s="83">
        <v>28</v>
      </c>
      <c r="O19" s="83">
        <v>47</v>
      </c>
      <c r="P19" s="83">
        <v>56</v>
      </c>
      <c r="Q19" s="83">
        <v>60</v>
      </c>
      <c r="R19" s="83">
        <v>15</v>
      </c>
      <c r="S19" s="83">
        <v>42</v>
      </c>
      <c r="T19" s="83">
        <v>49</v>
      </c>
      <c r="U19" s="83">
        <v>42</v>
      </c>
      <c r="V19" s="83">
        <v>24</v>
      </c>
      <c r="W19" s="83">
        <v>33</v>
      </c>
      <c r="X19" s="83">
        <v>28</v>
      </c>
      <c r="Y19" s="83">
        <v>16</v>
      </c>
      <c r="Z19" s="83">
        <v>42</v>
      </c>
      <c r="AA19" s="83">
        <v>30</v>
      </c>
      <c r="AB19" s="83">
        <v>38</v>
      </c>
      <c r="AC19" s="86">
        <v>64</v>
      </c>
      <c r="AD19" s="83">
        <v>76</v>
      </c>
      <c r="AE19" s="83">
        <v>10</v>
      </c>
      <c r="AF19" s="83">
        <v>146</v>
      </c>
      <c r="AG19" s="83">
        <v>174</v>
      </c>
      <c r="AH19" s="83">
        <v>145</v>
      </c>
      <c r="AI19" s="83">
        <v>88</v>
      </c>
      <c r="AJ19" s="83">
        <v>111</v>
      </c>
      <c r="AK19" s="83">
        <v>75</v>
      </c>
      <c r="AL19" s="83">
        <v>42</v>
      </c>
      <c r="AM19" s="83">
        <v>38</v>
      </c>
      <c r="AN19" s="83">
        <v>41</v>
      </c>
      <c r="AO19" s="83">
        <v>58</v>
      </c>
      <c r="AP19" s="83">
        <v>57</v>
      </c>
      <c r="AQ19" s="83">
        <v>52</v>
      </c>
      <c r="AR19" s="83">
        <v>53</v>
      </c>
      <c r="AS19" s="95">
        <v>33</v>
      </c>
      <c r="AT19" s="95">
        <v>28</v>
      </c>
      <c r="AU19" s="95">
        <v>27</v>
      </c>
      <c r="AV19" s="96">
        <v>27</v>
      </c>
      <c r="AW19" s="96">
        <v>38</v>
      </c>
      <c r="AX19" s="96">
        <v>18</v>
      </c>
      <c r="AY19" s="96">
        <v>20</v>
      </c>
      <c r="AZ19" s="96">
        <v>25</v>
      </c>
      <c r="BA19" s="96">
        <v>26</v>
      </c>
      <c r="BB19" s="12">
        <f t="shared" si="0"/>
        <v>2613</v>
      </c>
      <c r="BC19" s="12">
        <v>8</v>
      </c>
    </row>
    <row r="20" spans="1:55" s="12" customFormat="1" ht="12.75">
      <c r="A20" s="106" t="s">
        <v>72</v>
      </c>
      <c r="B20" s="83">
        <v>13</v>
      </c>
      <c r="C20" s="83">
        <v>11</v>
      </c>
      <c r="D20" s="83">
        <v>13</v>
      </c>
      <c r="E20" s="83">
        <v>13</v>
      </c>
      <c r="F20" s="83">
        <v>15</v>
      </c>
      <c r="G20" s="83">
        <v>8</v>
      </c>
      <c r="H20" s="83">
        <v>3</v>
      </c>
      <c r="I20" s="83">
        <v>6</v>
      </c>
      <c r="J20" s="83">
        <v>13</v>
      </c>
      <c r="K20" s="83">
        <v>9</v>
      </c>
      <c r="L20" s="83">
        <v>14</v>
      </c>
      <c r="M20" s="83">
        <v>13</v>
      </c>
      <c r="N20" s="83">
        <v>8</v>
      </c>
      <c r="O20" s="83">
        <v>4</v>
      </c>
      <c r="P20" s="83">
        <v>6</v>
      </c>
      <c r="Q20" s="83">
        <v>4</v>
      </c>
      <c r="R20" s="83">
        <v>8</v>
      </c>
      <c r="S20" s="83">
        <v>8</v>
      </c>
      <c r="T20" s="83">
        <v>13</v>
      </c>
      <c r="U20" s="83">
        <v>6</v>
      </c>
      <c r="V20" s="83">
        <v>6</v>
      </c>
      <c r="W20" s="83">
        <v>9</v>
      </c>
      <c r="X20" s="83">
        <v>8</v>
      </c>
      <c r="Y20" s="83">
        <v>11</v>
      </c>
      <c r="Z20" s="83">
        <v>22</v>
      </c>
      <c r="AA20" s="83">
        <v>12</v>
      </c>
      <c r="AB20" s="83">
        <v>18</v>
      </c>
      <c r="AC20" s="86">
        <v>13</v>
      </c>
      <c r="AD20" s="83">
        <v>36</v>
      </c>
      <c r="AE20" s="83">
        <v>39</v>
      </c>
      <c r="AF20" s="83">
        <v>31</v>
      </c>
      <c r="AG20" s="83">
        <v>66</v>
      </c>
      <c r="AH20" s="83">
        <v>56</v>
      </c>
      <c r="AI20" s="83">
        <v>52</v>
      </c>
      <c r="AJ20" s="83">
        <v>62</v>
      </c>
      <c r="AK20" s="83">
        <v>57</v>
      </c>
      <c r="AL20" s="83">
        <v>43</v>
      </c>
      <c r="AM20" s="83">
        <v>16</v>
      </c>
      <c r="AN20" s="83">
        <v>17</v>
      </c>
      <c r="AO20" s="83">
        <v>29</v>
      </c>
      <c r="AP20" s="83">
        <v>16</v>
      </c>
      <c r="AQ20" s="83">
        <v>10</v>
      </c>
      <c r="AR20" s="83">
        <v>16</v>
      </c>
      <c r="AS20" s="95">
        <v>6</v>
      </c>
      <c r="AT20" s="95">
        <v>12</v>
      </c>
      <c r="AU20" s="95">
        <v>12</v>
      </c>
      <c r="AV20" s="96">
        <v>12</v>
      </c>
      <c r="AW20" s="96">
        <v>11</v>
      </c>
      <c r="AX20" s="96">
        <v>3</v>
      </c>
      <c r="AY20" s="96">
        <v>8</v>
      </c>
      <c r="AZ20" s="96">
        <v>5</v>
      </c>
      <c r="BA20" s="96">
        <v>8</v>
      </c>
      <c r="BB20" s="12">
        <f t="shared" si="0"/>
        <v>910</v>
      </c>
      <c r="BC20" s="12">
        <v>9</v>
      </c>
    </row>
    <row r="21" spans="1:55" s="12" customFormat="1" ht="12.75">
      <c r="A21" s="106" t="s">
        <v>73</v>
      </c>
      <c r="B21" s="83">
        <v>35</v>
      </c>
      <c r="C21" s="83">
        <v>28</v>
      </c>
      <c r="D21" s="83">
        <v>47</v>
      </c>
      <c r="E21" s="83">
        <v>28</v>
      </c>
      <c r="F21" s="83">
        <v>27</v>
      </c>
      <c r="G21" s="83">
        <v>8</v>
      </c>
      <c r="H21" s="83">
        <v>11</v>
      </c>
      <c r="I21" s="83">
        <v>7</v>
      </c>
      <c r="J21" s="83">
        <v>5</v>
      </c>
      <c r="K21" s="83">
        <v>19</v>
      </c>
      <c r="L21" s="83">
        <v>49</v>
      </c>
      <c r="M21" s="83">
        <v>19</v>
      </c>
      <c r="N21" s="83">
        <v>11</v>
      </c>
      <c r="O21" s="83">
        <v>23</v>
      </c>
      <c r="P21" s="83">
        <v>3</v>
      </c>
      <c r="Q21" s="83">
        <v>3</v>
      </c>
      <c r="R21" s="83">
        <v>35</v>
      </c>
      <c r="S21" s="83">
        <v>21</v>
      </c>
      <c r="T21" s="83">
        <v>22</v>
      </c>
      <c r="U21" s="83">
        <v>31</v>
      </c>
      <c r="V21" s="83">
        <v>26</v>
      </c>
      <c r="W21" s="83">
        <v>39</v>
      </c>
      <c r="X21" s="83">
        <v>13</v>
      </c>
      <c r="Y21" s="83">
        <v>8</v>
      </c>
      <c r="Z21" s="83">
        <v>49</v>
      </c>
      <c r="AA21" s="83">
        <v>55</v>
      </c>
      <c r="AB21" s="83">
        <v>82</v>
      </c>
      <c r="AC21" s="86">
        <v>91</v>
      </c>
      <c r="AD21" s="83">
        <v>72</v>
      </c>
      <c r="AE21" s="83">
        <v>85</v>
      </c>
      <c r="AF21" s="83">
        <v>100</v>
      </c>
      <c r="AG21" s="83">
        <v>128</v>
      </c>
      <c r="AH21" s="83">
        <v>139</v>
      </c>
      <c r="AI21" s="83">
        <v>126</v>
      </c>
      <c r="AJ21" s="83">
        <v>94</v>
      </c>
      <c r="AK21" s="83">
        <v>110</v>
      </c>
      <c r="AL21" s="83">
        <v>113</v>
      </c>
      <c r="AM21" s="83">
        <v>86</v>
      </c>
      <c r="AN21" s="83">
        <v>70</v>
      </c>
      <c r="AO21" s="83">
        <v>50</v>
      </c>
      <c r="AP21" s="83">
        <v>23</v>
      </c>
      <c r="AQ21" s="83"/>
      <c r="AR21" s="83">
        <v>26</v>
      </c>
      <c r="AS21" s="95">
        <v>33</v>
      </c>
      <c r="AT21" s="95">
        <v>21</v>
      </c>
      <c r="AU21" s="95">
        <v>34</v>
      </c>
      <c r="AV21" s="96">
        <v>25</v>
      </c>
      <c r="AW21" s="96"/>
      <c r="AX21" s="96">
        <v>33</v>
      </c>
      <c r="AY21" s="96">
        <v>38</v>
      </c>
      <c r="AZ21" s="96">
        <v>27</v>
      </c>
      <c r="BA21" s="96">
        <v>32</v>
      </c>
      <c r="BB21" s="12">
        <f t="shared" si="0"/>
        <v>2260</v>
      </c>
      <c r="BC21" s="12">
        <v>10</v>
      </c>
    </row>
    <row r="22" spans="1:55" s="12" customFormat="1" ht="12.75">
      <c r="A22" s="106" t="s">
        <v>74</v>
      </c>
      <c r="B22" s="83">
        <v>1</v>
      </c>
      <c r="C22" s="83">
        <v>5</v>
      </c>
      <c r="D22" s="83">
        <v>2</v>
      </c>
      <c r="E22" s="83">
        <v>1</v>
      </c>
      <c r="F22" s="83">
        <v>0</v>
      </c>
      <c r="G22" s="83">
        <v>7</v>
      </c>
      <c r="H22" s="83">
        <v>4</v>
      </c>
      <c r="I22" s="83">
        <v>1</v>
      </c>
      <c r="J22" s="83">
        <v>4</v>
      </c>
      <c r="K22" s="83">
        <v>2</v>
      </c>
      <c r="L22" s="83">
        <v>2</v>
      </c>
      <c r="M22" s="83">
        <v>2</v>
      </c>
      <c r="N22" s="83">
        <v>2</v>
      </c>
      <c r="O22" s="83">
        <v>1</v>
      </c>
      <c r="P22" s="83">
        <v>6</v>
      </c>
      <c r="Q22" s="83">
        <v>2</v>
      </c>
      <c r="R22" s="83">
        <v>0</v>
      </c>
      <c r="S22" s="83">
        <v>3</v>
      </c>
      <c r="T22" s="83">
        <v>0</v>
      </c>
      <c r="U22" s="83">
        <v>2</v>
      </c>
      <c r="V22" s="83">
        <v>2</v>
      </c>
      <c r="W22" s="83">
        <v>1</v>
      </c>
      <c r="X22" s="83">
        <v>2</v>
      </c>
      <c r="Y22" s="83">
        <v>2</v>
      </c>
      <c r="Z22" s="83">
        <v>4</v>
      </c>
      <c r="AA22" s="83">
        <v>2</v>
      </c>
      <c r="AB22" s="83">
        <v>5</v>
      </c>
      <c r="AC22" s="86">
        <v>23</v>
      </c>
      <c r="AD22" s="83">
        <v>10</v>
      </c>
      <c r="AE22" s="83">
        <v>12</v>
      </c>
      <c r="AF22" s="83">
        <v>9</v>
      </c>
      <c r="AG22" s="83">
        <v>14</v>
      </c>
      <c r="AH22" s="83">
        <v>5</v>
      </c>
      <c r="AI22" s="83">
        <v>5</v>
      </c>
      <c r="AJ22" s="83">
        <v>7</v>
      </c>
      <c r="AK22" s="83">
        <v>4</v>
      </c>
      <c r="AL22" s="83">
        <v>8</v>
      </c>
      <c r="AM22" s="83">
        <v>8</v>
      </c>
      <c r="AN22" s="83">
        <v>5</v>
      </c>
      <c r="AO22" s="83">
        <v>2</v>
      </c>
      <c r="AP22" s="83">
        <v>1</v>
      </c>
      <c r="AQ22" s="83">
        <v>2</v>
      </c>
      <c r="AR22" s="83">
        <v>3</v>
      </c>
      <c r="AS22" s="95">
        <v>2</v>
      </c>
      <c r="AT22" s="95">
        <v>1</v>
      </c>
      <c r="AU22" s="95">
        <v>4</v>
      </c>
      <c r="AV22" s="96">
        <v>1</v>
      </c>
      <c r="AW22" s="96">
        <v>1</v>
      </c>
      <c r="AX22" s="96">
        <v>3</v>
      </c>
      <c r="AY22" s="96">
        <v>4</v>
      </c>
      <c r="AZ22" s="96">
        <v>2</v>
      </c>
      <c r="BA22" s="96">
        <v>1</v>
      </c>
      <c r="BB22" s="12">
        <f t="shared" si="0"/>
        <v>202</v>
      </c>
      <c r="BC22" s="12">
        <v>11</v>
      </c>
    </row>
    <row r="23" spans="1:55" s="12" customFormat="1" ht="12.75">
      <c r="A23" s="106" t="s">
        <v>75</v>
      </c>
      <c r="B23" s="83">
        <v>0</v>
      </c>
      <c r="C23" s="83">
        <v>3</v>
      </c>
      <c r="D23" s="83">
        <v>1</v>
      </c>
      <c r="E23" s="83">
        <v>2</v>
      </c>
      <c r="F23" s="83">
        <v>3</v>
      </c>
      <c r="G23" s="83">
        <v>5</v>
      </c>
      <c r="H23" s="83">
        <v>7</v>
      </c>
      <c r="I23" s="83">
        <v>2</v>
      </c>
      <c r="J23" s="83">
        <v>0</v>
      </c>
      <c r="K23" s="83">
        <v>11</v>
      </c>
      <c r="L23" s="83">
        <v>5</v>
      </c>
      <c r="M23" s="83">
        <v>2</v>
      </c>
      <c r="N23" s="83">
        <v>14</v>
      </c>
      <c r="O23" s="83">
        <v>1</v>
      </c>
      <c r="P23" s="83">
        <v>2</v>
      </c>
      <c r="Q23" s="83">
        <v>2</v>
      </c>
      <c r="R23" s="83">
        <v>6</v>
      </c>
      <c r="S23" s="83">
        <v>2</v>
      </c>
      <c r="T23" s="83">
        <v>4</v>
      </c>
      <c r="U23" s="83">
        <v>4</v>
      </c>
      <c r="V23" s="83">
        <v>0</v>
      </c>
      <c r="W23" s="83">
        <v>1</v>
      </c>
      <c r="X23" s="83">
        <v>2</v>
      </c>
      <c r="Y23" s="83">
        <v>2</v>
      </c>
      <c r="Z23" s="83">
        <v>3</v>
      </c>
      <c r="AA23" s="83">
        <v>1</v>
      </c>
      <c r="AB23" s="83">
        <v>6</v>
      </c>
      <c r="AC23" s="86">
        <v>6</v>
      </c>
      <c r="AD23" s="83">
        <v>4</v>
      </c>
      <c r="AE23" s="83">
        <v>3</v>
      </c>
      <c r="AF23" s="83">
        <v>19</v>
      </c>
      <c r="AG23" s="83">
        <v>12</v>
      </c>
      <c r="AH23" s="83">
        <v>14</v>
      </c>
      <c r="AI23" s="83">
        <v>18</v>
      </c>
      <c r="AJ23" s="83"/>
      <c r="AK23" s="83">
        <v>4</v>
      </c>
      <c r="AL23" s="83">
        <v>10</v>
      </c>
      <c r="AM23" s="83">
        <v>0</v>
      </c>
      <c r="AN23" s="83">
        <v>0</v>
      </c>
      <c r="AO23" s="83">
        <v>0</v>
      </c>
      <c r="AP23" s="83">
        <v>3</v>
      </c>
      <c r="AQ23" s="83">
        <v>0</v>
      </c>
      <c r="AR23" s="83">
        <v>7</v>
      </c>
      <c r="AS23" s="95">
        <v>0</v>
      </c>
      <c r="AT23" s="95">
        <v>1</v>
      </c>
      <c r="AU23" s="95">
        <v>5</v>
      </c>
      <c r="AV23" s="96">
        <v>1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12">
        <f t="shared" si="0"/>
        <v>198</v>
      </c>
      <c r="BC23" s="12">
        <v>12</v>
      </c>
    </row>
    <row r="24" spans="1:55" s="12" customFormat="1" ht="12.75">
      <c r="A24" s="106" t="s">
        <v>76</v>
      </c>
      <c r="B24" s="83">
        <v>0</v>
      </c>
      <c r="C24" s="83">
        <v>4</v>
      </c>
      <c r="D24" s="83">
        <v>0</v>
      </c>
      <c r="E24" s="83">
        <v>9</v>
      </c>
      <c r="F24" s="83">
        <v>3</v>
      </c>
      <c r="G24" s="83">
        <v>8</v>
      </c>
      <c r="H24" s="83">
        <v>15</v>
      </c>
      <c r="I24" s="83">
        <v>8</v>
      </c>
      <c r="J24" s="83">
        <v>4</v>
      </c>
      <c r="K24" s="83">
        <v>6</v>
      </c>
      <c r="L24" s="83">
        <v>9</v>
      </c>
      <c r="M24" s="83">
        <v>7</v>
      </c>
      <c r="N24" s="83">
        <v>7</v>
      </c>
      <c r="O24" s="83">
        <v>8</v>
      </c>
      <c r="P24" s="83">
        <v>6</v>
      </c>
      <c r="Q24" s="83">
        <v>13</v>
      </c>
      <c r="R24" s="83">
        <v>8</v>
      </c>
      <c r="S24" s="83">
        <v>4</v>
      </c>
      <c r="T24" s="83">
        <v>4</v>
      </c>
      <c r="U24" s="83">
        <v>5</v>
      </c>
      <c r="V24" s="83">
        <v>10</v>
      </c>
      <c r="W24" s="83">
        <v>5</v>
      </c>
      <c r="X24" s="83">
        <v>8</v>
      </c>
      <c r="Y24" s="83">
        <v>5</v>
      </c>
      <c r="Z24" s="83">
        <v>4</v>
      </c>
      <c r="AA24" s="83">
        <v>8</v>
      </c>
      <c r="AB24" s="83">
        <v>6</v>
      </c>
      <c r="AC24" s="86">
        <v>7</v>
      </c>
      <c r="AD24" s="83">
        <v>5</v>
      </c>
      <c r="AE24" s="83"/>
      <c r="AF24" s="83">
        <v>11</v>
      </c>
      <c r="AG24" s="95">
        <v>36</v>
      </c>
      <c r="AH24" s="83">
        <v>19</v>
      </c>
      <c r="AI24" s="95">
        <v>16</v>
      </c>
      <c r="AJ24" s="95">
        <v>11</v>
      </c>
      <c r="AK24" s="95">
        <v>17</v>
      </c>
      <c r="AL24" s="95">
        <v>19</v>
      </c>
      <c r="AM24" s="95">
        <v>11</v>
      </c>
      <c r="AN24" s="95"/>
      <c r="AO24" s="95">
        <v>17</v>
      </c>
      <c r="AP24" s="95">
        <v>5</v>
      </c>
      <c r="AQ24" s="95">
        <v>6</v>
      </c>
      <c r="AR24" s="95">
        <v>0</v>
      </c>
      <c r="AS24" s="95">
        <v>15</v>
      </c>
      <c r="AT24" s="95">
        <v>15</v>
      </c>
      <c r="AU24" s="95">
        <v>17</v>
      </c>
      <c r="AV24" s="96">
        <v>6</v>
      </c>
      <c r="AW24" s="96">
        <v>7</v>
      </c>
      <c r="AX24" s="96"/>
      <c r="AY24" s="96">
        <v>9</v>
      </c>
      <c r="AZ24" s="96">
        <v>0</v>
      </c>
      <c r="BA24" s="96">
        <v>0</v>
      </c>
      <c r="BB24" s="12">
        <f t="shared" si="0"/>
        <v>423</v>
      </c>
      <c r="BC24" s="12">
        <v>13</v>
      </c>
    </row>
    <row r="25" spans="1:55" s="12" customFormat="1" ht="12.75">
      <c r="A25" s="106" t="s">
        <v>77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1</v>
      </c>
      <c r="H25" s="83">
        <v>1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2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2</v>
      </c>
      <c r="AC25" s="86">
        <v>0</v>
      </c>
      <c r="AD25" s="83">
        <v>0</v>
      </c>
      <c r="AE25" s="83">
        <v>12</v>
      </c>
      <c r="AF25" s="83">
        <v>2</v>
      </c>
      <c r="AG25" s="95">
        <v>4</v>
      </c>
      <c r="AH25" s="83">
        <v>21</v>
      </c>
      <c r="AI25" s="83">
        <v>6</v>
      </c>
      <c r="AJ25" s="83">
        <v>10</v>
      </c>
      <c r="AK25" s="83">
        <v>3</v>
      </c>
      <c r="AL25" s="83">
        <v>0</v>
      </c>
      <c r="AM25" s="83">
        <v>0</v>
      </c>
      <c r="AN25" s="83">
        <v>0</v>
      </c>
      <c r="AO25" s="83">
        <v>1</v>
      </c>
      <c r="AP25" s="83">
        <v>0</v>
      </c>
      <c r="AQ25" s="83">
        <v>1</v>
      </c>
      <c r="AR25" s="83">
        <v>1</v>
      </c>
      <c r="AS25" s="95">
        <v>0</v>
      </c>
      <c r="AT25" s="95">
        <v>0</v>
      </c>
      <c r="AU25" s="95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12">
        <f t="shared" si="0"/>
        <v>67</v>
      </c>
      <c r="BC25" s="12">
        <v>14</v>
      </c>
    </row>
    <row r="26" spans="1:55" s="12" customFormat="1" ht="12.75">
      <c r="A26" s="106" t="s">
        <v>78</v>
      </c>
      <c r="B26" s="83">
        <v>6</v>
      </c>
      <c r="C26" s="83">
        <v>1</v>
      </c>
      <c r="D26" s="83">
        <v>0</v>
      </c>
      <c r="E26" s="83">
        <v>9</v>
      </c>
      <c r="F26" s="83">
        <v>14</v>
      </c>
      <c r="G26" s="83">
        <v>1</v>
      </c>
      <c r="H26" s="83">
        <v>32</v>
      </c>
      <c r="I26" s="83">
        <v>2</v>
      </c>
      <c r="J26" s="83">
        <v>0</v>
      </c>
      <c r="K26" s="83">
        <v>1</v>
      </c>
      <c r="L26" s="83">
        <v>19</v>
      </c>
      <c r="M26" s="83">
        <v>0</v>
      </c>
      <c r="N26" s="83">
        <v>26</v>
      </c>
      <c r="O26" s="83">
        <v>6</v>
      </c>
      <c r="P26" s="83">
        <v>0</v>
      </c>
      <c r="Q26" s="83">
        <v>10</v>
      </c>
      <c r="R26" s="83">
        <v>10</v>
      </c>
      <c r="S26" s="83">
        <v>10</v>
      </c>
      <c r="T26" s="83">
        <v>2</v>
      </c>
      <c r="U26" s="83">
        <v>10</v>
      </c>
      <c r="V26" s="83">
        <v>13</v>
      </c>
      <c r="W26" s="83">
        <v>1</v>
      </c>
      <c r="X26" s="83">
        <v>19</v>
      </c>
      <c r="Y26" s="83">
        <v>1</v>
      </c>
      <c r="Z26" s="83">
        <v>9</v>
      </c>
      <c r="AA26" s="83">
        <v>8</v>
      </c>
      <c r="AB26" s="83">
        <v>1</v>
      </c>
      <c r="AC26" s="86">
        <v>0</v>
      </c>
      <c r="AD26" s="83">
        <v>0</v>
      </c>
      <c r="AE26" s="83">
        <v>0</v>
      </c>
      <c r="AF26" s="83">
        <v>2</v>
      </c>
      <c r="AG26" s="95">
        <v>5</v>
      </c>
      <c r="AH26" s="83">
        <v>5</v>
      </c>
      <c r="AI26" s="83">
        <v>15</v>
      </c>
      <c r="AJ26" s="83">
        <v>10</v>
      </c>
      <c r="AK26" s="83">
        <v>21</v>
      </c>
      <c r="AL26" s="83">
        <v>11</v>
      </c>
      <c r="AM26" s="83">
        <v>15</v>
      </c>
      <c r="AN26" s="83">
        <v>17</v>
      </c>
      <c r="AO26" s="83">
        <v>12</v>
      </c>
      <c r="AP26" s="83">
        <v>9</v>
      </c>
      <c r="AQ26" s="83">
        <v>6</v>
      </c>
      <c r="AR26" s="83">
        <v>7</v>
      </c>
      <c r="AS26" s="95">
        <v>4</v>
      </c>
      <c r="AT26" s="95">
        <v>1</v>
      </c>
      <c r="AU26" s="95">
        <v>10</v>
      </c>
      <c r="AV26" s="96">
        <v>15</v>
      </c>
      <c r="AW26" s="96">
        <v>3</v>
      </c>
      <c r="AX26" s="96">
        <v>32</v>
      </c>
      <c r="AY26" s="96">
        <v>30</v>
      </c>
      <c r="AZ26" s="96">
        <v>25</v>
      </c>
      <c r="BA26" s="96">
        <v>24</v>
      </c>
      <c r="BB26" s="12">
        <f t="shared" si="0"/>
        <v>490</v>
      </c>
      <c r="BC26" s="12">
        <v>15</v>
      </c>
    </row>
    <row r="27" spans="1:55" s="12" customFormat="1" ht="12.75">
      <c r="A27" s="106" t="s">
        <v>79</v>
      </c>
      <c r="B27" s="83">
        <v>11</v>
      </c>
      <c r="C27" s="83">
        <v>2</v>
      </c>
      <c r="D27" s="83">
        <v>1</v>
      </c>
      <c r="E27" s="83">
        <v>5</v>
      </c>
      <c r="F27" s="83">
        <v>7</v>
      </c>
      <c r="G27" s="83">
        <v>7</v>
      </c>
      <c r="H27" s="83">
        <v>11</v>
      </c>
      <c r="I27" s="83">
        <v>7</v>
      </c>
      <c r="J27" s="83">
        <v>4</v>
      </c>
      <c r="K27" s="83">
        <v>3</v>
      </c>
      <c r="L27" s="83">
        <v>10</v>
      </c>
      <c r="M27" s="83">
        <v>4</v>
      </c>
      <c r="N27" s="83">
        <v>5</v>
      </c>
      <c r="O27" s="83">
        <v>6</v>
      </c>
      <c r="P27" s="83">
        <v>0</v>
      </c>
      <c r="Q27" s="83">
        <v>10</v>
      </c>
      <c r="R27" s="83">
        <v>8</v>
      </c>
      <c r="S27" s="83">
        <v>5</v>
      </c>
      <c r="T27" s="83">
        <v>8</v>
      </c>
      <c r="U27" s="83">
        <v>12</v>
      </c>
      <c r="V27" s="83">
        <v>11</v>
      </c>
      <c r="W27" s="83">
        <v>6</v>
      </c>
      <c r="X27" s="83">
        <v>18</v>
      </c>
      <c r="Y27" s="83">
        <v>15</v>
      </c>
      <c r="Z27" s="83">
        <v>14</v>
      </c>
      <c r="AA27" s="83">
        <v>13</v>
      </c>
      <c r="AB27" s="83">
        <v>11</v>
      </c>
      <c r="AC27" s="86">
        <v>7</v>
      </c>
      <c r="AD27" s="83">
        <v>18</v>
      </c>
      <c r="AE27" s="83">
        <v>20</v>
      </c>
      <c r="AF27" s="83">
        <v>23</v>
      </c>
      <c r="AG27" s="95">
        <v>27</v>
      </c>
      <c r="AH27" s="83">
        <v>37</v>
      </c>
      <c r="AI27" s="83">
        <v>45</v>
      </c>
      <c r="AJ27" s="83">
        <v>13</v>
      </c>
      <c r="AK27" s="83">
        <v>9</v>
      </c>
      <c r="AL27" s="83">
        <v>18</v>
      </c>
      <c r="AM27" s="83">
        <v>7</v>
      </c>
      <c r="AN27" s="83">
        <v>13</v>
      </c>
      <c r="AO27" s="83">
        <v>11</v>
      </c>
      <c r="AP27" s="83">
        <v>4</v>
      </c>
      <c r="AQ27" s="83">
        <v>3</v>
      </c>
      <c r="AR27" s="83">
        <v>3</v>
      </c>
      <c r="AS27" s="95">
        <v>7</v>
      </c>
      <c r="AT27" s="95">
        <v>1</v>
      </c>
      <c r="AU27" s="95">
        <v>4</v>
      </c>
      <c r="AV27" s="96">
        <v>10</v>
      </c>
      <c r="AW27" s="96"/>
      <c r="AX27" s="96">
        <v>2</v>
      </c>
      <c r="AY27" s="96">
        <v>8</v>
      </c>
      <c r="AZ27" s="96">
        <v>3</v>
      </c>
      <c r="BA27" s="96">
        <v>21</v>
      </c>
      <c r="BB27" s="12">
        <f t="shared" si="0"/>
        <v>528</v>
      </c>
      <c r="BC27" s="12">
        <v>16</v>
      </c>
    </row>
    <row r="28" spans="1:55" s="12" customFormat="1" ht="12.75">
      <c r="A28" s="106" t="s">
        <v>80</v>
      </c>
      <c r="B28" s="83">
        <v>3</v>
      </c>
      <c r="C28" s="83">
        <v>2</v>
      </c>
      <c r="D28" s="83">
        <v>5</v>
      </c>
      <c r="E28" s="83">
        <v>13</v>
      </c>
      <c r="F28" s="83">
        <v>1</v>
      </c>
      <c r="G28" s="83">
        <v>1</v>
      </c>
      <c r="H28" s="83">
        <v>3</v>
      </c>
      <c r="I28" s="83">
        <v>4</v>
      </c>
      <c r="J28" s="83">
        <v>0</v>
      </c>
      <c r="K28" s="83">
        <v>2</v>
      </c>
      <c r="L28" s="83">
        <v>3</v>
      </c>
      <c r="M28" s="83">
        <v>4</v>
      </c>
      <c r="N28" s="83">
        <v>3</v>
      </c>
      <c r="O28" s="83">
        <v>7</v>
      </c>
      <c r="P28" s="83">
        <v>7</v>
      </c>
      <c r="Q28" s="83">
        <v>11</v>
      </c>
      <c r="R28" s="83">
        <v>6</v>
      </c>
      <c r="S28" s="83">
        <v>12</v>
      </c>
      <c r="T28" s="83">
        <v>5</v>
      </c>
      <c r="U28" s="83">
        <v>7</v>
      </c>
      <c r="V28" s="83">
        <v>9</v>
      </c>
      <c r="W28" s="83">
        <v>4</v>
      </c>
      <c r="X28" s="83">
        <v>10</v>
      </c>
      <c r="Y28" s="83">
        <v>6</v>
      </c>
      <c r="Z28" s="83">
        <v>7</v>
      </c>
      <c r="AA28" s="83">
        <v>9</v>
      </c>
      <c r="AB28" s="83">
        <v>8</v>
      </c>
      <c r="AC28" s="86">
        <v>7</v>
      </c>
      <c r="AD28" s="83">
        <v>20</v>
      </c>
      <c r="AE28" s="83">
        <v>5</v>
      </c>
      <c r="AF28" s="83">
        <v>37</v>
      </c>
      <c r="AG28" s="95">
        <v>18</v>
      </c>
      <c r="AH28" s="83">
        <v>11</v>
      </c>
      <c r="AI28" s="83">
        <v>27</v>
      </c>
      <c r="AJ28" s="83">
        <v>23</v>
      </c>
      <c r="AK28" s="83">
        <v>14</v>
      </c>
      <c r="AL28" s="83">
        <v>26</v>
      </c>
      <c r="AM28" s="83">
        <v>24</v>
      </c>
      <c r="AN28" s="83">
        <v>24</v>
      </c>
      <c r="AO28" s="83">
        <v>11</v>
      </c>
      <c r="AP28" s="83">
        <v>14</v>
      </c>
      <c r="AQ28" s="83">
        <v>14</v>
      </c>
      <c r="AR28" s="83">
        <v>15</v>
      </c>
      <c r="AS28" s="95">
        <v>23</v>
      </c>
      <c r="AT28" s="95">
        <v>8</v>
      </c>
      <c r="AU28" s="95">
        <v>14</v>
      </c>
      <c r="AV28" s="96">
        <v>9</v>
      </c>
      <c r="AW28" s="96">
        <v>22</v>
      </c>
      <c r="AX28" s="96">
        <v>13</v>
      </c>
      <c r="AY28" s="96">
        <v>22</v>
      </c>
      <c r="AZ28" s="96">
        <v>18</v>
      </c>
      <c r="BA28" s="96">
        <v>17</v>
      </c>
      <c r="BB28" s="12">
        <f t="shared" si="0"/>
        <v>588</v>
      </c>
      <c r="BC28" s="12">
        <v>17</v>
      </c>
    </row>
    <row r="29" spans="1:55" s="12" customFormat="1" ht="12.75">
      <c r="A29" s="106" t="s">
        <v>81</v>
      </c>
      <c r="B29" s="83">
        <v>18</v>
      </c>
      <c r="C29" s="83">
        <v>11</v>
      </c>
      <c r="D29" s="83">
        <v>7</v>
      </c>
      <c r="E29" s="83">
        <v>7</v>
      </c>
      <c r="F29" s="83">
        <v>15</v>
      </c>
      <c r="G29" s="83">
        <v>21</v>
      </c>
      <c r="H29" s="83">
        <v>16</v>
      </c>
      <c r="I29" s="83">
        <v>6</v>
      </c>
      <c r="J29" s="83">
        <v>10</v>
      </c>
      <c r="K29" s="83">
        <v>11</v>
      </c>
      <c r="L29" s="83">
        <v>8</v>
      </c>
      <c r="M29" s="83">
        <v>10</v>
      </c>
      <c r="N29" s="83">
        <v>12</v>
      </c>
      <c r="O29" s="83">
        <v>26</v>
      </c>
      <c r="P29" s="83">
        <v>12</v>
      </c>
      <c r="Q29" s="83">
        <v>8</v>
      </c>
      <c r="R29" s="83">
        <v>13</v>
      </c>
      <c r="S29" s="83">
        <v>9</v>
      </c>
      <c r="T29" s="83">
        <v>3</v>
      </c>
      <c r="U29" s="83">
        <v>10</v>
      </c>
      <c r="V29" s="83">
        <v>11</v>
      </c>
      <c r="W29" s="83">
        <v>7</v>
      </c>
      <c r="X29" s="83">
        <v>15</v>
      </c>
      <c r="Y29" s="83">
        <v>5</v>
      </c>
      <c r="Z29" s="83">
        <v>13</v>
      </c>
      <c r="AA29" s="83">
        <v>12</v>
      </c>
      <c r="AB29" s="83">
        <v>21</v>
      </c>
      <c r="AC29" s="86">
        <v>14</v>
      </c>
      <c r="AD29" s="83">
        <v>11</v>
      </c>
      <c r="AE29" s="83">
        <v>11</v>
      </c>
      <c r="AF29" s="83">
        <v>25</v>
      </c>
      <c r="AG29" s="95">
        <v>10</v>
      </c>
      <c r="AH29" s="83">
        <v>21</v>
      </c>
      <c r="AI29" s="83">
        <v>13</v>
      </c>
      <c r="AJ29" s="83">
        <v>22</v>
      </c>
      <c r="AK29" s="83">
        <v>11</v>
      </c>
      <c r="AL29" s="83">
        <v>20</v>
      </c>
      <c r="AM29" s="83">
        <v>25</v>
      </c>
      <c r="AN29" s="83">
        <v>15</v>
      </c>
      <c r="AO29" s="83">
        <v>10</v>
      </c>
      <c r="AP29" s="83">
        <v>5</v>
      </c>
      <c r="AQ29" s="83">
        <v>6</v>
      </c>
      <c r="AR29" s="83">
        <v>10</v>
      </c>
      <c r="AS29" s="95">
        <v>8</v>
      </c>
      <c r="AT29" s="95">
        <v>4</v>
      </c>
      <c r="AU29" s="95">
        <v>5</v>
      </c>
      <c r="AV29" s="96">
        <v>4</v>
      </c>
      <c r="AW29" s="96">
        <v>5</v>
      </c>
      <c r="AX29" s="96">
        <v>9</v>
      </c>
      <c r="AY29" s="96">
        <v>5</v>
      </c>
      <c r="AZ29" s="96">
        <v>8</v>
      </c>
      <c r="BA29" s="96">
        <v>12</v>
      </c>
      <c r="BB29" s="12">
        <f t="shared" si="0"/>
        <v>606</v>
      </c>
      <c r="BC29" s="12">
        <v>18</v>
      </c>
    </row>
    <row r="30" spans="1:55" s="12" customFormat="1" ht="12.75">
      <c r="A30" s="106" t="s">
        <v>82</v>
      </c>
      <c r="B30" s="83">
        <v>3</v>
      </c>
      <c r="C30" s="83">
        <v>3</v>
      </c>
      <c r="D30" s="83">
        <v>4</v>
      </c>
      <c r="E30" s="83">
        <v>4</v>
      </c>
      <c r="F30" s="83">
        <v>4</v>
      </c>
      <c r="G30" s="83">
        <v>2</v>
      </c>
      <c r="H30" s="83">
        <v>2</v>
      </c>
      <c r="I30" s="83">
        <v>2</v>
      </c>
      <c r="J30" s="83">
        <v>2</v>
      </c>
      <c r="K30" s="83">
        <v>3</v>
      </c>
      <c r="L30" s="83">
        <v>3</v>
      </c>
      <c r="M30" s="83">
        <v>3</v>
      </c>
      <c r="N30" s="83">
        <v>0</v>
      </c>
      <c r="O30" s="83">
        <v>2</v>
      </c>
      <c r="P30" s="83">
        <v>2</v>
      </c>
      <c r="Q30" s="83">
        <v>0</v>
      </c>
      <c r="R30" s="83">
        <v>2</v>
      </c>
      <c r="S30" s="83">
        <v>3</v>
      </c>
      <c r="T30" s="83">
        <v>10</v>
      </c>
      <c r="U30" s="83">
        <v>1</v>
      </c>
      <c r="V30" s="83">
        <v>2</v>
      </c>
      <c r="W30" s="83">
        <v>3</v>
      </c>
      <c r="X30" s="83">
        <v>0</v>
      </c>
      <c r="Y30" s="83">
        <v>2</v>
      </c>
      <c r="Z30" s="83">
        <v>1</v>
      </c>
      <c r="AA30" s="83">
        <v>0</v>
      </c>
      <c r="AB30" s="83">
        <v>3</v>
      </c>
      <c r="AC30" s="86">
        <v>2</v>
      </c>
      <c r="AD30" s="83">
        <v>3</v>
      </c>
      <c r="AE30" s="83">
        <v>5</v>
      </c>
      <c r="AF30" s="83">
        <v>3</v>
      </c>
      <c r="AG30" s="95">
        <v>2</v>
      </c>
      <c r="AH30" s="83">
        <v>3</v>
      </c>
      <c r="AI30" s="83">
        <v>4</v>
      </c>
      <c r="AJ30" s="83">
        <v>2</v>
      </c>
      <c r="AK30" s="83">
        <v>4</v>
      </c>
      <c r="AL30" s="83">
        <v>4</v>
      </c>
      <c r="AM30" s="83">
        <v>2</v>
      </c>
      <c r="AN30" s="83">
        <v>2</v>
      </c>
      <c r="AO30" s="83">
        <v>2</v>
      </c>
      <c r="AP30" s="83">
        <v>0</v>
      </c>
      <c r="AQ30" s="83">
        <v>1</v>
      </c>
      <c r="AR30" s="83">
        <v>0</v>
      </c>
      <c r="AS30" s="95">
        <v>0</v>
      </c>
      <c r="AT30" s="95">
        <v>3</v>
      </c>
      <c r="AU30" s="95">
        <v>0</v>
      </c>
      <c r="AV30" s="96">
        <v>2</v>
      </c>
      <c r="AW30" s="96">
        <v>0</v>
      </c>
      <c r="AX30" s="96">
        <v>0</v>
      </c>
      <c r="AY30" s="96">
        <v>2</v>
      </c>
      <c r="AZ30" s="96">
        <v>0</v>
      </c>
      <c r="BA30" s="96">
        <v>0</v>
      </c>
      <c r="BB30" s="12">
        <f t="shared" si="0"/>
        <v>112</v>
      </c>
      <c r="BC30" s="12">
        <v>19</v>
      </c>
    </row>
    <row r="31" spans="1:55" s="12" customFormat="1" ht="12.75">
      <c r="A31" s="106" t="s">
        <v>83</v>
      </c>
      <c r="B31" s="83">
        <v>3</v>
      </c>
      <c r="C31" s="83">
        <v>9</v>
      </c>
      <c r="D31" s="83">
        <v>10</v>
      </c>
      <c r="E31" s="83">
        <v>7</v>
      </c>
      <c r="F31" s="97">
        <v>8</v>
      </c>
      <c r="G31" s="83">
        <v>11</v>
      </c>
      <c r="H31" s="83">
        <v>5</v>
      </c>
      <c r="I31" s="83">
        <v>11</v>
      </c>
      <c r="J31" s="83">
        <v>22</v>
      </c>
      <c r="K31" s="83">
        <v>16</v>
      </c>
      <c r="L31" s="83">
        <v>17</v>
      </c>
      <c r="M31" s="83">
        <v>5</v>
      </c>
      <c r="N31" s="83">
        <v>12</v>
      </c>
      <c r="O31" s="83">
        <v>4</v>
      </c>
      <c r="P31" s="83">
        <v>5</v>
      </c>
      <c r="Q31" s="83">
        <v>9</v>
      </c>
      <c r="R31" s="83">
        <v>8</v>
      </c>
      <c r="S31" s="83">
        <v>7</v>
      </c>
      <c r="T31" s="83">
        <v>5</v>
      </c>
      <c r="U31" s="83">
        <v>6</v>
      </c>
      <c r="V31" s="83">
        <v>11</v>
      </c>
      <c r="W31" s="83">
        <v>9</v>
      </c>
      <c r="X31" s="83">
        <v>7</v>
      </c>
      <c r="Y31" s="83">
        <v>13</v>
      </c>
      <c r="Z31" s="83">
        <v>9</v>
      </c>
      <c r="AA31" s="83">
        <v>15</v>
      </c>
      <c r="AB31" s="83">
        <v>9</v>
      </c>
      <c r="AC31" s="86">
        <v>11</v>
      </c>
      <c r="AD31" s="83">
        <v>3</v>
      </c>
      <c r="AE31" s="83">
        <v>13</v>
      </c>
      <c r="AF31" s="83">
        <v>15</v>
      </c>
      <c r="AG31" s="95">
        <v>18</v>
      </c>
      <c r="AH31" s="83">
        <v>27</v>
      </c>
      <c r="AI31" s="83">
        <v>32</v>
      </c>
      <c r="AJ31" s="83">
        <v>17</v>
      </c>
      <c r="AK31" s="83">
        <v>9</v>
      </c>
      <c r="AL31" s="83">
        <v>12</v>
      </c>
      <c r="AM31" s="83">
        <v>14</v>
      </c>
      <c r="AN31" s="83">
        <v>5</v>
      </c>
      <c r="AO31" s="83">
        <v>5</v>
      </c>
      <c r="AP31" s="83">
        <v>6</v>
      </c>
      <c r="AQ31" s="83">
        <v>5</v>
      </c>
      <c r="AR31" s="83">
        <v>10</v>
      </c>
      <c r="AS31" s="95">
        <v>11</v>
      </c>
      <c r="AT31" s="95">
        <v>6</v>
      </c>
      <c r="AU31" s="95">
        <v>8</v>
      </c>
      <c r="AV31" s="96">
        <v>14</v>
      </c>
      <c r="AW31" s="96">
        <v>10</v>
      </c>
      <c r="AX31" s="96">
        <v>6</v>
      </c>
      <c r="AY31" s="96">
        <v>7</v>
      </c>
      <c r="AZ31" s="96">
        <v>13</v>
      </c>
      <c r="BA31" s="96">
        <v>21</v>
      </c>
      <c r="BB31" s="12">
        <f t="shared" si="0"/>
        <v>551</v>
      </c>
      <c r="BC31" s="12">
        <v>20</v>
      </c>
    </row>
    <row r="32" spans="1:55" s="12" customFormat="1" ht="12.75">
      <c r="A32" s="98" t="s">
        <v>88</v>
      </c>
      <c r="B32" s="117">
        <v>0</v>
      </c>
      <c r="C32" s="118">
        <v>0</v>
      </c>
      <c r="D32" s="118"/>
      <c r="E32" s="118"/>
      <c r="F32" s="119"/>
      <c r="G32" s="118"/>
      <c r="H32" s="118"/>
      <c r="I32" s="118"/>
      <c r="J32" s="118"/>
      <c r="K32" s="118">
        <v>0</v>
      </c>
      <c r="L32" s="118">
        <v>0</v>
      </c>
      <c r="M32" s="118"/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20">
        <v>0</v>
      </c>
      <c r="T32" s="120">
        <v>0</v>
      </c>
      <c r="U32" s="120">
        <v>0</v>
      </c>
      <c r="V32" s="121">
        <v>0</v>
      </c>
      <c r="W32" s="120">
        <v>0</v>
      </c>
      <c r="X32" s="120">
        <v>0</v>
      </c>
      <c r="Y32" s="120">
        <v>0</v>
      </c>
      <c r="Z32" s="118">
        <v>0</v>
      </c>
      <c r="AA32" s="118">
        <v>0</v>
      </c>
      <c r="AB32" s="118">
        <v>0</v>
      </c>
      <c r="AC32" s="122">
        <v>0</v>
      </c>
      <c r="AD32" s="118">
        <v>0</v>
      </c>
      <c r="AE32" s="118">
        <v>0</v>
      </c>
      <c r="AF32" s="118">
        <v>0</v>
      </c>
      <c r="AG32" s="123">
        <v>0</v>
      </c>
      <c r="AH32" s="118">
        <v>0</v>
      </c>
      <c r="AI32" s="120">
        <v>0</v>
      </c>
      <c r="AJ32" s="120">
        <v>0</v>
      </c>
      <c r="AK32" s="118">
        <v>0</v>
      </c>
      <c r="AL32" s="121">
        <v>0</v>
      </c>
      <c r="AM32" s="120">
        <v>0</v>
      </c>
      <c r="AN32" s="118">
        <v>0</v>
      </c>
      <c r="AO32" s="118">
        <v>0</v>
      </c>
      <c r="AP32" s="120">
        <v>0</v>
      </c>
      <c r="AQ32" s="118">
        <v>0</v>
      </c>
      <c r="AR32" s="118">
        <v>0</v>
      </c>
      <c r="AS32" s="123">
        <v>0</v>
      </c>
      <c r="AT32" s="123">
        <v>0</v>
      </c>
      <c r="AU32" s="123">
        <v>0</v>
      </c>
      <c r="AV32" s="123">
        <v>0</v>
      </c>
      <c r="AW32" s="123">
        <v>0</v>
      </c>
      <c r="AX32" s="123">
        <v>0</v>
      </c>
      <c r="AY32" s="123">
        <v>0</v>
      </c>
      <c r="AZ32" s="123">
        <v>0</v>
      </c>
      <c r="BA32" s="123">
        <v>0</v>
      </c>
      <c r="BB32" s="124">
        <f t="shared" si="0"/>
        <v>0</v>
      </c>
      <c r="BC32" s="12">
        <v>21</v>
      </c>
    </row>
    <row r="33" spans="1:55" s="12" customFormat="1" ht="12.75">
      <c r="A33" s="106" t="s">
        <v>89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9</v>
      </c>
      <c r="L33" s="83">
        <v>9</v>
      </c>
      <c r="M33" s="83">
        <v>0</v>
      </c>
      <c r="N33" s="83">
        <v>0</v>
      </c>
      <c r="O33" s="83">
        <v>1</v>
      </c>
      <c r="P33" s="83">
        <v>0</v>
      </c>
      <c r="Q33" s="83">
        <v>2</v>
      </c>
      <c r="R33" s="83">
        <v>1</v>
      </c>
      <c r="S33" s="83">
        <v>0</v>
      </c>
      <c r="T33" s="83">
        <v>1</v>
      </c>
      <c r="U33" s="83">
        <v>2</v>
      </c>
      <c r="V33" s="83">
        <v>0</v>
      </c>
      <c r="W33" s="83">
        <v>0</v>
      </c>
      <c r="X33" s="83">
        <v>2</v>
      </c>
      <c r="Y33" s="83">
        <v>1</v>
      </c>
      <c r="Z33" s="83">
        <v>0</v>
      </c>
      <c r="AA33" s="83">
        <v>1</v>
      </c>
      <c r="AB33" s="83">
        <v>0</v>
      </c>
      <c r="AC33" s="86">
        <v>1</v>
      </c>
      <c r="AD33" s="83">
        <v>4</v>
      </c>
      <c r="AE33" s="83">
        <v>3</v>
      </c>
      <c r="AF33" s="83"/>
      <c r="AG33" s="95">
        <v>0</v>
      </c>
      <c r="AH33" s="83">
        <v>0</v>
      </c>
      <c r="AI33" s="83">
        <v>2</v>
      </c>
      <c r="AJ33" s="83">
        <v>0</v>
      </c>
      <c r="AK33" s="83">
        <v>0</v>
      </c>
      <c r="AL33" s="83">
        <v>1</v>
      </c>
      <c r="AM33" s="83">
        <v>2</v>
      </c>
      <c r="AN33" s="83">
        <v>2</v>
      </c>
      <c r="AO33" s="83">
        <v>0</v>
      </c>
      <c r="AP33" s="83">
        <v>0</v>
      </c>
      <c r="AQ33" s="83">
        <v>0</v>
      </c>
      <c r="AR33" s="83">
        <v>0</v>
      </c>
      <c r="AS33" s="95">
        <v>0</v>
      </c>
      <c r="AT33" s="95">
        <v>0</v>
      </c>
      <c r="AU33" s="95">
        <v>1</v>
      </c>
      <c r="AV33" s="96">
        <v>2</v>
      </c>
      <c r="AW33" s="96">
        <v>2</v>
      </c>
      <c r="AX33" s="96">
        <v>43</v>
      </c>
      <c r="AY33" s="96"/>
      <c r="AZ33" s="96">
        <v>3</v>
      </c>
      <c r="BA33" s="96">
        <v>2</v>
      </c>
      <c r="BB33" s="12">
        <f t="shared" si="0"/>
        <v>97</v>
      </c>
      <c r="BC33" s="12">
        <v>22</v>
      </c>
    </row>
    <row r="34" spans="1:55" s="12" customFormat="1" ht="12.75">
      <c r="A34" s="106" t="s">
        <v>90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2</v>
      </c>
      <c r="L34" s="83">
        <v>1</v>
      </c>
      <c r="M34" s="83">
        <v>0</v>
      </c>
      <c r="N34" s="83">
        <v>1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3</v>
      </c>
      <c r="Y34" s="83">
        <v>0</v>
      </c>
      <c r="Z34" s="83">
        <v>0</v>
      </c>
      <c r="AA34" s="83">
        <v>0</v>
      </c>
      <c r="AB34" s="83">
        <v>5</v>
      </c>
      <c r="AC34" s="86">
        <v>4</v>
      </c>
      <c r="AD34" s="83">
        <v>0</v>
      </c>
      <c r="AE34" s="83">
        <v>0</v>
      </c>
      <c r="AF34" s="83">
        <v>0</v>
      </c>
      <c r="AG34" s="95">
        <v>0</v>
      </c>
      <c r="AH34" s="83">
        <v>0</v>
      </c>
      <c r="AI34" s="83">
        <v>0</v>
      </c>
      <c r="AJ34" s="83">
        <v>1</v>
      </c>
      <c r="AK34" s="83">
        <v>2</v>
      </c>
      <c r="AL34" s="83">
        <v>0</v>
      </c>
      <c r="AM34" s="83">
        <v>0</v>
      </c>
      <c r="AN34" s="83">
        <v>7</v>
      </c>
      <c r="AO34" s="83">
        <v>2</v>
      </c>
      <c r="AP34" s="83">
        <v>0</v>
      </c>
      <c r="AQ34" s="83">
        <v>3</v>
      </c>
      <c r="AR34" s="83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6">
        <v>0</v>
      </c>
      <c r="BB34" s="12">
        <f t="shared" si="0"/>
        <v>31</v>
      </c>
      <c r="BC34" s="12">
        <v>23</v>
      </c>
    </row>
    <row r="35" spans="1:55" s="12" customFormat="1" ht="12.75">
      <c r="A35" s="106" t="s">
        <v>91</v>
      </c>
      <c r="B35" s="83">
        <v>2</v>
      </c>
      <c r="C35" s="83">
        <v>4</v>
      </c>
      <c r="D35" s="83">
        <v>6</v>
      </c>
      <c r="E35" s="83">
        <v>16</v>
      </c>
      <c r="F35" s="83">
        <v>2</v>
      </c>
      <c r="G35" s="83">
        <v>4</v>
      </c>
      <c r="H35" s="83">
        <v>2</v>
      </c>
      <c r="I35" s="83">
        <v>2</v>
      </c>
      <c r="J35" s="83">
        <v>2</v>
      </c>
      <c r="K35" s="83">
        <v>0</v>
      </c>
      <c r="L35" s="83">
        <v>0</v>
      </c>
      <c r="M35" s="83">
        <v>1</v>
      </c>
      <c r="N35" s="83">
        <v>5</v>
      </c>
      <c r="O35" s="83">
        <v>2</v>
      </c>
      <c r="P35" s="83">
        <v>1</v>
      </c>
      <c r="Q35" s="83">
        <v>1</v>
      </c>
      <c r="R35" s="83">
        <v>3</v>
      </c>
      <c r="S35" s="83">
        <v>2</v>
      </c>
      <c r="T35" s="83">
        <v>3</v>
      </c>
      <c r="U35" s="83">
        <v>4</v>
      </c>
      <c r="V35" s="83">
        <v>6</v>
      </c>
      <c r="W35" s="83">
        <v>6</v>
      </c>
      <c r="X35" s="83">
        <v>2</v>
      </c>
      <c r="Y35" s="83">
        <v>1</v>
      </c>
      <c r="Z35" s="83">
        <v>3</v>
      </c>
      <c r="AA35" s="83">
        <v>5</v>
      </c>
      <c r="AB35" s="83">
        <v>0</v>
      </c>
      <c r="AC35" s="86">
        <v>4</v>
      </c>
      <c r="AD35" s="83">
        <v>4</v>
      </c>
      <c r="AE35" s="83">
        <v>10</v>
      </c>
      <c r="AF35" s="83">
        <v>12</v>
      </c>
      <c r="AG35" s="95">
        <v>41</v>
      </c>
      <c r="AH35" s="83">
        <v>41</v>
      </c>
      <c r="AI35" s="83">
        <v>17</v>
      </c>
      <c r="AJ35" s="83">
        <v>13</v>
      </c>
      <c r="AK35" s="83">
        <v>44</v>
      </c>
      <c r="AL35" s="83">
        <v>14</v>
      </c>
      <c r="AM35" s="83">
        <v>35</v>
      </c>
      <c r="AN35" s="83">
        <v>11</v>
      </c>
      <c r="AO35" s="83">
        <v>10</v>
      </c>
      <c r="AP35" s="83">
        <v>29</v>
      </c>
      <c r="AQ35" s="83">
        <v>4</v>
      </c>
      <c r="AR35" s="83">
        <v>6</v>
      </c>
      <c r="AS35" s="95">
        <v>5</v>
      </c>
      <c r="AT35" s="95">
        <v>2</v>
      </c>
      <c r="AU35" s="95">
        <v>6</v>
      </c>
      <c r="AV35" s="96">
        <v>1</v>
      </c>
      <c r="AW35" s="96">
        <v>2</v>
      </c>
      <c r="AX35" s="96">
        <v>1</v>
      </c>
      <c r="AY35" s="96">
        <v>1</v>
      </c>
      <c r="AZ35" s="96">
        <v>0</v>
      </c>
      <c r="BA35" s="96">
        <v>1</v>
      </c>
      <c r="BB35" s="12">
        <f t="shared" si="0"/>
        <v>399</v>
      </c>
      <c r="BC35" s="12">
        <v>24</v>
      </c>
    </row>
    <row r="36" spans="1:55" s="12" customFormat="1" ht="12.75">
      <c r="A36" s="106" t="s">
        <v>84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2</v>
      </c>
      <c r="O36" s="83">
        <v>4</v>
      </c>
      <c r="P36" s="83">
        <v>2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1</v>
      </c>
      <c r="W36" s="83">
        <v>5</v>
      </c>
      <c r="X36" s="83">
        <v>0</v>
      </c>
      <c r="Y36" s="83">
        <v>3</v>
      </c>
      <c r="Z36" s="83">
        <v>1</v>
      </c>
      <c r="AA36" s="83">
        <v>0</v>
      </c>
      <c r="AB36" s="83">
        <v>0</v>
      </c>
      <c r="AC36" s="86"/>
      <c r="AD36" s="83">
        <v>4</v>
      </c>
      <c r="AE36" s="83">
        <v>8</v>
      </c>
      <c r="AF36" s="83"/>
      <c r="AG36" s="95">
        <v>5</v>
      </c>
      <c r="AH36" s="83">
        <v>1</v>
      </c>
      <c r="AI36" s="83">
        <v>10</v>
      </c>
      <c r="AJ36" s="83">
        <v>4</v>
      </c>
      <c r="AK36" s="83">
        <v>0</v>
      </c>
      <c r="AL36" s="83">
        <v>0</v>
      </c>
      <c r="AM36" s="83">
        <v>2</v>
      </c>
      <c r="AN36" s="83">
        <v>0</v>
      </c>
      <c r="AO36" s="83">
        <v>0</v>
      </c>
      <c r="AP36" s="83">
        <v>0</v>
      </c>
      <c r="AQ36" s="83">
        <v>1</v>
      </c>
      <c r="AR36" s="83">
        <v>0</v>
      </c>
      <c r="AS36" s="95"/>
      <c r="AT36" s="95"/>
      <c r="AU36" s="95"/>
      <c r="AV36" s="96"/>
      <c r="AW36" s="96">
        <v>0</v>
      </c>
      <c r="AX36" s="96">
        <v>0</v>
      </c>
      <c r="AY36" s="96">
        <v>1</v>
      </c>
      <c r="AZ36" s="96">
        <v>0</v>
      </c>
      <c r="BA36" s="96">
        <v>0</v>
      </c>
      <c r="BB36" s="12">
        <f t="shared" si="0"/>
        <v>54</v>
      </c>
      <c r="BC36" s="12">
        <v>25</v>
      </c>
    </row>
    <row r="37" spans="1:55" s="12" customFormat="1" ht="12.75">
      <c r="A37" s="106" t="s">
        <v>85</v>
      </c>
      <c r="B37" s="83">
        <v>94</v>
      </c>
      <c r="C37" s="83">
        <v>90</v>
      </c>
      <c r="D37" s="83">
        <v>86</v>
      </c>
      <c r="E37" s="83">
        <v>86</v>
      </c>
      <c r="F37" s="83">
        <v>63</v>
      </c>
      <c r="G37" s="83">
        <v>53</v>
      </c>
      <c r="H37" s="83">
        <v>58</v>
      </c>
      <c r="I37" s="83">
        <v>72</v>
      </c>
      <c r="J37" s="83">
        <v>82</v>
      </c>
      <c r="K37" s="83">
        <v>85</v>
      </c>
      <c r="L37" s="83">
        <v>100</v>
      </c>
      <c r="M37" s="83">
        <v>84</v>
      </c>
      <c r="N37" s="83">
        <v>71</v>
      </c>
      <c r="O37" s="83">
        <v>77</v>
      </c>
      <c r="P37" s="83">
        <v>54</v>
      </c>
      <c r="Q37" s="83">
        <v>52</v>
      </c>
      <c r="R37" s="83">
        <v>47</v>
      </c>
      <c r="S37" s="83">
        <v>38</v>
      </c>
      <c r="T37" s="83">
        <v>65</v>
      </c>
      <c r="U37" s="83">
        <v>89</v>
      </c>
      <c r="V37" s="83">
        <v>82</v>
      </c>
      <c r="W37" s="83">
        <v>102</v>
      </c>
      <c r="X37" s="83">
        <v>170</v>
      </c>
      <c r="Y37" s="83">
        <v>162</v>
      </c>
      <c r="Z37" s="83">
        <v>192</v>
      </c>
      <c r="AA37" s="83">
        <v>189</v>
      </c>
      <c r="AB37" s="83">
        <v>151</v>
      </c>
      <c r="AC37" s="86">
        <v>214</v>
      </c>
      <c r="AD37" s="83">
        <v>211</v>
      </c>
      <c r="AE37" s="83">
        <v>220</v>
      </c>
      <c r="AF37" s="83">
        <v>157</v>
      </c>
      <c r="AG37" s="95">
        <v>197</v>
      </c>
      <c r="AH37" s="83">
        <v>309</v>
      </c>
      <c r="AI37" s="84">
        <v>160</v>
      </c>
      <c r="AJ37" s="83">
        <v>215</v>
      </c>
      <c r="AK37" s="83">
        <v>195</v>
      </c>
      <c r="AL37" s="83">
        <v>199</v>
      </c>
      <c r="AM37" s="83">
        <v>166</v>
      </c>
      <c r="AN37" s="83">
        <v>117</v>
      </c>
      <c r="AO37" s="83">
        <v>100</v>
      </c>
      <c r="AP37" s="83">
        <v>93</v>
      </c>
      <c r="AQ37" s="83">
        <v>98</v>
      </c>
      <c r="AR37" s="83">
        <v>108</v>
      </c>
      <c r="AS37" s="95">
        <v>93</v>
      </c>
      <c r="AT37" s="95">
        <v>95</v>
      </c>
      <c r="AU37" s="95">
        <v>89</v>
      </c>
      <c r="AV37" s="96">
        <v>112</v>
      </c>
      <c r="AW37" s="96">
        <v>67</v>
      </c>
      <c r="AX37" s="96">
        <v>76</v>
      </c>
      <c r="AY37" s="96">
        <v>59</v>
      </c>
      <c r="AZ37" s="96">
        <v>56</v>
      </c>
      <c r="BA37" s="96">
        <v>67</v>
      </c>
      <c r="BB37" s="12">
        <f t="shared" si="0"/>
        <v>5967</v>
      </c>
      <c r="BC37" s="12">
        <v>26</v>
      </c>
    </row>
    <row r="38" spans="1:55" s="12" customFormat="1" ht="13.5" thickBot="1">
      <c r="A38" s="106" t="s">
        <v>86</v>
      </c>
      <c r="B38" s="99">
        <v>17</v>
      </c>
      <c r="C38" s="99">
        <v>36</v>
      </c>
      <c r="D38" s="99">
        <v>32</v>
      </c>
      <c r="E38" s="99">
        <v>35</v>
      </c>
      <c r="F38" s="100">
        <v>23</v>
      </c>
      <c r="G38" s="99">
        <v>27</v>
      </c>
      <c r="H38" s="99">
        <v>38</v>
      </c>
      <c r="I38" s="99">
        <v>35</v>
      </c>
      <c r="J38" s="99">
        <v>49</v>
      </c>
      <c r="K38" s="99">
        <v>35</v>
      </c>
      <c r="L38" s="99">
        <v>35</v>
      </c>
      <c r="M38" s="99">
        <v>33</v>
      </c>
      <c r="N38" s="99">
        <v>31</v>
      </c>
      <c r="O38" s="99">
        <v>35</v>
      </c>
      <c r="P38" s="99">
        <v>41</v>
      </c>
      <c r="Q38" s="99">
        <v>46</v>
      </c>
      <c r="R38" s="99">
        <v>52</v>
      </c>
      <c r="S38" s="99">
        <v>30</v>
      </c>
      <c r="T38" s="99">
        <v>19</v>
      </c>
      <c r="U38" s="99">
        <v>36</v>
      </c>
      <c r="V38" s="99">
        <v>50</v>
      </c>
      <c r="W38" s="99">
        <v>51</v>
      </c>
      <c r="X38" s="99">
        <v>35</v>
      </c>
      <c r="Y38" s="99">
        <v>54</v>
      </c>
      <c r="Z38" s="99">
        <v>54</v>
      </c>
      <c r="AA38" s="99">
        <v>53</v>
      </c>
      <c r="AB38" s="99">
        <v>70</v>
      </c>
      <c r="AC38" s="101">
        <v>67</v>
      </c>
      <c r="AD38" s="99">
        <v>71</v>
      </c>
      <c r="AE38" s="99">
        <v>78</v>
      </c>
      <c r="AF38" s="99">
        <v>63</v>
      </c>
      <c r="AG38" s="102">
        <v>111</v>
      </c>
      <c r="AH38" s="99">
        <v>87</v>
      </c>
      <c r="AI38" s="99">
        <v>80</v>
      </c>
      <c r="AJ38" s="99">
        <v>88</v>
      </c>
      <c r="AK38" s="99">
        <v>85</v>
      </c>
      <c r="AL38" s="99">
        <v>89</v>
      </c>
      <c r="AM38" s="99">
        <v>81</v>
      </c>
      <c r="AN38" s="99">
        <v>47</v>
      </c>
      <c r="AO38" s="99">
        <v>51</v>
      </c>
      <c r="AP38" s="99">
        <v>35</v>
      </c>
      <c r="AQ38" s="99">
        <v>35</v>
      </c>
      <c r="AR38" s="99">
        <v>37</v>
      </c>
      <c r="AS38" s="102">
        <v>36</v>
      </c>
      <c r="AT38" s="102">
        <v>30</v>
      </c>
      <c r="AU38" s="102">
        <v>107</v>
      </c>
      <c r="AV38" s="100">
        <v>56</v>
      </c>
      <c r="AW38" s="100">
        <v>43</v>
      </c>
      <c r="AX38" s="100">
        <v>46</v>
      </c>
      <c r="AY38" s="100">
        <v>27</v>
      </c>
      <c r="AZ38" s="100">
        <v>37</v>
      </c>
      <c r="BA38" s="100">
        <v>31</v>
      </c>
      <c r="BB38" s="12">
        <f t="shared" si="0"/>
        <v>2570</v>
      </c>
      <c r="BC38" s="12">
        <v>27</v>
      </c>
    </row>
    <row r="39" spans="1:55" s="12" customFormat="1" ht="13.5" thickBot="1">
      <c r="A39" s="73" t="s">
        <v>87</v>
      </c>
      <c r="B39" s="17">
        <f>SUM(B12:B38)</f>
        <v>289</v>
      </c>
      <c r="C39" s="17">
        <f aca="true" t="shared" si="1" ref="C39:BA39">SUM(C12:C38)</f>
        <v>285</v>
      </c>
      <c r="D39" s="17">
        <f t="shared" si="1"/>
        <v>317</v>
      </c>
      <c r="E39" s="17">
        <f t="shared" si="1"/>
        <v>347</v>
      </c>
      <c r="F39" s="17">
        <f>SUM(F12:F38)</f>
        <v>261</v>
      </c>
      <c r="G39" s="17">
        <f t="shared" si="1"/>
        <v>252</v>
      </c>
      <c r="H39" s="17">
        <f t="shared" si="1"/>
        <v>293</v>
      </c>
      <c r="I39" s="17">
        <f t="shared" si="1"/>
        <v>231</v>
      </c>
      <c r="J39" s="17">
        <f t="shared" si="1"/>
        <v>283</v>
      </c>
      <c r="K39" s="17">
        <f t="shared" si="1"/>
        <v>305</v>
      </c>
      <c r="L39" s="17">
        <f t="shared" si="1"/>
        <v>372</v>
      </c>
      <c r="M39" s="17">
        <f t="shared" si="1"/>
        <v>299</v>
      </c>
      <c r="N39" s="17">
        <f t="shared" si="1"/>
        <v>275</v>
      </c>
      <c r="O39" s="17">
        <f t="shared" si="1"/>
        <v>279</v>
      </c>
      <c r="P39" s="17">
        <f t="shared" si="1"/>
        <v>229</v>
      </c>
      <c r="Q39" s="17">
        <f t="shared" si="1"/>
        <v>264</v>
      </c>
      <c r="R39" s="17">
        <f t="shared" si="1"/>
        <v>257</v>
      </c>
      <c r="S39" s="17">
        <f t="shared" si="1"/>
        <v>232</v>
      </c>
      <c r="T39" s="17">
        <f t="shared" si="1"/>
        <v>241</v>
      </c>
      <c r="U39" s="17">
        <f t="shared" si="1"/>
        <v>296</v>
      </c>
      <c r="V39" s="17">
        <f t="shared" si="1"/>
        <v>291</v>
      </c>
      <c r="W39" s="17">
        <f t="shared" si="1"/>
        <v>325</v>
      </c>
      <c r="X39" s="17">
        <f t="shared" si="1"/>
        <v>371</v>
      </c>
      <c r="Y39" s="17">
        <f t="shared" si="1"/>
        <v>344</v>
      </c>
      <c r="Z39" s="17">
        <f t="shared" si="1"/>
        <v>470</v>
      </c>
      <c r="AA39" s="17">
        <f t="shared" si="1"/>
        <v>445</v>
      </c>
      <c r="AB39" s="17">
        <f>SUM(AB12:AB38)</f>
        <v>502</v>
      </c>
      <c r="AC39" s="17">
        <f t="shared" si="1"/>
        <v>626</v>
      </c>
      <c r="AD39" s="17">
        <f t="shared" si="1"/>
        <v>617</v>
      </c>
      <c r="AE39" s="17">
        <f t="shared" si="1"/>
        <v>619</v>
      </c>
      <c r="AF39" s="17">
        <f t="shared" si="1"/>
        <v>722</v>
      </c>
      <c r="AG39" s="17">
        <f t="shared" si="1"/>
        <v>993</v>
      </c>
      <c r="AH39" s="17">
        <f t="shared" si="1"/>
        <v>1116</v>
      </c>
      <c r="AI39" s="17">
        <f t="shared" si="1"/>
        <v>851</v>
      </c>
      <c r="AJ39" s="17">
        <f t="shared" si="1"/>
        <v>837</v>
      </c>
      <c r="AK39" s="17">
        <f t="shared" si="1"/>
        <v>789</v>
      </c>
      <c r="AL39" s="17">
        <f t="shared" si="1"/>
        <v>794</v>
      </c>
      <c r="AM39" s="17">
        <f t="shared" si="1"/>
        <v>615</v>
      </c>
      <c r="AN39" s="17">
        <f t="shared" si="1"/>
        <v>420</v>
      </c>
      <c r="AO39" s="17">
        <f t="shared" si="1"/>
        <v>414</v>
      </c>
      <c r="AP39" s="17">
        <f t="shared" si="1"/>
        <v>364</v>
      </c>
      <c r="AQ39" s="17">
        <f t="shared" si="1"/>
        <v>295</v>
      </c>
      <c r="AR39" s="17">
        <f t="shared" si="1"/>
        <v>347</v>
      </c>
      <c r="AS39" s="17">
        <f t="shared" si="1"/>
        <v>301</v>
      </c>
      <c r="AT39" s="17">
        <f t="shared" si="1"/>
        <v>254</v>
      </c>
      <c r="AU39" s="17">
        <f t="shared" si="1"/>
        <v>367</v>
      </c>
      <c r="AV39" s="17">
        <f t="shared" si="1"/>
        <v>345</v>
      </c>
      <c r="AW39" s="17">
        <f t="shared" si="1"/>
        <v>239</v>
      </c>
      <c r="AX39" s="17">
        <f t="shared" si="1"/>
        <v>328</v>
      </c>
      <c r="AY39" s="17">
        <f t="shared" si="1"/>
        <v>280</v>
      </c>
      <c r="AZ39" s="17">
        <f t="shared" si="1"/>
        <v>253</v>
      </c>
      <c r="BA39" s="17">
        <f t="shared" si="1"/>
        <v>299</v>
      </c>
      <c r="BB39" s="12">
        <f>SUM(B39:BA39)</f>
        <v>21440</v>
      </c>
      <c r="BC39" s="12">
        <f>SUM(B39:BB39)</f>
        <v>42880</v>
      </c>
    </row>
    <row r="40" spans="1:53" s="12" customFormat="1" ht="12.75">
      <c r="A40" s="125" t="s">
        <v>96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</row>
    <row r="41" spans="1:53" s="12" customFormat="1" ht="12.75">
      <c r="A41" s="13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</row>
    <row r="43" s="126" customFormat="1" ht="12.75"/>
    <row r="44" spans="1:14" s="55" customFormat="1" ht="12.75">
      <c r="A44" s="5" t="s">
        <v>28</v>
      </c>
      <c r="N44" s="5" t="s">
        <v>6</v>
      </c>
    </row>
    <row r="45" ht="13.5" thickBot="1">
      <c r="AZ45" s="24"/>
    </row>
    <row r="46" spans="1:53" s="5" customFormat="1" ht="13.5" thickBot="1">
      <c r="A46" s="18" t="s">
        <v>0</v>
      </c>
      <c r="B46" s="8"/>
      <c r="C46" s="8"/>
      <c r="D46" s="8"/>
      <c r="E46" s="8"/>
      <c r="F46" s="8"/>
      <c r="G46" s="8"/>
      <c r="H46" s="8"/>
      <c r="I46" s="8" t="s">
        <v>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</row>
    <row r="47" spans="1:53" s="5" customFormat="1" ht="13.5" thickBot="1">
      <c r="A47" s="19"/>
      <c r="B47" s="20">
        <v>1</v>
      </c>
      <c r="C47" s="10">
        <v>2</v>
      </c>
      <c r="D47" s="10">
        <v>3</v>
      </c>
      <c r="E47" s="10">
        <v>4</v>
      </c>
      <c r="F47" s="10">
        <v>5</v>
      </c>
      <c r="G47" s="10">
        <v>6</v>
      </c>
      <c r="H47" s="10">
        <v>7</v>
      </c>
      <c r="I47" s="10">
        <v>8</v>
      </c>
      <c r="J47" s="10">
        <v>9</v>
      </c>
      <c r="K47" s="10">
        <v>10</v>
      </c>
      <c r="L47" s="10">
        <v>11</v>
      </c>
      <c r="M47" s="10">
        <v>12</v>
      </c>
      <c r="N47" s="10">
        <v>13</v>
      </c>
      <c r="O47" s="10">
        <v>14</v>
      </c>
      <c r="P47" s="10">
        <v>15</v>
      </c>
      <c r="Q47" s="10">
        <v>16</v>
      </c>
      <c r="R47" s="10">
        <v>17</v>
      </c>
      <c r="S47" s="10">
        <v>18</v>
      </c>
      <c r="T47" s="10">
        <v>19</v>
      </c>
      <c r="U47" s="10">
        <v>20</v>
      </c>
      <c r="V47" s="10">
        <v>21</v>
      </c>
      <c r="W47" s="10">
        <v>22</v>
      </c>
      <c r="X47" s="10">
        <v>23</v>
      </c>
      <c r="Y47" s="10">
        <v>24</v>
      </c>
      <c r="Z47" s="10">
        <v>25</v>
      </c>
      <c r="AA47" s="10">
        <v>26</v>
      </c>
      <c r="AB47" s="11">
        <v>27</v>
      </c>
      <c r="AC47" s="11">
        <v>28</v>
      </c>
      <c r="AD47" s="11">
        <v>29</v>
      </c>
      <c r="AE47" s="11">
        <v>30</v>
      </c>
      <c r="AF47" s="11">
        <v>31</v>
      </c>
      <c r="AG47" s="11">
        <v>32</v>
      </c>
      <c r="AH47" s="11">
        <v>33</v>
      </c>
      <c r="AI47" s="11">
        <v>34</v>
      </c>
      <c r="AJ47" s="11">
        <v>35</v>
      </c>
      <c r="AK47" s="11">
        <v>36</v>
      </c>
      <c r="AL47" s="11">
        <v>37</v>
      </c>
      <c r="AM47" s="11">
        <v>38</v>
      </c>
      <c r="AN47" s="11">
        <v>39</v>
      </c>
      <c r="AO47" s="11">
        <v>40</v>
      </c>
      <c r="AP47" s="11">
        <v>41</v>
      </c>
      <c r="AQ47" s="11">
        <v>42</v>
      </c>
      <c r="AR47" s="11">
        <v>43</v>
      </c>
      <c r="AS47" s="11">
        <v>44</v>
      </c>
      <c r="AT47" s="11">
        <v>45</v>
      </c>
      <c r="AU47" s="11">
        <v>46</v>
      </c>
      <c r="AV47" s="11">
        <v>47</v>
      </c>
      <c r="AW47" s="11">
        <v>48</v>
      </c>
      <c r="AX47" s="11">
        <v>49</v>
      </c>
      <c r="AY47" s="21">
        <v>50</v>
      </c>
      <c r="AZ47" s="15">
        <v>51</v>
      </c>
      <c r="BA47" s="9">
        <v>52</v>
      </c>
    </row>
    <row r="48" spans="1:53" s="5" customFormat="1" ht="12.75">
      <c r="A48" s="5" t="s">
        <v>63</v>
      </c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71"/>
      <c r="AZ48" s="69"/>
      <c r="BA48" s="72"/>
    </row>
    <row r="49" spans="1:53" s="5" customFormat="1" ht="12.75">
      <c r="A49" s="98" t="s">
        <v>64</v>
      </c>
      <c r="B49" s="74"/>
      <c r="C49" s="74">
        <v>0</v>
      </c>
      <c r="D49" s="74"/>
      <c r="E49" s="103"/>
      <c r="F49" s="103"/>
      <c r="G49" s="74"/>
      <c r="H49" s="103">
        <v>0</v>
      </c>
      <c r="I49" s="85"/>
      <c r="J49" s="85">
        <v>0</v>
      </c>
      <c r="K49" s="74">
        <v>0</v>
      </c>
      <c r="L49" s="85">
        <v>0</v>
      </c>
      <c r="M49" s="85">
        <f>SUM(G49:L49)</f>
        <v>0</v>
      </c>
      <c r="N49" s="74">
        <v>0</v>
      </c>
      <c r="O49" s="85"/>
      <c r="P49" s="85"/>
      <c r="Q49" s="85"/>
      <c r="R49" s="74"/>
      <c r="S49" s="74"/>
      <c r="T49" s="74"/>
      <c r="U49" s="74"/>
      <c r="V49" s="74"/>
      <c r="W49" s="74"/>
      <c r="X49" s="74"/>
      <c r="Y49" s="103"/>
      <c r="Z49" s="74"/>
      <c r="AA49" s="74"/>
      <c r="AB49" s="74"/>
      <c r="AC49" s="85"/>
      <c r="AD49" s="103"/>
      <c r="AE49" s="103"/>
      <c r="AF49" s="103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103"/>
      <c r="AS49" s="103"/>
      <c r="AT49" s="103"/>
      <c r="AU49" s="103"/>
      <c r="AV49" s="104"/>
      <c r="AW49" s="104"/>
      <c r="AX49" s="104"/>
      <c r="AY49" s="104"/>
      <c r="AZ49" s="104"/>
      <c r="BA49" s="104"/>
    </row>
    <row r="50" spans="1:53" s="5" customFormat="1" ht="12.75">
      <c r="A50" s="98" t="s">
        <v>65</v>
      </c>
      <c r="B50" s="74"/>
      <c r="C50" s="74">
        <v>0</v>
      </c>
      <c r="D50" s="74"/>
      <c r="E50" s="74"/>
      <c r="F50" s="74"/>
      <c r="G50" s="74"/>
      <c r="H50" s="74">
        <v>0</v>
      </c>
      <c r="I50" s="85"/>
      <c r="J50" s="85">
        <v>0</v>
      </c>
      <c r="K50" s="74">
        <v>0</v>
      </c>
      <c r="L50" s="85">
        <v>0</v>
      </c>
      <c r="M50" s="85">
        <f aca="true" t="shared" si="2" ref="M50:M74">SUM(G50:L50)</f>
        <v>0</v>
      </c>
      <c r="N50" s="85">
        <v>0</v>
      </c>
      <c r="O50" s="85"/>
      <c r="P50" s="85"/>
      <c r="Q50" s="85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85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103"/>
      <c r="AS50" s="103"/>
      <c r="AT50" s="103"/>
      <c r="AU50" s="103"/>
      <c r="AV50" s="104"/>
      <c r="AW50" s="104"/>
      <c r="AX50" s="104"/>
      <c r="AY50" s="104"/>
      <c r="AZ50" s="104"/>
      <c r="BA50" s="104"/>
    </row>
    <row r="51" spans="1:53" s="5" customFormat="1" ht="12.75">
      <c r="A51" s="98" t="s">
        <v>66</v>
      </c>
      <c r="B51" s="74"/>
      <c r="C51" s="74">
        <v>0</v>
      </c>
      <c r="D51" s="74"/>
      <c r="E51" s="74"/>
      <c r="F51" s="74"/>
      <c r="G51" s="74"/>
      <c r="H51" s="74">
        <v>0</v>
      </c>
      <c r="I51" s="85"/>
      <c r="J51" s="85">
        <v>0</v>
      </c>
      <c r="K51" s="74">
        <v>0</v>
      </c>
      <c r="L51" s="85">
        <v>0</v>
      </c>
      <c r="M51" s="85">
        <f t="shared" si="2"/>
        <v>0</v>
      </c>
      <c r="N51" s="85">
        <v>0</v>
      </c>
      <c r="O51" s="85"/>
      <c r="P51" s="85"/>
      <c r="Q51" s="85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85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103"/>
      <c r="AS51" s="103"/>
      <c r="AT51" s="103"/>
      <c r="AU51" s="103"/>
      <c r="AV51" s="104"/>
      <c r="AW51" s="104"/>
      <c r="AX51" s="104"/>
      <c r="AY51" s="104"/>
      <c r="AZ51" s="104"/>
      <c r="BA51" s="104"/>
    </row>
    <row r="52" spans="1:53" s="5" customFormat="1" ht="12.75">
      <c r="A52" s="98" t="s">
        <v>92</v>
      </c>
      <c r="B52" s="74"/>
      <c r="C52" s="74">
        <v>0</v>
      </c>
      <c r="D52" s="74"/>
      <c r="E52" s="74"/>
      <c r="F52" s="74"/>
      <c r="G52" s="74"/>
      <c r="H52" s="74">
        <v>0</v>
      </c>
      <c r="I52" s="85"/>
      <c r="J52" s="85">
        <v>0</v>
      </c>
      <c r="K52" s="74">
        <v>0</v>
      </c>
      <c r="L52" s="85">
        <v>0</v>
      </c>
      <c r="M52" s="85">
        <f t="shared" si="2"/>
        <v>0</v>
      </c>
      <c r="N52" s="85">
        <v>0</v>
      </c>
      <c r="O52" s="85"/>
      <c r="P52" s="85"/>
      <c r="Q52" s="85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85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103"/>
      <c r="AS52" s="103"/>
      <c r="AT52" s="103"/>
      <c r="AU52" s="103"/>
      <c r="AV52" s="104"/>
      <c r="AW52" s="104"/>
      <c r="AX52" s="104"/>
      <c r="AY52" s="104"/>
      <c r="AZ52" s="104"/>
      <c r="BA52" s="104">
        <v>5</v>
      </c>
    </row>
    <row r="53" spans="1:53" s="5" customFormat="1" ht="12.75">
      <c r="A53" s="98" t="s">
        <v>68</v>
      </c>
      <c r="B53" s="74"/>
      <c r="C53" s="74">
        <v>0</v>
      </c>
      <c r="D53" s="74"/>
      <c r="E53" s="74"/>
      <c r="F53" s="74"/>
      <c r="G53" s="74"/>
      <c r="H53" s="74">
        <v>0</v>
      </c>
      <c r="I53" s="85"/>
      <c r="J53" s="85">
        <v>0</v>
      </c>
      <c r="K53" s="74">
        <v>0</v>
      </c>
      <c r="L53" s="85">
        <v>0</v>
      </c>
      <c r="M53" s="85">
        <f t="shared" si="2"/>
        <v>0</v>
      </c>
      <c r="N53" s="85">
        <v>0</v>
      </c>
      <c r="O53" s="85"/>
      <c r="P53" s="85"/>
      <c r="Q53" s="85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85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103"/>
      <c r="AS53" s="103"/>
      <c r="AT53" s="103"/>
      <c r="AU53" s="103"/>
      <c r="AV53" s="104"/>
      <c r="AW53" s="104"/>
      <c r="AX53" s="104"/>
      <c r="AY53" s="104"/>
      <c r="AZ53" s="104"/>
      <c r="BA53" s="104"/>
    </row>
    <row r="54" spans="1:53" s="5" customFormat="1" ht="12.75">
      <c r="A54" s="98" t="s">
        <v>69</v>
      </c>
      <c r="B54" s="74"/>
      <c r="C54" s="74">
        <v>0</v>
      </c>
      <c r="D54" s="74"/>
      <c r="E54" s="74"/>
      <c r="F54" s="74"/>
      <c r="G54" s="74"/>
      <c r="H54" s="74">
        <v>0</v>
      </c>
      <c r="I54" s="85"/>
      <c r="J54" s="85">
        <v>0</v>
      </c>
      <c r="K54" s="74">
        <v>0</v>
      </c>
      <c r="L54" s="85">
        <v>0</v>
      </c>
      <c r="M54" s="85">
        <f t="shared" si="2"/>
        <v>0</v>
      </c>
      <c r="N54" s="85">
        <v>0</v>
      </c>
      <c r="O54" s="85"/>
      <c r="P54" s="85"/>
      <c r="Q54" s="85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85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103"/>
      <c r="AS54" s="103"/>
      <c r="AT54" s="103"/>
      <c r="AU54" s="103"/>
      <c r="AV54" s="104"/>
      <c r="AW54" s="104"/>
      <c r="AX54" s="104"/>
      <c r="AY54" s="104"/>
      <c r="AZ54" s="104"/>
      <c r="BA54" s="104"/>
    </row>
    <row r="55" spans="1:53" s="5" customFormat="1" ht="12.75">
      <c r="A55" s="98" t="s">
        <v>70</v>
      </c>
      <c r="B55" s="74"/>
      <c r="C55" s="74">
        <v>0</v>
      </c>
      <c r="D55" s="74"/>
      <c r="E55" s="74"/>
      <c r="F55" s="74"/>
      <c r="G55" s="74"/>
      <c r="H55" s="74">
        <v>0</v>
      </c>
      <c r="I55" s="85"/>
      <c r="J55" s="85">
        <v>0</v>
      </c>
      <c r="K55" s="74">
        <v>0</v>
      </c>
      <c r="L55" s="85">
        <v>0</v>
      </c>
      <c r="M55" s="85">
        <f t="shared" si="2"/>
        <v>0</v>
      </c>
      <c r="N55" s="85">
        <v>0</v>
      </c>
      <c r="O55" s="85"/>
      <c r="P55" s="85"/>
      <c r="Q55" s="85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85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103"/>
      <c r="AS55" s="103"/>
      <c r="AT55" s="103"/>
      <c r="AU55" s="103"/>
      <c r="AV55" s="104"/>
      <c r="AW55" s="104"/>
      <c r="AX55" s="104"/>
      <c r="AY55" s="104"/>
      <c r="AZ55" s="104"/>
      <c r="BA55" s="104"/>
    </row>
    <row r="56" spans="1:53" s="5" customFormat="1" ht="12.75">
      <c r="A56" s="98" t="s">
        <v>71</v>
      </c>
      <c r="B56" s="74"/>
      <c r="C56" s="74">
        <v>2</v>
      </c>
      <c r="D56" s="74"/>
      <c r="E56" s="74"/>
      <c r="F56" s="74"/>
      <c r="G56" s="74"/>
      <c r="H56" s="74">
        <v>0</v>
      </c>
      <c r="I56" s="85"/>
      <c r="J56" s="85">
        <v>2</v>
      </c>
      <c r="K56" s="74">
        <v>0</v>
      </c>
      <c r="L56" s="85">
        <v>0</v>
      </c>
      <c r="M56" s="85">
        <v>0</v>
      </c>
      <c r="N56" s="85">
        <v>0</v>
      </c>
      <c r="O56" s="85"/>
      <c r="P56" s="85"/>
      <c r="Q56" s="85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85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103"/>
      <c r="AS56" s="103"/>
      <c r="AT56" s="103"/>
      <c r="AU56" s="103"/>
      <c r="AV56" s="104"/>
      <c r="AW56" s="104"/>
      <c r="AX56" s="104"/>
      <c r="AY56" s="104"/>
      <c r="AZ56" s="104"/>
      <c r="BA56" s="104"/>
    </row>
    <row r="57" spans="1:53" s="5" customFormat="1" ht="12.75">
      <c r="A57" s="98" t="s">
        <v>72</v>
      </c>
      <c r="B57" s="74"/>
      <c r="C57" s="74">
        <v>0</v>
      </c>
      <c r="D57" s="74"/>
      <c r="E57" s="74"/>
      <c r="F57" s="74"/>
      <c r="G57" s="74"/>
      <c r="H57" s="74">
        <v>0</v>
      </c>
      <c r="I57" s="85"/>
      <c r="J57" s="85">
        <v>0</v>
      </c>
      <c r="K57" s="74">
        <v>0</v>
      </c>
      <c r="L57" s="85">
        <v>0</v>
      </c>
      <c r="M57" s="85">
        <f t="shared" si="2"/>
        <v>0</v>
      </c>
      <c r="N57" s="85">
        <v>0</v>
      </c>
      <c r="O57" s="85"/>
      <c r="P57" s="85"/>
      <c r="Q57" s="85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85"/>
      <c r="AD57" s="74"/>
      <c r="AE57" s="74"/>
      <c r="AF57" s="74"/>
      <c r="AG57" s="74">
        <v>1</v>
      </c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103"/>
      <c r="AS57" s="103"/>
      <c r="AT57" s="103"/>
      <c r="AU57" s="103"/>
      <c r="AV57" s="104"/>
      <c r="AW57" s="104"/>
      <c r="AX57" s="104"/>
      <c r="AY57" s="104"/>
      <c r="AZ57" s="104"/>
      <c r="BA57" s="104"/>
    </row>
    <row r="58" spans="1:53" s="5" customFormat="1" ht="12.75">
      <c r="A58" s="98" t="s">
        <v>73</v>
      </c>
      <c r="B58" s="74"/>
      <c r="C58" s="74">
        <v>0</v>
      </c>
      <c r="D58" s="74"/>
      <c r="E58" s="74"/>
      <c r="F58" s="74"/>
      <c r="G58" s="74"/>
      <c r="H58" s="74">
        <v>0</v>
      </c>
      <c r="I58" s="85"/>
      <c r="J58" s="85">
        <v>0</v>
      </c>
      <c r="K58" s="74">
        <v>0</v>
      </c>
      <c r="L58" s="85">
        <v>1</v>
      </c>
      <c r="M58" s="85">
        <v>0</v>
      </c>
      <c r="N58" s="85">
        <v>0</v>
      </c>
      <c r="O58" s="85"/>
      <c r="P58" s="85"/>
      <c r="Q58" s="85"/>
      <c r="R58" s="74"/>
      <c r="S58" s="74"/>
      <c r="T58" s="74"/>
      <c r="U58" s="74">
        <v>1</v>
      </c>
      <c r="V58" s="74"/>
      <c r="W58" s="74"/>
      <c r="X58" s="74"/>
      <c r="Y58" s="74"/>
      <c r="Z58" s="74"/>
      <c r="AA58" s="74"/>
      <c r="AB58" s="74"/>
      <c r="AC58" s="85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103"/>
      <c r="AS58" s="103"/>
      <c r="AT58" s="103"/>
      <c r="AU58" s="103"/>
      <c r="AV58" s="104"/>
      <c r="AW58" s="104"/>
      <c r="AX58" s="104"/>
      <c r="AY58" s="104"/>
      <c r="AZ58" s="104"/>
      <c r="BA58" s="104"/>
    </row>
    <row r="59" spans="1:53" s="5" customFormat="1" ht="12.75">
      <c r="A59" s="98" t="s">
        <v>74</v>
      </c>
      <c r="B59" s="74"/>
      <c r="C59" s="74">
        <v>0</v>
      </c>
      <c r="D59" s="74"/>
      <c r="E59" s="74"/>
      <c r="F59" s="74"/>
      <c r="G59" s="74"/>
      <c r="H59" s="74">
        <v>0</v>
      </c>
      <c r="I59" s="85"/>
      <c r="J59" s="85">
        <v>0</v>
      </c>
      <c r="K59" s="74">
        <v>0</v>
      </c>
      <c r="L59" s="85">
        <v>0</v>
      </c>
      <c r="M59" s="85">
        <f t="shared" si="2"/>
        <v>0</v>
      </c>
      <c r="N59" s="85">
        <v>0</v>
      </c>
      <c r="O59" s="85"/>
      <c r="P59" s="85"/>
      <c r="Q59" s="85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85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>
        <v>1</v>
      </c>
      <c r="AO59" s="74"/>
      <c r="AP59" s="74"/>
      <c r="AQ59" s="74"/>
      <c r="AR59" s="103"/>
      <c r="AS59" s="103"/>
      <c r="AT59" s="103"/>
      <c r="AU59" s="103"/>
      <c r="AV59" s="104"/>
      <c r="AW59" s="104"/>
      <c r="AX59" s="104"/>
      <c r="AY59" s="104"/>
      <c r="AZ59" s="104"/>
      <c r="BA59" s="104"/>
    </row>
    <row r="60" spans="1:53" s="5" customFormat="1" ht="12.75">
      <c r="A60" s="98" t="s">
        <v>75</v>
      </c>
      <c r="B60" s="74"/>
      <c r="C60" s="74">
        <v>0</v>
      </c>
      <c r="D60" s="74"/>
      <c r="E60" s="74"/>
      <c r="F60" s="74"/>
      <c r="G60" s="74"/>
      <c r="H60" s="74">
        <v>0</v>
      </c>
      <c r="I60" s="85"/>
      <c r="J60" s="85">
        <v>0</v>
      </c>
      <c r="K60" s="74">
        <v>0</v>
      </c>
      <c r="L60" s="85">
        <v>0</v>
      </c>
      <c r="M60" s="85">
        <f t="shared" si="2"/>
        <v>0</v>
      </c>
      <c r="N60" s="85">
        <v>0</v>
      </c>
      <c r="O60" s="85"/>
      <c r="P60" s="85"/>
      <c r="Q60" s="85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85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103"/>
      <c r="AS60" s="103"/>
      <c r="AT60" s="103"/>
      <c r="AU60" s="103"/>
      <c r="AV60" s="104"/>
      <c r="AW60" s="104"/>
      <c r="AX60" s="104"/>
      <c r="AY60" s="104"/>
      <c r="AZ60" s="104"/>
      <c r="BA60" s="104"/>
    </row>
    <row r="61" spans="1:53" s="5" customFormat="1" ht="12.75">
      <c r="A61" s="98" t="s">
        <v>76</v>
      </c>
      <c r="B61" s="74"/>
      <c r="C61" s="74">
        <v>0</v>
      </c>
      <c r="D61" s="74"/>
      <c r="E61" s="74"/>
      <c r="F61" s="74"/>
      <c r="G61" s="74"/>
      <c r="H61" s="74">
        <v>0</v>
      </c>
      <c r="I61" s="85"/>
      <c r="J61" s="85">
        <v>0</v>
      </c>
      <c r="K61" s="74">
        <v>0</v>
      </c>
      <c r="L61" s="85">
        <v>0</v>
      </c>
      <c r="M61" s="85">
        <f t="shared" si="2"/>
        <v>0</v>
      </c>
      <c r="N61" s="85">
        <v>0</v>
      </c>
      <c r="O61" s="85"/>
      <c r="P61" s="85"/>
      <c r="Q61" s="85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103"/>
      <c r="AS61" s="103"/>
      <c r="AT61" s="103"/>
      <c r="AU61" s="103"/>
      <c r="AV61" s="104"/>
      <c r="AW61" s="104"/>
      <c r="AX61" s="104"/>
      <c r="AY61" s="104"/>
      <c r="AZ61" s="104"/>
      <c r="BA61" s="104"/>
    </row>
    <row r="62" spans="1:53" s="5" customFormat="1" ht="12.75">
      <c r="A62" s="98" t="s">
        <v>77</v>
      </c>
      <c r="B62" s="74"/>
      <c r="C62" s="74">
        <v>0</v>
      </c>
      <c r="D62" s="74"/>
      <c r="E62" s="74"/>
      <c r="F62" s="74"/>
      <c r="G62" s="74"/>
      <c r="H62" s="74">
        <v>0</v>
      </c>
      <c r="I62" s="85"/>
      <c r="J62" s="85">
        <v>0</v>
      </c>
      <c r="K62" s="74">
        <v>0</v>
      </c>
      <c r="L62" s="85">
        <v>0</v>
      </c>
      <c r="M62" s="85">
        <f t="shared" si="2"/>
        <v>0</v>
      </c>
      <c r="N62" s="85">
        <v>0</v>
      </c>
      <c r="O62" s="85"/>
      <c r="P62" s="85"/>
      <c r="Q62" s="85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85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103"/>
      <c r="AS62" s="103"/>
      <c r="AT62" s="103"/>
      <c r="AU62" s="103"/>
      <c r="AV62" s="104"/>
      <c r="AW62" s="104"/>
      <c r="AX62" s="104"/>
      <c r="AY62" s="104"/>
      <c r="AZ62" s="104"/>
      <c r="BA62" s="104"/>
    </row>
    <row r="63" spans="1:53" s="5" customFormat="1" ht="12.75">
      <c r="A63" s="98" t="s">
        <v>78</v>
      </c>
      <c r="B63" s="74"/>
      <c r="C63" s="74">
        <v>0</v>
      </c>
      <c r="D63" s="74"/>
      <c r="E63" s="74"/>
      <c r="F63" s="74"/>
      <c r="G63" s="74"/>
      <c r="H63" s="74">
        <v>0</v>
      </c>
      <c r="I63" s="85"/>
      <c r="J63" s="85">
        <v>0</v>
      </c>
      <c r="K63" s="74">
        <v>0</v>
      </c>
      <c r="L63" s="85">
        <v>0</v>
      </c>
      <c r="M63" s="85">
        <f t="shared" si="2"/>
        <v>0</v>
      </c>
      <c r="N63" s="85">
        <v>0</v>
      </c>
      <c r="O63" s="85"/>
      <c r="P63" s="85"/>
      <c r="Q63" s="85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85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103"/>
      <c r="AS63" s="103"/>
      <c r="AT63" s="103"/>
      <c r="AU63" s="103"/>
      <c r="AV63" s="104"/>
      <c r="AW63" s="104"/>
      <c r="AX63" s="104"/>
      <c r="AY63" s="104"/>
      <c r="AZ63" s="104"/>
      <c r="BA63" s="104"/>
    </row>
    <row r="64" spans="1:53" s="5" customFormat="1" ht="12.75">
      <c r="A64" s="98" t="s">
        <v>79</v>
      </c>
      <c r="B64" s="74"/>
      <c r="C64" s="74">
        <v>0</v>
      </c>
      <c r="D64" s="74"/>
      <c r="E64" s="74"/>
      <c r="F64" s="74"/>
      <c r="G64" s="74"/>
      <c r="H64" s="74">
        <v>0</v>
      </c>
      <c r="I64" s="85"/>
      <c r="J64" s="85">
        <v>0</v>
      </c>
      <c r="K64" s="74">
        <v>0</v>
      </c>
      <c r="L64" s="85">
        <v>0</v>
      </c>
      <c r="M64" s="85">
        <f t="shared" si="2"/>
        <v>0</v>
      </c>
      <c r="N64" s="85">
        <v>0</v>
      </c>
      <c r="O64" s="85"/>
      <c r="P64" s="85"/>
      <c r="Q64" s="85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85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103"/>
      <c r="AS64" s="103"/>
      <c r="AT64" s="103"/>
      <c r="AU64" s="103"/>
      <c r="AV64" s="104"/>
      <c r="AW64" s="104"/>
      <c r="AX64" s="104"/>
      <c r="AY64" s="104"/>
      <c r="AZ64" s="104"/>
      <c r="BA64" s="104"/>
    </row>
    <row r="65" spans="1:53" s="5" customFormat="1" ht="12.75">
      <c r="A65" s="98" t="s">
        <v>80</v>
      </c>
      <c r="B65" s="74"/>
      <c r="C65" s="74">
        <v>0</v>
      </c>
      <c r="D65" s="74"/>
      <c r="E65" s="74"/>
      <c r="F65" s="74"/>
      <c r="G65" s="74"/>
      <c r="H65" s="74">
        <v>0</v>
      </c>
      <c r="I65" s="85"/>
      <c r="J65" s="85">
        <v>0</v>
      </c>
      <c r="K65" s="74">
        <v>0</v>
      </c>
      <c r="L65" s="85">
        <v>0</v>
      </c>
      <c r="M65" s="85">
        <f t="shared" si="2"/>
        <v>0</v>
      </c>
      <c r="N65" s="85">
        <v>0</v>
      </c>
      <c r="O65" s="85"/>
      <c r="P65" s="85"/>
      <c r="Q65" s="85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85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103"/>
      <c r="AS65" s="103"/>
      <c r="AT65" s="103"/>
      <c r="AU65" s="103"/>
      <c r="AV65" s="104"/>
      <c r="AW65" s="104"/>
      <c r="AX65" s="104"/>
      <c r="AY65" s="104"/>
      <c r="AZ65" s="104"/>
      <c r="BA65" s="104"/>
    </row>
    <row r="66" spans="1:53" s="5" customFormat="1" ht="12.75">
      <c r="A66" s="98" t="s">
        <v>81</v>
      </c>
      <c r="B66" s="74"/>
      <c r="C66" s="74">
        <v>0</v>
      </c>
      <c r="D66" s="74"/>
      <c r="E66" s="74"/>
      <c r="F66" s="74"/>
      <c r="G66" s="74"/>
      <c r="H66" s="74">
        <v>0</v>
      </c>
      <c r="I66" s="85"/>
      <c r="J66" s="85">
        <v>0</v>
      </c>
      <c r="K66" s="74">
        <v>0</v>
      </c>
      <c r="L66" s="85">
        <v>0</v>
      </c>
      <c r="M66" s="85">
        <f t="shared" si="2"/>
        <v>0</v>
      </c>
      <c r="N66" s="85">
        <v>0</v>
      </c>
      <c r="O66" s="85"/>
      <c r="P66" s="85"/>
      <c r="Q66" s="85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85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103"/>
      <c r="AS66" s="103"/>
      <c r="AT66" s="103"/>
      <c r="AU66" s="103"/>
      <c r="AV66" s="104"/>
      <c r="AW66" s="104"/>
      <c r="AX66" s="104"/>
      <c r="AY66" s="104"/>
      <c r="AZ66" s="104"/>
      <c r="BA66" s="104"/>
    </row>
    <row r="67" spans="1:53" s="5" customFormat="1" ht="12.75">
      <c r="A67" s="98" t="s">
        <v>82</v>
      </c>
      <c r="B67" s="74"/>
      <c r="C67" s="74">
        <v>0</v>
      </c>
      <c r="D67" s="103"/>
      <c r="E67" s="103"/>
      <c r="F67" s="103"/>
      <c r="G67" s="74"/>
      <c r="H67" s="103">
        <v>0</v>
      </c>
      <c r="I67" s="85"/>
      <c r="J67" s="85">
        <v>0</v>
      </c>
      <c r="K67" s="74">
        <v>0</v>
      </c>
      <c r="L67" s="85">
        <v>0</v>
      </c>
      <c r="M67" s="85">
        <f t="shared" si="2"/>
        <v>0</v>
      </c>
      <c r="N67" s="85">
        <v>0</v>
      </c>
      <c r="O67" s="85"/>
      <c r="P67" s="85"/>
      <c r="Q67" s="85"/>
      <c r="R67" s="74"/>
      <c r="S67" s="74"/>
      <c r="T67" s="74"/>
      <c r="U67" s="74"/>
      <c r="V67" s="74"/>
      <c r="W67" s="74"/>
      <c r="X67" s="74"/>
      <c r="Y67" s="103"/>
      <c r="Z67" s="74"/>
      <c r="AA67" s="74"/>
      <c r="AB67" s="74"/>
      <c r="AC67" s="85"/>
      <c r="AD67" s="103"/>
      <c r="AE67" s="103"/>
      <c r="AF67" s="103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103"/>
      <c r="AS67" s="103"/>
      <c r="AT67" s="103"/>
      <c r="AU67" s="103"/>
      <c r="AV67" s="104"/>
      <c r="AW67" s="104"/>
      <c r="AX67" s="104"/>
      <c r="AY67" s="104"/>
      <c r="AZ67" s="104"/>
      <c r="BA67" s="104"/>
    </row>
    <row r="68" spans="1:53" s="5" customFormat="1" ht="12.75">
      <c r="A68" s="98" t="s">
        <v>83</v>
      </c>
      <c r="B68" s="74"/>
      <c r="C68" s="74">
        <v>0</v>
      </c>
      <c r="D68" s="74"/>
      <c r="E68" s="74"/>
      <c r="F68" s="74"/>
      <c r="G68" s="74"/>
      <c r="H68" s="74">
        <v>0</v>
      </c>
      <c r="I68" s="85"/>
      <c r="J68" s="85">
        <v>0</v>
      </c>
      <c r="K68" s="74">
        <v>0</v>
      </c>
      <c r="L68" s="85">
        <v>0</v>
      </c>
      <c r="M68" s="85">
        <f t="shared" si="2"/>
        <v>0</v>
      </c>
      <c r="N68" s="85">
        <v>0</v>
      </c>
      <c r="O68" s="85"/>
      <c r="P68" s="85"/>
      <c r="Q68" s="85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85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103"/>
      <c r="AS68" s="103"/>
      <c r="AT68" s="103"/>
      <c r="AU68" s="103"/>
      <c r="AV68" s="104"/>
      <c r="AW68" s="104"/>
      <c r="AX68" s="104"/>
      <c r="AY68" s="104"/>
      <c r="AZ68" s="104"/>
      <c r="BA68" s="104"/>
    </row>
    <row r="69" spans="1:53" s="5" customFormat="1" ht="12.75">
      <c r="A69" s="98" t="s">
        <v>93</v>
      </c>
      <c r="B69" s="74"/>
      <c r="C69" s="103">
        <v>0</v>
      </c>
      <c r="D69" s="74"/>
      <c r="E69" s="74"/>
      <c r="F69" s="74"/>
      <c r="G69" s="74"/>
      <c r="H69" s="74">
        <v>0</v>
      </c>
      <c r="I69" s="85"/>
      <c r="J69" s="85">
        <v>0</v>
      </c>
      <c r="K69" s="74">
        <v>0</v>
      </c>
      <c r="L69" s="85">
        <v>0</v>
      </c>
      <c r="M69" s="85"/>
      <c r="N69" s="85">
        <v>0</v>
      </c>
      <c r="O69" s="85"/>
      <c r="P69" s="85"/>
      <c r="Q69" s="85"/>
      <c r="R69" s="98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103"/>
      <c r="AD69" s="74"/>
      <c r="AE69" s="74"/>
      <c r="AF69" s="74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4"/>
      <c r="AW69" s="104"/>
      <c r="AX69" s="104"/>
      <c r="AY69" s="104"/>
      <c r="AZ69" s="104"/>
      <c r="BA69" s="104"/>
    </row>
    <row r="70" spans="1:53" s="5" customFormat="1" ht="12.75">
      <c r="A70" s="98" t="s">
        <v>89</v>
      </c>
      <c r="B70" s="74"/>
      <c r="C70" s="74">
        <v>0</v>
      </c>
      <c r="D70" s="74"/>
      <c r="E70" s="74"/>
      <c r="F70" s="74"/>
      <c r="G70" s="74"/>
      <c r="H70" s="74">
        <v>0</v>
      </c>
      <c r="I70" s="85"/>
      <c r="J70" s="85">
        <v>0</v>
      </c>
      <c r="K70" s="74">
        <v>0</v>
      </c>
      <c r="L70" s="85">
        <v>0</v>
      </c>
      <c r="M70" s="85">
        <f t="shared" si="2"/>
        <v>0</v>
      </c>
      <c r="N70" s="85">
        <v>0</v>
      </c>
      <c r="O70" s="85"/>
      <c r="P70" s="85"/>
      <c r="Q70" s="85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85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103"/>
      <c r="AS70" s="103"/>
      <c r="AT70" s="103"/>
      <c r="AU70" s="103"/>
      <c r="AV70" s="104"/>
      <c r="AW70" s="104"/>
      <c r="AX70" s="104"/>
      <c r="AY70" s="104"/>
      <c r="AZ70" s="104"/>
      <c r="BA70" s="104"/>
    </row>
    <row r="71" spans="1:53" s="5" customFormat="1" ht="12.75">
      <c r="A71" s="98" t="s">
        <v>90</v>
      </c>
      <c r="B71" s="74"/>
      <c r="C71" s="74">
        <v>0</v>
      </c>
      <c r="D71" s="74"/>
      <c r="E71" s="74"/>
      <c r="F71" s="74"/>
      <c r="G71" s="74"/>
      <c r="H71" s="74">
        <v>0</v>
      </c>
      <c r="I71" s="85"/>
      <c r="J71" s="85">
        <v>0</v>
      </c>
      <c r="K71" s="74">
        <v>0</v>
      </c>
      <c r="L71" s="85">
        <v>0</v>
      </c>
      <c r="M71" s="85">
        <f t="shared" si="2"/>
        <v>0</v>
      </c>
      <c r="N71" s="85">
        <v>0</v>
      </c>
      <c r="O71" s="85"/>
      <c r="P71" s="85"/>
      <c r="Q71" s="85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85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103"/>
      <c r="AS71" s="103"/>
      <c r="AT71" s="103"/>
      <c r="AU71" s="103"/>
      <c r="AV71" s="104"/>
      <c r="AW71" s="104"/>
      <c r="AX71" s="104"/>
      <c r="AY71" s="104"/>
      <c r="AZ71" s="104"/>
      <c r="BA71" s="104"/>
    </row>
    <row r="72" spans="1:53" s="5" customFormat="1" ht="12.75">
      <c r="A72" s="98" t="s">
        <v>91</v>
      </c>
      <c r="B72" s="74"/>
      <c r="C72" s="74">
        <v>0</v>
      </c>
      <c r="D72" s="74"/>
      <c r="E72" s="74"/>
      <c r="F72" s="74"/>
      <c r="G72" s="74"/>
      <c r="H72" s="74">
        <v>0</v>
      </c>
      <c r="I72" s="85"/>
      <c r="J72" s="85">
        <v>0</v>
      </c>
      <c r="K72" s="74">
        <v>0</v>
      </c>
      <c r="L72" s="85">
        <v>0</v>
      </c>
      <c r="M72" s="85">
        <f t="shared" si="2"/>
        <v>0</v>
      </c>
      <c r="N72" s="85">
        <v>0</v>
      </c>
      <c r="O72" s="85"/>
      <c r="P72" s="85"/>
      <c r="Q72" s="85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85"/>
      <c r="AD72" s="74"/>
      <c r="AE72" s="74"/>
      <c r="AF72" s="74"/>
      <c r="AG72" s="74"/>
      <c r="AH72" s="74">
        <v>1</v>
      </c>
      <c r="AI72" s="74"/>
      <c r="AJ72" s="74"/>
      <c r="AK72" s="74"/>
      <c r="AL72" s="74"/>
      <c r="AM72" s="74"/>
      <c r="AN72" s="74"/>
      <c r="AO72" s="74"/>
      <c r="AP72" s="74"/>
      <c r="AQ72" s="74"/>
      <c r="AR72" s="103"/>
      <c r="AS72" s="103"/>
      <c r="AT72" s="103"/>
      <c r="AU72" s="103"/>
      <c r="AV72" s="104"/>
      <c r="AW72" s="104"/>
      <c r="AX72" s="104"/>
      <c r="AY72" s="104"/>
      <c r="AZ72" s="104"/>
      <c r="BA72" s="104"/>
    </row>
    <row r="73" spans="1:53" s="5" customFormat="1" ht="12.75">
      <c r="A73" s="98" t="s">
        <v>84</v>
      </c>
      <c r="B73" s="74"/>
      <c r="C73" s="74">
        <v>0</v>
      </c>
      <c r="D73" s="74"/>
      <c r="E73" s="74"/>
      <c r="F73" s="74"/>
      <c r="G73" s="74"/>
      <c r="H73" s="74">
        <v>0</v>
      </c>
      <c r="I73" s="85"/>
      <c r="J73" s="85">
        <v>0</v>
      </c>
      <c r="K73" s="74">
        <v>0</v>
      </c>
      <c r="L73" s="85">
        <v>0</v>
      </c>
      <c r="M73" s="85">
        <f t="shared" si="2"/>
        <v>0</v>
      </c>
      <c r="N73" s="85">
        <v>1</v>
      </c>
      <c r="O73" s="85"/>
      <c r="P73" s="85"/>
      <c r="Q73" s="85"/>
      <c r="R73" s="74"/>
      <c r="S73" s="74"/>
      <c r="T73" s="74"/>
      <c r="U73" s="74"/>
      <c r="V73" s="74"/>
      <c r="W73" s="74"/>
      <c r="X73" s="74"/>
      <c r="Y73" s="74"/>
      <c r="Z73" s="74">
        <v>1</v>
      </c>
      <c r="AA73" s="74"/>
      <c r="AB73" s="74"/>
      <c r="AC73" s="85"/>
      <c r="AD73" s="74"/>
      <c r="AE73" s="74"/>
      <c r="AF73" s="74"/>
      <c r="AG73" s="74"/>
      <c r="AH73" s="74"/>
      <c r="AI73" s="74"/>
      <c r="AJ73" s="74"/>
      <c r="AK73" s="74"/>
      <c r="AL73" s="74"/>
      <c r="AM73" s="74">
        <v>1</v>
      </c>
      <c r="AN73" s="74"/>
      <c r="AO73" s="74"/>
      <c r="AP73" s="74"/>
      <c r="AQ73" s="74"/>
      <c r="AR73" s="103"/>
      <c r="AS73" s="103"/>
      <c r="AT73" s="103"/>
      <c r="AU73" s="103"/>
      <c r="AV73" s="104"/>
      <c r="AW73" s="104"/>
      <c r="AX73" s="104"/>
      <c r="AY73" s="104"/>
      <c r="AZ73" s="104"/>
      <c r="BA73" s="104"/>
    </row>
    <row r="74" spans="1:53" s="5" customFormat="1" ht="12.75">
      <c r="A74" s="98" t="s">
        <v>85</v>
      </c>
      <c r="B74" s="74"/>
      <c r="C74" s="74">
        <v>0</v>
      </c>
      <c r="D74" s="74"/>
      <c r="E74" s="74"/>
      <c r="F74" s="74"/>
      <c r="G74" s="74"/>
      <c r="H74" s="74">
        <v>0</v>
      </c>
      <c r="I74" s="85"/>
      <c r="J74" s="85">
        <v>0</v>
      </c>
      <c r="K74" s="74">
        <v>0</v>
      </c>
      <c r="L74" s="85">
        <v>0</v>
      </c>
      <c r="M74" s="85">
        <f t="shared" si="2"/>
        <v>0</v>
      </c>
      <c r="N74" s="85">
        <v>0</v>
      </c>
      <c r="O74" s="85"/>
      <c r="P74" s="85"/>
      <c r="Q74" s="85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85"/>
      <c r="AD74" s="74"/>
      <c r="AE74" s="74"/>
      <c r="AF74" s="74">
        <v>1</v>
      </c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103"/>
      <c r="AS74" s="103"/>
      <c r="AT74" s="103"/>
      <c r="AU74" s="103"/>
      <c r="AV74" s="104"/>
      <c r="AW74" s="104"/>
      <c r="AX74" s="104"/>
      <c r="AY74" s="104"/>
      <c r="AZ74" s="104"/>
      <c r="BA74" s="104"/>
    </row>
    <row r="75" spans="1:53" s="5" customFormat="1" ht="13.5" thickBot="1">
      <c r="A75" s="98" t="s">
        <v>86</v>
      </c>
      <c r="B75" s="75"/>
      <c r="C75" s="75">
        <v>0</v>
      </c>
      <c r="D75" s="75"/>
      <c r="E75" s="75"/>
      <c r="F75" s="75"/>
      <c r="G75" s="75"/>
      <c r="H75" s="75">
        <v>1</v>
      </c>
      <c r="I75" s="77"/>
      <c r="J75" s="77">
        <v>0</v>
      </c>
      <c r="K75" s="75">
        <v>1</v>
      </c>
      <c r="L75" s="77">
        <v>0</v>
      </c>
      <c r="M75" s="85">
        <v>0</v>
      </c>
      <c r="N75" s="77">
        <v>0</v>
      </c>
      <c r="O75" s="77"/>
      <c r="P75" s="77"/>
      <c r="Q75" s="77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7"/>
      <c r="AD75" s="75"/>
      <c r="AE75" s="75"/>
      <c r="AF75" s="75"/>
      <c r="AG75" s="75"/>
      <c r="AH75" s="75"/>
      <c r="AI75" s="75"/>
      <c r="AJ75" s="75"/>
      <c r="AK75" s="75">
        <v>1</v>
      </c>
      <c r="AL75" s="75"/>
      <c r="AM75" s="75"/>
      <c r="AN75" s="75"/>
      <c r="AO75" s="75"/>
      <c r="AP75" s="75"/>
      <c r="AQ75" s="75"/>
      <c r="AR75" s="76"/>
      <c r="AS75" s="76"/>
      <c r="AT75" s="76"/>
      <c r="AU75" s="76"/>
      <c r="AV75" s="78"/>
      <c r="AW75" s="78"/>
      <c r="AX75" s="78"/>
      <c r="AY75" s="78"/>
      <c r="AZ75" s="78"/>
      <c r="BA75" s="78"/>
    </row>
    <row r="76" spans="1:53" ht="13.5" thickBot="1">
      <c r="A76" s="3" t="s">
        <v>4</v>
      </c>
      <c r="B76" s="105">
        <f>SUM(B49:B75)</f>
        <v>0</v>
      </c>
      <c r="C76" s="105">
        <f aca="true" t="shared" si="3" ref="C76:BA76">SUM(C49:C75)</f>
        <v>2</v>
      </c>
      <c r="D76" s="105">
        <f t="shared" si="3"/>
        <v>0</v>
      </c>
      <c r="E76" s="105">
        <f t="shared" si="3"/>
        <v>0</v>
      </c>
      <c r="F76" s="105">
        <v>0</v>
      </c>
      <c r="G76" s="105">
        <f t="shared" si="3"/>
        <v>0</v>
      </c>
      <c r="H76" s="105">
        <f t="shared" si="3"/>
        <v>1</v>
      </c>
      <c r="I76" s="105">
        <f t="shared" si="3"/>
        <v>0</v>
      </c>
      <c r="J76" s="105">
        <f t="shared" si="3"/>
        <v>2</v>
      </c>
      <c r="K76" s="105">
        <f t="shared" si="3"/>
        <v>1</v>
      </c>
      <c r="L76" s="105">
        <f t="shared" si="3"/>
        <v>1</v>
      </c>
      <c r="M76" s="105">
        <f t="shared" si="3"/>
        <v>0</v>
      </c>
      <c r="N76" s="105">
        <f t="shared" si="3"/>
        <v>1</v>
      </c>
      <c r="O76" s="105">
        <f t="shared" si="3"/>
        <v>0</v>
      </c>
      <c r="P76" s="105">
        <f t="shared" si="3"/>
        <v>0</v>
      </c>
      <c r="Q76" s="105">
        <f t="shared" si="3"/>
        <v>0</v>
      </c>
      <c r="R76" s="105">
        <f t="shared" si="3"/>
        <v>0</v>
      </c>
      <c r="S76" s="105">
        <f t="shared" si="3"/>
        <v>0</v>
      </c>
      <c r="T76" s="105">
        <f t="shared" si="3"/>
        <v>0</v>
      </c>
      <c r="U76" s="105">
        <f t="shared" si="3"/>
        <v>1</v>
      </c>
      <c r="V76" s="105">
        <f t="shared" si="3"/>
        <v>0</v>
      </c>
      <c r="W76" s="105">
        <f t="shared" si="3"/>
        <v>0</v>
      </c>
      <c r="X76" s="105">
        <f t="shared" si="3"/>
        <v>0</v>
      </c>
      <c r="Y76" s="105">
        <f t="shared" si="3"/>
        <v>0</v>
      </c>
      <c r="Z76" s="105">
        <f t="shared" si="3"/>
        <v>1</v>
      </c>
      <c r="AA76" s="105">
        <f t="shared" si="3"/>
        <v>0</v>
      </c>
      <c r="AB76" s="105">
        <f t="shared" si="3"/>
        <v>0</v>
      </c>
      <c r="AC76" s="105">
        <f t="shared" si="3"/>
        <v>0</v>
      </c>
      <c r="AD76" s="105">
        <f t="shared" si="3"/>
        <v>0</v>
      </c>
      <c r="AE76" s="105">
        <f t="shared" si="3"/>
        <v>0</v>
      </c>
      <c r="AF76" s="105">
        <f t="shared" si="3"/>
        <v>1</v>
      </c>
      <c r="AG76" s="105">
        <f t="shared" si="3"/>
        <v>1</v>
      </c>
      <c r="AH76" s="105">
        <f t="shared" si="3"/>
        <v>1</v>
      </c>
      <c r="AI76" s="105">
        <f t="shared" si="3"/>
        <v>0</v>
      </c>
      <c r="AJ76" s="105">
        <f t="shared" si="3"/>
        <v>0</v>
      </c>
      <c r="AK76" s="105">
        <f t="shared" si="3"/>
        <v>1</v>
      </c>
      <c r="AL76" s="105">
        <f t="shared" si="3"/>
        <v>0</v>
      </c>
      <c r="AM76" s="105">
        <f t="shared" si="3"/>
        <v>1</v>
      </c>
      <c r="AN76" s="105">
        <f t="shared" si="3"/>
        <v>1</v>
      </c>
      <c r="AO76" s="105">
        <f t="shared" si="3"/>
        <v>0</v>
      </c>
      <c r="AP76" s="105">
        <f t="shared" si="3"/>
        <v>0</v>
      </c>
      <c r="AQ76" s="105">
        <f t="shared" si="3"/>
        <v>0</v>
      </c>
      <c r="AR76" s="105">
        <f t="shared" si="3"/>
        <v>0</v>
      </c>
      <c r="AS76" s="105">
        <f t="shared" si="3"/>
        <v>0</v>
      </c>
      <c r="AT76" s="105">
        <f t="shared" si="3"/>
        <v>0</v>
      </c>
      <c r="AU76" s="105">
        <f t="shared" si="3"/>
        <v>0</v>
      </c>
      <c r="AV76" s="105">
        <f t="shared" si="3"/>
        <v>0</v>
      </c>
      <c r="AW76" s="105">
        <f t="shared" si="3"/>
        <v>0</v>
      </c>
      <c r="AX76" s="105">
        <f t="shared" si="3"/>
        <v>0</v>
      </c>
      <c r="AY76" s="105">
        <f t="shared" si="3"/>
        <v>0</v>
      </c>
      <c r="AZ76" s="105">
        <f t="shared" si="3"/>
        <v>0</v>
      </c>
      <c r="BA76" s="105">
        <f t="shared" si="3"/>
        <v>5</v>
      </c>
    </row>
    <row r="77" ht="12.75">
      <c r="A77" t="s">
        <v>3</v>
      </c>
    </row>
    <row r="79" spans="1:18" s="5" customFormat="1" ht="12.75">
      <c r="A79" s="5" t="s">
        <v>26</v>
      </c>
      <c r="Q79" s="7"/>
      <c r="R79" s="42"/>
    </row>
    <row r="87" s="5" customFormat="1" ht="12.75">
      <c r="A87" s="5" t="s">
        <v>40</v>
      </c>
    </row>
    <row r="88" s="5" customFormat="1" ht="13.5" thickBot="1">
      <c r="B88" s="5" t="s">
        <v>5</v>
      </c>
    </row>
    <row r="89" spans="1:22" s="5" customFormat="1" ht="13.5" thickBot="1">
      <c r="A89" s="18"/>
      <c r="B89" s="26"/>
      <c r="C89" s="23" t="s">
        <v>15</v>
      </c>
      <c r="D89" s="23"/>
      <c r="E89" s="28"/>
      <c r="F89" s="23"/>
      <c r="G89" s="23"/>
      <c r="H89" s="23"/>
      <c r="I89" s="26" t="s">
        <v>19</v>
      </c>
      <c r="J89" s="23"/>
      <c r="K89" s="23"/>
      <c r="L89" s="23"/>
      <c r="M89" s="27"/>
      <c r="N89" s="29" t="s">
        <v>22</v>
      </c>
      <c r="O89" s="27"/>
      <c r="P89" s="30"/>
      <c r="Q89" s="31" t="s">
        <v>24</v>
      </c>
      <c r="R89" s="23"/>
      <c r="S89" s="27"/>
      <c r="T89" s="26" t="s">
        <v>55</v>
      </c>
      <c r="U89" s="23"/>
      <c r="V89" s="27"/>
    </row>
    <row r="90" spans="1:22" s="5" customFormat="1" ht="13.5" thickBot="1">
      <c r="A90" s="25" t="s">
        <v>7</v>
      </c>
      <c r="B90" s="32" t="s">
        <v>8</v>
      </c>
      <c r="C90" s="33" t="s">
        <v>9</v>
      </c>
      <c r="D90" s="33" t="s">
        <v>10</v>
      </c>
      <c r="E90" s="33" t="s">
        <v>11</v>
      </c>
      <c r="F90" s="33" t="s">
        <v>12</v>
      </c>
      <c r="G90" s="33" t="s">
        <v>13</v>
      </c>
      <c r="H90" s="34" t="s">
        <v>14</v>
      </c>
      <c r="I90" s="41" t="s">
        <v>16</v>
      </c>
      <c r="J90" s="33" t="s">
        <v>17</v>
      </c>
      <c r="K90" s="33" t="s">
        <v>18</v>
      </c>
      <c r="L90" s="33" t="s">
        <v>13</v>
      </c>
      <c r="M90" s="22" t="s">
        <v>14</v>
      </c>
      <c r="N90" s="32" t="s">
        <v>20</v>
      </c>
      <c r="O90" s="22" t="s">
        <v>21</v>
      </c>
      <c r="P90" s="32" t="s">
        <v>49</v>
      </c>
      <c r="Q90" s="33" t="s">
        <v>50</v>
      </c>
      <c r="R90" s="33" t="s">
        <v>23</v>
      </c>
      <c r="S90" s="22" t="s">
        <v>14</v>
      </c>
      <c r="T90" s="32" t="s">
        <v>52</v>
      </c>
      <c r="U90" s="33" t="s">
        <v>53</v>
      </c>
      <c r="V90" s="34" t="s">
        <v>54</v>
      </c>
    </row>
    <row r="91" spans="1:25" ht="13.5" thickBot="1">
      <c r="A91" s="6">
        <v>1</v>
      </c>
      <c r="B91" s="79">
        <v>32</v>
      </c>
      <c r="C91" s="80">
        <v>71</v>
      </c>
      <c r="D91" s="80">
        <v>41</v>
      </c>
      <c r="E91" s="80">
        <v>36</v>
      </c>
      <c r="F91" s="80">
        <v>108</v>
      </c>
      <c r="G91" s="80">
        <v>1</v>
      </c>
      <c r="H91" s="39">
        <f>SUM(B91:G91)</f>
        <v>289</v>
      </c>
      <c r="I91" s="35">
        <v>142</v>
      </c>
      <c r="J91" s="36">
        <v>102</v>
      </c>
      <c r="K91" s="36">
        <v>40</v>
      </c>
      <c r="L91" s="36">
        <v>5</v>
      </c>
      <c r="M91" s="39">
        <f>SUM(I91:L91)</f>
        <v>289</v>
      </c>
      <c r="N91" s="35"/>
      <c r="O91" s="39"/>
      <c r="P91" s="35"/>
      <c r="Q91" s="36"/>
      <c r="R91" s="36"/>
      <c r="S91" s="39"/>
      <c r="T91" s="107">
        <v>161</v>
      </c>
      <c r="U91" s="108">
        <v>39</v>
      </c>
      <c r="V91" s="109">
        <v>72</v>
      </c>
      <c r="W91">
        <v>289</v>
      </c>
      <c r="X91">
        <f aca="true" t="shared" si="4" ref="X91:X96">W91-H91</f>
        <v>0</v>
      </c>
      <c r="Y91">
        <f aca="true" t="shared" si="5" ref="Y91:Y96">W91-M91</f>
        <v>0</v>
      </c>
    </row>
    <row r="92" spans="1:25" ht="12.75">
      <c r="A92" s="6">
        <v>2</v>
      </c>
      <c r="B92" s="74">
        <v>15</v>
      </c>
      <c r="C92" s="74">
        <v>67</v>
      </c>
      <c r="D92" s="74">
        <v>53</v>
      </c>
      <c r="E92" s="74">
        <v>22</v>
      </c>
      <c r="F92" s="74">
        <v>128</v>
      </c>
      <c r="G92" s="74">
        <v>0</v>
      </c>
      <c r="H92" s="39">
        <f aca="true" t="shared" si="6" ref="H92:H142">SUM(B92:G92)</f>
        <v>285</v>
      </c>
      <c r="I92" s="37">
        <v>140</v>
      </c>
      <c r="J92" s="1">
        <v>92</v>
      </c>
      <c r="K92" s="1">
        <v>51</v>
      </c>
      <c r="L92" s="1">
        <v>2</v>
      </c>
      <c r="M92" s="39">
        <f aca="true" t="shared" si="7" ref="M92:M142">SUM(I92:L92)</f>
        <v>285</v>
      </c>
      <c r="N92" s="37"/>
      <c r="O92" s="40"/>
      <c r="P92" s="37"/>
      <c r="Q92" s="1"/>
      <c r="R92" s="1"/>
      <c r="S92" s="40"/>
      <c r="T92" s="113">
        <v>161</v>
      </c>
      <c r="U92" s="114">
        <v>39</v>
      </c>
      <c r="V92" s="115">
        <v>72</v>
      </c>
      <c r="W92">
        <v>285</v>
      </c>
      <c r="X92">
        <f t="shared" si="4"/>
        <v>0</v>
      </c>
      <c r="Y92">
        <f t="shared" si="5"/>
        <v>0</v>
      </c>
    </row>
    <row r="93" spans="1:25" ht="12.75">
      <c r="A93" s="6">
        <v>3</v>
      </c>
      <c r="B93" s="81">
        <v>22</v>
      </c>
      <c r="C93" s="82">
        <v>73</v>
      </c>
      <c r="D93" s="82">
        <v>50</v>
      </c>
      <c r="E93" s="82">
        <v>31</v>
      </c>
      <c r="F93" s="82">
        <v>141</v>
      </c>
      <c r="G93" s="82">
        <v>0</v>
      </c>
      <c r="H93" s="40">
        <f t="shared" si="6"/>
        <v>317</v>
      </c>
      <c r="I93" s="37">
        <v>156</v>
      </c>
      <c r="J93" s="1">
        <v>82</v>
      </c>
      <c r="K93" s="1">
        <v>79</v>
      </c>
      <c r="L93" s="1">
        <v>0</v>
      </c>
      <c r="M93" s="40">
        <f t="shared" si="7"/>
        <v>317</v>
      </c>
      <c r="N93" s="37"/>
      <c r="O93" s="40"/>
      <c r="P93" s="37"/>
      <c r="Q93" s="1"/>
      <c r="R93" s="1"/>
      <c r="S93" s="40"/>
      <c r="T93" s="113">
        <v>161</v>
      </c>
      <c r="U93" s="114">
        <v>39</v>
      </c>
      <c r="V93" s="115">
        <v>72</v>
      </c>
      <c r="W93">
        <v>317</v>
      </c>
      <c r="X93">
        <f t="shared" si="4"/>
        <v>0</v>
      </c>
      <c r="Y93">
        <f t="shared" si="5"/>
        <v>0</v>
      </c>
    </row>
    <row r="94" spans="1:25" ht="12.75">
      <c r="A94" s="6">
        <v>4</v>
      </c>
      <c r="B94" s="81">
        <v>29</v>
      </c>
      <c r="C94" s="82">
        <v>81</v>
      </c>
      <c r="D94" s="82">
        <v>56</v>
      </c>
      <c r="E94" s="82">
        <v>31</v>
      </c>
      <c r="F94" s="82">
        <v>150</v>
      </c>
      <c r="G94" s="82">
        <v>0</v>
      </c>
      <c r="H94" s="40">
        <f t="shared" si="6"/>
        <v>347</v>
      </c>
      <c r="I94" s="37">
        <v>188</v>
      </c>
      <c r="J94" s="1">
        <v>77</v>
      </c>
      <c r="K94" s="1">
        <v>82</v>
      </c>
      <c r="L94" s="1">
        <v>0</v>
      </c>
      <c r="M94" s="40">
        <f t="shared" si="7"/>
        <v>347</v>
      </c>
      <c r="N94" s="37"/>
      <c r="O94" s="40"/>
      <c r="P94" s="37"/>
      <c r="Q94" s="1"/>
      <c r="R94" s="1"/>
      <c r="S94" s="40"/>
      <c r="T94" s="113">
        <v>161</v>
      </c>
      <c r="U94" s="114">
        <v>39</v>
      </c>
      <c r="V94" s="115">
        <v>72</v>
      </c>
      <c r="W94">
        <v>347</v>
      </c>
      <c r="X94">
        <f t="shared" si="4"/>
        <v>0</v>
      </c>
      <c r="Y94">
        <f t="shared" si="5"/>
        <v>0</v>
      </c>
    </row>
    <row r="95" spans="1:25" ht="12.75">
      <c r="A95" s="6">
        <v>5</v>
      </c>
      <c r="B95" s="81">
        <v>24</v>
      </c>
      <c r="C95" s="82">
        <v>59</v>
      </c>
      <c r="D95" s="82">
        <v>39</v>
      </c>
      <c r="E95" s="82">
        <v>23</v>
      </c>
      <c r="F95" s="82">
        <v>116</v>
      </c>
      <c r="G95" s="82">
        <v>0</v>
      </c>
      <c r="H95" s="40">
        <f t="shared" si="6"/>
        <v>261</v>
      </c>
      <c r="I95" s="37">
        <v>141</v>
      </c>
      <c r="J95" s="1">
        <v>55</v>
      </c>
      <c r="K95" s="1">
        <v>65</v>
      </c>
      <c r="L95" s="1">
        <v>0</v>
      </c>
      <c r="M95" s="40">
        <f t="shared" si="7"/>
        <v>261</v>
      </c>
      <c r="N95" s="37">
        <v>1</v>
      </c>
      <c r="O95" s="40">
        <v>1</v>
      </c>
      <c r="P95" s="37"/>
      <c r="Q95" s="1"/>
      <c r="R95" s="1"/>
      <c r="S95" s="40"/>
      <c r="T95" s="110">
        <v>161</v>
      </c>
      <c r="U95" s="111">
        <v>39</v>
      </c>
      <c r="V95" s="112">
        <v>72</v>
      </c>
      <c r="W95">
        <v>261</v>
      </c>
      <c r="X95">
        <f t="shared" si="4"/>
        <v>0</v>
      </c>
      <c r="Y95">
        <f t="shared" si="5"/>
        <v>0</v>
      </c>
    </row>
    <row r="96" spans="1:25" ht="12.75">
      <c r="A96" s="6">
        <v>6</v>
      </c>
      <c r="B96" s="81">
        <v>21</v>
      </c>
      <c r="C96" s="82">
        <v>53</v>
      </c>
      <c r="D96" s="82">
        <v>30</v>
      </c>
      <c r="E96" s="82">
        <v>17</v>
      </c>
      <c r="F96" s="82">
        <v>131</v>
      </c>
      <c r="G96" s="82">
        <v>0</v>
      </c>
      <c r="H96" s="40">
        <f t="shared" si="6"/>
        <v>252</v>
      </c>
      <c r="I96" s="37">
        <v>137</v>
      </c>
      <c r="J96" s="1">
        <v>48</v>
      </c>
      <c r="K96" s="1">
        <v>66</v>
      </c>
      <c r="L96" s="1">
        <v>1</v>
      </c>
      <c r="M96" s="40">
        <f t="shared" si="7"/>
        <v>252</v>
      </c>
      <c r="N96" s="37"/>
      <c r="O96" s="40"/>
      <c r="P96" s="37"/>
      <c r="Q96" s="1"/>
      <c r="R96" s="1"/>
      <c r="S96" s="40"/>
      <c r="T96" s="37">
        <v>169</v>
      </c>
      <c r="U96" s="1">
        <v>39</v>
      </c>
      <c r="V96" s="38">
        <v>64</v>
      </c>
      <c r="W96">
        <v>252</v>
      </c>
      <c r="X96">
        <f t="shared" si="4"/>
        <v>0</v>
      </c>
      <c r="Y96">
        <f t="shared" si="5"/>
        <v>0</v>
      </c>
    </row>
    <row r="97" spans="1:25" ht="12.75">
      <c r="A97" s="6">
        <v>7</v>
      </c>
      <c r="B97" s="81">
        <v>25</v>
      </c>
      <c r="C97" s="82">
        <v>71</v>
      </c>
      <c r="D97" s="82">
        <v>42</v>
      </c>
      <c r="E97" s="82">
        <v>16</v>
      </c>
      <c r="F97" s="82">
        <v>136</v>
      </c>
      <c r="G97" s="82">
        <v>3</v>
      </c>
      <c r="H97" s="40">
        <f t="shared" si="6"/>
        <v>293</v>
      </c>
      <c r="I97" s="37">
        <v>182</v>
      </c>
      <c r="J97" s="1">
        <v>38</v>
      </c>
      <c r="K97" s="1">
        <v>73</v>
      </c>
      <c r="L97" s="1">
        <v>0</v>
      </c>
      <c r="M97" s="40">
        <f t="shared" si="7"/>
        <v>293</v>
      </c>
      <c r="N97" s="37"/>
      <c r="O97" s="40"/>
      <c r="P97" s="37"/>
      <c r="Q97" s="1"/>
      <c r="R97" s="1"/>
      <c r="S97" s="40"/>
      <c r="T97" s="37">
        <v>169</v>
      </c>
      <c r="U97" s="1">
        <v>39</v>
      </c>
      <c r="V97" s="38">
        <v>62</v>
      </c>
      <c r="W97">
        <v>293</v>
      </c>
      <c r="X97">
        <f aca="true" t="shared" si="8" ref="X97:X123">W97-H97</f>
        <v>0</v>
      </c>
      <c r="Y97">
        <f aca="true" t="shared" si="9" ref="Y97:Y123">W97-M97</f>
        <v>0</v>
      </c>
    </row>
    <row r="98" spans="1:25" ht="12.75">
      <c r="A98" s="6">
        <v>8</v>
      </c>
      <c r="B98" s="81">
        <v>14</v>
      </c>
      <c r="C98" s="82">
        <v>82</v>
      </c>
      <c r="D98" s="82">
        <v>26</v>
      </c>
      <c r="E98" s="82">
        <v>21</v>
      </c>
      <c r="F98" s="82">
        <v>85</v>
      </c>
      <c r="G98" s="82">
        <v>3</v>
      </c>
      <c r="H98" s="40">
        <f t="shared" si="6"/>
        <v>231</v>
      </c>
      <c r="I98" s="37">
        <v>150</v>
      </c>
      <c r="J98" s="1">
        <v>32</v>
      </c>
      <c r="K98" s="1">
        <v>46</v>
      </c>
      <c r="L98" s="1">
        <v>3</v>
      </c>
      <c r="M98" s="40">
        <f t="shared" si="7"/>
        <v>231</v>
      </c>
      <c r="N98" s="37"/>
      <c r="O98" s="40"/>
      <c r="P98" s="37"/>
      <c r="Q98" s="1"/>
      <c r="R98" s="1"/>
      <c r="S98" s="40"/>
      <c r="T98" s="37">
        <v>169</v>
      </c>
      <c r="U98" s="1">
        <v>39</v>
      </c>
      <c r="V98" s="38">
        <v>62</v>
      </c>
      <c r="W98">
        <v>231</v>
      </c>
      <c r="X98">
        <f t="shared" si="8"/>
        <v>0</v>
      </c>
      <c r="Y98">
        <f t="shared" si="9"/>
        <v>0</v>
      </c>
    </row>
    <row r="99" spans="1:25" ht="12.75">
      <c r="A99" s="6">
        <v>9</v>
      </c>
      <c r="B99" s="81">
        <v>26</v>
      </c>
      <c r="C99" s="82">
        <v>67</v>
      </c>
      <c r="D99" s="82">
        <v>29</v>
      </c>
      <c r="E99" s="82">
        <v>47</v>
      </c>
      <c r="F99" s="82">
        <v>113</v>
      </c>
      <c r="G99" s="82">
        <v>1</v>
      </c>
      <c r="H99" s="40">
        <f t="shared" si="6"/>
        <v>283</v>
      </c>
      <c r="I99" s="37">
        <v>136</v>
      </c>
      <c r="J99" s="1">
        <v>50</v>
      </c>
      <c r="K99" s="1">
        <v>93</v>
      </c>
      <c r="L99" s="1">
        <v>4</v>
      </c>
      <c r="M99" s="40">
        <f t="shared" si="7"/>
        <v>283</v>
      </c>
      <c r="N99" s="37"/>
      <c r="O99" s="40"/>
      <c r="P99" s="37"/>
      <c r="Q99" s="1"/>
      <c r="R99" s="1"/>
      <c r="S99" s="40"/>
      <c r="T99" s="37">
        <v>169</v>
      </c>
      <c r="U99" s="1">
        <v>39</v>
      </c>
      <c r="V99" s="38">
        <v>62</v>
      </c>
      <c r="W99">
        <v>283</v>
      </c>
      <c r="X99">
        <f t="shared" si="8"/>
        <v>0</v>
      </c>
      <c r="Y99">
        <f t="shared" si="9"/>
        <v>0</v>
      </c>
    </row>
    <row r="100" spans="1:25" ht="12.75">
      <c r="A100" s="6">
        <v>10</v>
      </c>
      <c r="B100" s="81">
        <v>16</v>
      </c>
      <c r="C100" s="82">
        <v>95</v>
      </c>
      <c r="D100" s="82">
        <v>45</v>
      </c>
      <c r="E100" s="82">
        <v>23</v>
      </c>
      <c r="F100" s="82">
        <v>124</v>
      </c>
      <c r="G100" s="82">
        <v>2</v>
      </c>
      <c r="H100" s="40">
        <f t="shared" si="6"/>
        <v>305</v>
      </c>
      <c r="I100" s="37">
        <v>175</v>
      </c>
      <c r="J100" s="1">
        <v>58</v>
      </c>
      <c r="K100" s="1">
        <v>71</v>
      </c>
      <c r="L100" s="1">
        <v>1</v>
      </c>
      <c r="M100" s="40">
        <f t="shared" si="7"/>
        <v>305</v>
      </c>
      <c r="N100" s="37">
        <v>1</v>
      </c>
      <c r="O100" s="40">
        <v>1</v>
      </c>
      <c r="P100" s="37"/>
      <c r="Q100" s="1"/>
      <c r="R100" s="1"/>
      <c r="S100" s="40"/>
      <c r="T100" s="37">
        <v>161</v>
      </c>
      <c r="U100" s="1">
        <v>39</v>
      </c>
      <c r="V100" s="38">
        <v>72</v>
      </c>
      <c r="W100">
        <v>305</v>
      </c>
      <c r="X100">
        <f t="shared" si="8"/>
        <v>0</v>
      </c>
      <c r="Y100">
        <f t="shared" si="9"/>
        <v>0</v>
      </c>
    </row>
    <row r="101" spans="1:25" ht="12.75">
      <c r="A101" s="6">
        <v>11</v>
      </c>
      <c r="B101" s="81">
        <v>32</v>
      </c>
      <c r="C101" s="82">
        <v>103</v>
      </c>
      <c r="D101" s="82">
        <v>39</v>
      </c>
      <c r="E101" s="82">
        <v>33</v>
      </c>
      <c r="F101" s="82">
        <v>165</v>
      </c>
      <c r="G101" s="82">
        <v>0</v>
      </c>
      <c r="H101" s="40">
        <f t="shared" si="6"/>
        <v>372</v>
      </c>
      <c r="I101" s="37">
        <v>194</v>
      </c>
      <c r="J101" s="1">
        <v>98</v>
      </c>
      <c r="K101" s="1">
        <v>74</v>
      </c>
      <c r="L101" s="1">
        <v>6</v>
      </c>
      <c r="M101" s="40">
        <f t="shared" si="7"/>
        <v>372</v>
      </c>
      <c r="N101" s="37">
        <v>3</v>
      </c>
      <c r="O101" s="40">
        <v>2</v>
      </c>
      <c r="P101" s="37"/>
      <c r="Q101" s="1"/>
      <c r="R101" s="1"/>
      <c r="S101" s="40"/>
      <c r="T101" s="37">
        <v>176</v>
      </c>
      <c r="U101" s="1">
        <v>39</v>
      </c>
      <c r="V101" s="38">
        <v>89</v>
      </c>
      <c r="W101">
        <v>372</v>
      </c>
      <c r="X101">
        <f t="shared" si="8"/>
        <v>0</v>
      </c>
      <c r="Y101">
        <f t="shared" si="9"/>
        <v>0</v>
      </c>
    </row>
    <row r="102" spans="1:25" ht="12.75">
      <c r="A102" s="6">
        <v>12</v>
      </c>
      <c r="B102" s="81">
        <v>21</v>
      </c>
      <c r="C102" s="82">
        <v>79</v>
      </c>
      <c r="D102" s="82">
        <v>41</v>
      </c>
      <c r="E102" s="82">
        <v>20</v>
      </c>
      <c r="F102" s="82">
        <v>138</v>
      </c>
      <c r="G102" s="82">
        <v>0</v>
      </c>
      <c r="H102" s="40">
        <f t="shared" si="6"/>
        <v>299</v>
      </c>
      <c r="I102" s="37">
        <v>167</v>
      </c>
      <c r="J102" s="1">
        <v>68</v>
      </c>
      <c r="K102" s="1">
        <v>60</v>
      </c>
      <c r="L102" s="1">
        <v>4</v>
      </c>
      <c r="M102" s="40">
        <f t="shared" si="7"/>
        <v>299</v>
      </c>
      <c r="N102" s="37"/>
      <c r="O102" s="40"/>
      <c r="P102" s="37"/>
      <c r="Q102" s="1"/>
      <c r="R102" s="1"/>
      <c r="S102" s="40"/>
      <c r="T102" s="37">
        <v>176</v>
      </c>
      <c r="U102" s="1">
        <v>39</v>
      </c>
      <c r="V102" s="38">
        <v>89</v>
      </c>
      <c r="W102" s="58">
        <v>299</v>
      </c>
      <c r="X102">
        <f t="shared" si="8"/>
        <v>0</v>
      </c>
      <c r="Y102">
        <f t="shared" si="9"/>
        <v>0</v>
      </c>
    </row>
    <row r="103" spans="1:25" ht="12.75">
      <c r="A103" s="6">
        <v>13</v>
      </c>
      <c r="B103" s="81">
        <v>21</v>
      </c>
      <c r="C103" s="82">
        <v>78</v>
      </c>
      <c r="D103" s="82">
        <v>48</v>
      </c>
      <c r="E103" s="82">
        <v>29</v>
      </c>
      <c r="F103" s="82">
        <v>98</v>
      </c>
      <c r="G103" s="82">
        <v>1</v>
      </c>
      <c r="H103" s="40">
        <f t="shared" si="6"/>
        <v>275</v>
      </c>
      <c r="I103" s="37">
        <v>151</v>
      </c>
      <c r="J103" s="1">
        <v>60</v>
      </c>
      <c r="K103" s="1">
        <v>50</v>
      </c>
      <c r="L103" s="1">
        <v>14</v>
      </c>
      <c r="M103" s="40">
        <f t="shared" si="7"/>
        <v>275</v>
      </c>
      <c r="N103" s="37"/>
      <c r="O103" s="40"/>
      <c r="P103" s="37"/>
      <c r="Q103" s="1"/>
      <c r="R103" s="1"/>
      <c r="S103" s="40"/>
      <c r="T103" s="37">
        <v>176</v>
      </c>
      <c r="U103" s="1">
        <v>39</v>
      </c>
      <c r="V103" s="38">
        <v>89</v>
      </c>
      <c r="W103" s="58">
        <v>275</v>
      </c>
      <c r="X103">
        <f t="shared" si="8"/>
        <v>0</v>
      </c>
      <c r="Y103">
        <f t="shared" si="9"/>
        <v>0</v>
      </c>
    </row>
    <row r="104" spans="1:25" ht="12.75">
      <c r="A104" s="6">
        <v>14</v>
      </c>
      <c r="B104" s="81">
        <v>23</v>
      </c>
      <c r="C104" s="82">
        <v>76</v>
      </c>
      <c r="D104" s="82">
        <v>43</v>
      </c>
      <c r="E104" s="82">
        <v>20</v>
      </c>
      <c r="F104" s="82">
        <v>116</v>
      </c>
      <c r="G104" s="82">
        <v>1</v>
      </c>
      <c r="H104" s="40">
        <f t="shared" si="6"/>
        <v>279</v>
      </c>
      <c r="I104" s="37">
        <v>145</v>
      </c>
      <c r="J104" s="1">
        <v>61</v>
      </c>
      <c r="K104" s="1">
        <v>72</v>
      </c>
      <c r="L104" s="1">
        <v>1</v>
      </c>
      <c r="M104" s="40">
        <f t="shared" si="7"/>
        <v>279</v>
      </c>
      <c r="N104" s="37"/>
      <c r="O104" s="40"/>
      <c r="P104" s="37"/>
      <c r="Q104" s="1"/>
      <c r="R104" s="1"/>
      <c r="S104" s="40"/>
      <c r="T104" s="37">
        <v>174</v>
      </c>
      <c r="U104" s="1">
        <v>39</v>
      </c>
      <c r="V104" s="38">
        <v>87</v>
      </c>
      <c r="W104" s="58">
        <v>279</v>
      </c>
      <c r="X104">
        <f t="shared" si="8"/>
        <v>0</v>
      </c>
      <c r="Y104">
        <f t="shared" si="9"/>
        <v>0</v>
      </c>
    </row>
    <row r="105" spans="1:25" ht="12.75">
      <c r="A105" s="6">
        <v>15</v>
      </c>
      <c r="B105" s="81">
        <v>18</v>
      </c>
      <c r="C105" s="82">
        <v>64</v>
      </c>
      <c r="D105" s="82">
        <v>31</v>
      </c>
      <c r="E105" s="82">
        <v>14</v>
      </c>
      <c r="F105" s="82">
        <v>100</v>
      </c>
      <c r="G105" s="82">
        <v>2</v>
      </c>
      <c r="H105" s="40">
        <f t="shared" si="6"/>
        <v>229</v>
      </c>
      <c r="I105" s="37">
        <v>124</v>
      </c>
      <c r="J105" s="1">
        <v>48</v>
      </c>
      <c r="K105" s="1">
        <v>56</v>
      </c>
      <c r="L105" s="1">
        <v>1</v>
      </c>
      <c r="M105" s="40">
        <f t="shared" si="7"/>
        <v>229</v>
      </c>
      <c r="N105" s="37"/>
      <c r="O105" s="40"/>
      <c r="P105" s="37"/>
      <c r="Q105" s="1"/>
      <c r="R105" s="1"/>
      <c r="S105" s="40"/>
      <c r="T105" s="37">
        <v>176</v>
      </c>
      <c r="U105" s="1">
        <v>39</v>
      </c>
      <c r="V105" s="38">
        <v>89</v>
      </c>
      <c r="W105" s="58">
        <v>229</v>
      </c>
      <c r="X105">
        <f t="shared" si="8"/>
        <v>0</v>
      </c>
      <c r="Y105">
        <f t="shared" si="9"/>
        <v>0</v>
      </c>
    </row>
    <row r="106" spans="1:25" ht="12.75">
      <c r="A106" s="6">
        <v>16</v>
      </c>
      <c r="B106" s="81">
        <v>21</v>
      </c>
      <c r="C106" s="82">
        <v>58</v>
      </c>
      <c r="D106" s="82">
        <v>36</v>
      </c>
      <c r="E106" s="82">
        <v>20</v>
      </c>
      <c r="F106" s="82">
        <v>123</v>
      </c>
      <c r="G106" s="82">
        <v>6</v>
      </c>
      <c r="H106" s="40">
        <f t="shared" si="6"/>
        <v>264</v>
      </c>
      <c r="I106" s="37">
        <v>147</v>
      </c>
      <c r="J106" s="1">
        <v>56</v>
      </c>
      <c r="K106" s="1">
        <v>60</v>
      </c>
      <c r="L106" s="1">
        <v>1</v>
      </c>
      <c r="M106" s="40">
        <f t="shared" si="7"/>
        <v>264</v>
      </c>
      <c r="N106" s="37"/>
      <c r="O106" s="40"/>
      <c r="P106" s="37"/>
      <c r="Q106" s="1"/>
      <c r="R106" s="1"/>
      <c r="S106" s="40"/>
      <c r="T106" s="37">
        <v>174</v>
      </c>
      <c r="U106" s="1">
        <v>39</v>
      </c>
      <c r="V106" s="38">
        <v>87</v>
      </c>
      <c r="W106">
        <v>264</v>
      </c>
      <c r="X106">
        <f t="shared" si="8"/>
        <v>0</v>
      </c>
      <c r="Y106">
        <f t="shared" si="9"/>
        <v>0</v>
      </c>
    </row>
    <row r="107" spans="1:25" ht="12.75">
      <c r="A107" s="6">
        <v>17</v>
      </c>
      <c r="B107" s="81">
        <v>23</v>
      </c>
      <c r="C107" s="82">
        <v>84</v>
      </c>
      <c r="D107" s="82">
        <v>32</v>
      </c>
      <c r="E107" s="82">
        <v>16</v>
      </c>
      <c r="F107" s="82">
        <v>92</v>
      </c>
      <c r="G107" s="82">
        <v>10</v>
      </c>
      <c r="H107" s="40">
        <f t="shared" si="6"/>
        <v>257</v>
      </c>
      <c r="I107" s="37">
        <v>161</v>
      </c>
      <c r="J107" s="1">
        <v>64</v>
      </c>
      <c r="K107" s="1">
        <v>32</v>
      </c>
      <c r="L107" s="1">
        <v>0</v>
      </c>
      <c r="M107" s="40">
        <f t="shared" si="7"/>
        <v>257</v>
      </c>
      <c r="N107" s="37"/>
      <c r="O107" s="40"/>
      <c r="P107" s="37"/>
      <c r="Q107" s="1"/>
      <c r="R107" s="1"/>
      <c r="S107" s="40"/>
      <c r="T107" s="37">
        <v>176</v>
      </c>
      <c r="U107" s="1">
        <v>39</v>
      </c>
      <c r="V107" s="38">
        <v>89</v>
      </c>
      <c r="W107">
        <v>257</v>
      </c>
      <c r="X107">
        <f t="shared" si="8"/>
        <v>0</v>
      </c>
      <c r="Y107">
        <f t="shared" si="9"/>
        <v>0</v>
      </c>
    </row>
    <row r="108" spans="1:25" ht="12.75">
      <c r="A108" s="6">
        <v>18</v>
      </c>
      <c r="B108" s="81">
        <v>24</v>
      </c>
      <c r="C108" s="82">
        <v>48</v>
      </c>
      <c r="D108" s="82">
        <v>32</v>
      </c>
      <c r="E108" s="82">
        <v>27</v>
      </c>
      <c r="F108" s="82">
        <v>99</v>
      </c>
      <c r="G108" s="82">
        <v>2</v>
      </c>
      <c r="H108" s="40">
        <f t="shared" si="6"/>
        <v>232</v>
      </c>
      <c r="I108" s="37">
        <v>135</v>
      </c>
      <c r="J108" s="1">
        <v>44</v>
      </c>
      <c r="K108" s="1">
        <v>46</v>
      </c>
      <c r="L108" s="1">
        <v>7</v>
      </c>
      <c r="M108" s="40">
        <f t="shared" si="7"/>
        <v>232</v>
      </c>
      <c r="N108" s="37"/>
      <c r="O108" s="40"/>
      <c r="P108" s="37"/>
      <c r="Q108" s="1"/>
      <c r="R108" s="1"/>
      <c r="S108" s="40"/>
      <c r="T108" s="37">
        <v>176</v>
      </c>
      <c r="U108" s="1">
        <v>39</v>
      </c>
      <c r="V108" s="38">
        <v>89</v>
      </c>
      <c r="W108">
        <v>232</v>
      </c>
      <c r="X108">
        <f t="shared" si="8"/>
        <v>0</v>
      </c>
      <c r="Y108">
        <f t="shared" si="9"/>
        <v>0</v>
      </c>
    </row>
    <row r="109" spans="1:25" ht="12.75">
      <c r="A109" s="6">
        <v>19</v>
      </c>
      <c r="B109" s="81">
        <v>19</v>
      </c>
      <c r="C109" s="82">
        <v>54</v>
      </c>
      <c r="D109" s="82">
        <v>33</v>
      </c>
      <c r="E109" s="82">
        <v>16</v>
      </c>
      <c r="F109" s="82">
        <v>110</v>
      </c>
      <c r="G109" s="82">
        <v>9</v>
      </c>
      <c r="H109" s="40">
        <f t="shared" si="6"/>
        <v>241</v>
      </c>
      <c r="I109" s="37">
        <v>123</v>
      </c>
      <c r="J109" s="1">
        <v>42</v>
      </c>
      <c r="K109" s="1">
        <v>57</v>
      </c>
      <c r="L109" s="1">
        <v>19</v>
      </c>
      <c r="M109" s="40">
        <f t="shared" si="7"/>
        <v>241</v>
      </c>
      <c r="N109" s="37"/>
      <c r="O109" s="40"/>
      <c r="P109" s="37"/>
      <c r="Q109" s="1"/>
      <c r="R109" s="1"/>
      <c r="S109" s="40"/>
      <c r="T109" s="37">
        <v>176</v>
      </c>
      <c r="U109" s="87">
        <v>39</v>
      </c>
      <c r="V109" s="38">
        <v>89</v>
      </c>
      <c r="W109">
        <v>241</v>
      </c>
      <c r="X109">
        <f t="shared" si="8"/>
        <v>0</v>
      </c>
      <c r="Y109">
        <f t="shared" si="9"/>
        <v>0</v>
      </c>
    </row>
    <row r="110" spans="1:25" ht="12.75">
      <c r="A110" s="6">
        <v>20</v>
      </c>
      <c r="B110" s="81">
        <v>26</v>
      </c>
      <c r="C110" s="82">
        <v>80</v>
      </c>
      <c r="D110" s="82">
        <v>52</v>
      </c>
      <c r="E110" s="82">
        <v>25</v>
      </c>
      <c r="F110" s="82">
        <v>106</v>
      </c>
      <c r="G110" s="82">
        <v>7</v>
      </c>
      <c r="H110" s="40">
        <f t="shared" si="6"/>
        <v>296</v>
      </c>
      <c r="I110" s="37">
        <v>158</v>
      </c>
      <c r="J110" s="1">
        <v>66</v>
      </c>
      <c r="K110" s="1">
        <v>40</v>
      </c>
      <c r="L110" s="1">
        <v>32</v>
      </c>
      <c r="M110" s="40">
        <f t="shared" si="7"/>
        <v>296</v>
      </c>
      <c r="N110" s="37"/>
      <c r="O110" s="40"/>
      <c r="P110" s="37"/>
      <c r="Q110" s="1"/>
      <c r="R110" s="1"/>
      <c r="S110" s="40"/>
      <c r="T110" s="37">
        <v>176</v>
      </c>
      <c r="U110" s="87">
        <v>39</v>
      </c>
      <c r="V110" s="38">
        <v>89</v>
      </c>
      <c r="W110">
        <v>296</v>
      </c>
      <c r="X110">
        <f t="shared" si="8"/>
        <v>0</v>
      </c>
      <c r="Y110">
        <f t="shared" si="9"/>
        <v>0</v>
      </c>
    </row>
    <row r="111" spans="1:25" ht="12.75">
      <c r="A111" s="6">
        <v>21</v>
      </c>
      <c r="B111" s="81">
        <v>20</v>
      </c>
      <c r="C111" s="82">
        <v>78</v>
      </c>
      <c r="D111" s="82">
        <v>58</v>
      </c>
      <c r="E111" s="82">
        <v>30</v>
      </c>
      <c r="F111" s="82">
        <v>105</v>
      </c>
      <c r="G111" s="82">
        <v>0</v>
      </c>
      <c r="H111" s="40">
        <f t="shared" si="6"/>
        <v>291</v>
      </c>
      <c r="I111" s="37">
        <v>168</v>
      </c>
      <c r="J111" s="1">
        <v>32</v>
      </c>
      <c r="K111" s="1">
        <v>55</v>
      </c>
      <c r="L111" s="1">
        <v>36</v>
      </c>
      <c r="M111" s="40">
        <f t="shared" si="7"/>
        <v>291</v>
      </c>
      <c r="N111" s="37"/>
      <c r="O111" s="40"/>
      <c r="P111" s="37"/>
      <c r="Q111" s="1"/>
      <c r="R111" s="1"/>
      <c r="S111" s="40"/>
      <c r="T111" s="37">
        <v>176</v>
      </c>
      <c r="U111" s="87">
        <v>39</v>
      </c>
      <c r="V111" s="38">
        <v>89</v>
      </c>
      <c r="W111">
        <v>291</v>
      </c>
      <c r="X111">
        <f t="shared" si="8"/>
        <v>0</v>
      </c>
      <c r="Y111">
        <f t="shared" si="9"/>
        <v>0</v>
      </c>
    </row>
    <row r="112" spans="1:25" ht="12.75">
      <c r="A112" s="6">
        <v>22</v>
      </c>
      <c r="B112" s="81">
        <v>24</v>
      </c>
      <c r="C112" s="82">
        <v>89</v>
      </c>
      <c r="D112" s="82">
        <v>53</v>
      </c>
      <c r="E112" s="82">
        <v>32</v>
      </c>
      <c r="F112" s="82">
        <v>115</v>
      </c>
      <c r="G112" s="82">
        <v>12</v>
      </c>
      <c r="H112" s="40">
        <f t="shared" si="6"/>
        <v>325</v>
      </c>
      <c r="I112" s="37">
        <v>175</v>
      </c>
      <c r="J112" s="1">
        <v>59</v>
      </c>
      <c r="K112" s="1">
        <v>52</v>
      </c>
      <c r="L112" s="1">
        <v>39</v>
      </c>
      <c r="M112" s="40">
        <f t="shared" si="7"/>
        <v>325</v>
      </c>
      <c r="N112" s="37"/>
      <c r="O112" s="40"/>
      <c r="P112" s="37"/>
      <c r="Q112" s="1"/>
      <c r="R112" s="1"/>
      <c r="S112" s="40"/>
      <c r="T112" s="37">
        <v>176</v>
      </c>
      <c r="U112" s="87">
        <v>39</v>
      </c>
      <c r="V112" s="38">
        <v>89</v>
      </c>
      <c r="W112">
        <v>325</v>
      </c>
      <c r="X112">
        <f t="shared" si="8"/>
        <v>0</v>
      </c>
      <c r="Y112">
        <f t="shared" si="9"/>
        <v>0</v>
      </c>
    </row>
    <row r="113" spans="1:25" ht="12.75">
      <c r="A113" s="6">
        <v>23</v>
      </c>
      <c r="B113" s="81">
        <v>23</v>
      </c>
      <c r="C113" s="82">
        <v>113</v>
      </c>
      <c r="D113" s="82">
        <v>79</v>
      </c>
      <c r="E113" s="82">
        <v>32</v>
      </c>
      <c r="F113" s="82">
        <v>78</v>
      </c>
      <c r="G113" s="82">
        <v>46</v>
      </c>
      <c r="H113" s="40">
        <f t="shared" si="6"/>
        <v>371</v>
      </c>
      <c r="I113" s="37">
        <v>153</v>
      </c>
      <c r="J113" s="1">
        <v>90</v>
      </c>
      <c r="K113" s="1">
        <v>115</v>
      </c>
      <c r="L113" s="1">
        <v>13</v>
      </c>
      <c r="M113" s="40">
        <f t="shared" si="7"/>
        <v>371</v>
      </c>
      <c r="N113" s="37"/>
      <c r="O113" s="40"/>
      <c r="P113" s="37"/>
      <c r="Q113" s="1"/>
      <c r="R113" s="1"/>
      <c r="S113" s="40"/>
      <c r="T113" s="37">
        <v>176</v>
      </c>
      <c r="U113" s="87">
        <v>39</v>
      </c>
      <c r="V113" s="38">
        <v>89</v>
      </c>
      <c r="W113">
        <v>371</v>
      </c>
      <c r="X113">
        <f t="shared" si="8"/>
        <v>0</v>
      </c>
      <c r="Y113">
        <f t="shared" si="9"/>
        <v>0</v>
      </c>
    </row>
    <row r="114" spans="1:25" ht="12.75">
      <c r="A114" s="6">
        <v>24</v>
      </c>
      <c r="B114" s="81">
        <v>26</v>
      </c>
      <c r="C114" s="82">
        <v>132</v>
      </c>
      <c r="D114" s="82">
        <v>56</v>
      </c>
      <c r="E114" s="82">
        <v>17</v>
      </c>
      <c r="F114" s="82">
        <v>113</v>
      </c>
      <c r="G114" s="82">
        <v>0</v>
      </c>
      <c r="H114" s="40">
        <f t="shared" si="6"/>
        <v>344</v>
      </c>
      <c r="I114" s="37">
        <v>174</v>
      </c>
      <c r="J114" s="1">
        <v>88</v>
      </c>
      <c r="K114" s="1">
        <v>52</v>
      </c>
      <c r="L114" s="1">
        <v>30</v>
      </c>
      <c r="M114" s="40">
        <f t="shared" si="7"/>
        <v>344</v>
      </c>
      <c r="N114" s="37"/>
      <c r="O114" s="40"/>
      <c r="P114" s="37"/>
      <c r="Q114" s="1"/>
      <c r="R114" s="1"/>
      <c r="S114" s="40"/>
      <c r="T114" s="37">
        <v>176</v>
      </c>
      <c r="U114" s="87">
        <v>39</v>
      </c>
      <c r="V114" s="38">
        <v>89</v>
      </c>
      <c r="W114">
        <v>344</v>
      </c>
      <c r="X114">
        <f t="shared" si="8"/>
        <v>0</v>
      </c>
      <c r="Y114">
        <f t="shared" si="9"/>
        <v>0</v>
      </c>
    </row>
    <row r="115" spans="1:25" ht="12.75">
      <c r="A115" s="6">
        <v>25</v>
      </c>
      <c r="B115" s="81">
        <v>38</v>
      </c>
      <c r="C115" s="82">
        <v>141</v>
      </c>
      <c r="D115" s="82">
        <v>74</v>
      </c>
      <c r="E115" s="82">
        <v>33</v>
      </c>
      <c r="F115" s="82">
        <v>183</v>
      </c>
      <c r="G115" s="82">
        <v>1</v>
      </c>
      <c r="H115" s="40">
        <f t="shared" si="6"/>
        <v>470</v>
      </c>
      <c r="I115" s="37">
        <v>250</v>
      </c>
      <c r="J115" s="1">
        <v>125</v>
      </c>
      <c r="K115" s="1">
        <v>75</v>
      </c>
      <c r="L115" s="1">
        <v>20</v>
      </c>
      <c r="M115" s="40">
        <f t="shared" si="7"/>
        <v>470</v>
      </c>
      <c r="N115" s="37"/>
      <c r="O115" s="40"/>
      <c r="P115" s="37"/>
      <c r="Q115" s="1"/>
      <c r="R115" s="1"/>
      <c r="S115" s="40"/>
      <c r="T115" s="37">
        <v>176</v>
      </c>
      <c r="U115" s="87">
        <v>39</v>
      </c>
      <c r="V115" s="38">
        <v>89</v>
      </c>
      <c r="W115">
        <v>470</v>
      </c>
      <c r="X115">
        <f t="shared" si="8"/>
        <v>0</v>
      </c>
      <c r="Y115">
        <f t="shared" si="9"/>
        <v>0</v>
      </c>
    </row>
    <row r="116" spans="1:25" ht="12.75">
      <c r="A116" s="6">
        <v>26</v>
      </c>
      <c r="B116" s="81">
        <v>34</v>
      </c>
      <c r="C116" s="82">
        <v>148</v>
      </c>
      <c r="D116" s="82">
        <v>67</v>
      </c>
      <c r="E116" s="82">
        <v>66</v>
      </c>
      <c r="F116" s="82">
        <v>116</v>
      </c>
      <c r="G116" s="82">
        <v>14</v>
      </c>
      <c r="H116" s="40">
        <f t="shared" si="6"/>
        <v>445</v>
      </c>
      <c r="I116" s="37">
        <v>274</v>
      </c>
      <c r="J116" s="1">
        <v>81</v>
      </c>
      <c r="K116" s="1">
        <v>89</v>
      </c>
      <c r="L116" s="1">
        <v>1</v>
      </c>
      <c r="M116" s="40">
        <f t="shared" si="7"/>
        <v>445</v>
      </c>
      <c r="N116" s="37"/>
      <c r="O116" s="40"/>
      <c r="P116" s="37"/>
      <c r="Q116" s="1"/>
      <c r="R116" s="1"/>
      <c r="S116" s="40"/>
      <c r="T116" s="37">
        <v>176</v>
      </c>
      <c r="U116" s="87">
        <v>39</v>
      </c>
      <c r="V116" s="38">
        <v>89</v>
      </c>
      <c r="W116">
        <v>445</v>
      </c>
      <c r="X116">
        <f t="shared" si="8"/>
        <v>0</v>
      </c>
      <c r="Y116">
        <f t="shared" si="9"/>
        <v>0</v>
      </c>
    </row>
    <row r="117" spans="1:25" ht="12.75">
      <c r="A117" s="6">
        <v>27</v>
      </c>
      <c r="B117" s="81">
        <v>38</v>
      </c>
      <c r="C117" s="82">
        <v>164</v>
      </c>
      <c r="D117" s="82">
        <v>86</v>
      </c>
      <c r="E117" s="82">
        <v>32</v>
      </c>
      <c r="F117" s="82">
        <v>179</v>
      </c>
      <c r="G117" s="82">
        <v>3</v>
      </c>
      <c r="H117" s="40">
        <f t="shared" si="6"/>
        <v>502</v>
      </c>
      <c r="I117" s="37">
        <v>325</v>
      </c>
      <c r="J117" s="1">
        <v>100</v>
      </c>
      <c r="K117" s="1">
        <v>76</v>
      </c>
      <c r="L117" s="1">
        <v>1</v>
      </c>
      <c r="M117" s="40">
        <f t="shared" si="7"/>
        <v>502</v>
      </c>
      <c r="N117" s="37"/>
      <c r="O117" s="40"/>
      <c r="P117" s="37"/>
      <c r="Q117" s="1"/>
      <c r="R117" s="1"/>
      <c r="S117" s="40"/>
      <c r="T117" s="37">
        <v>176</v>
      </c>
      <c r="U117" s="87">
        <v>39</v>
      </c>
      <c r="V117" s="38">
        <v>89</v>
      </c>
      <c r="W117">
        <v>502</v>
      </c>
      <c r="X117">
        <f t="shared" si="8"/>
        <v>0</v>
      </c>
      <c r="Y117">
        <f t="shared" si="9"/>
        <v>0</v>
      </c>
    </row>
    <row r="118" spans="1:25" ht="12.75">
      <c r="A118" s="6">
        <v>28</v>
      </c>
      <c r="B118" s="81">
        <v>43</v>
      </c>
      <c r="C118" s="82">
        <v>176</v>
      </c>
      <c r="D118" s="82">
        <v>85</v>
      </c>
      <c r="E118" s="82">
        <v>48</v>
      </c>
      <c r="F118" s="82">
        <v>272</v>
      </c>
      <c r="G118" s="82">
        <v>2</v>
      </c>
      <c r="H118" s="40">
        <f t="shared" si="6"/>
        <v>626</v>
      </c>
      <c r="I118" s="37">
        <v>375</v>
      </c>
      <c r="J118" s="1">
        <v>152</v>
      </c>
      <c r="K118" s="1">
        <v>92</v>
      </c>
      <c r="L118" s="1">
        <v>7</v>
      </c>
      <c r="M118" s="40">
        <f t="shared" si="7"/>
        <v>626</v>
      </c>
      <c r="N118" s="37">
        <v>2</v>
      </c>
      <c r="O118" s="40">
        <v>1</v>
      </c>
      <c r="P118" s="37"/>
      <c r="Q118" s="1"/>
      <c r="R118" s="1"/>
      <c r="S118" s="40"/>
      <c r="T118" s="37">
        <v>176</v>
      </c>
      <c r="U118" s="87">
        <v>39</v>
      </c>
      <c r="V118" s="38">
        <v>89</v>
      </c>
      <c r="W118">
        <v>626</v>
      </c>
      <c r="X118">
        <f t="shared" si="8"/>
        <v>0</v>
      </c>
      <c r="Y118">
        <f t="shared" si="9"/>
        <v>0</v>
      </c>
    </row>
    <row r="119" spans="1:25" ht="12.75">
      <c r="A119" s="6">
        <v>29</v>
      </c>
      <c r="B119" s="81">
        <v>62</v>
      </c>
      <c r="C119" s="82">
        <v>182</v>
      </c>
      <c r="D119" s="82">
        <v>85</v>
      </c>
      <c r="E119" s="82">
        <v>51</v>
      </c>
      <c r="F119" s="82">
        <v>233</v>
      </c>
      <c r="G119" s="82">
        <v>4</v>
      </c>
      <c r="H119" s="40">
        <f t="shared" si="6"/>
        <v>617</v>
      </c>
      <c r="I119" s="37">
        <v>331</v>
      </c>
      <c r="J119" s="1">
        <v>163</v>
      </c>
      <c r="K119" s="1">
        <v>119</v>
      </c>
      <c r="L119" s="1">
        <v>4</v>
      </c>
      <c r="M119" s="40">
        <f t="shared" si="7"/>
        <v>617</v>
      </c>
      <c r="N119" s="37"/>
      <c r="O119" s="40"/>
      <c r="P119" s="37"/>
      <c r="Q119" s="1"/>
      <c r="R119" s="1"/>
      <c r="S119" s="40"/>
      <c r="T119" s="37">
        <v>176</v>
      </c>
      <c r="U119" s="87">
        <v>39</v>
      </c>
      <c r="V119" s="38">
        <v>89</v>
      </c>
      <c r="W119">
        <v>617</v>
      </c>
      <c r="X119">
        <f t="shared" si="8"/>
        <v>0</v>
      </c>
      <c r="Y119">
        <f t="shared" si="9"/>
        <v>0</v>
      </c>
    </row>
    <row r="120" spans="1:25" ht="12.75">
      <c r="A120" s="6">
        <v>30</v>
      </c>
      <c r="B120" s="81">
        <v>51</v>
      </c>
      <c r="C120" s="82">
        <v>158</v>
      </c>
      <c r="D120" s="82">
        <v>80</v>
      </c>
      <c r="E120" s="82">
        <v>49</v>
      </c>
      <c r="F120" s="82">
        <v>277</v>
      </c>
      <c r="G120" s="82">
        <v>4</v>
      </c>
      <c r="H120" s="40">
        <f t="shared" si="6"/>
        <v>619</v>
      </c>
      <c r="I120" s="37">
        <v>334</v>
      </c>
      <c r="J120" s="1">
        <v>188</v>
      </c>
      <c r="K120" s="1">
        <v>93</v>
      </c>
      <c r="L120" s="1">
        <v>4</v>
      </c>
      <c r="M120" s="40">
        <f t="shared" si="7"/>
        <v>619</v>
      </c>
      <c r="N120" s="37"/>
      <c r="O120" s="40"/>
      <c r="P120" s="37"/>
      <c r="Q120" s="1"/>
      <c r="R120" s="1"/>
      <c r="S120" s="40"/>
      <c r="T120" s="37">
        <v>176</v>
      </c>
      <c r="U120" s="87">
        <v>39</v>
      </c>
      <c r="V120" s="38">
        <v>89</v>
      </c>
      <c r="W120">
        <v>619</v>
      </c>
      <c r="X120">
        <f t="shared" si="8"/>
        <v>0</v>
      </c>
      <c r="Y120">
        <f t="shared" si="9"/>
        <v>0</v>
      </c>
    </row>
    <row r="121" spans="1:25" ht="12.75">
      <c r="A121" s="6">
        <v>31</v>
      </c>
      <c r="B121" s="81">
        <v>49</v>
      </c>
      <c r="C121" s="82">
        <v>164</v>
      </c>
      <c r="D121" s="82">
        <v>80</v>
      </c>
      <c r="E121" s="82">
        <v>39</v>
      </c>
      <c r="F121" s="82">
        <v>385</v>
      </c>
      <c r="G121" s="82">
        <v>5</v>
      </c>
      <c r="H121" s="40">
        <f t="shared" si="6"/>
        <v>722</v>
      </c>
      <c r="I121" s="37">
        <v>367</v>
      </c>
      <c r="J121" s="1">
        <v>163</v>
      </c>
      <c r="K121" s="1">
        <v>192</v>
      </c>
      <c r="L121" s="1">
        <v>0</v>
      </c>
      <c r="M121" s="40">
        <f t="shared" si="7"/>
        <v>722</v>
      </c>
      <c r="N121" s="37">
        <v>1</v>
      </c>
      <c r="O121" s="40">
        <v>6</v>
      </c>
      <c r="P121" s="37"/>
      <c r="Q121" s="1"/>
      <c r="R121" s="1"/>
      <c r="S121" s="40"/>
      <c r="T121" s="37">
        <v>176</v>
      </c>
      <c r="U121" s="87">
        <v>39</v>
      </c>
      <c r="V121" s="38">
        <v>89</v>
      </c>
      <c r="W121">
        <v>722</v>
      </c>
      <c r="X121">
        <f t="shared" si="8"/>
        <v>0</v>
      </c>
      <c r="Y121">
        <f t="shared" si="9"/>
        <v>0</v>
      </c>
    </row>
    <row r="122" spans="1:25" ht="12.75">
      <c r="A122" s="6">
        <v>32</v>
      </c>
      <c r="B122" s="81">
        <v>58</v>
      </c>
      <c r="C122" s="82">
        <v>259</v>
      </c>
      <c r="D122" s="82">
        <v>150</v>
      </c>
      <c r="E122" s="82">
        <v>72</v>
      </c>
      <c r="F122" s="82">
        <v>372</v>
      </c>
      <c r="G122" s="82">
        <v>82</v>
      </c>
      <c r="H122" s="40">
        <f t="shared" si="6"/>
        <v>993</v>
      </c>
      <c r="I122" s="37">
        <v>479</v>
      </c>
      <c r="J122" s="1">
        <v>211</v>
      </c>
      <c r="K122" s="1">
        <v>296</v>
      </c>
      <c r="L122" s="1">
        <v>7</v>
      </c>
      <c r="M122" s="40">
        <f t="shared" si="7"/>
        <v>993</v>
      </c>
      <c r="N122" s="37"/>
      <c r="O122" s="40"/>
      <c r="P122" s="37"/>
      <c r="Q122" s="1"/>
      <c r="R122" s="1"/>
      <c r="S122" s="40"/>
      <c r="T122" s="37">
        <v>176</v>
      </c>
      <c r="U122" s="87">
        <v>39</v>
      </c>
      <c r="V122" s="38">
        <v>89</v>
      </c>
      <c r="W122">
        <v>993</v>
      </c>
      <c r="X122">
        <f t="shared" si="8"/>
        <v>0</v>
      </c>
      <c r="Y122">
        <f t="shared" si="9"/>
        <v>0</v>
      </c>
    </row>
    <row r="123" spans="1:25" ht="12.75">
      <c r="A123" s="6">
        <v>33</v>
      </c>
      <c r="B123" s="81">
        <v>66</v>
      </c>
      <c r="C123" s="82">
        <v>256</v>
      </c>
      <c r="D123" s="82">
        <v>136</v>
      </c>
      <c r="E123" s="82">
        <v>79</v>
      </c>
      <c r="F123" s="82">
        <v>577</v>
      </c>
      <c r="G123" s="82">
        <v>2</v>
      </c>
      <c r="H123" s="40">
        <f t="shared" si="6"/>
        <v>1116</v>
      </c>
      <c r="I123" s="37">
        <v>571</v>
      </c>
      <c r="J123" s="1">
        <v>272</v>
      </c>
      <c r="K123" s="1">
        <v>203</v>
      </c>
      <c r="L123" s="1">
        <v>70</v>
      </c>
      <c r="M123" s="40">
        <f t="shared" si="7"/>
        <v>1116</v>
      </c>
      <c r="N123" s="37">
        <v>2</v>
      </c>
      <c r="O123" s="40">
        <v>1</v>
      </c>
      <c r="P123" s="37"/>
      <c r="Q123" s="1"/>
      <c r="R123" s="1"/>
      <c r="S123" s="40"/>
      <c r="T123" s="37">
        <v>176</v>
      </c>
      <c r="U123" s="87">
        <v>39</v>
      </c>
      <c r="V123" s="38">
        <v>89</v>
      </c>
      <c r="W123">
        <v>1116</v>
      </c>
      <c r="X123">
        <f t="shared" si="8"/>
        <v>0</v>
      </c>
      <c r="Y123">
        <f t="shared" si="9"/>
        <v>0</v>
      </c>
    </row>
    <row r="124" spans="1:25" ht="12.75">
      <c r="A124" s="6">
        <v>34</v>
      </c>
      <c r="B124" s="81">
        <v>55</v>
      </c>
      <c r="C124" s="82">
        <v>201</v>
      </c>
      <c r="D124" s="82">
        <v>101</v>
      </c>
      <c r="E124" s="82">
        <v>62</v>
      </c>
      <c r="F124" s="82">
        <v>432</v>
      </c>
      <c r="G124" s="82">
        <v>0</v>
      </c>
      <c r="H124" s="40">
        <f>SUM(B124:G124)</f>
        <v>851</v>
      </c>
      <c r="I124" s="37">
        <v>440</v>
      </c>
      <c r="J124" s="1">
        <v>171</v>
      </c>
      <c r="K124" s="1">
        <v>236</v>
      </c>
      <c r="L124" s="1">
        <v>4</v>
      </c>
      <c r="M124" s="40">
        <f t="shared" si="7"/>
        <v>851</v>
      </c>
      <c r="N124" s="37">
        <v>1</v>
      </c>
      <c r="O124" s="40"/>
      <c r="P124" s="37"/>
      <c r="Q124" s="1"/>
      <c r="R124" s="1"/>
      <c r="S124" s="40"/>
      <c r="T124" s="37">
        <v>180</v>
      </c>
      <c r="U124" s="87">
        <v>39</v>
      </c>
      <c r="V124" s="38">
        <v>102</v>
      </c>
      <c r="W124">
        <v>851</v>
      </c>
      <c r="X124">
        <f aca="true" t="shared" si="10" ref="X124:X133">W124-H124</f>
        <v>0</v>
      </c>
      <c r="Y124">
        <f aca="true" t="shared" si="11" ref="Y124:Y133">W124-M124</f>
        <v>0</v>
      </c>
    </row>
    <row r="125" spans="1:25" ht="12.75">
      <c r="A125" s="6">
        <v>35</v>
      </c>
      <c r="B125" s="81">
        <v>52</v>
      </c>
      <c r="C125" s="82">
        <v>208</v>
      </c>
      <c r="D125" s="82">
        <v>88</v>
      </c>
      <c r="E125" s="82">
        <v>81</v>
      </c>
      <c r="F125" s="82">
        <v>391</v>
      </c>
      <c r="G125" s="82">
        <v>17</v>
      </c>
      <c r="H125" s="40">
        <f t="shared" si="6"/>
        <v>837</v>
      </c>
      <c r="I125" s="37">
        <v>360</v>
      </c>
      <c r="J125" s="1">
        <v>215</v>
      </c>
      <c r="K125" s="1">
        <v>259</v>
      </c>
      <c r="L125" s="1">
        <v>3</v>
      </c>
      <c r="M125" s="40">
        <f t="shared" si="7"/>
        <v>837</v>
      </c>
      <c r="N125" s="37"/>
      <c r="O125" s="40"/>
      <c r="P125" s="37"/>
      <c r="Q125" s="1"/>
      <c r="R125" s="1"/>
      <c r="S125" s="40"/>
      <c r="T125" s="37">
        <v>180</v>
      </c>
      <c r="U125" s="87">
        <v>39</v>
      </c>
      <c r="V125" s="38">
        <v>102</v>
      </c>
      <c r="W125">
        <v>837</v>
      </c>
      <c r="X125">
        <f t="shared" si="10"/>
        <v>0</v>
      </c>
      <c r="Y125">
        <f t="shared" si="11"/>
        <v>0</v>
      </c>
    </row>
    <row r="126" spans="1:25" ht="12.75">
      <c r="A126" s="6">
        <v>36</v>
      </c>
      <c r="B126" s="81">
        <v>43</v>
      </c>
      <c r="C126" s="82">
        <v>176</v>
      </c>
      <c r="D126" s="82">
        <v>121</v>
      </c>
      <c r="E126" s="82">
        <v>73</v>
      </c>
      <c r="F126" s="82">
        <v>373</v>
      </c>
      <c r="G126" s="82">
        <v>3</v>
      </c>
      <c r="H126" s="40">
        <f t="shared" si="6"/>
        <v>789</v>
      </c>
      <c r="I126" s="37">
        <v>390</v>
      </c>
      <c r="J126" s="1">
        <v>200</v>
      </c>
      <c r="K126" s="1">
        <v>199</v>
      </c>
      <c r="L126" s="1">
        <v>0</v>
      </c>
      <c r="M126" s="40">
        <f t="shared" si="7"/>
        <v>789</v>
      </c>
      <c r="N126" s="37"/>
      <c r="O126" s="40"/>
      <c r="P126" s="37"/>
      <c r="Q126" s="1"/>
      <c r="R126" s="1"/>
      <c r="S126" s="40"/>
      <c r="T126" s="37">
        <v>176</v>
      </c>
      <c r="U126" s="87">
        <v>39</v>
      </c>
      <c r="V126" s="38">
        <v>89</v>
      </c>
      <c r="W126">
        <v>789</v>
      </c>
      <c r="X126">
        <f t="shared" si="10"/>
        <v>0</v>
      </c>
      <c r="Y126">
        <f t="shared" si="11"/>
        <v>0</v>
      </c>
    </row>
    <row r="127" spans="1:25" ht="12.75">
      <c r="A127" s="6">
        <v>37</v>
      </c>
      <c r="B127" s="81">
        <v>59</v>
      </c>
      <c r="C127" s="82">
        <v>179</v>
      </c>
      <c r="D127" s="82">
        <v>110</v>
      </c>
      <c r="E127" s="82">
        <v>58</v>
      </c>
      <c r="F127" s="82">
        <v>362</v>
      </c>
      <c r="G127" s="82">
        <v>26</v>
      </c>
      <c r="H127" s="40">
        <f t="shared" si="6"/>
        <v>794</v>
      </c>
      <c r="I127" s="37">
        <v>410</v>
      </c>
      <c r="J127" s="1">
        <v>227</v>
      </c>
      <c r="K127" s="1">
        <v>157</v>
      </c>
      <c r="L127" s="1">
        <v>0</v>
      </c>
      <c r="M127" s="40">
        <f t="shared" si="7"/>
        <v>794</v>
      </c>
      <c r="N127" s="37"/>
      <c r="O127" s="40"/>
      <c r="P127" s="37"/>
      <c r="Q127" s="1"/>
      <c r="R127" s="1"/>
      <c r="S127" s="40"/>
      <c r="T127" s="37">
        <v>176</v>
      </c>
      <c r="U127" s="87">
        <v>39</v>
      </c>
      <c r="V127" s="38">
        <v>89</v>
      </c>
      <c r="W127">
        <v>794</v>
      </c>
      <c r="X127">
        <f t="shared" si="10"/>
        <v>0</v>
      </c>
      <c r="Y127">
        <f t="shared" si="11"/>
        <v>0</v>
      </c>
    </row>
    <row r="128" spans="1:25" ht="12.75">
      <c r="A128" s="6">
        <v>38</v>
      </c>
      <c r="B128" s="81">
        <v>64</v>
      </c>
      <c r="C128" s="82">
        <v>149</v>
      </c>
      <c r="D128" s="82">
        <v>80</v>
      </c>
      <c r="E128" s="82">
        <v>59</v>
      </c>
      <c r="F128" s="82">
        <v>262</v>
      </c>
      <c r="G128" s="82">
        <v>1</v>
      </c>
      <c r="H128" s="40">
        <f t="shared" si="6"/>
        <v>615</v>
      </c>
      <c r="I128" s="37">
        <v>349</v>
      </c>
      <c r="J128" s="1">
        <v>135</v>
      </c>
      <c r="K128" s="1">
        <v>127</v>
      </c>
      <c r="L128" s="1">
        <v>4</v>
      </c>
      <c r="M128" s="40">
        <f t="shared" si="7"/>
        <v>615</v>
      </c>
      <c r="N128" s="37"/>
      <c r="O128" s="40"/>
      <c r="P128" s="37"/>
      <c r="Q128" s="1"/>
      <c r="R128" s="1"/>
      <c r="S128" s="40"/>
      <c r="T128" s="37">
        <v>176</v>
      </c>
      <c r="U128" s="87">
        <v>39</v>
      </c>
      <c r="V128" s="38">
        <v>89</v>
      </c>
      <c r="W128">
        <v>615</v>
      </c>
      <c r="X128">
        <f t="shared" si="10"/>
        <v>0</v>
      </c>
      <c r="Y128">
        <f t="shared" si="11"/>
        <v>0</v>
      </c>
    </row>
    <row r="129" spans="1:25" ht="12.75">
      <c r="A129" s="6">
        <v>39</v>
      </c>
      <c r="B129" s="81">
        <v>31</v>
      </c>
      <c r="C129" s="82">
        <v>83</v>
      </c>
      <c r="D129" s="82">
        <v>63</v>
      </c>
      <c r="E129" s="82">
        <v>39</v>
      </c>
      <c r="F129" s="82">
        <v>204</v>
      </c>
      <c r="G129" s="82">
        <v>0</v>
      </c>
      <c r="H129" s="40">
        <f t="shared" si="6"/>
        <v>420</v>
      </c>
      <c r="I129" s="37">
        <v>228</v>
      </c>
      <c r="J129" s="1">
        <v>95</v>
      </c>
      <c r="K129" s="1">
        <v>91</v>
      </c>
      <c r="L129" s="1">
        <v>6</v>
      </c>
      <c r="M129" s="40">
        <f t="shared" si="7"/>
        <v>420</v>
      </c>
      <c r="N129" s="37"/>
      <c r="O129" s="40"/>
      <c r="P129" s="37"/>
      <c r="Q129" s="1"/>
      <c r="R129" s="1"/>
      <c r="S129" s="40"/>
      <c r="T129" s="37">
        <v>176</v>
      </c>
      <c r="U129" s="87">
        <v>39</v>
      </c>
      <c r="V129" s="38">
        <v>89</v>
      </c>
      <c r="W129">
        <v>420</v>
      </c>
      <c r="X129">
        <f t="shared" si="10"/>
        <v>0</v>
      </c>
      <c r="Y129">
        <f t="shared" si="11"/>
        <v>0</v>
      </c>
    </row>
    <row r="130" spans="1:25" ht="12.75">
      <c r="A130" s="6">
        <v>40</v>
      </c>
      <c r="B130" s="81">
        <v>27</v>
      </c>
      <c r="C130" s="82">
        <v>110</v>
      </c>
      <c r="D130" s="82">
        <v>59</v>
      </c>
      <c r="E130" s="82">
        <v>22</v>
      </c>
      <c r="F130" s="82">
        <v>194</v>
      </c>
      <c r="G130" s="82">
        <v>2</v>
      </c>
      <c r="H130" s="40">
        <f t="shared" si="6"/>
        <v>414</v>
      </c>
      <c r="I130" s="37">
        <v>216</v>
      </c>
      <c r="J130" s="1">
        <v>91</v>
      </c>
      <c r="K130" s="1">
        <v>105</v>
      </c>
      <c r="L130" s="1">
        <v>2</v>
      </c>
      <c r="M130" s="40">
        <f t="shared" si="7"/>
        <v>414</v>
      </c>
      <c r="N130" s="37"/>
      <c r="O130" s="40"/>
      <c r="P130" s="37"/>
      <c r="Q130" s="1"/>
      <c r="R130" s="1"/>
      <c r="S130" s="40"/>
      <c r="T130" s="37">
        <v>176</v>
      </c>
      <c r="U130" s="87">
        <v>39</v>
      </c>
      <c r="V130" s="38">
        <v>89</v>
      </c>
      <c r="W130">
        <v>414</v>
      </c>
      <c r="X130">
        <f t="shared" si="10"/>
        <v>0</v>
      </c>
      <c r="Y130">
        <f t="shared" si="11"/>
        <v>0</v>
      </c>
    </row>
    <row r="131" spans="1:25" ht="12.75">
      <c r="A131" s="6">
        <v>41</v>
      </c>
      <c r="B131" s="81">
        <v>32</v>
      </c>
      <c r="C131" s="82">
        <v>73</v>
      </c>
      <c r="D131" s="82">
        <v>46</v>
      </c>
      <c r="E131" s="82">
        <v>36</v>
      </c>
      <c r="F131" s="82">
        <v>177</v>
      </c>
      <c r="G131" s="82">
        <v>0</v>
      </c>
      <c r="H131" s="40">
        <f t="shared" si="6"/>
        <v>364</v>
      </c>
      <c r="I131" s="37">
        <v>216</v>
      </c>
      <c r="J131" s="1">
        <v>69</v>
      </c>
      <c r="K131" s="1">
        <v>73</v>
      </c>
      <c r="L131" s="1">
        <v>6</v>
      </c>
      <c r="M131" s="40">
        <f t="shared" si="7"/>
        <v>364</v>
      </c>
      <c r="N131" s="37"/>
      <c r="O131" s="40"/>
      <c r="P131" s="37"/>
      <c r="Q131" s="1"/>
      <c r="R131" s="1"/>
      <c r="S131" s="40"/>
      <c r="T131" s="37">
        <v>176</v>
      </c>
      <c r="U131" s="87">
        <v>39</v>
      </c>
      <c r="V131" s="38">
        <v>89</v>
      </c>
      <c r="W131">
        <v>364</v>
      </c>
      <c r="X131">
        <f t="shared" si="10"/>
        <v>0</v>
      </c>
      <c r="Y131">
        <f t="shared" si="11"/>
        <v>0</v>
      </c>
    </row>
    <row r="132" spans="1:25" ht="12.75">
      <c r="A132" s="6">
        <v>42</v>
      </c>
      <c r="B132" s="81">
        <v>19</v>
      </c>
      <c r="C132" s="82">
        <v>70</v>
      </c>
      <c r="D132" s="82">
        <v>44</v>
      </c>
      <c r="E132" s="82">
        <v>25</v>
      </c>
      <c r="F132" s="82">
        <v>135</v>
      </c>
      <c r="G132" s="82">
        <v>2</v>
      </c>
      <c r="H132" s="40">
        <f t="shared" si="6"/>
        <v>295</v>
      </c>
      <c r="I132" s="37">
        <v>167</v>
      </c>
      <c r="J132" s="1">
        <v>77</v>
      </c>
      <c r="K132" s="1">
        <v>51</v>
      </c>
      <c r="L132" s="1">
        <v>0</v>
      </c>
      <c r="M132" s="40">
        <f t="shared" si="7"/>
        <v>295</v>
      </c>
      <c r="N132" s="37"/>
      <c r="O132" s="40"/>
      <c r="P132" s="37"/>
      <c r="Q132" s="1"/>
      <c r="R132" s="1"/>
      <c r="S132" s="40"/>
      <c r="T132" s="37">
        <v>176</v>
      </c>
      <c r="U132" s="87">
        <v>39</v>
      </c>
      <c r="V132" s="38">
        <v>89</v>
      </c>
      <c r="W132">
        <v>295</v>
      </c>
      <c r="X132">
        <f t="shared" si="10"/>
        <v>0</v>
      </c>
      <c r="Y132">
        <f t="shared" si="11"/>
        <v>0</v>
      </c>
    </row>
    <row r="133" spans="1:25" ht="12.75">
      <c r="A133" s="6">
        <v>43</v>
      </c>
      <c r="B133" s="81">
        <v>22</v>
      </c>
      <c r="C133" s="82">
        <v>80</v>
      </c>
      <c r="D133" s="82">
        <v>52</v>
      </c>
      <c r="E133" s="82">
        <v>19</v>
      </c>
      <c r="F133" s="82">
        <v>174</v>
      </c>
      <c r="G133" s="82">
        <v>0</v>
      </c>
      <c r="H133" s="40">
        <f t="shared" si="6"/>
        <v>347</v>
      </c>
      <c r="I133" s="37">
        <v>190</v>
      </c>
      <c r="J133" s="1">
        <v>95</v>
      </c>
      <c r="K133" s="1">
        <v>58</v>
      </c>
      <c r="L133" s="1">
        <v>4</v>
      </c>
      <c r="M133" s="40">
        <f t="shared" si="7"/>
        <v>347</v>
      </c>
      <c r="N133" s="37"/>
      <c r="O133" s="40"/>
      <c r="P133" s="37"/>
      <c r="Q133" s="1"/>
      <c r="R133" s="1"/>
      <c r="S133" s="40"/>
      <c r="T133" s="37">
        <v>176</v>
      </c>
      <c r="U133" s="87">
        <v>39</v>
      </c>
      <c r="V133" s="38">
        <v>89</v>
      </c>
      <c r="W133">
        <v>347</v>
      </c>
      <c r="X133">
        <f t="shared" si="10"/>
        <v>0</v>
      </c>
      <c r="Y133">
        <f t="shared" si="11"/>
        <v>0</v>
      </c>
    </row>
    <row r="134" spans="1:25" ht="12.75">
      <c r="A134" s="6">
        <v>44</v>
      </c>
      <c r="B134" s="81">
        <v>25</v>
      </c>
      <c r="C134" s="82">
        <v>80</v>
      </c>
      <c r="D134" s="82">
        <v>45</v>
      </c>
      <c r="E134" s="82">
        <v>28</v>
      </c>
      <c r="F134" s="82">
        <v>111</v>
      </c>
      <c r="G134" s="82">
        <v>12</v>
      </c>
      <c r="H134" s="40">
        <f t="shared" si="6"/>
        <v>301</v>
      </c>
      <c r="I134" s="37">
        <v>170</v>
      </c>
      <c r="J134" s="1">
        <v>73</v>
      </c>
      <c r="K134" s="1">
        <v>50</v>
      </c>
      <c r="L134" s="1">
        <v>8</v>
      </c>
      <c r="M134" s="40">
        <f t="shared" si="7"/>
        <v>301</v>
      </c>
      <c r="N134" s="37"/>
      <c r="O134" s="40"/>
      <c r="P134" s="37"/>
      <c r="Q134" s="1"/>
      <c r="R134" s="1"/>
      <c r="S134" s="40"/>
      <c r="T134" s="37">
        <v>176</v>
      </c>
      <c r="U134" s="87">
        <v>39</v>
      </c>
      <c r="V134" s="38">
        <v>89</v>
      </c>
      <c r="W134">
        <v>301</v>
      </c>
      <c r="X134">
        <f>W134-H134</f>
        <v>0</v>
      </c>
      <c r="Y134">
        <f>W134-M134</f>
        <v>0</v>
      </c>
    </row>
    <row r="135" spans="1:25" ht="12.75">
      <c r="A135" s="6">
        <v>45</v>
      </c>
      <c r="B135" s="81">
        <v>25</v>
      </c>
      <c r="C135" s="82">
        <v>62</v>
      </c>
      <c r="D135" s="82">
        <v>33</v>
      </c>
      <c r="E135" s="82">
        <v>19</v>
      </c>
      <c r="F135" s="82">
        <v>105</v>
      </c>
      <c r="G135" s="82">
        <v>10</v>
      </c>
      <c r="H135" s="40">
        <f t="shared" si="6"/>
        <v>254</v>
      </c>
      <c r="I135" s="37">
        <v>133</v>
      </c>
      <c r="J135" s="1">
        <v>77</v>
      </c>
      <c r="K135" s="1">
        <v>42</v>
      </c>
      <c r="L135" s="1">
        <v>2</v>
      </c>
      <c r="M135" s="40">
        <f t="shared" si="7"/>
        <v>254</v>
      </c>
      <c r="N135" s="37"/>
      <c r="O135" s="40"/>
      <c r="P135" s="37"/>
      <c r="Q135" s="1"/>
      <c r="R135" s="1"/>
      <c r="S135" s="40"/>
      <c r="T135" s="37">
        <v>176</v>
      </c>
      <c r="U135" s="87">
        <v>39</v>
      </c>
      <c r="V135" s="38">
        <v>76</v>
      </c>
      <c r="W135">
        <v>254</v>
      </c>
      <c r="X135">
        <f>W135-H135</f>
        <v>0</v>
      </c>
      <c r="Y135">
        <f>W135-M135</f>
        <v>0</v>
      </c>
    </row>
    <row r="136" spans="1:25" ht="12.75">
      <c r="A136" s="6">
        <v>46</v>
      </c>
      <c r="B136" s="81">
        <v>18</v>
      </c>
      <c r="C136" s="82">
        <v>74</v>
      </c>
      <c r="D136" s="82">
        <v>75</v>
      </c>
      <c r="E136" s="82">
        <v>26</v>
      </c>
      <c r="F136" s="82">
        <v>173</v>
      </c>
      <c r="G136" s="82">
        <v>1</v>
      </c>
      <c r="H136" s="40">
        <f t="shared" si="6"/>
        <v>367</v>
      </c>
      <c r="I136" s="37">
        <v>229</v>
      </c>
      <c r="J136" s="1">
        <v>69</v>
      </c>
      <c r="K136" s="1">
        <v>67</v>
      </c>
      <c r="L136" s="1">
        <v>2</v>
      </c>
      <c r="M136" s="40">
        <f t="shared" si="7"/>
        <v>367</v>
      </c>
      <c r="N136" s="37"/>
      <c r="O136" s="40"/>
      <c r="P136" s="37"/>
      <c r="Q136" s="1"/>
      <c r="R136" s="1"/>
      <c r="S136" s="40"/>
      <c r="T136" s="37">
        <v>176</v>
      </c>
      <c r="U136" s="87">
        <v>39</v>
      </c>
      <c r="V136" s="38">
        <v>86</v>
      </c>
      <c r="W136">
        <v>367</v>
      </c>
      <c r="X136">
        <f>W136-H136</f>
        <v>0</v>
      </c>
      <c r="Y136">
        <f>W136-M136</f>
        <v>0</v>
      </c>
    </row>
    <row r="137" spans="1:25" ht="12.75">
      <c r="A137" s="6">
        <v>47</v>
      </c>
      <c r="B137" s="81">
        <v>26</v>
      </c>
      <c r="C137" s="82">
        <v>71</v>
      </c>
      <c r="D137" s="82">
        <v>53</v>
      </c>
      <c r="E137" s="82">
        <v>35</v>
      </c>
      <c r="F137" s="82">
        <v>159</v>
      </c>
      <c r="G137" s="82">
        <v>1</v>
      </c>
      <c r="H137" s="40">
        <f t="shared" si="6"/>
        <v>345</v>
      </c>
      <c r="I137" s="37">
        <v>191</v>
      </c>
      <c r="J137" s="1">
        <v>88</v>
      </c>
      <c r="K137" s="1">
        <v>65</v>
      </c>
      <c r="L137" s="1">
        <v>1</v>
      </c>
      <c r="M137" s="40">
        <f t="shared" si="7"/>
        <v>345</v>
      </c>
      <c r="N137" s="37"/>
      <c r="O137" s="40"/>
      <c r="P137" s="37"/>
      <c r="Q137" s="1"/>
      <c r="R137" s="1"/>
      <c r="S137" s="40"/>
      <c r="T137" s="37">
        <v>176</v>
      </c>
      <c r="U137" s="87">
        <v>39</v>
      </c>
      <c r="V137" s="38">
        <v>86</v>
      </c>
      <c r="W137">
        <v>345</v>
      </c>
      <c r="X137">
        <f aca="true" t="shared" si="12" ref="X137:X143">W137-H137</f>
        <v>0</v>
      </c>
      <c r="Y137">
        <f aca="true" t="shared" si="13" ref="Y137:Y143">W137-M137</f>
        <v>0</v>
      </c>
    </row>
    <row r="138" spans="1:25" ht="12.75">
      <c r="A138" s="6">
        <v>48</v>
      </c>
      <c r="B138" s="81">
        <v>20</v>
      </c>
      <c r="C138" s="82">
        <v>56</v>
      </c>
      <c r="D138" s="82">
        <v>33</v>
      </c>
      <c r="E138" s="82">
        <v>16</v>
      </c>
      <c r="F138" s="82">
        <v>114</v>
      </c>
      <c r="G138" s="82">
        <v>0</v>
      </c>
      <c r="H138" s="40">
        <f t="shared" si="6"/>
        <v>239</v>
      </c>
      <c r="I138" s="37">
        <v>126</v>
      </c>
      <c r="J138" s="1">
        <v>59</v>
      </c>
      <c r="K138" s="1">
        <v>43</v>
      </c>
      <c r="L138" s="1">
        <v>11</v>
      </c>
      <c r="M138" s="40">
        <f t="shared" si="7"/>
        <v>239</v>
      </c>
      <c r="N138" s="37"/>
      <c r="O138" s="40"/>
      <c r="P138" s="37"/>
      <c r="Q138" s="1"/>
      <c r="R138" s="1"/>
      <c r="S138" s="40"/>
      <c r="T138" s="37">
        <v>176</v>
      </c>
      <c r="U138" s="87">
        <v>39</v>
      </c>
      <c r="V138" s="38">
        <v>82</v>
      </c>
      <c r="W138">
        <v>239</v>
      </c>
      <c r="X138">
        <f t="shared" si="12"/>
        <v>0</v>
      </c>
      <c r="Y138">
        <f t="shared" si="13"/>
        <v>0</v>
      </c>
    </row>
    <row r="139" spans="1:25" ht="12.75">
      <c r="A139" s="6">
        <v>49</v>
      </c>
      <c r="B139" s="81">
        <v>14</v>
      </c>
      <c r="C139" s="82">
        <v>88</v>
      </c>
      <c r="D139" s="82">
        <v>56</v>
      </c>
      <c r="E139" s="82">
        <v>18</v>
      </c>
      <c r="F139" s="82">
        <v>150</v>
      </c>
      <c r="G139" s="82">
        <v>2</v>
      </c>
      <c r="H139" s="40">
        <f t="shared" si="6"/>
        <v>328</v>
      </c>
      <c r="I139" s="37">
        <v>186</v>
      </c>
      <c r="J139" s="1">
        <v>77</v>
      </c>
      <c r="K139" s="1">
        <v>60</v>
      </c>
      <c r="L139" s="1">
        <v>5</v>
      </c>
      <c r="M139" s="40">
        <f t="shared" si="7"/>
        <v>328</v>
      </c>
      <c r="N139" s="37">
        <v>1</v>
      </c>
      <c r="O139" s="40">
        <v>1</v>
      </c>
      <c r="P139" s="37"/>
      <c r="Q139" s="1"/>
      <c r="R139" s="1"/>
      <c r="S139" s="40"/>
      <c r="T139" s="37">
        <v>176</v>
      </c>
      <c r="U139" s="87">
        <v>39</v>
      </c>
      <c r="V139" s="38">
        <v>86</v>
      </c>
      <c r="W139">
        <v>328</v>
      </c>
      <c r="X139">
        <f t="shared" si="12"/>
        <v>0</v>
      </c>
      <c r="Y139">
        <f t="shared" si="13"/>
        <v>0</v>
      </c>
    </row>
    <row r="140" spans="1:25" ht="12.75">
      <c r="A140" s="6">
        <v>50</v>
      </c>
      <c r="B140" s="81">
        <v>15</v>
      </c>
      <c r="C140" s="82">
        <v>68</v>
      </c>
      <c r="D140" s="82">
        <v>37</v>
      </c>
      <c r="E140" s="82">
        <v>30</v>
      </c>
      <c r="F140" s="82">
        <v>130</v>
      </c>
      <c r="G140" s="82">
        <v>0</v>
      </c>
      <c r="H140" s="40">
        <f t="shared" si="6"/>
        <v>280</v>
      </c>
      <c r="I140" s="37">
        <v>175</v>
      </c>
      <c r="J140" s="1">
        <v>52</v>
      </c>
      <c r="K140" s="1">
        <v>53</v>
      </c>
      <c r="L140" s="1">
        <v>0</v>
      </c>
      <c r="M140" s="40">
        <f t="shared" si="7"/>
        <v>280</v>
      </c>
      <c r="N140" s="37"/>
      <c r="O140" s="40"/>
      <c r="P140" s="37"/>
      <c r="Q140" s="1"/>
      <c r="R140" s="1"/>
      <c r="S140" s="40"/>
      <c r="T140" s="37">
        <v>176</v>
      </c>
      <c r="U140" s="87">
        <v>39</v>
      </c>
      <c r="V140" s="38">
        <v>86</v>
      </c>
      <c r="W140">
        <v>280</v>
      </c>
      <c r="X140">
        <f t="shared" si="12"/>
        <v>0</v>
      </c>
      <c r="Y140">
        <f t="shared" si="13"/>
        <v>0</v>
      </c>
    </row>
    <row r="141" spans="1:25" ht="12.75">
      <c r="A141" s="6">
        <v>51</v>
      </c>
      <c r="B141" s="81">
        <v>11</v>
      </c>
      <c r="C141" s="82">
        <v>50</v>
      </c>
      <c r="D141" s="82">
        <v>24</v>
      </c>
      <c r="E141" s="82">
        <v>25</v>
      </c>
      <c r="F141" s="82">
        <v>143</v>
      </c>
      <c r="G141" s="82">
        <v>0</v>
      </c>
      <c r="H141" s="40">
        <f t="shared" si="6"/>
        <v>253</v>
      </c>
      <c r="I141" s="37">
        <v>133</v>
      </c>
      <c r="J141" s="1">
        <v>45</v>
      </c>
      <c r="K141" s="1">
        <v>73</v>
      </c>
      <c r="L141" s="1">
        <v>2</v>
      </c>
      <c r="M141" s="40">
        <f t="shared" si="7"/>
        <v>253</v>
      </c>
      <c r="N141" s="37"/>
      <c r="O141" s="40"/>
      <c r="P141" s="37"/>
      <c r="Q141" s="1"/>
      <c r="R141" s="1"/>
      <c r="S141" s="40"/>
      <c r="T141" s="37">
        <v>176</v>
      </c>
      <c r="U141" s="87">
        <v>39</v>
      </c>
      <c r="V141" s="38">
        <v>89</v>
      </c>
      <c r="W141">
        <v>253</v>
      </c>
      <c r="X141">
        <f t="shared" si="12"/>
        <v>0</v>
      </c>
      <c r="Y141">
        <f t="shared" si="13"/>
        <v>0</v>
      </c>
    </row>
    <row r="142" spans="1:25" ht="13.5" thickBot="1">
      <c r="A142" s="6">
        <v>52</v>
      </c>
      <c r="B142" s="88">
        <v>23</v>
      </c>
      <c r="C142" s="89">
        <v>50</v>
      </c>
      <c r="D142" s="89">
        <v>29</v>
      </c>
      <c r="E142" s="89">
        <v>31</v>
      </c>
      <c r="F142" s="89">
        <v>166</v>
      </c>
      <c r="G142" s="89">
        <v>0</v>
      </c>
      <c r="H142" s="90">
        <f t="shared" si="6"/>
        <v>299</v>
      </c>
      <c r="I142" s="91">
        <v>120</v>
      </c>
      <c r="J142" s="92">
        <v>86</v>
      </c>
      <c r="K142" s="92">
        <v>85</v>
      </c>
      <c r="L142" s="92">
        <v>8</v>
      </c>
      <c r="M142" s="90">
        <f t="shared" si="7"/>
        <v>299</v>
      </c>
      <c r="N142" s="91"/>
      <c r="O142" s="90"/>
      <c r="P142" s="91"/>
      <c r="Q142" s="92"/>
      <c r="R142" s="92"/>
      <c r="S142" s="90"/>
      <c r="T142" s="91">
        <v>176</v>
      </c>
      <c r="U142" s="93">
        <v>39</v>
      </c>
      <c r="V142" s="94">
        <v>87</v>
      </c>
      <c r="W142">
        <v>299</v>
      </c>
      <c r="X142">
        <f t="shared" si="12"/>
        <v>0</v>
      </c>
      <c r="Y142">
        <f t="shared" si="13"/>
        <v>0</v>
      </c>
    </row>
    <row r="143" spans="1:25" ht="13.5" thickBot="1">
      <c r="A143" s="45" t="s">
        <v>4</v>
      </c>
      <c r="B143" s="44">
        <f>SUM(B91:B142)</f>
        <v>1565</v>
      </c>
      <c r="C143" s="44">
        <f aca="true" t="shared" si="14" ref="C143:S143">SUM(C91:C142)</f>
        <v>5431</v>
      </c>
      <c r="D143" s="44">
        <f t="shared" si="14"/>
        <v>3036</v>
      </c>
      <c r="E143" s="44">
        <f t="shared" si="14"/>
        <v>1769</v>
      </c>
      <c r="F143" s="44">
        <f t="shared" si="14"/>
        <v>9339</v>
      </c>
      <c r="G143" s="44">
        <f t="shared" si="14"/>
        <v>300</v>
      </c>
      <c r="H143" s="44">
        <f t="shared" si="14"/>
        <v>21440</v>
      </c>
      <c r="I143" s="44">
        <f t="shared" si="14"/>
        <v>11457</v>
      </c>
      <c r="J143" s="44">
        <f t="shared" si="14"/>
        <v>4966</v>
      </c>
      <c r="K143" s="44">
        <f t="shared" si="14"/>
        <v>4616</v>
      </c>
      <c r="L143" s="44">
        <f t="shared" si="14"/>
        <v>401</v>
      </c>
      <c r="M143" s="44">
        <f t="shared" si="14"/>
        <v>21440</v>
      </c>
      <c r="N143" s="44">
        <f t="shared" si="14"/>
        <v>12</v>
      </c>
      <c r="O143" s="44">
        <f t="shared" si="14"/>
        <v>13</v>
      </c>
      <c r="P143" s="44">
        <f t="shared" si="14"/>
        <v>0</v>
      </c>
      <c r="Q143" s="44">
        <f t="shared" si="14"/>
        <v>0</v>
      </c>
      <c r="R143" s="44">
        <f t="shared" si="14"/>
        <v>0</v>
      </c>
      <c r="S143" s="44">
        <f t="shared" si="14"/>
        <v>0</v>
      </c>
      <c r="T143" s="44">
        <v>166</v>
      </c>
      <c r="U143" s="44">
        <v>39</v>
      </c>
      <c r="V143" s="44">
        <v>71</v>
      </c>
      <c r="W143" s="44">
        <f>SUM(W91:W142)</f>
        <v>21440</v>
      </c>
      <c r="X143">
        <f t="shared" si="12"/>
        <v>0</v>
      </c>
      <c r="Y143">
        <f t="shared" si="13"/>
        <v>0</v>
      </c>
    </row>
    <row r="144" spans="8:13" ht="12.75">
      <c r="H144" s="116">
        <f>SUM(B143:G143)</f>
        <v>21440</v>
      </c>
      <c r="M144" s="116">
        <f>SUM(I143:L143)</f>
        <v>21440</v>
      </c>
    </row>
    <row r="145" spans="1:20" ht="12.75">
      <c r="A145" s="5"/>
      <c r="B145" s="5" t="s">
        <v>51</v>
      </c>
      <c r="C145" s="5" t="s">
        <v>29</v>
      </c>
      <c r="D145" s="5"/>
      <c r="E145" s="5"/>
      <c r="G145" s="5" t="s">
        <v>30</v>
      </c>
      <c r="H145" s="5" t="s">
        <v>31</v>
      </c>
      <c r="I145" s="5"/>
      <c r="K145" s="5" t="s">
        <v>32</v>
      </c>
      <c r="L145" s="5" t="s">
        <v>33</v>
      </c>
      <c r="O145" s="5" t="s">
        <v>56</v>
      </c>
      <c r="P145" s="5" t="s">
        <v>57</v>
      </c>
      <c r="Q145" s="5"/>
      <c r="R145" s="5" t="s">
        <v>58</v>
      </c>
      <c r="S145" s="5" t="s">
        <v>59</v>
      </c>
      <c r="T145" s="5"/>
    </row>
    <row r="146" spans="15:20" ht="12.75">
      <c r="O146" s="5" t="s">
        <v>61</v>
      </c>
      <c r="P146" s="5"/>
      <c r="Q146" s="5" t="s">
        <v>60</v>
      </c>
      <c r="R146" s="5"/>
      <c r="S146" s="5"/>
      <c r="T146" s="5"/>
    </row>
    <row r="150" s="5" customFormat="1" ht="12.75">
      <c r="A150" s="5" t="s">
        <v>34</v>
      </c>
    </row>
    <row r="151" s="5" customFormat="1" ht="13.5" thickBot="1">
      <c r="B151" s="5" t="s">
        <v>5</v>
      </c>
    </row>
    <row r="152" spans="1:22" s="5" customFormat="1" ht="13.5" thickBot="1">
      <c r="A152" s="18"/>
      <c r="B152" s="26"/>
      <c r="C152" s="23" t="s">
        <v>15</v>
      </c>
      <c r="D152" s="23"/>
      <c r="E152" s="28"/>
      <c r="F152" s="23"/>
      <c r="G152" s="23"/>
      <c r="H152" s="23"/>
      <c r="I152" s="26" t="s">
        <v>19</v>
      </c>
      <c r="J152" s="23"/>
      <c r="K152" s="23"/>
      <c r="L152" s="23"/>
      <c r="M152" s="27"/>
      <c r="N152" s="29" t="s">
        <v>22</v>
      </c>
      <c r="O152" s="27"/>
      <c r="P152" s="30"/>
      <c r="Q152" s="31" t="s">
        <v>24</v>
      </c>
      <c r="R152" s="23"/>
      <c r="S152" s="27"/>
      <c r="T152" s="26" t="s">
        <v>55</v>
      </c>
      <c r="U152" s="23"/>
      <c r="V152" s="27"/>
    </row>
    <row r="153" spans="1:22" s="5" customFormat="1" ht="13.5" thickBot="1">
      <c r="A153" s="25" t="s">
        <v>39</v>
      </c>
      <c r="B153" s="32" t="s">
        <v>8</v>
      </c>
      <c r="C153" s="33" t="s">
        <v>9</v>
      </c>
      <c r="D153" s="33" t="s">
        <v>10</v>
      </c>
      <c r="E153" s="33" t="s">
        <v>11</v>
      </c>
      <c r="F153" s="33" t="s">
        <v>12</v>
      </c>
      <c r="G153" s="33" t="s">
        <v>13</v>
      </c>
      <c r="H153" s="34" t="s">
        <v>14</v>
      </c>
      <c r="I153" s="41" t="s">
        <v>16</v>
      </c>
      <c r="J153" s="33" t="s">
        <v>17</v>
      </c>
      <c r="K153" s="33" t="s">
        <v>18</v>
      </c>
      <c r="L153" s="33" t="s">
        <v>13</v>
      </c>
      <c r="M153" s="22" t="s">
        <v>14</v>
      </c>
      <c r="N153" s="32" t="s">
        <v>20</v>
      </c>
      <c r="O153" s="22" t="s">
        <v>21</v>
      </c>
      <c r="P153" s="32" t="s">
        <v>49</v>
      </c>
      <c r="Q153" s="33" t="s">
        <v>50</v>
      </c>
      <c r="R153" s="33" t="s">
        <v>23</v>
      </c>
      <c r="S153" s="34" t="s">
        <v>14</v>
      </c>
      <c r="T153" s="32" t="s">
        <v>52</v>
      </c>
      <c r="U153" s="33" t="s">
        <v>53</v>
      </c>
      <c r="V153" s="34" t="s">
        <v>54</v>
      </c>
    </row>
    <row r="154" spans="1:22" ht="12.75">
      <c r="A154" s="65" t="s">
        <v>35</v>
      </c>
      <c r="B154" s="35">
        <f>SUM(B91:B103)</f>
        <v>298</v>
      </c>
      <c r="C154" s="35">
        <f aca="true" t="shared" si="15" ref="C154:S154">SUM(C91:C103)</f>
        <v>979</v>
      </c>
      <c r="D154" s="35">
        <f t="shared" si="15"/>
        <v>539</v>
      </c>
      <c r="E154" s="35">
        <f t="shared" si="15"/>
        <v>349</v>
      </c>
      <c r="F154" s="35">
        <f t="shared" si="15"/>
        <v>1633</v>
      </c>
      <c r="G154" s="35">
        <f t="shared" si="15"/>
        <v>11</v>
      </c>
      <c r="H154" s="35">
        <f t="shared" si="15"/>
        <v>3809</v>
      </c>
      <c r="I154" s="35">
        <f t="shared" si="15"/>
        <v>2059</v>
      </c>
      <c r="J154" s="35">
        <f t="shared" si="15"/>
        <v>860</v>
      </c>
      <c r="K154" s="35">
        <f t="shared" si="15"/>
        <v>850</v>
      </c>
      <c r="L154" s="35">
        <f t="shared" si="15"/>
        <v>40</v>
      </c>
      <c r="M154" s="35">
        <f t="shared" si="15"/>
        <v>3809</v>
      </c>
      <c r="N154" s="35">
        <f t="shared" si="15"/>
        <v>5</v>
      </c>
      <c r="O154" s="35">
        <f t="shared" si="15"/>
        <v>4</v>
      </c>
      <c r="P154" s="35">
        <f t="shared" si="15"/>
        <v>0</v>
      </c>
      <c r="Q154" s="35">
        <f t="shared" si="15"/>
        <v>0</v>
      </c>
      <c r="R154" s="35">
        <f t="shared" si="15"/>
        <v>0</v>
      </c>
      <c r="S154" s="35">
        <f t="shared" si="15"/>
        <v>0</v>
      </c>
      <c r="T154" s="35">
        <v>166</v>
      </c>
      <c r="U154" s="35">
        <v>39</v>
      </c>
      <c r="V154" s="35">
        <v>71</v>
      </c>
    </row>
    <row r="155" spans="1:22" ht="12.75">
      <c r="A155" s="66" t="s">
        <v>36</v>
      </c>
      <c r="B155" s="37">
        <f>SUM(B104:B116)</f>
        <v>319</v>
      </c>
      <c r="C155" s="37">
        <f aca="true" t="shared" si="16" ref="C155:S155">SUM(C104:C116)</f>
        <v>1165</v>
      </c>
      <c r="D155" s="37">
        <f t="shared" si="16"/>
        <v>646</v>
      </c>
      <c r="E155" s="37">
        <f t="shared" si="16"/>
        <v>348</v>
      </c>
      <c r="F155" s="37">
        <f t="shared" si="16"/>
        <v>1456</v>
      </c>
      <c r="G155" s="37">
        <f t="shared" si="16"/>
        <v>110</v>
      </c>
      <c r="H155" s="37">
        <f t="shared" si="16"/>
        <v>4044</v>
      </c>
      <c r="I155" s="37">
        <f t="shared" si="16"/>
        <v>2187</v>
      </c>
      <c r="J155" s="37">
        <f t="shared" si="16"/>
        <v>856</v>
      </c>
      <c r="K155" s="37">
        <f t="shared" si="16"/>
        <v>801</v>
      </c>
      <c r="L155" s="37">
        <f t="shared" si="16"/>
        <v>200</v>
      </c>
      <c r="M155" s="37">
        <f t="shared" si="16"/>
        <v>4044</v>
      </c>
      <c r="N155" s="37">
        <f t="shared" si="16"/>
        <v>0</v>
      </c>
      <c r="O155" s="37">
        <f t="shared" si="16"/>
        <v>0</v>
      </c>
      <c r="P155" s="37">
        <f t="shared" si="16"/>
        <v>0</v>
      </c>
      <c r="Q155" s="37">
        <f t="shared" si="16"/>
        <v>0</v>
      </c>
      <c r="R155" s="37">
        <f t="shared" si="16"/>
        <v>0</v>
      </c>
      <c r="S155" s="37">
        <f t="shared" si="16"/>
        <v>0</v>
      </c>
      <c r="T155" s="37">
        <v>166</v>
      </c>
      <c r="U155" s="37">
        <v>39</v>
      </c>
      <c r="V155" s="37">
        <v>71</v>
      </c>
    </row>
    <row r="156" spans="1:22" ht="12.75">
      <c r="A156" s="66" t="s">
        <v>37</v>
      </c>
      <c r="B156" s="37">
        <f>SUM(B117:B129)</f>
        <v>671</v>
      </c>
      <c r="C156" s="37">
        <f aca="true" t="shared" si="17" ref="C156:S156">SUM(C117:C129)</f>
        <v>2355</v>
      </c>
      <c r="D156" s="37">
        <f t="shared" si="17"/>
        <v>1265</v>
      </c>
      <c r="E156" s="37">
        <f t="shared" si="17"/>
        <v>742</v>
      </c>
      <c r="F156" s="37">
        <f t="shared" si="17"/>
        <v>4319</v>
      </c>
      <c r="G156" s="37">
        <f t="shared" si="17"/>
        <v>149</v>
      </c>
      <c r="H156" s="37">
        <f t="shared" si="17"/>
        <v>9501</v>
      </c>
      <c r="I156" s="37">
        <f t="shared" si="17"/>
        <v>4959</v>
      </c>
      <c r="J156" s="37">
        <f t="shared" si="17"/>
        <v>2292</v>
      </c>
      <c r="K156" s="37">
        <f t="shared" si="17"/>
        <v>2140</v>
      </c>
      <c r="L156" s="37">
        <f t="shared" si="17"/>
        <v>110</v>
      </c>
      <c r="M156" s="37">
        <f t="shared" si="17"/>
        <v>9501</v>
      </c>
      <c r="N156" s="37">
        <f t="shared" si="17"/>
        <v>6</v>
      </c>
      <c r="O156" s="37">
        <f t="shared" si="17"/>
        <v>8</v>
      </c>
      <c r="P156" s="37">
        <f t="shared" si="17"/>
        <v>0</v>
      </c>
      <c r="Q156" s="37">
        <f t="shared" si="17"/>
        <v>0</v>
      </c>
      <c r="R156" s="37">
        <f t="shared" si="17"/>
        <v>0</v>
      </c>
      <c r="S156" s="37">
        <f t="shared" si="17"/>
        <v>0</v>
      </c>
      <c r="T156" s="37">
        <v>166</v>
      </c>
      <c r="U156" s="37">
        <v>39</v>
      </c>
      <c r="V156" s="37">
        <v>71</v>
      </c>
    </row>
    <row r="157" spans="1:22" ht="13.5" thickBot="1">
      <c r="A157" s="25" t="s">
        <v>38</v>
      </c>
      <c r="B157" s="43">
        <f>SUM(B130:B142)</f>
        <v>277</v>
      </c>
      <c r="C157" s="43">
        <f aca="true" t="shared" si="18" ref="C157:S157">SUM(C130:C142)</f>
        <v>932</v>
      </c>
      <c r="D157" s="43">
        <f t="shared" si="18"/>
        <v>586</v>
      </c>
      <c r="E157" s="43">
        <f t="shared" si="18"/>
        <v>330</v>
      </c>
      <c r="F157" s="43">
        <f t="shared" si="18"/>
        <v>1931</v>
      </c>
      <c r="G157" s="43">
        <f t="shared" si="18"/>
        <v>30</v>
      </c>
      <c r="H157" s="43">
        <f t="shared" si="18"/>
        <v>4086</v>
      </c>
      <c r="I157" s="43">
        <f t="shared" si="18"/>
        <v>2252</v>
      </c>
      <c r="J157" s="43">
        <f t="shared" si="18"/>
        <v>958</v>
      </c>
      <c r="K157" s="43">
        <f t="shared" si="18"/>
        <v>825</v>
      </c>
      <c r="L157" s="43">
        <f t="shared" si="18"/>
        <v>51</v>
      </c>
      <c r="M157" s="43">
        <f t="shared" si="18"/>
        <v>4086</v>
      </c>
      <c r="N157" s="43">
        <f t="shared" si="18"/>
        <v>1</v>
      </c>
      <c r="O157" s="43">
        <f t="shared" si="18"/>
        <v>1</v>
      </c>
      <c r="P157" s="43">
        <f t="shared" si="18"/>
        <v>0</v>
      </c>
      <c r="Q157" s="43">
        <f t="shared" si="18"/>
        <v>0</v>
      </c>
      <c r="R157" s="43">
        <f t="shared" si="18"/>
        <v>0</v>
      </c>
      <c r="S157" s="43">
        <f t="shared" si="18"/>
        <v>0</v>
      </c>
      <c r="T157" s="37">
        <v>166</v>
      </c>
      <c r="U157" s="37">
        <v>39</v>
      </c>
      <c r="V157" s="37">
        <v>71</v>
      </c>
    </row>
    <row r="158" spans="1:22" ht="13.5" thickBot="1">
      <c r="A158" s="45" t="s">
        <v>4</v>
      </c>
      <c r="B158" s="46">
        <f>SUM(B154:B157)</f>
        <v>1565</v>
      </c>
      <c r="C158" s="46">
        <f aca="true" t="shared" si="19" ref="C158:S158">SUM(C154:C157)</f>
        <v>5431</v>
      </c>
      <c r="D158" s="46">
        <f t="shared" si="19"/>
        <v>3036</v>
      </c>
      <c r="E158" s="46">
        <f t="shared" si="19"/>
        <v>1769</v>
      </c>
      <c r="F158" s="46">
        <f t="shared" si="19"/>
        <v>9339</v>
      </c>
      <c r="G158" s="46">
        <f t="shared" si="19"/>
        <v>300</v>
      </c>
      <c r="H158" s="46">
        <f t="shared" si="19"/>
        <v>21440</v>
      </c>
      <c r="I158" s="46">
        <f t="shared" si="19"/>
        <v>11457</v>
      </c>
      <c r="J158" s="46">
        <f t="shared" si="19"/>
        <v>4966</v>
      </c>
      <c r="K158" s="46">
        <f t="shared" si="19"/>
        <v>4616</v>
      </c>
      <c r="L158" s="46">
        <f t="shared" si="19"/>
        <v>401</v>
      </c>
      <c r="M158" s="46">
        <f t="shared" si="19"/>
        <v>21440</v>
      </c>
      <c r="N158" s="46">
        <f t="shared" si="19"/>
        <v>12</v>
      </c>
      <c r="O158" s="46">
        <f t="shared" si="19"/>
        <v>13</v>
      </c>
      <c r="P158" s="46">
        <f t="shared" si="19"/>
        <v>0</v>
      </c>
      <c r="Q158" s="46">
        <f t="shared" si="19"/>
        <v>0</v>
      </c>
      <c r="R158" s="46">
        <f t="shared" si="19"/>
        <v>0</v>
      </c>
      <c r="S158" s="46">
        <f t="shared" si="19"/>
        <v>0</v>
      </c>
      <c r="T158" s="46">
        <v>166</v>
      </c>
      <c r="U158" s="46">
        <v>39</v>
      </c>
      <c r="V158" s="46">
        <v>71</v>
      </c>
    </row>
    <row r="159" spans="19:23" ht="12.75">
      <c r="S159" s="13"/>
      <c r="T159" s="13"/>
      <c r="U159" s="13"/>
      <c r="V159" s="13"/>
      <c r="W159" s="13"/>
    </row>
    <row r="160" spans="1:20" ht="12.75">
      <c r="A160" s="5"/>
      <c r="B160" s="5" t="s">
        <v>51</v>
      </c>
      <c r="C160" s="5" t="s">
        <v>29</v>
      </c>
      <c r="D160" s="5"/>
      <c r="E160" s="5"/>
      <c r="G160" s="5" t="s">
        <v>30</v>
      </c>
      <c r="H160" s="5" t="s">
        <v>31</v>
      </c>
      <c r="I160" s="5"/>
      <c r="K160" s="5" t="s">
        <v>32</v>
      </c>
      <c r="L160" s="5" t="s">
        <v>33</v>
      </c>
      <c r="O160" s="5" t="s">
        <v>56</v>
      </c>
      <c r="P160" s="5" t="s">
        <v>57</v>
      </c>
      <c r="Q160" s="5"/>
      <c r="R160" s="5" t="s">
        <v>58</v>
      </c>
      <c r="S160" s="5" t="s">
        <v>59</v>
      </c>
      <c r="T160" s="5"/>
    </row>
    <row r="161" spans="15:20" ht="12.75">
      <c r="O161" s="5" t="s">
        <v>61</v>
      </c>
      <c r="P161" s="5"/>
      <c r="Q161" s="5" t="s">
        <v>60</v>
      </c>
      <c r="R161" s="5"/>
      <c r="S161" s="5"/>
      <c r="T161" s="5"/>
    </row>
    <row r="162" spans="19:23" ht="12.75">
      <c r="S162" s="13"/>
      <c r="T162" s="13"/>
      <c r="U162" s="13"/>
      <c r="V162" s="13"/>
      <c r="W162" s="13"/>
    </row>
    <row r="163" spans="19:23" ht="12.75">
      <c r="S163" s="13"/>
      <c r="T163" s="13"/>
      <c r="U163" s="13"/>
      <c r="V163" s="13"/>
      <c r="W163" s="13"/>
    </row>
    <row r="164" spans="1:23" s="55" customFormat="1" ht="12.75">
      <c r="A164" s="55" t="s">
        <v>45</v>
      </c>
      <c r="S164" s="63"/>
      <c r="T164" s="13"/>
      <c r="U164" s="13"/>
      <c r="V164" s="13"/>
      <c r="W164" s="63"/>
    </row>
    <row r="165" spans="2:23" s="55" customFormat="1" ht="12.75">
      <c r="B165" s="55" t="s">
        <v>44</v>
      </c>
      <c r="S165" s="63"/>
      <c r="T165" s="13"/>
      <c r="U165" s="13"/>
      <c r="V165" s="13"/>
      <c r="W165" s="63"/>
    </row>
    <row r="166" spans="2:23" s="55" customFormat="1" ht="13.5" thickBot="1">
      <c r="B166" s="55" t="s">
        <v>41</v>
      </c>
      <c r="S166" s="63"/>
      <c r="T166" s="63"/>
      <c r="U166" s="63"/>
      <c r="V166" s="63"/>
      <c r="W166" s="63"/>
    </row>
    <row r="167" spans="1:21" s="5" customFormat="1" ht="13.5" thickBot="1">
      <c r="A167" s="18"/>
      <c r="B167" s="26"/>
      <c r="C167" s="23" t="s">
        <v>15</v>
      </c>
      <c r="D167" s="23"/>
      <c r="E167" s="28"/>
      <c r="F167" s="23"/>
      <c r="G167" s="23"/>
      <c r="H167" s="23"/>
      <c r="I167" s="54" t="s">
        <v>43</v>
      </c>
      <c r="J167" s="51"/>
      <c r="K167" s="12"/>
      <c r="L167" s="12"/>
      <c r="M167" s="12"/>
      <c r="N167" s="12"/>
      <c r="O167" s="12"/>
      <c r="P167" s="12"/>
      <c r="Q167" s="47"/>
      <c r="R167" s="12"/>
      <c r="S167" s="12"/>
      <c r="T167" s="12"/>
      <c r="U167" s="12"/>
    </row>
    <row r="168" spans="1:21" s="5" customFormat="1" ht="13.5" thickBot="1">
      <c r="A168" s="25" t="s">
        <v>7</v>
      </c>
      <c r="B168" s="32" t="s">
        <v>8</v>
      </c>
      <c r="C168" s="33" t="s">
        <v>9</v>
      </c>
      <c r="D168" s="33" t="s">
        <v>10</v>
      </c>
      <c r="E168" s="33" t="s">
        <v>11</v>
      </c>
      <c r="F168" s="33" t="s">
        <v>12</v>
      </c>
      <c r="G168" s="33" t="s">
        <v>13</v>
      </c>
      <c r="H168" s="22" t="s">
        <v>14</v>
      </c>
      <c r="I168" s="53" t="s">
        <v>42</v>
      </c>
      <c r="J168" s="51"/>
      <c r="K168" s="12"/>
      <c r="L168" s="12"/>
      <c r="M168" s="48"/>
      <c r="N168" s="12"/>
      <c r="O168" s="12"/>
      <c r="P168" s="12"/>
      <c r="Q168" s="12"/>
      <c r="R168" s="12"/>
      <c r="S168" s="12"/>
      <c r="T168" s="12"/>
      <c r="U168" s="12"/>
    </row>
    <row r="169" spans="1:21" ht="12.75">
      <c r="A169" s="65">
        <v>1</v>
      </c>
      <c r="B169" s="35"/>
      <c r="C169" s="35"/>
      <c r="D169" s="35"/>
      <c r="E169" s="35"/>
      <c r="F169" s="35"/>
      <c r="G169" s="35"/>
      <c r="H169" s="39">
        <f>SUM(B169:G169)</f>
        <v>0</v>
      </c>
      <c r="I169" s="52"/>
      <c r="J169" s="13">
        <v>0</v>
      </c>
      <c r="K169" s="13">
        <f>J169-H169</f>
        <v>0</v>
      </c>
      <c r="L169" s="13"/>
      <c r="M169" s="48"/>
      <c r="N169" s="13"/>
      <c r="O169" s="13"/>
      <c r="P169" s="13"/>
      <c r="Q169" s="13"/>
      <c r="R169" s="13"/>
      <c r="S169" s="13"/>
      <c r="T169" s="13"/>
      <c r="U169" s="13"/>
    </row>
    <row r="170" spans="1:21" ht="12.75">
      <c r="A170" s="66">
        <v>2</v>
      </c>
      <c r="B170" s="37"/>
      <c r="C170" s="1">
        <v>1</v>
      </c>
      <c r="D170" s="1"/>
      <c r="E170" s="1"/>
      <c r="F170" s="1">
        <v>1</v>
      </c>
      <c r="G170" s="1"/>
      <c r="H170" s="40">
        <f>SUM(B170:G170)</f>
        <v>2</v>
      </c>
      <c r="I170" s="50"/>
      <c r="J170" s="13">
        <v>2</v>
      </c>
      <c r="K170" s="13">
        <f aca="true" t="shared" si="20" ref="K170:K220">J170-H170</f>
        <v>0</v>
      </c>
      <c r="L170" s="13"/>
      <c r="M170" s="48"/>
      <c r="N170" s="13"/>
      <c r="O170" s="13"/>
      <c r="P170" s="13"/>
      <c r="Q170" s="13"/>
      <c r="R170" s="13"/>
      <c r="S170" s="13"/>
      <c r="T170" s="13"/>
      <c r="U170" s="13"/>
    </row>
    <row r="171" spans="1:21" ht="12.75">
      <c r="A171" s="66">
        <v>3</v>
      </c>
      <c r="B171" s="37"/>
      <c r="C171" s="1"/>
      <c r="D171" s="1"/>
      <c r="E171" s="1"/>
      <c r="F171" s="1"/>
      <c r="G171" s="1"/>
      <c r="H171" s="40">
        <f aca="true" t="shared" si="21" ref="H171:H220">SUM(B171:G171)</f>
        <v>0</v>
      </c>
      <c r="I171" s="50"/>
      <c r="J171" s="13">
        <v>0</v>
      </c>
      <c r="K171" s="13">
        <f t="shared" si="20"/>
        <v>0</v>
      </c>
      <c r="L171" s="13"/>
      <c r="M171" s="48"/>
      <c r="N171" s="13"/>
      <c r="O171" s="13"/>
      <c r="P171" s="13"/>
      <c r="Q171" s="13"/>
      <c r="R171" s="13"/>
      <c r="S171" s="13"/>
      <c r="T171" s="13"/>
      <c r="U171" s="13"/>
    </row>
    <row r="172" spans="1:21" ht="12.75">
      <c r="A172" s="66">
        <v>4</v>
      </c>
      <c r="B172" s="37"/>
      <c r="C172" s="1"/>
      <c r="D172" s="1"/>
      <c r="E172" s="1"/>
      <c r="F172" s="1"/>
      <c r="G172" s="1"/>
      <c r="H172" s="40">
        <f t="shared" si="21"/>
        <v>0</v>
      </c>
      <c r="I172" s="50"/>
      <c r="J172" s="13">
        <v>0</v>
      </c>
      <c r="K172" s="13">
        <f t="shared" si="20"/>
        <v>0</v>
      </c>
      <c r="L172" s="13"/>
      <c r="M172" s="48"/>
      <c r="N172" s="13"/>
      <c r="O172" s="13"/>
      <c r="P172" s="13"/>
      <c r="Q172" s="13"/>
      <c r="R172" s="13"/>
      <c r="S172" s="13"/>
      <c r="T172" s="13"/>
      <c r="U172" s="13"/>
    </row>
    <row r="173" spans="1:21" ht="12.75">
      <c r="A173" s="66">
        <v>5</v>
      </c>
      <c r="B173" s="37"/>
      <c r="C173" s="1"/>
      <c r="D173" s="1"/>
      <c r="E173" s="1"/>
      <c r="F173" s="1"/>
      <c r="G173" s="1"/>
      <c r="H173" s="40">
        <f t="shared" si="21"/>
        <v>0</v>
      </c>
      <c r="I173" s="50"/>
      <c r="J173" s="13">
        <v>0</v>
      </c>
      <c r="K173" s="13">
        <f t="shared" si="20"/>
        <v>0</v>
      </c>
      <c r="L173" s="13"/>
      <c r="M173" s="48"/>
      <c r="N173" s="13"/>
      <c r="O173" s="13"/>
      <c r="P173" s="13"/>
      <c r="Q173" s="13"/>
      <c r="R173" s="13"/>
      <c r="S173" s="13"/>
      <c r="T173" s="13"/>
      <c r="U173" s="13"/>
    </row>
    <row r="174" spans="1:19" ht="12.75">
      <c r="A174" s="66">
        <v>6</v>
      </c>
      <c r="B174" s="37"/>
      <c r="C174" s="1"/>
      <c r="D174" s="1"/>
      <c r="E174" s="1"/>
      <c r="F174" s="1"/>
      <c r="G174" s="1"/>
      <c r="H174" s="40">
        <f t="shared" si="21"/>
        <v>0</v>
      </c>
      <c r="I174" s="50"/>
      <c r="J174" s="13">
        <v>0</v>
      </c>
      <c r="K174" s="13">
        <f t="shared" si="20"/>
        <v>0</v>
      </c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66">
        <v>7</v>
      </c>
      <c r="B175" s="37">
        <v>1</v>
      </c>
      <c r="C175" s="1"/>
      <c r="D175" s="1"/>
      <c r="E175" s="1"/>
      <c r="F175" s="1"/>
      <c r="G175" s="1"/>
      <c r="H175" s="40">
        <f t="shared" si="21"/>
        <v>1</v>
      </c>
      <c r="I175" s="50"/>
      <c r="J175" s="13">
        <v>1</v>
      </c>
      <c r="K175" s="13">
        <f t="shared" si="20"/>
        <v>0</v>
      </c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66">
        <v>8</v>
      </c>
      <c r="B176" s="37"/>
      <c r="C176" s="1"/>
      <c r="D176" s="1"/>
      <c r="E176" s="1"/>
      <c r="F176" s="1"/>
      <c r="G176" s="1"/>
      <c r="H176" s="40">
        <f t="shared" si="21"/>
        <v>0</v>
      </c>
      <c r="I176" s="50"/>
      <c r="J176" s="13">
        <v>0</v>
      </c>
      <c r="K176" s="13">
        <f t="shared" si="20"/>
        <v>0</v>
      </c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66">
        <v>9</v>
      </c>
      <c r="B177" s="37"/>
      <c r="C177" s="1">
        <v>2</v>
      </c>
      <c r="D177" s="1"/>
      <c r="E177" s="1"/>
      <c r="F177" s="1"/>
      <c r="G177" s="1"/>
      <c r="H177" s="40">
        <f t="shared" si="21"/>
        <v>2</v>
      </c>
      <c r="I177" s="50"/>
      <c r="J177" s="13">
        <v>2</v>
      </c>
      <c r="K177" s="13">
        <f t="shared" si="20"/>
        <v>0</v>
      </c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66">
        <v>10</v>
      </c>
      <c r="B178" s="37"/>
      <c r="C178" s="1"/>
      <c r="D178" s="1"/>
      <c r="E178" s="1"/>
      <c r="F178" s="1">
        <v>1</v>
      </c>
      <c r="G178" s="1"/>
      <c r="H178" s="40">
        <f t="shared" si="21"/>
        <v>1</v>
      </c>
      <c r="I178" s="50"/>
      <c r="J178" s="58">
        <v>1</v>
      </c>
      <c r="K178" s="13">
        <f t="shared" si="20"/>
        <v>0</v>
      </c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66">
        <v>11</v>
      </c>
      <c r="B179" s="37"/>
      <c r="C179" s="1"/>
      <c r="D179" s="1"/>
      <c r="E179" s="1"/>
      <c r="F179" s="1">
        <v>1</v>
      </c>
      <c r="G179" s="1"/>
      <c r="H179" s="40">
        <f t="shared" si="21"/>
        <v>1</v>
      </c>
      <c r="I179" s="50"/>
      <c r="J179" s="58">
        <v>1</v>
      </c>
      <c r="K179" s="13">
        <f t="shared" si="20"/>
        <v>0</v>
      </c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66">
        <v>12</v>
      </c>
      <c r="B180" s="37"/>
      <c r="C180" s="1"/>
      <c r="D180" s="1"/>
      <c r="E180" s="1"/>
      <c r="F180" s="1"/>
      <c r="G180" s="1"/>
      <c r="H180" s="40">
        <f t="shared" si="21"/>
        <v>0</v>
      </c>
      <c r="I180" s="50"/>
      <c r="J180" s="13">
        <v>0</v>
      </c>
      <c r="K180" s="13">
        <f t="shared" si="20"/>
        <v>0</v>
      </c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66">
        <v>13</v>
      </c>
      <c r="B181" s="37">
        <v>1</v>
      </c>
      <c r="C181" s="1"/>
      <c r="D181" s="1"/>
      <c r="E181" s="1"/>
      <c r="F181" s="1"/>
      <c r="G181" s="1"/>
      <c r="H181" s="40">
        <f t="shared" si="21"/>
        <v>1</v>
      </c>
      <c r="I181" s="50"/>
      <c r="J181" s="13">
        <v>1</v>
      </c>
      <c r="K181" s="13">
        <f t="shared" si="20"/>
        <v>0</v>
      </c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66">
        <v>14</v>
      </c>
      <c r="B182" s="37"/>
      <c r="C182" s="1"/>
      <c r="D182" s="1"/>
      <c r="E182" s="1"/>
      <c r="F182" s="1"/>
      <c r="G182" s="1"/>
      <c r="H182" s="40">
        <f t="shared" si="21"/>
        <v>0</v>
      </c>
      <c r="I182" s="50"/>
      <c r="J182" s="13">
        <v>0</v>
      </c>
      <c r="K182" s="13">
        <f t="shared" si="20"/>
        <v>0</v>
      </c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66">
        <v>15</v>
      </c>
      <c r="B183" s="37"/>
      <c r="C183" s="1"/>
      <c r="D183" s="1"/>
      <c r="E183" s="1"/>
      <c r="F183" s="1"/>
      <c r="G183" s="1"/>
      <c r="H183" s="40">
        <f t="shared" si="21"/>
        <v>0</v>
      </c>
      <c r="I183" s="50"/>
      <c r="J183" s="13">
        <v>0</v>
      </c>
      <c r="K183" s="13">
        <f t="shared" si="20"/>
        <v>0</v>
      </c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66">
        <v>16</v>
      </c>
      <c r="B184" s="37"/>
      <c r="C184" s="1"/>
      <c r="D184" s="1"/>
      <c r="E184" s="1"/>
      <c r="F184" s="1"/>
      <c r="G184" s="1"/>
      <c r="H184" s="40">
        <f t="shared" si="21"/>
        <v>0</v>
      </c>
      <c r="I184" s="50"/>
      <c r="J184" s="13">
        <v>0</v>
      </c>
      <c r="K184" s="13">
        <f t="shared" si="20"/>
        <v>0</v>
      </c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66">
        <v>17</v>
      </c>
      <c r="B185" s="37"/>
      <c r="C185" s="1"/>
      <c r="D185" s="1"/>
      <c r="E185" s="1"/>
      <c r="F185" s="1"/>
      <c r="G185" s="1"/>
      <c r="H185" s="40">
        <f t="shared" si="21"/>
        <v>0</v>
      </c>
      <c r="I185" s="50"/>
      <c r="J185" s="13">
        <v>0</v>
      </c>
      <c r="K185" s="13">
        <f t="shared" si="20"/>
        <v>0</v>
      </c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66">
        <v>18</v>
      </c>
      <c r="B186" s="37"/>
      <c r="C186" s="1"/>
      <c r="D186" s="1"/>
      <c r="E186" s="1"/>
      <c r="F186" s="1"/>
      <c r="G186" s="1"/>
      <c r="H186" s="40">
        <f t="shared" si="21"/>
        <v>0</v>
      </c>
      <c r="I186" s="50"/>
      <c r="J186" s="13">
        <v>0</v>
      </c>
      <c r="K186" s="13">
        <f t="shared" si="20"/>
        <v>0</v>
      </c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66">
        <v>19</v>
      </c>
      <c r="B187" s="37"/>
      <c r="C187" s="1"/>
      <c r="D187" s="1"/>
      <c r="E187" s="1"/>
      <c r="F187" s="1"/>
      <c r="G187" s="1"/>
      <c r="H187" s="40">
        <f t="shared" si="21"/>
        <v>0</v>
      </c>
      <c r="I187" s="50"/>
      <c r="J187" s="13">
        <v>0</v>
      </c>
      <c r="K187" s="13">
        <f t="shared" si="20"/>
        <v>0</v>
      </c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66">
        <v>20</v>
      </c>
      <c r="B188" s="37">
        <v>1</v>
      </c>
      <c r="C188" s="1"/>
      <c r="D188" s="1"/>
      <c r="E188" s="1"/>
      <c r="F188" s="1"/>
      <c r="G188" s="1"/>
      <c r="H188" s="40">
        <f t="shared" si="21"/>
        <v>1</v>
      </c>
      <c r="I188" s="50"/>
      <c r="J188" s="13">
        <v>1</v>
      </c>
      <c r="K188" s="13">
        <f t="shared" si="20"/>
        <v>0</v>
      </c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66">
        <v>21</v>
      </c>
      <c r="B189" s="37"/>
      <c r="C189" s="1"/>
      <c r="D189" s="1"/>
      <c r="E189" s="1"/>
      <c r="F189" s="1"/>
      <c r="G189" s="1"/>
      <c r="H189" s="40">
        <f t="shared" si="21"/>
        <v>0</v>
      </c>
      <c r="I189" s="50"/>
      <c r="J189" s="13">
        <v>0</v>
      </c>
      <c r="K189" s="13">
        <f t="shared" si="20"/>
        <v>0</v>
      </c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66">
        <v>22</v>
      </c>
      <c r="B190" s="37"/>
      <c r="C190" s="1"/>
      <c r="D190" s="1"/>
      <c r="E190" s="1"/>
      <c r="F190" s="1"/>
      <c r="G190" s="1"/>
      <c r="H190" s="40">
        <f t="shared" si="21"/>
        <v>0</v>
      </c>
      <c r="I190" s="50"/>
      <c r="J190" s="13">
        <v>0</v>
      </c>
      <c r="K190" s="13">
        <f t="shared" si="20"/>
        <v>0</v>
      </c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66">
        <v>23</v>
      </c>
      <c r="B191" s="37"/>
      <c r="C191" s="1"/>
      <c r="D191" s="1"/>
      <c r="E191" s="1"/>
      <c r="F191" s="1"/>
      <c r="G191" s="1"/>
      <c r="H191" s="40">
        <f t="shared" si="21"/>
        <v>0</v>
      </c>
      <c r="I191" s="50"/>
      <c r="J191" s="13">
        <v>0</v>
      </c>
      <c r="K191" s="13">
        <f t="shared" si="20"/>
        <v>0</v>
      </c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66">
        <v>24</v>
      </c>
      <c r="B192" s="37"/>
      <c r="C192" s="1"/>
      <c r="D192" s="1"/>
      <c r="E192" s="1"/>
      <c r="F192" s="1"/>
      <c r="G192" s="1"/>
      <c r="H192" s="40">
        <f t="shared" si="21"/>
        <v>0</v>
      </c>
      <c r="I192" s="50"/>
      <c r="J192" s="13">
        <v>0</v>
      </c>
      <c r="K192" s="13">
        <f t="shared" si="20"/>
        <v>0</v>
      </c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66">
        <v>25</v>
      </c>
      <c r="B193" s="37"/>
      <c r="C193" s="1"/>
      <c r="D193" s="1"/>
      <c r="E193" s="1"/>
      <c r="F193" s="1">
        <v>1</v>
      </c>
      <c r="G193" s="1"/>
      <c r="H193" s="40">
        <f t="shared" si="21"/>
        <v>1</v>
      </c>
      <c r="I193" s="50"/>
      <c r="J193" s="13">
        <v>1</v>
      </c>
      <c r="K193" s="13">
        <f t="shared" si="20"/>
        <v>0</v>
      </c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66">
        <v>26</v>
      </c>
      <c r="B194" s="37"/>
      <c r="C194" s="1"/>
      <c r="D194" s="1"/>
      <c r="E194" s="1"/>
      <c r="F194" s="1"/>
      <c r="G194" s="1"/>
      <c r="H194" s="40">
        <f t="shared" si="21"/>
        <v>0</v>
      </c>
      <c r="I194" s="50"/>
      <c r="J194" s="13">
        <v>0</v>
      </c>
      <c r="K194" s="13">
        <f t="shared" si="20"/>
        <v>0</v>
      </c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66">
        <v>27</v>
      </c>
      <c r="B195" s="37"/>
      <c r="C195" s="1"/>
      <c r="D195" s="1"/>
      <c r="E195" s="1"/>
      <c r="F195" s="1"/>
      <c r="G195" s="1"/>
      <c r="H195" s="40">
        <f t="shared" si="21"/>
        <v>0</v>
      </c>
      <c r="I195" s="50"/>
      <c r="J195" s="13">
        <v>0</v>
      </c>
      <c r="K195" s="13">
        <f t="shared" si="20"/>
        <v>0</v>
      </c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66">
        <v>28</v>
      </c>
      <c r="B196" s="37"/>
      <c r="C196" s="1"/>
      <c r="D196" s="1"/>
      <c r="E196" s="1"/>
      <c r="F196" s="1"/>
      <c r="G196" s="1"/>
      <c r="H196" s="40">
        <f t="shared" si="21"/>
        <v>0</v>
      </c>
      <c r="I196" s="50"/>
      <c r="J196" s="13">
        <v>0</v>
      </c>
      <c r="K196" s="13">
        <f t="shared" si="20"/>
        <v>0</v>
      </c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66">
        <v>29</v>
      </c>
      <c r="B197" s="37"/>
      <c r="C197" s="1"/>
      <c r="D197" s="1"/>
      <c r="E197" s="1"/>
      <c r="F197" s="1"/>
      <c r="G197" s="1"/>
      <c r="H197" s="40">
        <f t="shared" si="21"/>
        <v>0</v>
      </c>
      <c r="I197" s="50"/>
      <c r="J197" s="13">
        <v>0</v>
      </c>
      <c r="K197" s="13">
        <f t="shared" si="20"/>
        <v>0</v>
      </c>
      <c r="L197" s="13"/>
      <c r="M197" s="13"/>
      <c r="N197" s="13"/>
      <c r="O197" s="13"/>
      <c r="P197" s="13"/>
      <c r="Q197" s="13"/>
      <c r="R197" s="13"/>
      <c r="S197" s="13"/>
    </row>
    <row r="198" spans="1:19" ht="12.75">
      <c r="A198" s="66">
        <v>30</v>
      </c>
      <c r="B198" s="37"/>
      <c r="C198" s="1"/>
      <c r="D198" s="1"/>
      <c r="E198" s="1"/>
      <c r="F198" s="1"/>
      <c r="G198" s="1"/>
      <c r="H198" s="40">
        <f t="shared" si="21"/>
        <v>0</v>
      </c>
      <c r="I198" s="50"/>
      <c r="J198" s="13">
        <v>0</v>
      </c>
      <c r="K198" s="13">
        <f t="shared" si="20"/>
        <v>0</v>
      </c>
      <c r="L198" s="13"/>
      <c r="M198" s="13"/>
      <c r="N198" s="13"/>
      <c r="O198" s="13"/>
      <c r="P198" s="13"/>
      <c r="Q198" s="13"/>
      <c r="R198" s="13"/>
      <c r="S198" s="13"/>
    </row>
    <row r="199" spans="1:19" ht="12.75">
      <c r="A199" s="66">
        <v>31</v>
      </c>
      <c r="B199" s="37"/>
      <c r="C199" s="1"/>
      <c r="D199" s="1">
        <v>1</v>
      </c>
      <c r="E199" s="1"/>
      <c r="F199" s="1"/>
      <c r="G199" s="1"/>
      <c r="H199" s="40">
        <f t="shared" si="21"/>
        <v>1</v>
      </c>
      <c r="I199" s="50"/>
      <c r="J199" s="13">
        <v>1</v>
      </c>
      <c r="K199" s="13">
        <f t="shared" si="20"/>
        <v>0</v>
      </c>
      <c r="L199" s="13"/>
      <c r="M199" s="13"/>
      <c r="N199" s="13"/>
      <c r="O199" s="13"/>
      <c r="P199" s="13"/>
      <c r="Q199" s="13"/>
      <c r="R199" s="13"/>
      <c r="S199" s="13"/>
    </row>
    <row r="200" spans="1:19" ht="12.75">
      <c r="A200" s="66">
        <v>32</v>
      </c>
      <c r="B200" s="37"/>
      <c r="C200" s="1"/>
      <c r="D200" s="1">
        <v>1</v>
      </c>
      <c r="E200" s="1"/>
      <c r="F200" s="1"/>
      <c r="G200" s="1"/>
      <c r="H200" s="40">
        <f t="shared" si="21"/>
        <v>1</v>
      </c>
      <c r="I200" s="50"/>
      <c r="J200" s="13">
        <v>1</v>
      </c>
      <c r="K200" s="13">
        <f t="shared" si="20"/>
        <v>0</v>
      </c>
      <c r="L200" s="13"/>
      <c r="M200" s="13"/>
      <c r="N200" s="13"/>
      <c r="O200" s="13"/>
      <c r="P200" s="13"/>
      <c r="Q200" s="13"/>
      <c r="R200" s="13"/>
      <c r="S200" s="13"/>
    </row>
    <row r="201" spans="1:19" ht="12.75">
      <c r="A201" s="66">
        <v>33</v>
      </c>
      <c r="B201" s="37"/>
      <c r="C201" s="1"/>
      <c r="D201" s="1"/>
      <c r="E201" s="1"/>
      <c r="F201" s="1">
        <v>1</v>
      </c>
      <c r="G201" s="1"/>
      <c r="H201" s="40">
        <f t="shared" si="21"/>
        <v>1</v>
      </c>
      <c r="I201" s="50"/>
      <c r="J201" s="13">
        <v>1</v>
      </c>
      <c r="K201" s="13">
        <f t="shared" si="20"/>
        <v>0</v>
      </c>
      <c r="L201" s="13"/>
      <c r="M201" s="13"/>
      <c r="N201" s="13"/>
      <c r="O201" s="13"/>
      <c r="P201" s="13"/>
      <c r="Q201" s="13"/>
      <c r="R201" s="13"/>
      <c r="S201" s="13"/>
    </row>
    <row r="202" spans="1:19" ht="12.75">
      <c r="A202" s="66">
        <v>34</v>
      </c>
      <c r="B202" s="37"/>
      <c r="C202" s="1"/>
      <c r="D202" s="1"/>
      <c r="E202" s="1"/>
      <c r="F202" s="1"/>
      <c r="G202" s="1"/>
      <c r="H202" s="40">
        <f t="shared" si="21"/>
        <v>0</v>
      </c>
      <c r="I202" s="50"/>
      <c r="J202" s="13">
        <v>0</v>
      </c>
      <c r="K202" s="13">
        <f t="shared" si="20"/>
        <v>0</v>
      </c>
      <c r="L202" s="13"/>
      <c r="M202" s="13"/>
      <c r="N202" s="13"/>
      <c r="O202" s="13"/>
      <c r="P202" s="13"/>
      <c r="Q202" s="13"/>
      <c r="R202" s="13"/>
      <c r="S202" s="13"/>
    </row>
    <row r="203" spans="1:19" ht="12.75">
      <c r="A203" s="66">
        <v>35</v>
      </c>
      <c r="B203" s="37"/>
      <c r="C203" s="1"/>
      <c r="D203" s="1"/>
      <c r="E203" s="1"/>
      <c r="F203" s="1"/>
      <c r="G203" s="1"/>
      <c r="H203" s="40">
        <f t="shared" si="21"/>
        <v>0</v>
      </c>
      <c r="I203" s="50"/>
      <c r="J203" s="13">
        <v>0</v>
      </c>
      <c r="K203" s="13">
        <f t="shared" si="20"/>
        <v>0</v>
      </c>
      <c r="L203" s="13"/>
      <c r="M203" s="13"/>
      <c r="N203" s="13"/>
      <c r="O203" s="13"/>
      <c r="P203" s="13"/>
      <c r="Q203" s="13"/>
      <c r="R203" s="13"/>
      <c r="S203" s="13"/>
    </row>
    <row r="204" spans="1:19" ht="12.75">
      <c r="A204" s="66">
        <v>36</v>
      </c>
      <c r="B204" s="37"/>
      <c r="C204" s="1"/>
      <c r="D204" s="1"/>
      <c r="E204" s="1"/>
      <c r="F204" s="1">
        <v>1</v>
      </c>
      <c r="G204" s="1"/>
      <c r="H204" s="40">
        <f t="shared" si="21"/>
        <v>1</v>
      </c>
      <c r="I204" s="50"/>
      <c r="J204" s="13">
        <v>1</v>
      </c>
      <c r="K204" s="13">
        <f t="shared" si="20"/>
        <v>0</v>
      </c>
      <c r="L204" s="13"/>
      <c r="M204" s="13"/>
      <c r="N204" s="13"/>
      <c r="O204" s="13"/>
      <c r="P204" s="13"/>
      <c r="Q204" s="13"/>
      <c r="R204" s="13"/>
      <c r="S204" s="13"/>
    </row>
    <row r="205" spans="1:19" ht="12.75">
      <c r="A205" s="66">
        <v>37</v>
      </c>
      <c r="B205" s="37"/>
      <c r="C205" s="1"/>
      <c r="D205" s="1"/>
      <c r="E205" s="1"/>
      <c r="F205" s="1"/>
      <c r="G205" s="1"/>
      <c r="H205" s="40">
        <f t="shared" si="21"/>
        <v>0</v>
      </c>
      <c r="I205" s="50"/>
      <c r="J205" s="13">
        <v>0</v>
      </c>
      <c r="K205" s="13">
        <f t="shared" si="20"/>
        <v>0</v>
      </c>
      <c r="L205" s="13"/>
      <c r="M205" s="13"/>
      <c r="N205" s="13"/>
      <c r="O205" s="13"/>
      <c r="P205" s="13"/>
      <c r="Q205" s="13"/>
      <c r="R205" s="13"/>
      <c r="S205" s="13"/>
    </row>
    <row r="206" spans="1:19" ht="12.75">
      <c r="A206" s="66">
        <v>38</v>
      </c>
      <c r="B206" s="37"/>
      <c r="C206" s="1"/>
      <c r="D206" s="1">
        <v>1</v>
      </c>
      <c r="E206" s="1"/>
      <c r="F206" s="1"/>
      <c r="G206" s="1"/>
      <c r="H206" s="40">
        <f t="shared" si="21"/>
        <v>1</v>
      </c>
      <c r="I206" s="50"/>
      <c r="J206" s="13">
        <v>1</v>
      </c>
      <c r="K206" s="13">
        <f t="shared" si="20"/>
        <v>0</v>
      </c>
      <c r="L206" s="13"/>
      <c r="M206" s="13"/>
      <c r="N206" s="13"/>
      <c r="O206" s="13"/>
      <c r="P206" s="13"/>
      <c r="Q206" s="13"/>
      <c r="R206" s="13"/>
      <c r="S206" s="13"/>
    </row>
    <row r="207" spans="1:19" ht="12.75">
      <c r="A207" s="66">
        <v>39</v>
      </c>
      <c r="B207" s="37"/>
      <c r="C207" s="1"/>
      <c r="D207" s="1"/>
      <c r="E207" s="1"/>
      <c r="F207" s="1">
        <v>1</v>
      </c>
      <c r="G207" s="1"/>
      <c r="H207" s="40">
        <f t="shared" si="21"/>
        <v>1</v>
      </c>
      <c r="I207" s="50"/>
      <c r="J207" s="13">
        <v>1</v>
      </c>
      <c r="K207" s="13">
        <f t="shared" si="20"/>
        <v>0</v>
      </c>
      <c r="L207" s="13"/>
      <c r="M207" s="13"/>
      <c r="N207" s="13"/>
      <c r="O207" s="13"/>
      <c r="P207" s="13"/>
      <c r="Q207" s="13"/>
      <c r="R207" s="13"/>
      <c r="S207" s="13"/>
    </row>
    <row r="208" spans="1:19" ht="12.75">
      <c r="A208" s="66">
        <v>40</v>
      </c>
      <c r="B208" s="37"/>
      <c r="C208" s="1"/>
      <c r="D208" s="1"/>
      <c r="E208" s="1"/>
      <c r="F208" s="1"/>
      <c r="G208" s="1"/>
      <c r="H208" s="40">
        <f t="shared" si="21"/>
        <v>0</v>
      </c>
      <c r="I208" s="50"/>
      <c r="J208" s="13">
        <v>0</v>
      </c>
      <c r="K208" s="13">
        <f t="shared" si="20"/>
        <v>0</v>
      </c>
      <c r="L208" s="13"/>
      <c r="M208" s="13"/>
      <c r="N208" s="13"/>
      <c r="O208" s="13"/>
      <c r="P208" s="13"/>
      <c r="Q208" s="13"/>
      <c r="R208" s="13"/>
      <c r="S208" s="13"/>
    </row>
    <row r="209" spans="1:19" ht="12.75">
      <c r="A209" s="66">
        <v>41</v>
      </c>
      <c r="B209" s="37"/>
      <c r="C209" s="1"/>
      <c r="D209" s="1"/>
      <c r="E209" s="1"/>
      <c r="F209" s="1"/>
      <c r="G209" s="1"/>
      <c r="H209" s="40">
        <f t="shared" si="21"/>
        <v>0</v>
      </c>
      <c r="I209" s="50"/>
      <c r="J209" s="13">
        <v>0</v>
      </c>
      <c r="K209" s="13">
        <f t="shared" si="20"/>
        <v>0</v>
      </c>
      <c r="L209" s="13"/>
      <c r="M209" s="13"/>
      <c r="N209" s="13"/>
      <c r="O209" s="13"/>
      <c r="P209" s="13"/>
      <c r="Q209" s="13"/>
      <c r="R209" s="13"/>
      <c r="S209" s="13"/>
    </row>
    <row r="210" spans="1:19" ht="12.75">
      <c r="A210" s="66">
        <v>42</v>
      </c>
      <c r="B210" s="37"/>
      <c r="C210" s="1"/>
      <c r="D210" s="1"/>
      <c r="E210" s="1"/>
      <c r="F210" s="1"/>
      <c r="G210" s="1"/>
      <c r="H210" s="40">
        <f t="shared" si="21"/>
        <v>0</v>
      </c>
      <c r="I210" s="50"/>
      <c r="J210" s="13">
        <v>0</v>
      </c>
      <c r="K210" s="13">
        <f t="shared" si="20"/>
        <v>0</v>
      </c>
      <c r="L210" s="13"/>
      <c r="M210" s="13"/>
      <c r="N210" s="13"/>
      <c r="O210" s="13"/>
      <c r="P210" s="13"/>
      <c r="Q210" s="13"/>
      <c r="R210" s="13"/>
      <c r="S210" s="13"/>
    </row>
    <row r="211" spans="1:19" ht="12.75">
      <c r="A211" s="66">
        <v>43</v>
      </c>
      <c r="B211" s="37"/>
      <c r="C211" s="1"/>
      <c r="D211" s="1"/>
      <c r="E211" s="1"/>
      <c r="F211" s="1"/>
      <c r="G211" s="1"/>
      <c r="H211" s="40">
        <f t="shared" si="21"/>
        <v>0</v>
      </c>
      <c r="I211" s="50"/>
      <c r="J211" s="13">
        <v>0</v>
      </c>
      <c r="K211" s="13">
        <f t="shared" si="20"/>
        <v>0</v>
      </c>
      <c r="L211" s="13"/>
      <c r="M211" s="13"/>
      <c r="N211" s="13"/>
      <c r="O211" s="13"/>
      <c r="P211" s="13"/>
      <c r="Q211" s="13"/>
      <c r="R211" s="13"/>
      <c r="S211" s="13"/>
    </row>
    <row r="212" spans="1:19" ht="12.75">
      <c r="A212" s="66">
        <v>44</v>
      </c>
      <c r="B212" s="37"/>
      <c r="C212" s="1"/>
      <c r="D212" s="1"/>
      <c r="E212" s="1"/>
      <c r="F212" s="1"/>
      <c r="G212" s="1"/>
      <c r="H212" s="40">
        <f t="shared" si="21"/>
        <v>0</v>
      </c>
      <c r="I212" s="50"/>
      <c r="J212" s="13">
        <v>0</v>
      </c>
      <c r="K212" s="13">
        <f t="shared" si="20"/>
        <v>0</v>
      </c>
      <c r="L212" s="13"/>
      <c r="M212" s="13"/>
      <c r="N212" s="13"/>
      <c r="O212" s="13"/>
      <c r="P212" s="13"/>
      <c r="Q212" s="13"/>
      <c r="R212" s="13"/>
      <c r="S212" s="13"/>
    </row>
    <row r="213" spans="1:19" ht="12.75">
      <c r="A213" s="66">
        <v>45</v>
      </c>
      <c r="B213" s="37"/>
      <c r="C213" s="1"/>
      <c r="D213" s="1"/>
      <c r="E213" s="1"/>
      <c r="F213" s="1"/>
      <c r="G213" s="1"/>
      <c r="H213" s="40">
        <f t="shared" si="21"/>
        <v>0</v>
      </c>
      <c r="I213" s="50"/>
      <c r="J213" s="13">
        <v>0</v>
      </c>
      <c r="K213" s="13">
        <f t="shared" si="20"/>
        <v>0</v>
      </c>
      <c r="L213" s="13"/>
      <c r="M213" s="13"/>
      <c r="N213" s="13"/>
      <c r="O213" s="13"/>
      <c r="P213" s="13"/>
      <c r="Q213" s="13"/>
      <c r="R213" s="13"/>
      <c r="S213" s="13"/>
    </row>
    <row r="214" spans="1:19" ht="12.75">
      <c r="A214" s="66">
        <v>46</v>
      </c>
      <c r="B214" s="37"/>
      <c r="C214" s="1"/>
      <c r="D214" s="1"/>
      <c r="E214" s="1"/>
      <c r="F214" s="1"/>
      <c r="G214" s="1"/>
      <c r="H214" s="40">
        <f t="shared" si="21"/>
        <v>0</v>
      </c>
      <c r="I214" s="50"/>
      <c r="J214" s="13">
        <v>0</v>
      </c>
      <c r="K214" s="13">
        <f t="shared" si="20"/>
        <v>0</v>
      </c>
      <c r="L214" s="13"/>
      <c r="M214" s="13"/>
      <c r="N214" s="13"/>
      <c r="O214" s="13"/>
      <c r="P214" s="13"/>
      <c r="Q214" s="13"/>
      <c r="R214" s="13"/>
      <c r="S214" s="13"/>
    </row>
    <row r="215" spans="1:19" ht="12.75">
      <c r="A215" s="66">
        <v>47</v>
      </c>
      <c r="B215" s="37"/>
      <c r="C215" s="1"/>
      <c r="D215" s="1"/>
      <c r="E215" s="1"/>
      <c r="F215" s="1"/>
      <c r="G215" s="1"/>
      <c r="H215" s="40">
        <f t="shared" si="21"/>
        <v>0</v>
      </c>
      <c r="I215" s="50"/>
      <c r="J215" s="13">
        <v>0</v>
      </c>
      <c r="K215" s="13">
        <f t="shared" si="20"/>
        <v>0</v>
      </c>
      <c r="L215" s="13"/>
      <c r="M215" s="13"/>
      <c r="N215" s="13"/>
      <c r="O215" s="13"/>
      <c r="P215" s="13"/>
      <c r="Q215" s="13"/>
      <c r="R215" s="13"/>
      <c r="S215" s="13"/>
    </row>
    <row r="216" spans="1:19" ht="12.75">
      <c r="A216" s="66">
        <v>48</v>
      </c>
      <c r="B216" s="37"/>
      <c r="C216" s="1"/>
      <c r="D216" s="1"/>
      <c r="E216" s="1"/>
      <c r="F216" s="1"/>
      <c r="G216" s="1"/>
      <c r="H216" s="40">
        <f t="shared" si="21"/>
        <v>0</v>
      </c>
      <c r="I216" s="50"/>
      <c r="J216" s="13">
        <v>0</v>
      </c>
      <c r="K216" s="13">
        <f t="shared" si="20"/>
        <v>0</v>
      </c>
      <c r="L216" s="13"/>
      <c r="M216" s="13"/>
      <c r="N216" s="13"/>
      <c r="O216" s="13"/>
      <c r="P216" s="13"/>
      <c r="Q216" s="13"/>
      <c r="R216" s="13"/>
      <c r="S216" s="13"/>
    </row>
    <row r="217" spans="1:19" ht="12.75">
      <c r="A217" s="66">
        <v>49</v>
      </c>
      <c r="B217" s="37"/>
      <c r="C217" s="1"/>
      <c r="D217" s="1"/>
      <c r="E217" s="1"/>
      <c r="F217" s="1"/>
      <c r="G217" s="1"/>
      <c r="H217" s="40">
        <f t="shared" si="21"/>
        <v>0</v>
      </c>
      <c r="I217" s="50"/>
      <c r="J217" s="13">
        <v>0</v>
      </c>
      <c r="K217" s="13">
        <f t="shared" si="20"/>
        <v>0</v>
      </c>
      <c r="L217" s="13"/>
      <c r="M217" s="13"/>
      <c r="N217" s="13"/>
      <c r="O217" s="13"/>
      <c r="P217" s="13"/>
      <c r="Q217" s="13"/>
      <c r="R217" s="13"/>
      <c r="S217" s="13"/>
    </row>
    <row r="218" spans="1:19" ht="12.75">
      <c r="A218" s="66">
        <v>50</v>
      </c>
      <c r="B218" s="37"/>
      <c r="C218" s="1"/>
      <c r="D218" s="1"/>
      <c r="E218" s="1"/>
      <c r="F218" s="1"/>
      <c r="G218" s="1"/>
      <c r="H218" s="40">
        <f t="shared" si="21"/>
        <v>0</v>
      </c>
      <c r="I218" s="50"/>
      <c r="J218" s="13">
        <v>0</v>
      </c>
      <c r="K218" s="13">
        <f t="shared" si="20"/>
        <v>0</v>
      </c>
      <c r="L218" s="13"/>
      <c r="M218" s="13"/>
      <c r="N218" s="13"/>
      <c r="O218" s="13"/>
      <c r="P218" s="13"/>
      <c r="Q218" s="13"/>
      <c r="R218" s="13"/>
      <c r="S218" s="13"/>
    </row>
    <row r="219" spans="1:19" ht="12.75">
      <c r="A219" s="66">
        <v>51</v>
      </c>
      <c r="B219" s="37"/>
      <c r="C219" s="1"/>
      <c r="D219" s="1"/>
      <c r="E219" s="1"/>
      <c r="F219" s="1"/>
      <c r="G219" s="1"/>
      <c r="H219" s="40">
        <f t="shared" si="21"/>
        <v>0</v>
      </c>
      <c r="I219" s="50"/>
      <c r="J219" s="13">
        <v>0</v>
      </c>
      <c r="K219" s="13">
        <f t="shared" si="20"/>
        <v>0</v>
      </c>
      <c r="L219" s="13"/>
      <c r="M219" s="13"/>
      <c r="N219" s="13"/>
      <c r="O219" s="13"/>
      <c r="P219" s="13"/>
      <c r="Q219" s="13"/>
      <c r="R219" s="13"/>
      <c r="S219" s="13"/>
    </row>
    <row r="220" spans="1:19" ht="13.5" thickBot="1">
      <c r="A220" s="25">
        <v>52</v>
      </c>
      <c r="B220" s="43"/>
      <c r="C220" s="2"/>
      <c r="D220" s="2"/>
      <c r="E220" s="2"/>
      <c r="F220" s="2">
        <v>5</v>
      </c>
      <c r="G220" s="2"/>
      <c r="H220" s="40">
        <f t="shared" si="21"/>
        <v>5</v>
      </c>
      <c r="I220" s="64"/>
      <c r="J220" s="13">
        <v>5</v>
      </c>
      <c r="K220" s="13">
        <f t="shared" si="20"/>
        <v>0</v>
      </c>
      <c r="L220" s="13"/>
      <c r="M220" s="13"/>
      <c r="N220" s="13"/>
      <c r="O220" s="13"/>
      <c r="P220" s="13"/>
      <c r="Q220" s="13"/>
      <c r="R220" s="13"/>
      <c r="S220" s="13"/>
    </row>
    <row r="221" spans="1:19" ht="13.5" thickBot="1">
      <c r="A221" s="45" t="s">
        <v>4</v>
      </c>
      <c r="B221" s="44">
        <f>SUM(B169:B220)</f>
        <v>3</v>
      </c>
      <c r="C221" s="44">
        <f aca="true" t="shared" si="22" ref="C221:I221">SUM(C169:C220)</f>
        <v>3</v>
      </c>
      <c r="D221" s="44">
        <f t="shared" si="22"/>
        <v>3</v>
      </c>
      <c r="E221" s="44">
        <f t="shared" si="22"/>
        <v>0</v>
      </c>
      <c r="F221" s="44">
        <f t="shared" si="22"/>
        <v>12</v>
      </c>
      <c r="G221" s="44">
        <f t="shared" si="22"/>
        <v>0</v>
      </c>
      <c r="H221" s="44">
        <f t="shared" si="22"/>
        <v>21</v>
      </c>
      <c r="I221" s="44">
        <f t="shared" si="22"/>
        <v>0</v>
      </c>
      <c r="J221" s="44">
        <f>SUM(J169:J220)</f>
        <v>21</v>
      </c>
      <c r="K221" s="44">
        <f>SUM(K169:K220)</f>
        <v>0</v>
      </c>
      <c r="L221" s="13"/>
      <c r="M221" s="13"/>
      <c r="N221" s="13"/>
      <c r="O221" s="13"/>
      <c r="P221" s="13"/>
      <c r="Q221" s="13"/>
      <c r="R221" s="13"/>
      <c r="S221" s="13"/>
    </row>
    <row r="226" spans="1:20" s="56" customFormat="1" ht="12.75">
      <c r="A226" s="55" t="s">
        <v>46</v>
      </c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</row>
    <row r="227" spans="1:20" s="56" customFormat="1" ht="13.5" thickBot="1">
      <c r="A227" s="55"/>
      <c r="B227" s="55" t="s">
        <v>6</v>
      </c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</row>
    <row r="228" spans="1:20" ht="13.5" thickBot="1">
      <c r="A228" s="18"/>
      <c r="B228" s="26"/>
      <c r="C228" s="23" t="s">
        <v>15</v>
      </c>
      <c r="D228" s="23"/>
      <c r="E228" s="28"/>
      <c r="F228" s="23"/>
      <c r="G228" s="23"/>
      <c r="H228" s="23"/>
      <c r="I228" s="57" t="s">
        <v>47</v>
      </c>
      <c r="J228" s="12"/>
      <c r="K228" s="12"/>
      <c r="L228" s="12"/>
      <c r="M228" s="12"/>
      <c r="N228" s="47"/>
      <c r="O228" s="12"/>
      <c r="P228" s="48"/>
      <c r="Q228" s="48"/>
      <c r="R228" s="12"/>
      <c r="S228" s="12"/>
      <c r="T228" s="5"/>
    </row>
    <row r="229" spans="1:20" ht="13.5" thickBot="1">
      <c r="A229" s="25" t="s">
        <v>39</v>
      </c>
      <c r="B229" s="32" t="s">
        <v>8</v>
      </c>
      <c r="C229" s="33" t="s">
        <v>9</v>
      </c>
      <c r="D229" s="33" t="s">
        <v>10</v>
      </c>
      <c r="E229" s="33" t="s">
        <v>11</v>
      </c>
      <c r="F229" s="33" t="s">
        <v>12</v>
      </c>
      <c r="G229" s="33" t="s">
        <v>13</v>
      </c>
      <c r="H229" s="22" t="s">
        <v>14</v>
      </c>
      <c r="I229" s="49" t="s">
        <v>48</v>
      </c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5"/>
    </row>
    <row r="230" spans="1:19" ht="12.75">
      <c r="A230" s="65" t="s">
        <v>35</v>
      </c>
      <c r="B230" s="35">
        <f>SUM(B169:B181)</f>
        <v>2</v>
      </c>
      <c r="C230" s="35">
        <f aca="true" t="shared" si="23" ref="C230:I230">SUM(C169:C181)</f>
        <v>3</v>
      </c>
      <c r="D230" s="35">
        <f t="shared" si="23"/>
        <v>0</v>
      </c>
      <c r="E230" s="35">
        <f t="shared" si="23"/>
        <v>0</v>
      </c>
      <c r="F230" s="35">
        <f t="shared" si="23"/>
        <v>3</v>
      </c>
      <c r="G230" s="35">
        <f t="shared" si="23"/>
        <v>0</v>
      </c>
      <c r="H230" s="35">
        <f t="shared" si="23"/>
        <v>8</v>
      </c>
      <c r="I230" s="35">
        <f t="shared" si="23"/>
        <v>0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ht="12.75">
      <c r="A231" s="66" t="s">
        <v>36</v>
      </c>
      <c r="B231" s="37">
        <f>SUM(B182:B194)</f>
        <v>1</v>
      </c>
      <c r="C231" s="37">
        <f aca="true" t="shared" si="24" ref="C231:I231">SUM(C182:C194)</f>
        <v>0</v>
      </c>
      <c r="D231" s="37">
        <f t="shared" si="24"/>
        <v>0</v>
      </c>
      <c r="E231" s="37">
        <f t="shared" si="24"/>
        <v>0</v>
      </c>
      <c r="F231" s="37">
        <f t="shared" si="24"/>
        <v>1</v>
      </c>
      <c r="G231" s="37">
        <f t="shared" si="24"/>
        <v>0</v>
      </c>
      <c r="H231" s="37">
        <f t="shared" si="24"/>
        <v>2</v>
      </c>
      <c r="I231" s="37">
        <f t="shared" si="24"/>
        <v>0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ht="12.75">
      <c r="A232" s="66" t="s">
        <v>37</v>
      </c>
      <c r="B232" s="37">
        <f>SUM(B195:B207)</f>
        <v>0</v>
      </c>
      <c r="C232" s="37">
        <f aca="true" t="shared" si="25" ref="C232:I232">SUM(C195:C207)</f>
        <v>0</v>
      </c>
      <c r="D232" s="37">
        <f t="shared" si="25"/>
        <v>3</v>
      </c>
      <c r="E232" s="37">
        <f t="shared" si="25"/>
        <v>0</v>
      </c>
      <c r="F232" s="37">
        <f t="shared" si="25"/>
        <v>3</v>
      </c>
      <c r="G232" s="37">
        <f t="shared" si="25"/>
        <v>0</v>
      </c>
      <c r="H232" s="37">
        <f t="shared" si="25"/>
        <v>6</v>
      </c>
      <c r="I232" s="37">
        <f t="shared" si="25"/>
        <v>0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ht="13.5" thickBot="1">
      <c r="A233" s="25" t="s">
        <v>38</v>
      </c>
      <c r="B233" s="43">
        <f>SUM(B208:B220)</f>
        <v>0</v>
      </c>
      <c r="C233" s="43">
        <f aca="true" t="shared" si="26" ref="C233:I233">SUM(C208:C220)</f>
        <v>0</v>
      </c>
      <c r="D233" s="43">
        <f t="shared" si="26"/>
        <v>0</v>
      </c>
      <c r="E233" s="43">
        <f t="shared" si="26"/>
        <v>0</v>
      </c>
      <c r="F233" s="43">
        <f t="shared" si="26"/>
        <v>5</v>
      </c>
      <c r="G233" s="43">
        <f t="shared" si="26"/>
        <v>0</v>
      </c>
      <c r="H233" s="43">
        <f t="shared" si="26"/>
        <v>5</v>
      </c>
      <c r="I233" s="43">
        <f t="shared" si="26"/>
        <v>0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ht="13.5" thickBot="1">
      <c r="A234" s="45" t="s">
        <v>4</v>
      </c>
      <c r="B234" s="46">
        <f>SUM(B230:B233)</f>
        <v>3</v>
      </c>
      <c r="C234" s="46">
        <f aca="true" t="shared" si="27" ref="C234:I234">SUM(C230:C233)</f>
        <v>3</v>
      </c>
      <c r="D234" s="46">
        <f t="shared" si="27"/>
        <v>3</v>
      </c>
      <c r="E234" s="46">
        <f t="shared" si="27"/>
        <v>0</v>
      </c>
      <c r="F234" s="46">
        <f t="shared" si="27"/>
        <v>12</v>
      </c>
      <c r="G234" s="46">
        <f t="shared" si="27"/>
        <v>0</v>
      </c>
      <c r="H234" s="46">
        <f t="shared" si="27"/>
        <v>21</v>
      </c>
      <c r="I234" s="46">
        <f t="shared" si="27"/>
        <v>0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41" s="13" customFormat="1" ht="12.75"/>
    <row r="242" s="12" customFormat="1" ht="12.75"/>
    <row r="243" s="13" customFormat="1" ht="12.75">
      <c r="F243" s="12"/>
    </row>
    <row r="244" s="12" customFormat="1" ht="12.75"/>
    <row r="245" spans="2:27" s="12" customFormat="1" ht="12.7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</row>
    <row r="246" spans="1:53" s="13" customFormat="1" ht="12.75">
      <c r="A246" s="60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</row>
    <row r="247" spans="1:53" s="13" customFormat="1" ht="12.75">
      <c r="A247" s="51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</row>
    <row r="248" spans="1:53" s="13" customFormat="1" ht="12.75">
      <c r="A248" s="51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</row>
    <row r="249" spans="1:53" s="13" customFormat="1" ht="12.75">
      <c r="A249" s="51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</row>
    <row r="250" spans="1:53" s="13" customFormat="1" ht="12.75">
      <c r="A250" s="51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</row>
    <row r="251" spans="1:53" s="13" customFormat="1" ht="12.75">
      <c r="A251" s="51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</row>
    <row r="252" spans="1:53" s="13" customFormat="1" ht="12.75">
      <c r="A252" s="51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</row>
    <row r="253" spans="1:53" s="13" customFormat="1" ht="12.75">
      <c r="A253" s="51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</row>
    <row r="254" spans="1:53" s="13" customFormat="1" ht="12.75">
      <c r="A254" s="51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</row>
    <row r="255" spans="1:53" s="13" customFormat="1" ht="12.75">
      <c r="A255" s="51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</row>
    <row r="256" spans="1:53" s="13" customFormat="1" ht="12.75">
      <c r="A256" s="51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</row>
    <row r="257" spans="1:53" s="13" customFormat="1" ht="12.75">
      <c r="A257" s="51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</row>
    <row r="258" spans="1:53" s="13" customFormat="1" ht="12.75">
      <c r="A258" s="51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</row>
    <row r="259" spans="1:53" s="13" customFormat="1" ht="12.75">
      <c r="A259" s="51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</row>
    <row r="260" spans="1:53" s="13" customFormat="1" ht="12.75">
      <c r="A260" s="51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</row>
    <row r="261" spans="1:53" s="13" customFormat="1" ht="12.75">
      <c r="A261" s="51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</row>
    <row r="262" spans="1:53" s="13" customFormat="1" ht="12.75">
      <c r="A262" s="51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</row>
    <row r="263" spans="1:53" s="13" customFormat="1" ht="12.75">
      <c r="A263" s="51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</row>
    <row r="264" spans="1:53" s="13" customFormat="1" ht="12.75">
      <c r="A264" s="51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</row>
    <row r="265" spans="1:53" s="13" customFormat="1" ht="12.75">
      <c r="A265" s="51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</row>
    <row r="266" spans="1:53" s="13" customFormat="1" ht="12.75">
      <c r="A266" s="51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</row>
    <row r="267" s="13" customFormat="1" ht="12.75"/>
    <row r="268" s="13" customFormat="1" ht="12.75"/>
    <row r="269" spans="1:18" s="13" customFormat="1" ht="12.75">
      <c r="A269" s="4"/>
      <c r="B269" s="58"/>
      <c r="R269" s="58"/>
    </row>
    <row r="270" s="13" customFormat="1" ht="12.75"/>
    <row r="271" s="12" customFormat="1" ht="12.75">
      <c r="R271" s="59"/>
    </row>
    <row r="272" s="13" customFormat="1" ht="12.75"/>
    <row r="273" s="13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2007-06-06T18:08:48Z</dcterms:modified>
  <cp:category/>
  <cp:version/>
  <cp:contentType/>
  <cp:contentStatus/>
</cp:coreProperties>
</file>