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XIII" sheetId="1" r:id="rId1"/>
    <sheet name="GrMun1" sheetId="2" r:id="rId2"/>
    <sheet name="GrMun2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<sst xmlns="http://schemas.openxmlformats.org/spreadsheetml/2006/main" count="2387" uniqueCount="127">
  <si>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</si>
  <si>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</si>
  <si>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</si>
  <si>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</si>
  <si>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</si>
  <si>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</si>
  <si>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</si>
  <si>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</si>
  <si>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</si>
  <si>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</si>
  <si>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</si>
  <si>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</si>
  <si>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</si>
  <si>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</si>
  <si>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</si>
  <si>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</si>
  <si>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</si>
  <si>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</si>
  <si>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</si>
  <si>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</si>
  <si>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</si>
  <si>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</si>
  <si>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</si>
  <si>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</si>
  <si>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</si>
  <si>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</si>
  <si>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</si>
  <si>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</si>
  <si>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</si>
  <si>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</si>
  <si>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</si>
  <si>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</si>
  <si>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</si>
  <si>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</si>
  <si>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</si>
  <si>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</si>
  <si>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</si>
  <si>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</si>
  <si>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</si>
  <si>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</si>
  <si>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</si>
  <si>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</si>
  <si>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</si>
  <si>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</si>
  <si>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</si>
  <si>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</si>
  <si>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</si>
  <si>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</si>
  <si>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</si>
  <si>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</si>
  <si>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</si>
  <si>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</si>
  <si>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</si>
  <si>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</si>
  <si>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</si>
  <si>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</si>
  <si>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</si>
  <si>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</si>
  <si>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</si>
  <si>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</si>
  <si>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</si>
  <si>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</si>
  <si>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</si>
  <si>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DIR XXIII  Sorocaba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</si>
  <si>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</si>
  <si>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</si>
  <si>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</si>
  <si>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</si>
  <si>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</si>
  <si>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</si>
  <si>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</si>
  <si>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</si>
  <si>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</si>
  <si>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</si>
  <si>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</si>
  <si>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</si>
  <si>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</si>
  <si>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</si>
  <si>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</si>
  <si>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</si>
  <si>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</si>
  <si>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</si>
  <si>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</si>
  <si>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</si>
  <si>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</si>
  <si>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</si>
  <si>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</si>
  <si>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</si>
  <si>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</si>
  <si>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</si>
  <si>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</si>
  <si>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</si>
  <si>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</si>
  <si>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</si>
  <si>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</si>
  <si>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</si>
  <si>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</si>
  <si>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</si>
  <si>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</si>
  <si>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</si>
  <si>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</si>
  <si>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</si>
  <si>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</si>
  <si>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</si>
  <si>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</si>
  <si>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</si>
  <si>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</si>
  <si>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</si>
  <si>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</si>
  <si>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>Itaberá</t>
  </si>
  <si>
    <t>Jumirim</t>
  </si>
  <si>
    <t>Tiete</t>
  </si>
  <si>
    <t>Apiaí</t>
  </si>
  <si>
    <t xml:space="preserve">    -</t>
  </si>
  <si>
    <t xml:space="preserve">  -</t>
  </si>
  <si>
    <t xml:space="preserve">   -</t>
  </si>
  <si>
    <t xml:space="preserve">  </t>
  </si>
  <si>
    <t>.</t>
  </si>
  <si>
    <t xml:space="preserve">     -</t>
  </si>
  <si>
    <t xml:space="preserve"> -</t>
  </si>
  <si>
    <t xml:space="preserve">   - </t>
  </si>
  <si>
    <t xml:space="preserve"> </t>
  </si>
  <si>
    <t>DIR/Municípios</t>
  </si>
  <si>
    <t>MDDA DIR XXIII Sorocaba</t>
  </si>
  <si>
    <t>ANO 2006</t>
  </si>
  <si>
    <t>Em vermelho = municípios que não enviam dados</t>
  </si>
  <si>
    <t>Em azul = meses com irregularidades do envio de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</si>
</sst>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4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/>
    </xf>
    <xf numFmtId="1" fontId="3" fillId="0" borderId="29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0" fillId="0" borderId="33" xfId="0" applyNumberForma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3" borderId="47" xfId="0" applyFont="1" applyFill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XXIII'!$A$14</c:f>
              <c:strCache>
                <c:ptCount val="1"/>
                <c:pt idx="0">
                  <c:v>Alambari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XXIII'!$B$14:$BA$14</c:f>
              <c:numCache>
                <c:ptCount val="52"/>
                <c:pt idx="3">
                  <c:v>1</c:v>
                </c:pt>
                <c:pt idx="7">
                  <c:v>2</c:v>
                </c:pt>
                <c:pt idx="10">
                  <c:v>1</c:v>
                </c:pt>
                <c:pt idx="11">
                  <c:v>2</c:v>
                </c:pt>
                <c:pt idx="15">
                  <c:v>3</c:v>
                </c:pt>
                <c:pt idx="18">
                  <c:v>2</c:v>
                </c:pt>
                <c:pt idx="22">
                  <c:v>0</c:v>
                </c:pt>
                <c:pt idx="23">
                  <c:v>0</c:v>
                </c:pt>
                <c:pt idx="25">
                  <c:v>3</c:v>
                </c:pt>
                <c:pt idx="26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XXIII'!$A$15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XXIII'!$B$15:$BA$15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50</c:v>
                </c:pt>
                <c:pt idx="9">
                  <c:v>14</c:v>
                </c:pt>
                <c:pt idx="10">
                  <c:v>26</c:v>
                </c:pt>
                <c:pt idx="11">
                  <c:v>8</c:v>
                </c:pt>
                <c:pt idx="12">
                  <c:v>9</c:v>
                </c:pt>
                <c:pt idx="13">
                  <c:v>16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9</c:v>
                </c:pt>
                <c:pt idx="20">
                  <c:v>13</c:v>
                </c:pt>
                <c:pt idx="21">
                  <c:v>10</c:v>
                </c:pt>
                <c:pt idx="22">
                  <c:v>13</c:v>
                </c:pt>
                <c:pt idx="23">
                  <c:v>26</c:v>
                </c:pt>
                <c:pt idx="24">
                  <c:v>14</c:v>
                </c:pt>
                <c:pt idx="25">
                  <c:v>33</c:v>
                </c:pt>
                <c:pt idx="26">
                  <c:v>26</c:v>
                </c:pt>
                <c:pt idx="27">
                  <c:v>43</c:v>
                </c:pt>
                <c:pt idx="28">
                  <c:v>20</c:v>
                </c:pt>
                <c:pt idx="29">
                  <c:v>26</c:v>
                </c:pt>
                <c:pt idx="30">
                  <c:v>24</c:v>
                </c:pt>
                <c:pt idx="31">
                  <c:v>34</c:v>
                </c:pt>
                <c:pt idx="32">
                  <c:v>26</c:v>
                </c:pt>
                <c:pt idx="33">
                  <c:v>21</c:v>
                </c:pt>
                <c:pt idx="34">
                  <c:v>18</c:v>
                </c:pt>
                <c:pt idx="35">
                  <c:v>12</c:v>
                </c:pt>
                <c:pt idx="36">
                  <c:v>13</c:v>
                </c:pt>
                <c:pt idx="37">
                  <c:v>25</c:v>
                </c:pt>
                <c:pt idx="38">
                  <c:v>21</c:v>
                </c:pt>
                <c:pt idx="39">
                  <c:v>16</c:v>
                </c:pt>
                <c:pt idx="40">
                  <c:v>11</c:v>
                </c:pt>
                <c:pt idx="41">
                  <c:v>16</c:v>
                </c:pt>
                <c:pt idx="42">
                  <c:v>21</c:v>
                </c:pt>
                <c:pt idx="43">
                  <c:v>11</c:v>
                </c:pt>
                <c:pt idx="44">
                  <c:v>12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15</c:v>
                </c:pt>
                <c:pt idx="50">
                  <c:v>19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XXIII'!$A$16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XXIII'!$B$16:$BA$16</c:f>
              <c:numCache>
                <c:ptCount val="52"/>
                <c:pt idx="0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13</c:v>
                </c:pt>
                <c:pt idx="12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12</c:v>
                </c:pt>
                <c:pt idx="22">
                  <c:v>3</c:v>
                </c:pt>
                <c:pt idx="23">
                  <c:v>0</c:v>
                </c:pt>
                <c:pt idx="24">
                  <c:v>10</c:v>
                </c:pt>
                <c:pt idx="25">
                  <c:v>9</c:v>
                </c:pt>
                <c:pt idx="26">
                  <c:v>0</c:v>
                </c:pt>
                <c:pt idx="27">
                  <c:v>4</c:v>
                </c:pt>
                <c:pt idx="28">
                  <c:v>13</c:v>
                </c:pt>
                <c:pt idx="29">
                  <c:v>6</c:v>
                </c:pt>
                <c:pt idx="30">
                  <c:v>21</c:v>
                </c:pt>
                <c:pt idx="31">
                  <c:v>10</c:v>
                </c:pt>
                <c:pt idx="33">
                  <c:v>4</c:v>
                </c:pt>
                <c:pt idx="34">
                  <c:v>32</c:v>
                </c:pt>
                <c:pt idx="35">
                  <c:v>51</c:v>
                </c:pt>
                <c:pt idx="36">
                  <c:v>17</c:v>
                </c:pt>
                <c:pt idx="37">
                  <c:v>9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3</c:v>
                </c:pt>
                <c:pt idx="43">
                  <c:v>9</c:v>
                </c:pt>
                <c:pt idx="44">
                  <c:v>6</c:v>
                </c:pt>
                <c:pt idx="45">
                  <c:v>4</c:v>
                </c:pt>
                <c:pt idx="46">
                  <c:v>16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XXIII'!$A$17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XXIII'!$B$17:$BA$17</c:f>
              <c:numCache>
                <c:ptCount val="52"/>
                <c:pt idx="2">
                  <c:v>20</c:v>
                </c:pt>
                <c:pt idx="4">
                  <c:v>2</c:v>
                </c:pt>
                <c:pt idx="7">
                  <c:v>9</c:v>
                </c:pt>
                <c:pt idx="10">
                  <c:v>2</c:v>
                </c:pt>
                <c:pt idx="16">
                  <c:v>1</c:v>
                </c:pt>
                <c:pt idx="17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10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1</c:v>
                </c:pt>
                <c:pt idx="38">
                  <c:v>8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XXIII'!$A$18</c:f>
              <c:strCache>
                <c:ptCount val="1"/>
                <c:pt idx="0">
                  <c:v>Araçariguama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XXIII'!$B$18:$BA$18</c:f>
              <c:numCache>
                <c:ptCount val="52"/>
                <c:pt idx="34">
                  <c:v>12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9">
                  <c:v>6</c:v>
                </c:pt>
                <c:pt idx="40">
                  <c:v>11</c:v>
                </c:pt>
                <c:pt idx="43">
                  <c:v>0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967456"/>
        <c:axId val="63489377"/>
      </c:line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89377"/>
        <c:crosses val="autoZero"/>
        <c:auto val="1"/>
        <c:lblOffset val="100"/>
        <c:noMultiLvlLbl val="0"/>
      </c:catAx>
      <c:valAx>
        <c:axId val="63489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7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XXIII'!$A$19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XXIII'!$B$19:$BA$19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24</c:v>
                </c:pt>
                <c:pt idx="7">
                  <c:v>28</c:v>
                </c:pt>
                <c:pt idx="8">
                  <c:v>14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26</c:v>
                </c:pt>
                <c:pt idx="13">
                  <c:v>10</c:v>
                </c:pt>
                <c:pt idx="14">
                  <c:v>20</c:v>
                </c:pt>
                <c:pt idx="15">
                  <c:v>18</c:v>
                </c:pt>
                <c:pt idx="16">
                  <c:v>22</c:v>
                </c:pt>
                <c:pt idx="17">
                  <c:v>14</c:v>
                </c:pt>
                <c:pt idx="18">
                  <c:v>15</c:v>
                </c:pt>
                <c:pt idx="19">
                  <c:v>25</c:v>
                </c:pt>
                <c:pt idx="20">
                  <c:v>32</c:v>
                </c:pt>
                <c:pt idx="21">
                  <c:v>43</c:v>
                </c:pt>
                <c:pt idx="22">
                  <c:v>30</c:v>
                </c:pt>
                <c:pt idx="23">
                  <c:v>34</c:v>
                </c:pt>
                <c:pt idx="24">
                  <c:v>32</c:v>
                </c:pt>
                <c:pt idx="25">
                  <c:v>34</c:v>
                </c:pt>
                <c:pt idx="26">
                  <c:v>46</c:v>
                </c:pt>
                <c:pt idx="27">
                  <c:v>78</c:v>
                </c:pt>
                <c:pt idx="28">
                  <c:v>77</c:v>
                </c:pt>
                <c:pt idx="29">
                  <c:v>76</c:v>
                </c:pt>
                <c:pt idx="30">
                  <c:v>43</c:v>
                </c:pt>
                <c:pt idx="31">
                  <c:v>38</c:v>
                </c:pt>
                <c:pt idx="33">
                  <c:v>51</c:v>
                </c:pt>
                <c:pt idx="34">
                  <c:v>29</c:v>
                </c:pt>
                <c:pt idx="35">
                  <c:v>17</c:v>
                </c:pt>
                <c:pt idx="36">
                  <c:v>29</c:v>
                </c:pt>
                <c:pt idx="37">
                  <c:v>27</c:v>
                </c:pt>
                <c:pt idx="38">
                  <c:v>19</c:v>
                </c:pt>
                <c:pt idx="39">
                  <c:v>18</c:v>
                </c:pt>
                <c:pt idx="40">
                  <c:v>28</c:v>
                </c:pt>
                <c:pt idx="41">
                  <c:v>20</c:v>
                </c:pt>
                <c:pt idx="42">
                  <c:v>19</c:v>
                </c:pt>
                <c:pt idx="43">
                  <c:v>19</c:v>
                </c:pt>
                <c:pt idx="44">
                  <c:v>11</c:v>
                </c:pt>
                <c:pt idx="45">
                  <c:v>15</c:v>
                </c:pt>
                <c:pt idx="46">
                  <c:v>19</c:v>
                </c:pt>
                <c:pt idx="47">
                  <c:v>20</c:v>
                </c:pt>
                <c:pt idx="48">
                  <c:v>19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XXIII'!$A$20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XXIII'!$B$20:$BA$20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5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8</c:v>
                </c:pt>
                <c:pt idx="32">
                  <c:v>5</c:v>
                </c:pt>
                <c:pt idx="33">
                  <c:v>24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XXIII'!$A$21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XXIII'!$B$21:$BA$21</c:f>
              <c:numCache>
                <c:ptCount val="5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43">
                  <c:v>1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XXIII'!$A$22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XXIII'!$B$22:$BA$22</c:f>
              <c:numCache>
                <c:ptCount val="52"/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11</c:v>
                </c:pt>
                <c:pt idx="27">
                  <c:v>9</c:v>
                </c:pt>
                <c:pt idx="28">
                  <c:v>17</c:v>
                </c:pt>
                <c:pt idx="29">
                  <c:v>14</c:v>
                </c:pt>
                <c:pt idx="30">
                  <c:v>18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9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XXIII'!$A$23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XXIII'!$B$23:$BA$23</c:f>
              <c:numCache>
                <c:ptCount val="52"/>
                <c:pt idx="1">
                  <c:v>2</c:v>
                </c:pt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10">
                  <c:v>4</c:v>
                </c:pt>
                <c:pt idx="11">
                  <c:v>1</c:v>
                </c:pt>
                <c:pt idx="13">
                  <c:v>6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533482"/>
        <c:axId val="42365883"/>
      </c:line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65883"/>
        <c:crosses val="autoZero"/>
        <c:auto val="1"/>
        <c:lblOffset val="100"/>
        <c:noMultiLvlLbl val="0"/>
      </c:catAx>
      <c:valAx>
        <c:axId val="42365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4"/>
  <sheetViews>
    <sheetView tabSelected="1" zoomScale="75" zoomScaleNormal="75" workbookViewId="0" topLeftCell="A9">
      <pane xSplit="1" ySplit="4" topLeftCell="B42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A62" sqref="A62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6" customFormat="1" ht="12.75">
      <c r="L1" s="6" t="s">
        <v>25</v>
      </c>
    </row>
    <row r="2" spans="1:2" s="6" customFormat="1" ht="12.75">
      <c r="A2" s="6" t="s">
        <v>2</v>
      </c>
      <c r="B2" s="6" t="s">
        <v>62</v>
      </c>
    </row>
    <row r="3" s="6" customFormat="1" ht="12.75"/>
    <row r="4" s="6" customFormat="1" ht="12.75"/>
    <row r="6" spans="1:14" s="6" customFormat="1" ht="12.75">
      <c r="A6" s="6" t="s">
        <v>27</v>
      </c>
      <c r="N6" s="6" t="s">
        <v>5</v>
      </c>
    </row>
    <row r="7" ht="13.5" thickBot="1"/>
    <row r="8" spans="1:53" s="9" customFormat="1" ht="12.75">
      <c r="A8" s="11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7"/>
    </row>
    <row r="9" s="9" customFormat="1" ht="12.75"/>
    <row r="10" spans="1:4" s="9" customFormat="1" ht="12.75">
      <c r="A10" s="9" t="s">
        <v>123</v>
      </c>
      <c r="D10" s="9" t="s">
        <v>124</v>
      </c>
    </row>
    <row r="11" s="9" customFormat="1" ht="13.5" thickBot="1"/>
    <row r="12" spans="1:53" s="9" customFormat="1" ht="13.5" thickBot="1">
      <c r="A12" s="131" t="s">
        <v>122</v>
      </c>
      <c r="B12" s="127">
        <v>1</v>
      </c>
      <c r="C12" s="128">
        <v>2</v>
      </c>
      <c r="D12" s="128">
        <v>3</v>
      </c>
      <c r="E12" s="128">
        <v>4</v>
      </c>
      <c r="F12" s="128">
        <v>5</v>
      </c>
      <c r="G12" s="128">
        <v>6</v>
      </c>
      <c r="H12" s="128">
        <v>7</v>
      </c>
      <c r="I12" s="128">
        <v>8</v>
      </c>
      <c r="J12" s="128">
        <v>9</v>
      </c>
      <c r="K12" s="128">
        <v>10</v>
      </c>
      <c r="L12" s="128">
        <v>11</v>
      </c>
      <c r="M12" s="128">
        <v>12</v>
      </c>
      <c r="N12" s="128">
        <v>13</v>
      </c>
      <c r="O12" s="128">
        <v>14</v>
      </c>
      <c r="P12" s="128">
        <v>15</v>
      </c>
      <c r="Q12" s="128">
        <v>16</v>
      </c>
      <c r="R12" s="128">
        <v>17</v>
      </c>
      <c r="S12" s="128">
        <v>18</v>
      </c>
      <c r="T12" s="128">
        <v>19</v>
      </c>
      <c r="U12" s="128">
        <v>20</v>
      </c>
      <c r="V12" s="128">
        <v>21</v>
      </c>
      <c r="W12" s="128">
        <v>22</v>
      </c>
      <c r="X12" s="128">
        <v>23</v>
      </c>
      <c r="Y12" s="128">
        <v>24</v>
      </c>
      <c r="Z12" s="128">
        <v>25</v>
      </c>
      <c r="AA12" s="128">
        <v>26</v>
      </c>
      <c r="AB12" s="129">
        <v>27</v>
      </c>
      <c r="AC12" s="129">
        <v>28</v>
      </c>
      <c r="AD12" s="129">
        <v>29</v>
      </c>
      <c r="AE12" s="129">
        <v>30</v>
      </c>
      <c r="AF12" s="129">
        <v>31</v>
      </c>
      <c r="AG12" s="129">
        <v>32</v>
      </c>
      <c r="AH12" s="129">
        <v>33</v>
      </c>
      <c r="AI12" s="129">
        <v>34</v>
      </c>
      <c r="AJ12" s="129">
        <v>35</v>
      </c>
      <c r="AK12" s="129">
        <v>36</v>
      </c>
      <c r="AL12" s="129">
        <v>37</v>
      </c>
      <c r="AM12" s="129">
        <v>38</v>
      </c>
      <c r="AN12" s="129">
        <v>39</v>
      </c>
      <c r="AO12" s="129">
        <v>40</v>
      </c>
      <c r="AP12" s="129">
        <v>41</v>
      </c>
      <c r="AQ12" s="129">
        <v>42</v>
      </c>
      <c r="AR12" s="129">
        <v>43</v>
      </c>
      <c r="AS12" s="129">
        <v>44</v>
      </c>
      <c r="AT12" s="129">
        <v>45</v>
      </c>
      <c r="AU12" s="129">
        <v>46</v>
      </c>
      <c r="AV12" s="129">
        <v>47</v>
      </c>
      <c r="AW12" s="129">
        <v>48</v>
      </c>
      <c r="AX12" s="129">
        <v>49</v>
      </c>
      <c r="AY12" s="129">
        <v>50</v>
      </c>
      <c r="AZ12" s="129">
        <v>51</v>
      </c>
      <c r="BA12" s="130">
        <v>52</v>
      </c>
    </row>
    <row r="13" spans="1:53" s="9" customFormat="1" ht="12.75">
      <c r="A13" s="6" t="s">
        <v>63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0"/>
    </row>
    <row r="14" spans="1:55" s="136" customFormat="1" ht="12.75">
      <c r="A14" s="132" t="s">
        <v>64</v>
      </c>
      <c r="B14" s="133"/>
      <c r="C14" s="134"/>
      <c r="D14" s="135"/>
      <c r="E14" s="135">
        <v>1</v>
      </c>
      <c r="F14" s="135"/>
      <c r="G14" s="135"/>
      <c r="H14" s="135"/>
      <c r="I14" s="135">
        <v>2</v>
      </c>
      <c r="J14" s="134"/>
      <c r="K14" s="134"/>
      <c r="L14" s="135">
        <v>1</v>
      </c>
      <c r="M14" s="135">
        <v>2</v>
      </c>
      <c r="N14" s="135"/>
      <c r="O14" s="133"/>
      <c r="P14" s="135"/>
      <c r="Q14" s="135">
        <v>3</v>
      </c>
      <c r="R14" s="135"/>
      <c r="S14" s="135"/>
      <c r="T14" s="135">
        <v>2</v>
      </c>
      <c r="U14" s="135"/>
      <c r="V14" s="135"/>
      <c r="W14" s="135"/>
      <c r="X14" s="135" t="s">
        <v>113</v>
      </c>
      <c r="Y14" s="135" t="s">
        <v>113</v>
      </c>
      <c r="Z14" s="134"/>
      <c r="AA14" s="135">
        <v>3</v>
      </c>
      <c r="AB14" s="135">
        <v>4</v>
      </c>
      <c r="AC14" s="134"/>
      <c r="AD14" s="135" t="s">
        <v>113</v>
      </c>
      <c r="AE14" s="135">
        <v>2</v>
      </c>
      <c r="AF14" s="135" t="s">
        <v>113</v>
      </c>
      <c r="AG14" s="135">
        <v>11</v>
      </c>
      <c r="AH14" s="135">
        <v>14</v>
      </c>
      <c r="AI14" s="135">
        <v>4</v>
      </c>
      <c r="AJ14" s="135" t="s">
        <v>113</v>
      </c>
      <c r="AK14" s="135">
        <v>3</v>
      </c>
      <c r="AL14" s="135" t="s">
        <v>113</v>
      </c>
      <c r="AM14" s="135" t="s">
        <v>113</v>
      </c>
      <c r="AN14" s="135">
        <v>3</v>
      </c>
      <c r="AO14" s="135" t="s">
        <v>113</v>
      </c>
      <c r="AP14" s="134"/>
      <c r="AQ14" s="134"/>
      <c r="AR14" s="134"/>
      <c r="AS14" s="134"/>
      <c r="AT14" s="135" t="s">
        <v>113</v>
      </c>
      <c r="AU14" s="135" t="s">
        <v>113</v>
      </c>
      <c r="AV14" s="135">
        <v>3</v>
      </c>
      <c r="AW14" s="135">
        <v>1</v>
      </c>
      <c r="AX14" s="135">
        <v>2</v>
      </c>
      <c r="AY14" s="135">
        <v>1</v>
      </c>
      <c r="AZ14" s="135" t="s">
        <v>114</v>
      </c>
      <c r="BA14" s="135">
        <v>2</v>
      </c>
      <c r="BB14" s="136">
        <f>SUM(B14:BA14)</f>
        <v>64</v>
      </c>
      <c r="BC14" s="136">
        <v>1</v>
      </c>
    </row>
    <row r="15" spans="1:55" s="136" customFormat="1" ht="12.75">
      <c r="A15" s="137" t="s">
        <v>65</v>
      </c>
      <c r="B15" s="138">
        <v>10</v>
      </c>
      <c r="C15" s="138">
        <v>6</v>
      </c>
      <c r="D15" s="138">
        <v>8</v>
      </c>
      <c r="E15" s="138">
        <v>6</v>
      </c>
      <c r="F15" s="138">
        <v>9</v>
      </c>
      <c r="G15" s="138">
        <v>5</v>
      </c>
      <c r="H15" s="138">
        <v>8</v>
      </c>
      <c r="I15" s="138">
        <v>3</v>
      </c>
      <c r="J15" s="138">
        <v>50</v>
      </c>
      <c r="K15" s="138">
        <v>14</v>
      </c>
      <c r="L15" s="138">
        <v>26</v>
      </c>
      <c r="M15" s="138">
        <v>8</v>
      </c>
      <c r="N15" s="138">
        <v>9</v>
      </c>
      <c r="O15" s="138">
        <v>16</v>
      </c>
      <c r="P15" s="138">
        <v>17</v>
      </c>
      <c r="Q15" s="138">
        <v>14</v>
      </c>
      <c r="R15" s="138">
        <v>9</v>
      </c>
      <c r="S15" s="138">
        <v>8</v>
      </c>
      <c r="T15" s="138">
        <v>6</v>
      </c>
      <c r="U15" s="138">
        <v>9</v>
      </c>
      <c r="V15" s="138">
        <v>13</v>
      </c>
      <c r="W15" s="138">
        <v>10</v>
      </c>
      <c r="X15" s="138">
        <v>13</v>
      </c>
      <c r="Y15" s="138">
        <v>26</v>
      </c>
      <c r="Z15" s="138">
        <v>14</v>
      </c>
      <c r="AA15" s="138">
        <v>33</v>
      </c>
      <c r="AB15" s="138">
        <v>26</v>
      </c>
      <c r="AC15" s="138">
        <v>43</v>
      </c>
      <c r="AD15" s="138">
        <v>20</v>
      </c>
      <c r="AE15" s="138">
        <v>26</v>
      </c>
      <c r="AF15" s="138">
        <v>24</v>
      </c>
      <c r="AG15" s="138">
        <v>34</v>
      </c>
      <c r="AH15" s="138">
        <v>26</v>
      </c>
      <c r="AI15" s="138">
        <v>21</v>
      </c>
      <c r="AJ15" s="138">
        <v>18</v>
      </c>
      <c r="AK15" s="138">
        <v>12</v>
      </c>
      <c r="AL15" s="138">
        <v>13</v>
      </c>
      <c r="AM15" s="138">
        <v>25</v>
      </c>
      <c r="AN15" s="138">
        <v>21</v>
      </c>
      <c r="AO15" s="138">
        <v>16</v>
      </c>
      <c r="AP15" s="138">
        <v>11</v>
      </c>
      <c r="AQ15" s="138">
        <v>16</v>
      </c>
      <c r="AR15" s="138">
        <v>21</v>
      </c>
      <c r="AS15" s="138">
        <v>11</v>
      </c>
      <c r="AT15" s="138">
        <v>12</v>
      </c>
      <c r="AU15" s="138">
        <v>7</v>
      </c>
      <c r="AV15" s="138">
        <v>10</v>
      </c>
      <c r="AW15" s="138">
        <v>11</v>
      </c>
      <c r="AX15" s="138">
        <v>15</v>
      </c>
      <c r="AY15" s="138"/>
      <c r="AZ15" s="138">
        <v>19</v>
      </c>
      <c r="BA15" s="138">
        <v>20</v>
      </c>
      <c r="BB15" s="136">
        <f aca="true" t="shared" si="0" ref="BB15:BB62">SUM(B15:BA15)</f>
        <v>828</v>
      </c>
      <c r="BC15" s="136">
        <v>2</v>
      </c>
    </row>
    <row r="16" spans="1:55" s="136" customFormat="1" ht="12.75">
      <c r="A16" s="137" t="s">
        <v>66</v>
      </c>
      <c r="B16" s="138">
        <v>1</v>
      </c>
      <c r="C16" s="139"/>
      <c r="D16" s="139"/>
      <c r="E16" s="138">
        <v>6</v>
      </c>
      <c r="F16" s="138">
        <v>2</v>
      </c>
      <c r="G16" s="138">
        <v>7</v>
      </c>
      <c r="H16" s="138">
        <v>4</v>
      </c>
      <c r="I16" s="138">
        <v>13</v>
      </c>
      <c r="J16" s="139"/>
      <c r="K16" s="139"/>
      <c r="L16" s="138"/>
      <c r="M16" s="138"/>
      <c r="N16" s="138">
        <v>4</v>
      </c>
      <c r="O16" s="140"/>
      <c r="P16" s="138">
        <v>2</v>
      </c>
      <c r="Q16" s="138">
        <v>2</v>
      </c>
      <c r="R16" s="138">
        <v>4</v>
      </c>
      <c r="S16" s="138">
        <v>4</v>
      </c>
      <c r="T16" s="138">
        <v>4</v>
      </c>
      <c r="U16" s="138">
        <v>7</v>
      </c>
      <c r="V16" s="138">
        <v>4</v>
      </c>
      <c r="W16" s="138">
        <v>12</v>
      </c>
      <c r="X16" s="138">
        <v>3</v>
      </c>
      <c r="Y16" s="138" t="s">
        <v>113</v>
      </c>
      <c r="Z16" s="138">
        <v>10</v>
      </c>
      <c r="AA16" s="138">
        <v>9</v>
      </c>
      <c r="AB16" s="138" t="s">
        <v>113</v>
      </c>
      <c r="AC16" s="138">
        <v>4</v>
      </c>
      <c r="AD16" s="138">
        <v>13</v>
      </c>
      <c r="AE16" s="138">
        <v>6</v>
      </c>
      <c r="AF16" s="138">
        <v>21</v>
      </c>
      <c r="AG16" s="138">
        <v>10</v>
      </c>
      <c r="AH16" s="139"/>
      <c r="AI16" s="138">
        <v>4</v>
      </c>
      <c r="AJ16" s="138">
        <v>32</v>
      </c>
      <c r="AK16" s="138">
        <v>51</v>
      </c>
      <c r="AL16" s="138">
        <v>17</v>
      </c>
      <c r="AM16" s="138">
        <v>9</v>
      </c>
      <c r="AN16" s="138">
        <v>4</v>
      </c>
      <c r="AO16" s="138">
        <v>2</v>
      </c>
      <c r="AP16" s="138">
        <v>6</v>
      </c>
      <c r="AQ16" s="138">
        <v>4</v>
      </c>
      <c r="AR16" s="138">
        <v>3</v>
      </c>
      <c r="AS16" s="138">
        <v>9</v>
      </c>
      <c r="AT16" s="138">
        <v>6</v>
      </c>
      <c r="AU16" s="138">
        <v>4</v>
      </c>
      <c r="AV16" s="138">
        <v>16</v>
      </c>
      <c r="AW16" s="138" t="s">
        <v>113</v>
      </c>
      <c r="AX16" s="138">
        <v>1</v>
      </c>
      <c r="AY16" s="138">
        <v>2</v>
      </c>
      <c r="AZ16" s="138">
        <v>4</v>
      </c>
      <c r="BA16" s="138">
        <v>4</v>
      </c>
      <c r="BB16" s="136">
        <f t="shared" si="0"/>
        <v>330</v>
      </c>
      <c r="BC16" s="136">
        <v>3</v>
      </c>
    </row>
    <row r="17" spans="1:55" s="136" customFormat="1" ht="12.75">
      <c r="A17" s="137" t="s">
        <v>106</v>
      </c>
      <c r="B17" s="138"/>
      <c r="C17" s="139"/>
      <c r="D17" s="138">
        <v>20</v>
      </c>
      <c r="E17" s="138"/>
      <c r="F17" s="138">
        <v>2</v>
      </c>
      <c r="G17" s="138"/>
      <c r="H17" s="138"/>
      <c r="I17" s="138">
        <v>9</v>
      </c>
      <c r="J17" s="139"/>
      <c r="K17" s="139"/>
      <c r="L17" s="138">
        <v>2</v>
      </c>
      <c r="M17" s="138"/>
      <c r="N17" s="138"/>
      <c r="O17" s="140"/>
      <c r="P17" s="138"/>
      <c r="Q17" s="138"/>
      <c r="R17" s="138">
        <v>1</v>
      </c>
      <c r="S17" s="138">
        <v>1</v>
      </c>
      <c r="T17" s="138"/>
      <c r="U17" s="138"/>
      <c r="V17" s="138"/>
      <c r="W17" s="138"/>
      <c r="X17" s="138">
        <v>5</v>
      </c>
      <c r="Y17" s="138" t="s">
        <v>113</v>
      </c>
      <c r="Z17" s="138">
        <v>3</v>
      </c>
      <c r="AA17" s="138">
        <v>2</v>
      </c>
      <c r="AB17" s="138" t="s">
        <v>113</v>
      </c>
      <c r="AC17" s="138" t="s">
        <v>113</v>
      </c>
      <c r="AD17" s="138" t="s">
        <v>113</v>
      </c>
      <c r="AE17" s="138">
        <v>2</v>
      </c>
      <c r="AF17" s="138" t="s">
        <v>113</v>
      </c>
      <c r="AG17" s="138" t="s">
        <v>113</v>
      </c>
      <c r="AH17" s="138">
        <v>1</v>
      </c>
      <c r="AI17" s="138">
        <v>10</v>
      </c>
      <c r="AJ17" s="138">
        <v>2</v>
      </c>
      <c r="AK17" s="138">
        <v>7</v>
      </c>
      <c r="AL17" s="138" t="s">
        <v>113</v>
      </c>
      <c r="AM17" s="138">
        <v>1</v>
      </c>
      <c r="AN17" s="138">
        <v>8</v>
      </c>
      <c r="AO17" s="139"/>
      <c r="AP17" s="138" t="s">
        <v>113</v>
      </c>
      <c r="AQ17" s="138">
        <v>4</v>
      </c>
      <c r="AR17" s="138">
        <v>2</v>
      </c>
      <c r="AS17" s="138" t="s">
        <v>113</v>
      </c>
      <c r="AT17" s="138" t="s">
        <v>113</v>
      </c>
      <c r="AU17" s="138">
        <v>5</v>
      </c>
      <c r="AV17" s="138">
        <v>1</v>
      </c>
      <c r="AW17" s="138">
        <v>3</v>
      </c>
      <c r="AX17" s="138" t="s">
        <v>113</v>
      </c>
      <c r="AY17" s="138" t="s">
        <v>113</v>
      </c>
      <c r="AZ17" s="141"/>
      <c r="BA17" s="142" t="s">
        <v>115</v>
      </c>
      <c r="BB17" s="136">
        <f t="shared" si="0"/>
        <v>91</v>
      </c>
      <c r="BC17" s="136">
        <v>4</v>
      </c>
    </row>
    <row r="18" spans="1:55" s="136" customFormat="1" ht="12.75">
      <c r="A18" s="137" t="s">
        <v>67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8">
        <v>12</v>
      </c>
      <c r="AK18" s="138">
        <v>7</v>
      </c>
      <c r="AL18" s="138">
        <v>3</v>
      </c>
      <c r="AM18" s="138">
        <v>4</v>
      </c>
      <c r="AN18" s="139"/>
      <c r="AO18" s="138">
        <v>6</v>
      </c>
      <c r="AP18" s="138">
        <v>11</v>
      </c>
      <c r="AQ18" s="139"/>
      <c r="AR18" s="139"/>
      <c r="AS18" s="138" t="s">
        <v>113</v>
      </c>
      <c r="AT18" s="138"/>
      <c r="AU18" s="138">
        <v>8</v>
      </c>
      <c r="AV18" s="138">
        <v>2</v>
      </c>
      <c r="AW18" s="138" t="s">
        <v>113</v>
      </c>
      <c r="AX18" s="138">
        <v>3</v>
      </c>
      <c r="AY18" s="138"/>
      <c r="AZ18" s="138" t="s">
        <v>115</v>
      </c>
      <c r="BA18" s="139" t="s">
        <v>116</v>
      </c>
      <c r="BB18" s="136">
        <f t="shared" si="0"/>
        <v>56</v>
      </c>
      <c r="BC18" s="136">
        <v>5</v>
      </c>
    </row>
    <row r="19" spans="1:55" s="136" customFormat="1" ht="12.75">
      <c r="A19" s="137" t="s">
        <v>68</v>
      </c>
      <c r="B19" s="138">
        <v>13</v>
      </c>
      <c r="C19" s="138">
        <v>15</v>
      </c>
      <c r="D19" s="138">
        <v>15</v>
      </c>
      <c r="E19" s="138">
        <v>20</v>
      </c>
      <c r="F19" s="138">
        <v>19</v>
      </c>
      <c r="G19" s="138">
        <v>19</v>
      </c>
      <c r="H19" s="138">
        <v>24</v>
      </c>
      <c r="I19" s="138">
        <v>28</v>
      </c>
      <c r="J19" s="138">
        <v>14</v>
      </c>
      <c r="K19" s="138">
        <v>21</v>
      </c>
      <c r="L19" s="138">
        <v>23</v>
      </c>
      <c r="M19" s="138">
        <v>22</v>
      </c>
      <c r="N19" s="138">
        <v>26</v>
      </c>
      <c r="O19" s="138">
        <v>10</v>
      </c>
      <c r="P19" s="138">
        <v>20</v>
      </c>
      <c r="Q19" s="138">
        <v>18</v>
      </c>
      <c r="R19" s="138">
        <v>22</v>
      </c>
      <c r="S19" s="138">
        <v>14</v>
      </c>
      <c r="T19" s="138">
        <v>15</v>
      </c>
      <c r="U19" s="138">
        <v>25</v>
      </c>
      <c r="V19" s="138">
        <v>32</v>
      </c>
      <c r="W19" s="138">
        <v>43</v>
      </c>
      <c r="X19" s="138">
        <v>30</v>
      </c>
      <c r="Y19" s="138">
        <v>34</v>
      </c>
      <c r="Z19" s="138">
        <v>32</v>
      </c>
      <c r="AA19" s="138">
        <v>34</v>
      </c>
      <c r="AB19" s="138">
        <v>46</v>
      </c>
      <c r="AC19" s="138">
        <v>78</v>
      </c>
      <c r="AD19" s="138">
        <v>77</v>
      </c>
      <c r="AE19" s="138">
        <v>76</v>
      </c>
      <c r="AF19" s="138">
        <v>43</v>
      </c>
      <c r="AG19" s="138">
        <v>38</v>
      </c>
      <c r="AH19" s="139"/>
      <c r="AI19" s="138">
        <v>51</v>
      </c>
      <c r="AJ19" s="138">
        <v>29</v>
      </c>
      <c r="AK19" s="138">
        <v>17</v>
      </c>
      <c r="AL19" s="138">
        <v>29</v>
      </c>
      <c r="AM19" s="138">
        <v>27</v>
      </c>
      <c r="AN19" s="138">
        <v>19</v>
      </c>
      <c r="AO19" s="138">
        <v>18</v>
      </c>
      <c r="AP19" s="138">
        <v>28</v>
      </c>
      <c r="AQ19" s="138">
        <v>20</v>
      </c>
      <c r="AR19" s="138">
        <v>19</v>
      </c>
      <c r="AS19" s="138">
        <v>19</v>
      </c>
      <c r="AT19" s="138">
        <v>11</v>
      </c>
      <c r="AU19" s="138">
        <v>15</v>
      </c>
      <c r="AV19" s="138">
        <v>19</v>
      </c>
      <c r="AW19" s="138">
        <v>20</v>
      </c>
      <c r="AX19" s="138">
        <v>19</v>
      </c>
      <c r="AY19" s="138"/>
      <c r="AZ19" s="138">
        <v>13</v>
      </c>
      <c r="BA19" s="138">
        <v>16</v>
      </c>
      <c r="BB19" s="136">
        <f t="shared" si="0"/>
        <v>1335</v>
      </c>
      <c r="BC19" s="136">
        <v>6</v>
      </c>
    </row>
    <row r="20" spans="1:55" s="136" customFormat="1" ht="12.75">
      <c r="A20" s="137" t="s">
        <v>69</v>
      </c>
      <c r="B20" s="138">
        <v>1</v>
      </c>
      <c r="C20" s="139"/>
      <c r="D20" s="138">
        <v>3</v>
      </c>
      <c r="E20" s="138">
        <v>5</v>
      </c>
      <c r="F20" s="138">
        <v>1</v>
      </c>
      <c r="G20" s="138">
        <v>2</v>
      </c>
      <c r="H20" s="138">
        <v>3</v>
      </c>
      <c r="I20" s="138"/>
      <c r="J20" s="139"/>
      <c r="K20" s="139"/>
      <c r="L20" s="138">
        <v>2</v>
      </c>
      <c r="M20" s="138"/>
      <c r="N20" s="138">
        <v>3</v>
      </c>
      <c r="O20" s="138">
        <v>2</v>
      </c>
      <c r="P20" s="138"/>
      <c r="Q20" s="138">
        <v>3</v>
      </c>
      <c r="R20" s="138"/>
      <c r="S20" s="138">
        <v>1</v>
      </c>
      <c r="T20" s="138">
        <v>2</v>
      </c>
      <c r="U20" s="138"/>
      <c r="V20" s="138"/>
      <c r="W20" s="138">
        <v>1</v>
      </c>
      <c r="X20" s="138">
        <v>2</v>
      </c>
      <c r="Y20" s="138">
        <v>1</v>
      </c>
      <c r="Z20" s="138">
        <v>2</v>
      </c>
      <c r="AA20" s="138">
        <v>5</v>
      </c>
      <c r="AB20" s="138">
        <v>2</v>
      </c>
      <c r="AC20" s="138">
        <v>2</v>
      </c>
      <c r="AD20" s="138">
        <v>4</v>
      </c>
      <c r="AE20" s="138">
        <v>5</v>
      </c>
      <c r="AF20" s="138">
        <v>2</v>
      </c>
      <c r="AG20" s="138">
        <v>8</v>
      </c>
      <c r="AH20" s="138">
        <v>5</v>
      </c>
      <c r="AI20" s="138">
        <v>24</v>
      </c>
      <c r="AJ20" s="138">
        <v>7</v>
      </c>
      <c r="AK20" s="138">
        <v>1</v>
      </c>
      <c r="AL20" s="138">
        <v>3</v>
      </c>
      <c r="AM20" s="138">
        <v>2</v>
      </c>
      <c r="AN20" s="138">
        <v>1</v>
      </c>
      <c r="AO20" s="138">
        <v>1</v>
      </c>
      <c r="AP20" s="138">
        <v>3</v>
      </c>
      <c r="AQ20" s="138" t="s">
        <v>113</v>
      </c>
      <c r="AR20" s="138" t="s">
        <v>113</v>
      </c>
      <c r="AS20" s="138" t="s">
        <v>113</v>
      </c>
      <c r="AT20" s="138" t="s">
        <v>113</v>
      </c>
      <c r="AU20" s="138" t="s">
        <v>113</v>
      </c>
      <c r="AV20" s="138" t="s">
        <v>113</v>
      </c>
      <c r="AW20" s="138">
        <v>4</v>
      </c>
      <c r="AX20" s="138">
        <v>2</v>
      </c>
      <c r="AY20" s="138" t="s">
        <v>113</v>
      </c>
      <c r="AZ20" s="138" t="s">
        <v>114</v>
      </c>
      <c r="BA20" s="138" t="s">
        <v>114</v>
      </c>
      <c r="BB20" s="136">
        <f t="shared" si="0"/>
        <v>115</v>
      </c>
      <c r="BC20" s="136">
        <v>7</v>
      </c>
    </row>
    <row r="21" spans="1:55" s="136" customFormat="1" ht="12.75">
      <c r="A21" s="137" t="s">
        <v>70</v>
      </c>
      <c r="B21" s="138">
        <v>1</v>
      </c>
      <c r="C21" s="139"/>
      <c r="D21" s="138">
        <v>1</v>
      </c>
      <c r="E21" s="138">
        <v>1</v>
      </c>
      <c r="F21" s="138">
        <v>3</v>
      </c>
      <c r="G21" s="138">
        <v>3</v>
      </c>
      <c r="H21" s="138">
        <v>2</v>
      </c>
      <c r="I21" s="138">
        <v>1</v>
      </c>
      <c r="J21" s="138">
        <v>2</v>
      </c>
      <c r="K21" s="138">
        <v>2</v>
      </c>
      <c r="L21" s="138">
        <v>1</v>
      </c>
      <c r="M21" s="138"/>
      <c r="N21" s="138">
        <v>3</v>
      </c>
      <c r="O21" s="138">
        <v>3</v>
      </c>
      <c r="P21" s="138">
        <v>4</v>
      </c>
      <c r="Q21" s="138">
        <v>3</v>
      </c>
      <c r="R21" s="138">
        <v>2</v>
      </c>
      <c r="S21" s="138">
        <v>4</v>
      </c>
      <c r="T21" s="138">
        <v>1</v>
      </c>
      <c r="U21" s="138">
        <v>3</v>
      </c>
      <c r="V21" s="138">
        <v>3</v>
      </c>
      <c r="W21" s="138">
        <v>2</v>
      </c>
      <c r="X21" s="138">
        <v>3</v>
      </c>
      <c r="Y21" s="138" t="s">
        <v>113</v>
      </c>
      <c r="Z21" s="138">
        <v>2</v>
      </c>
      <c r="AA21" s="139"/>
      <c r="AB21" s="138">
        <v>2</v>
      </c>
      <c r="AC21" s="138">
        <v>4</v>
      </c>
      <c r="AD21" s="138">
        <v>2</v>
      </c>
      <c r="AE21" s="138">
        <v>3</v>
      </c>
      <c r="AF21" s="138">
        <v>4</v>
      </c>
      <c r="AG21" s="138">
        <v>4</v>
      </c>
      <c r="AH21" s="138">
        <v>1</v>
      </c>
      <c r="AI21" s="138">
        <v>1</v>
      </c>
      <c r="AJ21" s="139"/>
      <c r="AK21" s="138" t="s">
        <v>113</v>
      </c>
      <c r="AL21" s="138">
        <v>7</v>
      </c>
      <c r="AM21" s="138">
        <v>5</v>
      </c>
      <c r="AN21" s="138">
        <v>4</v>
      </c>
      <c r="AO21" s="139"/>
      <c r="AP21" s="139"/>
      <c r="AQ21" s="139"/>
      <c r="AR21" s="139"/>
      <c r="AS21" s="138">
        <v>1</v>
      </c>
      <c r="AT21" s="138" t="s">
        <v>113</v>
      </c>
      <c r="AU21" s="139"/>
      <c r="AV21" s="138" t="s">
        <v>113</v>
      </c>
      <c r="AW21" s="138" t="s">
        <v>113</v>
      </c>
      <c r="AX21" s="139"/>
      <c r="AY21" s="138"/>
      <c r="AZ21" s="138">
        <v>1</v>
      </c>
      <c r="BA21" s="138" t="s">
        <v>115</v>
      </c>
      <c r="BB21" s="136">
        <f t="shared" si="0"/>
        <v>89</v>
      </c>
      <c r="BC21" s="136">
        <v>8</v>
      </c>
    </row>
    <row r="22" spans="1:55" s="136" customFormat="1" ht="12.75">
      <c r="A22" s="137" t="s">
        <v>71</v>
      </c>
      <c r="B22" s="139"/>
      <c r="C22" s="138"/>
      <c r="D22" s="138">
        <v>7</v>
      </c>
      <c r="E22" s="138">
        <v>2</v>
      </c>
      <c r="F22" s="138">
        <v>1</v>
      </c>
      <c r="G22" s="138">
        <v>3</v>
      </c>
      <c r="H22" s="138"/>
      <c r="I22" s="139"/>
      <c r="J22" s="138">
        <v>4</v>
      </c>
      <c r="K22" s="138">
        <v>2</v>
      </c>
      <c r="L22" s="138">
        <v>10</v>
      </c>
      <c r="M22" s="138">
        <v>13</v>
      </c>
      <c r="N22" s="138">
        <v>11</v>
      </c>
      <c r="O22" s="138">
        <v>10</v>
      </c>
      <c r="P22" s="139"/>
      <c r="Q22" s="139"/>
      <c r="R22" s="138">
        <v>10</v>
      </c>
      <c r="S22" s="138">
        <v>5</v>
      </c>
      <c r="T22" s="138">
        <v>3</v>
      </c>
      <c r="U22" s="138">
        <v>2</v>
      </c>
      <c r="V22" s="138">
        <v>4</v>
      </c>
      <c r="W22" s="138">
        <v>4</v>
      </c>
      <c r="X22" s="138">
        <v>7</v>
      </c>
      <c r="Y22" s="138">
        <v>3</v>
      </c>
      <c r="Z22" s="138">
        <v>4</v>
      </c>
      <c r="AA22" s="138">
        <v>3</v>
      </c>
      <c r="AB22" s="138">
        <v>11</v>
      </c>
      <c r="AC22" s="138">
        <v>9</v>
      </c>
      <c r="AD22" s="138">
        <v>17</v>
      </c>
      <c r="AE22" s="138">
        <v>14</v>
      </c>
      <c r="AF22" s="138">
        <v>18</v>
      </c>
      <c r="AG22" s="138">
        <v>11</v>
      </c>
      <c r="AH22" s="138">
        <v>10</v>
      </c>
      <c r="AI22" s="138">
        <v>12</v>
      </c>
      <c r="AJ22" s="138">
        <v>9</v>
      </c>
      <c r="AK22" s="138">
        <v>3</v>
      </c>
      <c r="AL22" s="138">
        <v>2</v>
      </c>
      <c r="AM22" s="138">
        <v>5</v>
      </c>
      <c r="AN22" s="138">
        <v>5</v>
      </c>
      <c r="AO22" s="138">
        <v>6</v>
      </c>
      <c r="AP22" s="138">
        <v>4</v>
      </c>
      <c r="AQ22" s="138">
        <v>5</v>
      </c>
      <c r="AR22" s="138">
        <v>4</v>
      </c>
      <c r="AS22" s="138">
        <v>5</v>
      </c>
      <c r="AT22" s="139"/>
      <c r="AU22" s="138">
        <v>2</v>
      </c>
      <c r="AV22" s="138">
        <v>3</v>
      </c>
      <c r="AW22" s="138">
        <v>1</v>
      </c>
      <c r="AX22" s="139"/>
      <c r="AY22" s="138" t="s">
        <v>113</v>
      </c>
      <c r="AZ22" s="138">
        <v>2</v>
      </c>
      <c r="BA22" s="138" t="s">
        <v>114</v>
      </c>
      <c r="BB22" s="136">
        <f t="shared" si="0"/>
        <v>266</v>
      </c>
      <c r="BC22" s="136">
        <v>9</v>
      </c>
    </row>
    <row r="23" spans="1:55" s="136" customFormat="1" ht="12.75">
      <c r="A23" s="137" t="s">
        <v>72</v>
      </c>
      <c r="B23" s="139"/>
      <c r="C23" s="138">
        <v>2</v>
      </c>
      <c r="D23" s="138">
        <v>2</v>
      </c>
      <c r="E23" s="143"/>
      <c r="F23" s="138"/>
      <c r="G23" s="138">
        <v>1</v>
      </c>
      <c r="H23" s="138">
        <v>3</v>
      </c>
      <c r="I23" s="139"/>
      <c r="J23" s="138"/>
      <c r="K23" s="138"/>
      <c r="L23" s="138">
        <v>4</v>
      </c>
      <c r="M23" s="138">
        <v>1</v>
      </c>
      <c r="N23" s="138"/>
      <c r="O23" s="138">
        <v>6</v>
      </c>
      <c r="P23" s="139"/>
      <c r="Q23" s="139"/>
      <c r="R23" s="139"/>
      <c r="S23" s="139"/>
      <c r="T23" s="138">
        <v>2</v>
      </c>
      <c r="U23" s="138">
        <v>1</v>
      </c>
      <c r="V23" s="138"/>
      <c r="W23" s="138">
        <v>1</v>
      </c>
      <c r="X23" s="138" t="s">
        <v>113</v>
      </c>
      <c r="Y23" s="138" t="s">
        <v>113</v>
      </c>
      <c r="Z23" s="138">
        <v>1</v>
      </c>
      <c r="AA23" s="138" t="s">
        <v>113</v>
      </c>
      <c r="AB23" s="138" t="s">
        <v>113</v>
      </c>
      <c r="AC23" s="138" t="s">
        <v>113</v>
      </c>
      <c r="AD23" s="138" t="s">
        <v>113</v>
      </c>
      <c r="AE23" s="138">
        <v>1</v>
      </c>
      <c r="AF23" s="138">
        <v>7</v>
      </c>
      <c r="AG23" s="138">
        <v>7</v>
      </c>
      <c r="AH23" s="138">
        <v>4</v>
      </c>
      <c r="AI23" s="138">
        <v>1</v>
      </c>
      <c r="AJ23" s="138">
        <v>6</v>
      </c>
      <c r="AK23" s="138">
        <v>4</v>
      </c>
      <c r="AL23" s="138">
        <v>7</v>
      </c>
      <c r="AM23" s="138">
        <v>9</v>
      </c>
      <c r="AN23" s="138" t="s">
        <v>113</v>
      </c>
      <c r="AO23" s="138" t="s">
        <v>113</v>
      </c>
      <c r="AP23" s="138">
        <v>1</v>
      </c>
      <c r="AQ23" s="138">
        <v>2</v>
      </c>
      <c r="AR23" s="138">
        <v>3</v>
      </c>
      <c r="AS23" s="138">
        <v>3</v>
      </c>
      <c r="AT23" s="139"/>
      <c r="AU23" s="138" t="s">
        <v>113</v>
      </c>
      <c r="AV23" s="138">
        <v>2</v>
      </c>
      <c r="AW23" s="138">
        <v>1</v>
      </c>
      <c r="AX23" s="138" t="s">
        <v>117</v>
      </c>
      <c r="AY23" s="138">
        <v>1</v>
      </c>
      <c r="AZ23" s="139"/>
      <c r="BA23" s="138" t="s">
        <v>115</v>
      </c>
      <c r="BB23" s="136">
        <f t="shared" si="0"/>
        <v>83</v>
      </c>
      <c r="BC23" s="136">
        <v>10</v>
      </c>
    </row>
    <row r="24" spans="1:55" s="136" customFormat="1" ht="12.75">
      <c r="A24" s="137" t="s">
        <v>73</v>
      </c>
      <c r="B24" s="138"/>
      <c r="C24" s="139"/>
      <c r="D24" s="138">
        <v>1</v>
      </c>
      <c r="E24" s="138">
        <v>4</v>
      </c>
      <c r="F24" s="138"/>
      <c r="G24" s="138"/>
      <c r="H24" s="138">
        <v>2</v>
      </c>
      <c r="I24" s="138"/>
      <c r="J24" s="139"/>
      <c r="K24" s="139"/>
      <c r="L24" s="138">
        <v>2</v>
      </c>
      <c r="M24" s="139"/>
      <c r="N24" s="138"/>
      <c r="O24" s="138">
        <v>1</v>
      </c>
      <c r="P24" s="138">
        <v>7</v>
      </c>
      <c r="Q24" s="138">
        <v>3</v>
      </c>
      <c r="R24" s="138">
        <v>1</v>
      </c>
      <c r="S24" s="138">
        <v>5</v>
      </c>
      <c r="T24" s="138"/>
      <c r="U24" s="138"/>
      <c r="V24" s="138">
        <v>2</v>
      </c>
      <c r="W24" s="138">
        <v>8</v>
      </c>
      <c r="X24" s="138" t="s">
        <v>113</v>
      </c>
      <c r="Y24" s="138" t="s">
        <v>113</v>
      </c>
      <c r="Z24" s="138">
        <v>1</v>
      </c>
      <c r="AA24" s="138">
        <v>1</v>
      </c>
      <c r="AB24" s="138" t="s">
        <v>113</v>
      </c>
      <c r="AC24" s="138">
        <v>2</v>
      </c>
      <c r="AD24" s="138">
        <v>2</v>
      </c>
      <c r="AE24" s="138">
        <v>2</v>
      </c>
      <c r="AF24" s="138" t="s">
        <v>113</v>
      </c>
      <c r="AG24" s="138" t="s">
        <v>113</v>
      </c>
      <c r="AH24" s="138" t="s">
        <v>113</v>
      </c>
      <c r="AI24" s="138">
        <v>5</v>
      </c>
      <c r="AJ24" s="138">
        <v>14</v>
      </c>
      <c r="AK24" s="138">
        <v>4</v>
      </c>
      <c r="AL24" s="138">
        <v>9</v>
      </c>
      <c r="AM24" s="138">
        <v>9</v>
      </c>
      <c r="AN24" s="138">
        <v>2</v>
      </c>
      <c r="AO24" s="138">
        <v>3</v>
      </c>
      <c r="AP24" s="138" t="s">
        <v>113</v>
      </c>
      <c r="AQ24" s="138" t="s">
        <v>113</v>
      </c>
      <c r="AR24" s="138" t="s">
        <v>113</v>
      </c>
      <c r="AS24" s="138" t="s">
        <v>113</v>
      </c>
      <c r="AT24" s="138" t="s">
        <v>113</v>
      </c>
      <c r="AU24" s="138">
        <v>2</v>
      </c>
      <c r="AV24" s="138" t="s">
        <v>113</v>
      </c>
      <c r="AW24" s="138" t="s">
        <v>113</v>
      </c>
      <c r="AX24" s="138">
        <v>1</v>
      </c>
      <c r="AY24" s="138" t="s">
        <v>113</v>
      </c>
      <c r="AZ24" s="138">
        <v>2</v>
      </c>
      <c r="BA24" s="138">
        <v>2</v>
      </c>
      <c r="BB24" s="136">
        <f t="shared" si="0"/>
        <v>97</v>
      </c>
      <c r="BC24" s="136">
        <v>11</v>
      </c>
    </row>
    <row r="25" spans="1:55" s="136" customFormat="1" ht="12.75">
      <c r="A25" s="137" t="s">
        <v>74</v>
      </c>
      <c r="B25" s="138">
        <v>15</v>
      </c>
      <c r="C25" s="139"/>
      <c r="D25" s="138">
        <v>65</v>
      </c>
      <c r="E25" s="138">
        <v>50</v>
      </c>
      <c r="F25" s="138">
        <v>63</v>
      </c>
      <c r="G25" s="138">
        <v>45</v>
      </c>
      <c r="H25" s="138">
        <v>60</v>
      </c>
      <c r="I25" s="138">
        <v>46</v>
      </c>
      <c r="J25" s="139"/>
      <c r="K25" s="139"/>
      <c r="L25" s="138">
        <v>39</v>
      </c>
      <c r="M25" s="138">
        <v>71</v>
      </c>
      <c r="N25" s="138">
        <v>32</v>
      </c>
      <c r="O25" s="138">
        <v>43</v>
      </c>
      <c r="P25" s="138">
        <v>32</v>
      </c>
      <c r="Q25" s="138">
        <v>25</v>
      </c>
      <c r="R25" s="138">
        <v>27</v>
      </c>
      <c r="S25" s="138">
        <v>17</v>
      </c>
      <c r="T25" s="138">
        <v>33</v>
      </c>
      <c r="U25" s="138">
        <v>28</v>
      </c>
      <c r="V25" s="138">
        <v>34</v>
      </c>
      <c r="W25" s="138">
        <v>16</v>
      </c>
      <c r="X25" s="138">
        <v>30</v>
      </c>
      <c r="Y25" s="138">
        <v>19</v>
      </c>
      <c r="Z25" s="138">
        <v>15</v>
      </c>
      <c r="AA25" s="138">
        <v>28</v>
      </c>
      <c r="AB25" s="138">
        <v>34</v>
      </c>
      <c r="AC25" s="138">
        <v>27</v>
      </c>
      <c r="AD25" s="138">
        <v>56</v>
      </c>
      <c r="AE25" s="138">
        <v>66</v>
      </c>
      <c r="AF25" s="138">
        <v>97</v>
      </c>
      <c r="AG25" s="138">
        <v>138</v>
      </c>
      <c r="AH25" s="138">
        <v>173</v>
      </c>
      <c r="AI25" s="138">
        <v>147</v>
      </c>
      <c r="AJ25" s="138">
        <v>91</v>
      </c>
      <c r="AK25" s="138">
        <v>70</v>
      </c>
      <c r="AL25" s="138">
        <v>90</v>
      </c>
      <c r="AM25" s="138">
        <v>54</v>
      </c>
      <c r="AN25" s="138">
        <v>21</v>
      </c>
      <c r="AO25" s="138">
        <v>31</v>
      </c>
      <c r="AP25" s="138">
        <v>24</v>
      </c>
      <c r="AQ25" s="138">
        <v>28</v>
      </c>
      <c r="AR25" s="138">
        <v>13</v>
      </c>
      <c r="AS25" s="138">
        <v>5</v>
      </c>
      <c r="AT25" s="138">
        <v>17</v>
      </c>
      <c r="AU25" s="138">
        <v>10</v>
      </c>
      <c r="AV25" s="138">
        <v>9</v>
      </c>
      <c r="AW25" s="138">
        <v>19</v>
      </c>
      <c r="AX25" s="138">
        <v>19</v>
      </c>
      <c r="AY25" s="138">
        <v>13</v>
      </c>
      <c r="AZ25" s="138">
        <v>8</v>
      </c>
      <c r="BA25" s="138">
        <v>6</v>
      </c>
      <c r="BB25" s="136">
        <f t="shared" si="0"/>
        <v>2099</v>
      </c>
      <c r="BC25" s="136">
        <v>12</v>
      </c>
    </row>
    <row r="26" spans="1:55" s="136" customFormat="1" ht="12.75">
      <c r="A26" s="137" t="s">
        <v>75</v>
      </c>
      <c r="B26" s="138"/>
      <c r="C26" s="138"/>
      <c r="D26" s="138">
        <v>4</v>
      </c>
      <c r="E26" s="138">
        <v>16</v>
      </c>
      <c r="F26" s="139"/>
      <c r="G26" s="139"/>
      <c r="H26" s="138">
        <v>2</v>
      </c>
      <c r="I26" s="138">
        <v>1</v>
      </c>
      <c r="J26" s="138">
        <v>18</v>
      </c>
      <c r="K26" s="138">
        <v>38</v>
      </c>
      <c r="L26" s="138">
        <v>31</v>
      </c>
      <c r="M26" s="138">
        <v>18</v>
      </c>
      <c r="N26" s="138">
        <v>14</v>
      </c>
      <c r="O26" s="138">
        <v>32</v>
      </c>
      <c r="P26" s="138">
        <v>29</v>
      </c>
      <c r="Q26" s="140"/>
      <c r="R26" s="139"/>
      <c r="S26" s="138"/>
      <c r="T26" s="139"/>
      <c r="U26" s="139"/>
      <c r="V26" s="138"/>
      <c r="W26" s="139"/>
      <c r="X26" s="139"/>
      <c r="Y26" s="138">
        <v>21</v>
      </c>
      <c r="Z26" s="138">
        <v>12</v>
      </c>
      <c r="AA26" s="139"/>
      <c r="AB26" s="138" t="s">
        <v>113</v>
      </c>
      <c r="AC26" s="138" t="s">
        <v>113</v>
      </c>
      <c r="AD26" s="138">
        <v>2</v>
      </c>
      <c r="AE26" s="138">
        <v>6</v>
      </c>
      <c r="AF26" s="138" t="s">
        <v>113</v>
      </c>
      <c r="AG26" s="138">
        <v>1</v>
      </c>
      <c r="AH26" s="138">
        <v>3</v>
      </c>
      <c r="AI26" s="138">
        <v>2</v>
      </c>
      <c r="AJ26" s="138" t="s">
        <v>113</v>
      </c>
      <c r="AK26" s="138" t="s">
        <v>113</v>
      </c>
      <c r="AL26" s="138">
        <v>1</v>
      </c>
      <c r="AM26" s="138">
        <v>2</v>
      </c>
      <c r="AN26" s="139"/>
      <c r="AO26" s="139"/>
      <c r="AP26" s="138">
        <v>1</v>
      </c>
      <c r="AQ26" s="138">
        <v>1</v>
      </c>
      <c r="AR26" s="139"/>
      <c r="AS26" s="139"/>
      <c r="AT26" s="138">
        <v>4</v>
      </c>
      <c r="AU26" s="138" t="s">
        <v>113</v>
      </c>
      <c r="AV26" s="138" t="s">
        <v>113</v>
      </c>
      <c r="AW26" s="139"/>
      <c r="AX26" s="139"/>
      <c r="AY26" s="138"/>
      <c r="AZ26" s="138" t="s">
        <v>115</v>
      </c>
      <c r="BA26" s="138" t="s">
        <v>114</v>
      </c>
      <c r="BB26" s="136">
        <f t="shared" si="0"/>
        <v>259</v>
      </c>
      <c r="BC26" s="136">
        <v>13</v>
      </c>
    </row>
    <row r="27" spans="1:55" s="136" customFormat="1" ht="12.75">
      <c r="A27" s="137" t="s">
        <v>76</v>
      </c>
      <c r="B27" s="138">
        <v>2</v>
      </c>
      <c r="C27" s="138">
        <v>5</v>
      </c>
      <c r="D27" s="139"/>
      <c r="E27" s="138">
        <v>4</v>
      </c>
      <c r="F27" s="138">
        <v>3</v>
      </c>
      <c r="G27" s="138">
        <v>4</v>
      </c>
      <c r="H27" s="138">
        <v>11</v>
      </c>
      <c r="I27" s="139"/>
      <c r="J27" s="138">
        <v>2</v>
      </c>
      <c r="K27" s="138">
        <v>3</v>
      </c>
      <c r="L27" s="138">
        <v>4</v>
      </c>
      <c r="M27" s="138">
        <v>7</v>
      </c>
      <c r="N27" s="139"/>
      <c r="O27" s="138">
        <v>9</v>
      </c>
      <c r="P27" s="138">
        <v>6</v>
      </c>
      <c r="Q27" s="138">
        <v>7</v>
      </c>
      <c r="R27" s="138"/>
      <c r="S27" s="139"/>
      <c r="T27" s="139"/>
      <c r="U27" s="138">
        <v>22</v>
      </c>
      <c r="V27" s="138">
        <v>13</v>
      </c>
      <c r="W27" s="138">
        <v>8</v>
      </c>
      <c r="X27" s="139"/>
      <c r="Y27" s="138">
        <v>2</v>
      </c>
      <c r="Z27" s="138">
        <v>9</v>
      </c>
      <c r="AA27" s="138">
        <v>14</v>
      </c>
      <c r="AB27" s="138">
        <v>3</v>
      </c>
      <c r="AC27" s="138">
        <v>5</v>
      </c>
      <c r="AD27" s="138">
        <v>6</v>
      </c>
      <c r="AE27" s="138">
        <v>19</v>
      </c>
      <c r="AF27" s="138">
        <v>27</v>
      </c>
      <c r="AG27" s="139"/>
      <c r="AH27" s="138">
        <v>30</v>
      </c>
      <c r="AI27" s="139"/>
      <c r="AJ27" s="138">
        <v>30</v>
      </c>
      <c r="AK27" s="138">
        <v>12</v>
      </c>
      <c r="AL27" s="138">
        <v>7</v>
      </c>
      <c r="AM27" s="138">
        <v>3</v>
      </c>
      <c r="AN27" s="138">
        <v>16</v>
      </c>
      <c r="AO27" s="138">
        <v>4</v>
      </c>
      <c r="AP27" s="138">
        <v>3</v>
      </c>
      <c r="AQ27" s="138">
        <v>11</v>
      </c>
      <c r="AR27" s="138">
        <v>7</v>
      </c>
      <c r="AS27" s="138">
        <v>8</v>
      </c>
      <c r="AT27" s="138">
        <v>8</v>
      </c>
      <c r="AU27" s="138">
        <v>3</v>
      </c>
      <c r="AV27" s="138">
        <v>3</v>
      </c>
      <c r="AW27" s="138">
        <v>5</v>
      </c>
      <c r="AX27" s="138">
        <v>1</v>
      </c>
      <c r="AY27" s="138"/>
      <c r="AZ27" s="138">
        <v>3</v>
      </c>
      <c r="BA27" s="138" t="s">
        <v>115</v>
      </c>
      <c r="BB27" s="136">
        <f t="shared" si="0"/>
        <v>349</v>
      </c>
      <c r="BC27" s="136">
        <v>14</v>
      </c>
    </row>
    <row r="28" spans="1:55" s="136" customFormat="1" ht="12.75">
      <c r="A28" s="137" t="s">
        <v>77</v>
      </c>
      <c r="B28" s="138">
        <v>10</v>
      </c>
      <c r="C28" s="138">
        <v>14</v>
      </c>
      <c r="D28" s="139"/>
      <c r="E28" s="138">
        <v>11</v>
      </c>
      <c r="F28" s="138">
        <v>16</v>
      </c>
      <c r="G28" s="138">
        <v>14</v>
      </c>
      <c r="H28" s="138">
        <v>23</v>
      </c>
      <c r="I28" s="139"/>
      <c r="J28" s="138">
        <v>20</v>
      </c>
      <c r="K28" s="139"/>
      <c r="L28" s="138"/>
      <c r="M28" s="138">
        <v>18</v>
      </c>
      <c r="N28" s="138">
        <v>10</v>
      </c>
      <c r="O28" s="138">
        <v>13</v>
      </c>
      <c r="P28" s="138">
        <v>8</v>
      </c>
      <c r="Q28" s="138">
        <v>10</v>
      </c>
      <c r="R28" s="138">
        <v>6</v>
      </c>
      <c r="S28" s="138">
        <v>5</v>
      </c>
      <c r="T28" s="138">
        <v>17</v>
      </c>
      <c r="U28" s="138">
        <v>7</v>
      </c>
      <c r="V28" s="138">
        <v>10</v>
      </c>
      <c r="W28" s="138">
        <v>12</v>
      </c>
      <c r="X28" s="138">
        <v>12</v>
      </c>
      <c r="Y28" s="138">
        <v>20</v>
      </c>
      <c r="Z28" s="138">
        <v>5</v>
      </c>
      <c r="AA28" s="138">
        <v>10</v>
      </c>
      <c r="AB28" s="138">
        <v>18</v>
      </c>
      <c r="AC28" s="138">
        <v>13</v>
      </c>
      <c r="AD28" s="138">
        <v>15</v>
      </c>
      <c r="AE28" s="138">
        <v>24</v>
      </c>
      <c r="AF28" s="138">
        <v>31</v>
      </c>
      <c r="AG28" s="139"/>
      <c r="AH28" s="138">
        <v>44</v>
      </c>
      <c r="AI28" s="138">
        <v>39</v>
      </c>
      <c r="AJ28" s="138">
        <v>23</v>
      </c>
      <c r="AK28" s="138">
        <v>26</v>
      </c>
      <c r="AL28" s="138">
        <v>24</v>
      </c>
      <c r="AM28" s="138">
        <v>16</v>
      </c>
      <c r="AN28" s="138">
        <v>15</v>
      </c>
      <c r="AO28" s="138">
        <v>10</v>
      </c>
      <c r="AP28" s="139"/>
      <c r="AQ28" s="138">
        <v>18</v>
      </c>
      <c r="AR28" s="138">
        <v>16</v>
      </c>
      <c r="AS28" s="138">
        <v>15</v>
      </c>
      <c r="AT28" s="138">
        <v>19</v>
      </c>
      <c r="AU28" s="138">
        <v>18</v>
      </c>
      <c r="AV28" s="139"/>
      <c r="AW28" s="138">
        <v>19</v>
      </c>
      <c r="AX28" s="138">
        <v>21</v>
      </c>
      <c r="AY28" s="138"/>
      <c r="AZ28" s="138">
        <v>17</v>
      </c>
      <c r="BA28" s="138">
        <v>18</v>
      </c>
      <c r="BB28" s="136">
        <f t="shared" si="0"/>
        <v>730</v>
      </c>
      <c r="BC28" s="136">
        <v>15</v>
      </c>
    </row>
    <row r="29" spans="1:55" s="136" customFormat="1" ht="12.75">
      <c r="A29" s="137" t="s">
        <v>78</v>
      </c>
      <c r="B29" s="138"/>
      <c r="C29" s="139"/>
      <c r="D29" s="138">
        <v>3</v>
      </c>
      <c r="E29" s="138">
        <v>7</v>
      </c>
      <c r="F29" s="138">
        <v>8</v>
      </c>
      <c r="G29" s="138">
        <v>3</v>
      </c>
      <c r="H29" s="138"/>
      <c r="I29" s="138">
        <v>7</v>
      </c>
      <c r="J29" s="139"/>
      <c r="K29" s="139"/>
      <c r="L29" s="138">
        <v>8</v>
      </c>
      <c r="M29" s="138">
        <v>7</v>
      </c>
      <c r="N29" s="138">
        <v>8</v>
      </c>
      <c r="O29" s="138">
        <v>13</v>
      </c>
      <c r="P29" s="138">
        <v>10</v>
      </c>
      <c r="Q29" s="139"/>
      <c r="R29" s="138">
        <v>5</v>
      </c>
      <c r="S29" s="138"/>
      <c r="T29" s="138">
        <v>12</v>
      </c>
      <c r="U29" s="138">
        <v>7</v>
      </c>
      <c r="V29" s="138"/>
      <c r="W29" s="138">
        <v>5</v>
      </c>
      <c r="X29" s="138">
        <v>18</v>
      </c>
      <c r="Y29" s="138">
        <v>2</v>
      </c>
      <c r="Z29" s="138">
        <v>12</v>
      </c>
      <c r="AA29" s="138">
        <v>1</v>
      </c>
      <c r="AB29" s="138">
        <v>6</v>
      </c>
      <c r="AC29" s="138">
        <v>2</v>
      </c>
      <c r="AD29" s="138">
        <v>14</v>
      </c>
      <c r="AE29" s="138">
        <v>13</v>
      </c>
      <c r="AF29" s="138">
        <v>3</v>
      </c>
      <c r="AG29" s="139"/>
      <c r="AH29" s="138">
        <v>9</v>
      </c>
      <c r="AI29" s="138">
        <v>16</v>
      </c>
      <c r="AJ29" s="138">
        <v>13</v>
      </c>
      <c r="AK29" s="138">
        <v>4</v>
      </c>
      <c r="AL29" s="138">
        <v>11</v>
      </c>
      <c r="AM29" s="139"/>
      <c r="AN29" s="138">
        <v>6</v>
      </c>
      <c r="AO29" s="138">
        <v>7</v>
      </c>
      <c r="AP29" s="138" t="s">
        <v>113</v>
      </c>
      <c r="AQ29" s="138">
        <v>5</v>
      </c>
      <c r="AR29" s="138" t="s">
        <v>113</v>
      </c>
      <c r="AS29" s="138">
        <v>7</v>
      </c>
      <c r="AT29" s="138">
        <v>12</v>
      </c>
      <c r="AU29" s="139"/>
      <c r="AV29" s="139"/>
      <c r="AW29" s="138">
        <v>3</v>
      </c>
      <c r="AX29" s="138">
        <v>5</v>
      </c>
      <c r="AY29" s="139"/>
      <c r="AZ29" s="139"/>
      <c r="BA29" s="139"/>
      <c r="BB29" s="136">
        <f t="shared" si="0"/>
        <v>272</v>
      </c>
      <c r="BC29" s="136">
        <v>16</v>
      </c>
    </row>
    <row r="30" spans="1:55" s="136" customFormat="1" ht="12.75">
      <c r="A30" s="137" t="s">
        <v>79</v>
      </c>
      <c r="B30" s="138">
        <v>3</v>
      </c>
      <c r="C30" s="139"/>
      <c r="D30" s="138">
        <v>16</v>
      </c>
      <c r="E30" s="138">
        <v>14</v>
      </c>
      <c r="F30" s="138">
        <v>1</v>
      </c>
      <c r="G30" s="138">
        <v>2</v>
      </c>
      <c r="H30" s="138">
        <v>2</v>
      </c>
      <c r="I30" s="138">
        <v>2</v>
      </c>
      <c r="J30" s="139"/>
      <c r="K30" s="139"/>
      <c r="L30" s="138">
        <v>1</v>
      </c>
      <c r="M30" s="138">
        <v>5</v>
      </c>
      <c r="N30" s="138"/>
      <c r="O30" s="138">
        <v>1</v>
      </c>
      <c r="P30" s="138">
        <v>2</v>
      </c>
      <c r="Q30" s="138"/>
      <c r="R30" s="138">
        <v>6</v>
      </c>
      <c r="S30" s="138">
        <v>1</v>
      </c>
      <c r="T30" s="138">
        <v>1</v>
      </c>
      <c r="U30" s="138">
        <v>2</v>
      </c>
      <c r="V30" s="138">
        <v>3</v>
      </c>
      <c r="W30" s="138"/>
      <c r="X30" s="138" t="s">
        <v>113</v>
      </c>
      <c r="Y30" s="138" t="s">
        <v>113</v>
      </c>
      <c r="Z30" s="139"/>
      <c r="AA30" s="138">
        <v>2</v>
      </c>
      <c r="AB30" s="138">
        <v>7</v>
      </c>
      <c r="AC30" s="138">
        <v>6</v>
      </c>
      <c r="AD30" s="138">
        <v>13</v>
      </c>
      <c r="AE30" s="138">
        <v>10</v>
      </c>
      <c r="AF30" s="138">
        <v>13</v>
      </c>
      <c r="AG30" s="138">
        <v>20</v>
      </c>
      <c r="AH30" s="138">
        <v>46</v>
      </c>
      <c r="AI30" s="138">
        <v>21</v>
      </c>
      <c r="AJ30" s="138">
        <v>19</v>
      </c>
      <c r="AK30" s="138">
        <v>10</v>
      </c>
      <c r="AL30" s="138">
        <v>30</v>
      </c>
      <c r="AM30" s="138">
        <v>11</v>
      </c>
      <c r="AN30" s="138">
        <v>13</v>
      </c>
      <c r="AO30" s="138">
        <v>19</v>
      </c>
      <c r="AP30" s="138">
        <v>13</v>
      </c>
      <c r="AQ30" s="138">
        <v>9</v>
      </c>
      <c r="AR30" s="138">
        <v>24</v>
      </c>
      <c r="AS30" s="138">
        <v>9</v>
      </c>
      <c r="AT30" s="138">
        <v>5</v>
      </c>
      <c r="AU30" s="138">
        <v>3</v>
      </c>
      <c r="AV30" s="138">
        <v>10</v>
      </c>
      <c r="AW30" s="138">
        <v>6</v>
      </c>
      <c r="AX30" s="138">
        <v>7</v>
      </c>
      <c r="AY30" s="138">
        <v>5</v>
      </c>
      <c r="AZ30" s="138">
        <v>8</v>
      </c>
      <c r="BA30" s="138">
        <v>10</v>
      </c>
      <c r="BB30" s="136">
        <f t="shared" si="0"/>
        <v>411</v>
      </c>
      <c r="BC30" s="136">
        <v>17</v>
      </c>
    </row>
    <row r="31" spans="1:55" s="136" customFormat="1" ht="12.75">
      <c r="A31" s="137" t="s">
        <v>80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36">
        <f t="shared" si="0"/>
        <v>0</v>
      </c>
      <c r="BC31" s="136">
        <v>18</v>
      </c>
    </row>
    <row r="32" spans="1:55" s="136" customFormat="1" ht="12.75">
      <c r="A32" s="137" t="s">
        <v>81</v>
      </c>
      <c r="B32" s="138">
        <v>15</v>
      </c>
      <c r="C32" s="138">
        <v>17</v>
      </c>
      <c r="D32" s="138">
        <v>9</v>
      </c>
      <c r="E32" s="138">
        <v>2</v>
      </c>
      <c r="F32" s="138">
        <v>13</v>
      </c>
      <c r="G32" s="138">
        <v>13</v>
      </c>
      <c r="H32" s="138">
        <v>14</v>
      </c>
      <c r="I32" s="138">
        <v>13</v>
      </c>
      <c r="J32" s="138">
        <v>17</v>
      </c>
      <c r="K32" s="138">
        <v>10</v>
      </c>
      <c r="L32" s="138">
        <v>20</v>
      </c>
      <c r="M32" s="138">
        <v>5</v>
      </c>
      <c r="N32" s="138">
        <v>7</v>
      </c>
      <c r="O32" s="138">
        <v>9</v>
      </c>
      <c r="P32" s="138">
        <v>12</v>
      </c>
      <c r="Q32" s="138">
        <v>15</v>
      </c>
      <c r="R32" s="138">
        <v>4</v>
      </c>
      <c r="S32" s="138">
        <v>5</v>
      </c>
      <c r="T32" s="138">
        <v>14</v>
      </c>
      <c r="U32" s="138">
        <v>7</v>
      </c>
      <c r="V32" s="138">
        <v>13</v>
      </c>
      <c r="W32" s="138">
        <v>20</v>
      </c>
      <c r="X32" s="138">
        <v>38</v>
      </c>
      <c r="Y32" s="138">
        <v>13</v>
      </c>
      <c r="Z32" s="138">
        <v>20</v>
      </c>
      <c r="AA32" s="138">
        <v>24</v>
      </c>
      <c r="AB32" s="138">
        <v>20</v>
      </c>
      <c r="AC32" s="138">
        <v>23</v>
      </c>
      <c r="AD32" s="138">
        <v>34</v>
      </c>
      <c r="AE32" s="138">
        <v>36</v>
      </c>
      <c r="AF32" s="138">
        <v>24</v>
      </c>
      <c r="AG32" s="138">
        <v>30</v>
      </c>
      <c r="AH32" s="138">
        <v>31</v>
      </c>
      <c r="AI32" s="139"/>
      <c r="AJ32" s="138">
        <v>32</v>
      </c>
      <c r="AK32" s="138">
        <v>22</v>
      </c>
      <c r="AL32" s="139"/>
      <c r="AM32" s="138">
        <v>24</v>
      </c>
      <c r="AN32" s="138">
        <v>16</v>
      </c>
      <c r="AO32" s="138">
        <v>20</v>
      </c>
      <c r="AP32" s="138">
        <v>5</v>
      </c>
      <c r="AQ32" s="138">
        <v>12</v>
      </c>
      <c r="AR32" s="138">
        <v>12</v>
      </c>
      <c r="AS32" s="138">
        <v>15</v>
      </c>
      <c r="AT32" s="138">
        <v>12</v>
      </c>
      <c r="AU32" s="138">
        <v>18</v>
      </c>
      <c r="AV32" s="138">
        <v>14</v>
      </c>
      <c r="AW32" s="138">
        <v>12</v>
      </c>
      <c r="AX32" s="138">
        <v>16</v>
      </c>
      <c r="AY32" s="138"/>
      <c r="AZ32" s="138">
        <v>1</v>
      </c>
      <c r="BA32" s="138">
        <v>10</v>
      </c>
      <c r="BB32" s="136">
        <f t="shared" si="0"/>
        <v>788</v>
      </c>
      <c r="BC32" s="136">
        <v>19</v>
      </c>
    </row>
    <row r="33" spans="1:55" s="136" customFormat="1" ht="12.75">
      <c r="A33" s="137" t="s">
        <v>109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45">
        <v>12</v>
      </c>
      <c r="L33" s="138">
        <v>10</v>
      </c>
      <c r="M33" s="138">
        <v>13</v>
      </c>
      <c r="N33" s="138">
        <v>10</v>
      </c>
      <c r="O33" s="138">
        <v>11</v>
      </c>
      <c r="P33" s="139"/>
      <c r="Q33" s="139"/>
      <c r="R33" s="139"/>
      <c r="S33" s="138">
        <v>10</v>
      </c>
      <c r="T33" s="138">
        <v>8</v>
      </c>
      <c r="U33" s="139"/>
      <c r="V33" s="138">
        <v>7</v>
      </c>
      <c r="W33" s="138">
        <v>7</v>
      </c>
      <c r="X33" s="138">
        <v>9</v>
      </c>
      <c r="Y33" s="138">
        <v>10</v>
      </c>
      <c r="Z33" s="139"/>
      <c r="AA33" s="138">
        <v>8</v>
      </c>
      <c r="AB33" s="138">
        <v>9</v>
      </c>
      <c r="AC33" s="138">
        <v>9</v>
      </c>
      <c r="AD33" s="138">
        <v>5</v>
      </c>
      <c r="AE33" s="138">
        <v>8</v>
      </c>
      <c r="AF33" s="138">
        <v>5</v>
      </c>
      <c r="AG33" s="138">
        <v>7</v>
      </c>
      <c r="AH33" s="138">
        <v>16</v>
      </c>
      <c r="AI33" s="138">
        <v>10</v>
      </c>
      <c r="AJ33" s="138">
        <v>10</v>
      </c>
      <c r="AK33" s="138">
        <v>6</v>
      </c>
      <c r="AL33" s="138">
        <v>16</v>
      </c>
      <c r="AM33" s="138">
        <v>6</v>
      </c>
      <c r="AN33" s="138">
        <v>7</v>
      </c>
      <c r="AO33" s="138">
        <v>6</v>
      </c>
      <c r="AP33" s="138">
        <v>7</v>
      </c>
      <c r="AQ33" s="138">
        <v>5</v>
      </c>
      <c r="AR33" s="138">
        <v>5</v>
      </c>
      <c r="AS33" s="138">
        <v>5</v>
      </c>
      <c r="AT33" s="138">
        <v>4</v>
      </c>
      <c r="AU33" s="138">
        <v>4</v>
      </c>
      <c r="AV33" s="139"/>
      <c r="AW33" s="139"/>
      <c r="AX33" s="139"/>
      <c r="AY33" s="138">
        <v>4</v>
      </c>
      <c r="AZ33" s="138">
        <v>3</v>
      </c>
      <c r="BA33" s="138">
        <v>3</v>
      </c>
      <c r="BB33" s="136">
        <f t="shared" si="0"/>
        <v>275</v>
      </c>
      <c r="BC33" s="136">
        <v>20</v>
      </c>
    </row>
    <row r="34" spans="1:55" s="136" customFormat="1" ht="12.75">
      <c r="A34" s="137" t="s">
        <v>107</v>
      </c>
      <c r="B34" s="138"/>
      <c r="C34" s="139"/>
      <c r="D34" s="138">
        <v>6</v>
      </c>
      <c r="E34" s="138">
        <v>2</v>
      </c>
      <c r="F34" s="139"/>
      <c r="G34" s="138">
        <v>1</v>
      </c>
      <c r="H34" s="138"/>
      <c r="I34" s="138">
        <v>1</v>
      </c>
      <c r="J34" s="139"/>
      <c r="K34" s="139"/>
      <c r="L34" s="138"/>
      <c r="M34" s="138">
        <v>1</v>
      </c>
      <c r="N34" s="138"/>
      <c r="O34" s="140"/>
      <c r="P34" s="139"/>
      <c r="Q34" s="138"/>
      <c r="R34" s="138"/>
      <c r="S34" s="138"/>
      <c r="T34" s="139"/>
      <c r="U34" s="138"/>
      <c r="V34" s="138"/>
      <c r="W34" s="138"/>
      <c r="X34" s="138">
        <v>5</v>
      </c>
      <c r="Y34" s="138">
        <v>10</v>
      </c>
      <c r="Z34" s="138">
        <v>40</v>
      </c>
      <c r="AA34" s="138">
        <v>13</v>
      </c>
      <c r="AB34" s="138">
        <v>10</v>
      </c>
      <c r="AC34" s="138">
        <v>5</v>
      </c>
      <c r="AD34" s="138">
        <v>21</v>
      </c>
      <c r="AE34" s="138">
        <v>21</v>
      </c>
      <c r="AF34" s="138">
        <v>15</v>
      </c>
      <c r="AG34" s="138">
        <v>32</v>
      </c>
      <c r="AH34" s="138">
        <v>50</v>
      </c>
      <c r="AI34" s="138">
        <v>65</v>
      </c>
      <c r="AJ34" s="138">
        <v>54</v>
      </c>
      <c r="AK34" s="138">
        <v>21</v>
      </c>
      <c r="AL34" s="138">
        <v>32</v>
      </c>
      <c r="AM34" s="138">
        <v>93</v>
      </c>
      <c r="AN34" s="138">
        <v>13</v>
      </c>
      <c r="AO34" s="138">
        <v>26</v>
      </c>
      <c r="AP34" s="138">
        <v>5</v>
      </c>
      <c r="AQ34" s="139"/>
      <c r="AR34" s="139"/>
      <c r="AS34" s="138">
        <v>14</v>
      </c>
      <c r="AT34" s="138">
        <v>2</v>
      </c>
      <c r="AU34" s="138">
        <v>19</v>
      </c>
      <c r="AV34" s="138">
        <v>13</v>
      </c>
      <c r="AW34" s="138">
        <v>10</v>
      </c>
      <c r="AX34" s="138">
        <v>1</v>
      </c>
      <c r="AY34" s="138">
        <v>10</v>
      </c>
      <c r="AZ34" s="138">
        <v>13</v>
      </c>
      <c r="BA34" s="138">
        <v>21</v>
      </c>
      <c r="BB34" s="136">
        <f t="shared" si="0"/>
        <v>645</v>
      </c>
      <c r="BC34" s="136">
        <v>21</v>
      </c>
    </row>
    <row r="35" spans="1:55" s="136" customFormat="1" ht="12.75">
      <c r="A35" s="137" t="s">
        <v>82</v>
      </c>
      <c r="B35" s="138">
        <v>5</v>
      </c>
      <c r="C35" s="139"/>
      <c r="D35" s="138">
        <v>29</v>
      </c>
      <c r="E35" s="138">
        <v>20</v>
      </c>
      <c r="F35" s="138">
        <v>41</v>
      </c>
      <c r="G35" s="138">
        <v>29</v>
      </c>
      <c r="H35" s="138">
        <v>15</v>
      </c>
      <c r="I35" s="138">
        <v>4</v>
      </c>
      <c r="J35" s="139"/>
      <c r="K35" s="139"/>
      <c r="L35" s="138">
        <v>75</v>
      </c>
      <c r="M35" s="138">
        <v>22</v>
      </c>
      <c r="N35" s="138">
        <v>40</v>
      </c>
      <c r="O35" s="138">
        <v>10</v>
      </c>
      <c r="P35" s="138">
        <v>14</v>
      </c>
      <c r="Q35" s="138">
        <v>4</v>
      </c>
      <c r="R35" s="138">
        <v>14</v>
      </c>
      <c r="S35" s="138">
        <v>26</v>
      </c>
      <c r="T35" s="138">
        <v>14</v>
      </c>
      <c r="U35" s="138">
        <v>32</v>
      </c>
      <c r="V35" s="138">
        <v>21</v>
      </c>
      <c r="W35" s="138">
        <v>20</v>
      </c>
      <c r="X35" s="139"/>
      <c r="Y35" s="138">
        <v>30</v>
      </c>
      <c r="Z35" s="138">
        <v>34</v>
      </c>
      <c r="AA35" s="138">
        <v>58</v>
      </c>
      <c r="AB35" s="138">
        <v>67</v>
      </c>
      <c r="AC35" s="138">
        <v>70</v>
      </c>
      <c r="AD35" s="138">
        <v>97</v>
      </c>
      <c r="AE35" s="138">
        <v>101</v>
      </c>
      <c r="AF35" s="138">
        <v>111</v>
      </c>
      <c r="AG35" s="138">
        <v>130</v>
      </c>
      <c r="AH35" s="138">
        <v>164</v>
      </c>
      <c r="AI35" s="139"/>
      <c r="AJ35" s="138">
        <v>155</v>
      </c>
      <c r="AK35" s="138">
        <v>100</v>
      </c>
      <c r="AL35" s="138">
        <v>95</v>
      </c>
      <c r="AM35" s="138">
        <v>64</v>
      </c>
      <c r="AN35" s="138">
        <v>75</v>
      </c>
      <c r="AO35" s="138">
        <v>28</v>
      </c>
      <c r="AP35" s="139"/>
      <c r="AQ35" s="138">
        <v>28</v>
      </c>
      <c r="AR35" s="139"/>
      <c r="AS35" s="139"/>
      <c r="AT35" s="139"/>
      <c r="AU35" s="139"/>
      <c r="AV35" s="138">
        <v>35</v>
      </c>
      <c r="AW35" s="138">
        <v>23</v>
      </c>
      <c r="AX35" s="138">
        <v>35</v>
      </c>
      <c r="AY35" s="138">
        <v>24</v>
      </c>
      <c r="AZ35" s="146" t="s">
        <v>115</v>
      </c>
      <c r="BA35" s="138" t="s">
        <v>114</v>
      </c>
      <c r="BB35" s="136">
        <f t="shared" si="0"/>
        <v>1959</v>
      </c>
      <c r="BC35" s="136">
        <v>22</v>
      </c>
    </row>
    <row r="36" spans="1:55" s="136" customFormat="1" ht="12.75">
      <c r="A36" s="137" t="s">
        <v>83</v>
      </c>
      <c r="B36" s="139"/>
      <c r="C36" s="138">
        <v>37</v>
      </c>
      <c r="D36" s="138">
        <v>28</v>
      </c>
      <c r="E36" s="138">
        <v>37</v>
      </c>
      <c r="F36" s="138">
        <v>26</v>
      </c>
      <c r="G36" s="138">
        <v>50</v>
      </c>
      <c r="H36" s="138">
        <v>54</v>
      </c>
      <c r="I36" s="139"/>
      <c r="J36" s="139"/>
      <c r="K36" s="138">
        <v>42</v>
      </c>
      <c r="L36" s="138">
        <v>43</v>
      </c>
      <c r="M36" s="139"/>
      <c r="N36" s="138">
        <v>37</v>
      </c>
      <c r="O36" s="139"/>
      <c r="P36" s="139"/>
      <c r="Q36" s="139"/>
      <c r="R36" s="139"/>
      <c r="S36" s="139"/>
      <c r="T36" s="139"/>
      <c r="U36" s="139"/>
      <c r="V36" s="138">
        <v>43</v>
      </c>
      <c r="W36" s="138">
        <v>15</v>
      </c>
      <c r="X36" s="139"/>
      <c r="Y36" s="138" t="s">
        <v>113</v>
      </c>
      <c r="Z36" s="138" t="s">
        <v>113</v>
      </c>
      <c r="AA36" s="139"/>
      <c r="AB36" s="138" t="s">
        <v>113</v>
      </c>
      <c r="AC36" s="138" t="s">
        <v>113</v>
      </c>
      <c r="AD36" s="139"/>
      <c r="AE36" s="138" t="s">
        <v>113</v>
      </c>
      <c r="AF36" s="138" t="s">
        <v>113</v>
      </c>
      <c r="AG36" s="139"/>
      <c r="AH36" s="138">
        <v>10</v>
      </c>
      <c r="AI36" s="138">
        <v>9</v>
      </c>
      <c r="AJ36" s="138">
        <v>11</v>
      </c>
      <c r="AK36" s="138">
        <v>7</v>
      </c>
      <c r="AL36" s="139"/>
      <c r="AM36" s="138" t="s">
        <v>113</v>
      </c>
      <c r="AN36" s="139"/>
      <c r="AO36" s="139"/>
      <c r="AP36" s="139"/>
      <c r="AQ36" s="138" t="s">
        <v>113</v>
      </c>
      <c r="AR36" s="138">
        <v>9</v>
      </c>
      <c r="AS36" s="139"/>
      <c r="AT36" s="139"/>
      <c r="AU36" s="138">
        <v>8</v>
      </c>
      <c r="AV36" s="138">
        <v>9</v>
      </c>
      <c r="AW36" s="138" t="s">
        <v>113</v>
      </c>
      <c r="AX36" s="139"/>
      <c r="AY36" s="138">
        <v>7</v>
      </c>
      <c r="AZ36" s="138" t="s">
        <v>115</v>
      </c>
      <c r="BA36" s="138" t="s">
        <v>114</v>
      </c>
      <c r="BB36" s="136">
        <f t="shared" si="0"/>
        <v>482</v>
      </c>
      <c r="BC36" s="136">
        <v>23</v>
      </c>
    </row>
    <row r="37" spans="1:55" s="136" customFormat="1" ht="12.75">
      <c r="A37" s="137" t="s">
        <v>84</v>
      </c>
      <c r="B37" s="138"/>
      <c r="C37" s="139"/>
      <c r="D37" s="139"/>
      <c r="E37" s="138"/>
      <c r="F37" s="138">
        <v>11</v>
      </c>
      <c r="G37" s="138">
        <v>13</v>
      </c>
      <c r="H37" s="138"/>
      <c r="I37" s="138">
        <v>9</v>
      </c>
      <c r="J37" s="139"/>
      <c r="K37" s="139"/>
      <c r="L37" s="138"/>
      <c r="M37" s="138"/>
      <c r="N37" s="138"/>
      <c r="O37" s="140"/>
      <c r="P37" s="138"/>
      <c r="Q37" s="138"/>
      <c r="R37" s="138"/>
      <c r="S37" s="138"/>
      <c r="T37" s="138"/>
      <c r="U37" s="138"/>
      <c r="V37" s="138"/>
      <c r="W37" s="138"/>
      <c r="X37" s="138">
        <v>11</v>
      </c>
      <c r="Y37" s="138">
        <v>4</v>
      </c>
      <c r="Z37" s="138">
        <v>11</v>
      </c>
      <c r="AA37" s="138">
        <v>6</v>
      </c>
      <c r="AB37" s="138">
        <v>6</v>
      </c>
      <c r="AC37" s="138">
        <v>8</v>
      </c>
      <c r="AD37" s="138">
        <v>7</v>
      </c>
      <c r="AE37" s="138">
        <v>12</v>
      </c>
      <c r="AF37" s="138">
        <v>18</v>
      </c>
      <c r="AG37" s="138">
        <v>6</v>
      </c>
      <c r="AH37" s="138">
        <v>38</v>
      </c>
      <c r="AI37" s="138">
        <v>37</v>
      </c>
      <c r="AJ37" s="138">
        <v>12</v>
      </c>
      <c r="AK37" s="138">
        <v>5</v>
      </c>
      <c r="AL37" s="138">
        <v>13</v>
      </c>
      <c r="AM37" s="138">
        <v>11</v>
      </c>
      <c r="AN37" s="138">
        <v>9</v>
      </c>
      <c r="AO37" s="138">
        <v>6</v>
      </c>
      <c r="AP37" s="138">
        <v>6</v>
      </c>
      <c r="AQ37" s="138">
        <v>2</v>
      </c>
      <c r="AR37" s="138">
        <v>7</v>
      </c>
      <c r="AS37" s="138">
        <v>2</v>
      </c>
      <c r="AT37" s="138">
        <v>7</v>
      </c>
      <c r="AU37" s="138">
        <v>3</v>
      </c>
      <c r="AV37" s="138">
        <v>6</v>
      </c>
      <c r="AW37" s="138">
        <v>6</v>
      </c>
      <c r="AX37" s="138">
        <v>3</v>
      </c>
      <c r="AY37" s="138">
        <v>4</v>
      </c>
      <c r="AZ37" s="138">
        <v>2</v>
      </c>
      <c r="BA37" s="138">
        <v>4</v>
      </c>
      <c r="BB37" s="136">
        <f t="shared" si="0"/>
        <v>305</v>
      </c>
      <c r="BC37" s="136">
        <v>24</v>
      </c>
    </row>
    <row r="38" spans="1:55" s="136" customFormat="1" ht="12.75">
      <c r="A38" s="137" t="s">
        <v>85</v>
      </c>
      <c r="B38" s="139"/>
      <c r="C38" s="139"/>
      <c r="D38" s="138">
        <v>3</v>
      </c>
      <c r="E38" s="139"/>
      <c r="F38" s="138">
        <v>6</v>
      </c>
      <c r="G38" s="138">
        <v>7</v>
      </c>
      <c r="H38" s="138">
        <v>4</v>
      </c>
      <c r="I38" s="139"/>
      <c r="J38" s="138">
        <v>4</v>
      </c>
      <c r="K38" s="138">
        <v>3</v>
      </c>
      <c r="L38" s="138">
        <v>3</v>
      </c>
      <c r="M38" s="138">
        <v>3</v>
      </c>
      <c r="N38" s="138">
        <v>4</v>
      </c>
      <c r="O38" s="138">
        <v>1</v>
      </c>
      <c r="P38" s="139"/>
      <c r="Q38" s="139"/>
      <c r="R38" s="138">
        <v>5</v>
      </c>
      <c r="S38" s="138">
        <v>4</v>
      </c>
      <c r="T38" s="138">
        <v>4</v>
      </c>
      <c r="U38" s="138">
        <v>7</v>
      </c>
      <c r="V38" s="138">
        <v>4</v>
      </c>
      <c r="W38" s="138">
        <v>5</v>
      </c>
      <c r="X38" s="138" t="s">
        <v>113</v>
      </c>
      <c r="Y38" s="138" t="s">
        <v>113</v>
      </c>
      <c r="Z38" s="138" t="s">
        <v>113</v>
      </c>
      <c r="AA38" s="138" t="s">
        <v>113</v>
      </c>
      <c r="AB38" s="138" t="s">
        <v>113</v>
      </c>
      <c r="AC38" s="138">
        <v>1</v>
      </c>
      <c r="AD38" s="138" t="s">
        <v>113</v>
      </c>
      <c r="AE38" s="138">
        <v>2</v>
      </c>
      <c r="AF38" s="138" t="s">
        <v>113</v>
      </c>
      <c r="AG38" s="138" t="s">
        <v>113</v>
      </c>
      <c r="AH38" s="138">
        <v>4</v>
      </c>
      <c r="AI38" s="138" t="s">
        <v>113</v>
      </c>
      <c r="AJ38" s="138">
        <v>4</v>
      </c>
      <c r="AK38" s="138" t="s">
        <v>113</v>
      </c>
      <c r="AL38" s="138">
        <v>5</v>
      </c>
      <c r="AM38" s="138">
        <v>5</v>
      </c>
      <c r="AN38" s="138" t="s">
        <v>113</v>
      </c>
      <c r="AO38" s="138">
        <v>1</v>
      </c>
      <c r="AP38" s="138">
        <v>2</v>
      </c>
      <c r="AQ38" s="138" t="s">
        <v>113</v>
      </c>
      <c r="AR38" s="138" t="s">
        <v>113</v>
      </c>
      <c r="AS38" s="138" t="s">
        <v>113</v>
      </c>
      <c r="AT38" s="138" t="s">
        <v>113</v>
      </c>
      <c r="AU38" s="138" t="s">
        <v>113</v>
      </c>
      <c r="AV38" s="138" t="s">
        <v>113</v>
      </c>
      <c r="AW38" s="138" t="s">
        <v>113</v>
      </c>
      <c r="AX38" s="138" t="s">
        <v>113</v>
      </c>
      <c r="AY38" s="138" t="s">
        <v>113</v>
      </c>
      <c r="AZ38" s="138" t="s">
        <v>115</v>
      </c>
      <c r="BA38" s="139"/>
      <c r="BB38" s="136">
        <f t="shared" si="0"/>
        <v>91</v>
      </c>
      <c r="BC38" s="136">
        <v>25</v>
      </c>
    </row>
    <row r="39" spans="1:55" s="136" customFormat="1" ht="12.75">
      <c r="A39" s="137" t="s">
        <v>86</v>
      </c>
      <c r="B39" s="138">
        <v>109</v>
      </c>
      <c r="C39" s="138">
        <v>105</v>
      </c>
      <c r="D39" s="138">
        <v>97</v>
      </c>
      <c r="E39" s="139"/>
      <c r="F39" s="138">
        <v>75</v>
      </c>
      <c r="G39" s="139"/>
      <c r="H39" s="138">
        <v>87</v>
      </c>
      <c r="I39" s="139"/>
      <c r="J39" s="138">
        <v>96</v>
      </c>
      <c r="K39" s="138">
        <v>105</v>
      </c>
      <c r="L39" s="138">
        <v>103</v>
      </c>
      <c r="M39" s="138">
        <v>97</v>
      </c>
      <c r="N39" s="138">
        <v>76</v>
      </c>
      <c r="O39" s="138">
        <v>106</v>
      </c>
      <c r="P39" s="138">
        <v>99</v>
      </c>
      <c r="Q39" s="138">
        <v>77</v>
      </c>
      <c r="R39" s="138">
        <v>111</v>
      </c>
      <c r="S39" s="138">
        <v>72</v>
      </c>
      <c r="T39" s="138">
        <v>96</v>
      </c>
      <c r="U39" s="138">
        <v>107</v>
      </c>
      <c r="V39" s="138">
        <v>103</v>
      </c>
      <c r="W39" s="138">
        <v>125</v>
      </c>
      <c r="X39" s="138">
        <v>131</v>
      </c>
      <c r="Y39" s="138">
        <v>89</v>
      </c>
      <c r="Z39" s="138">
        <v>66</v>
      </c>
      <c r="AA39" s="138">
        <v>92</v>
      </c>
      <c r="AB39" s="138">
        <v>109</v>
      </c>
      <c r="AC39" s="138">
        <v>148</v>
      </c>
      <c r="AD39" s="138">
        <v>141</v>
      </c>
      <c r="AE39" s="138">
        <v>195</v>
      </c>
      <c r="AF39" s="138">
        <v>232</v>
      </c>
      <c r="AG39" s="138">
        <v>279</v>
      </c>
      <c r="AH39" s="138">
        <v>321</v>
      </c>
      <c r="AI39" s="138">
        <v>307</v>
      </c>
      <c r="AJ39" s="138">
        <v>300</v>
      </c>
      <c r="AK39" s="138">
        <v>121</v>
      </c>
      <c r="AL39" s="138">
        <v>200</v>
      </c>
      <c r="AM39" s="138">
        <v>167</v>
      </c>
      <c r="AN39" s="138">
        <v>125</v>
      </c>
      <c r="AO39" s="138">
        <v>119</v>
      </c>
      <c r="AP39" s="138">
        <v>108</v>
      </c>
      <c r="AQ39" s="138">
        <v>115</v>
      </c>
      <c r="AR39" s="139"/>
      <c r="AS39" s="138">
        <v>65</v>
      </c>
      <c r="AT39" s="138">
        <v>120</v>
      </c>
      <c r="AU39" s="138">
        <v>61</v>
      </c>
      <c r="AV39" s="138">
        <v>70</v>
      </c>
      <c r="AW39" s="138">
        <v>73</v>
      </c>
      <c r="AX39" s="138">
        <v>63</v>
      </c>
      <c r="AY39" s="138"/>
      <c r="AZ39" s="138">
        <v>78</v>
      </c>
      <c r="BA39" s="138">
        <v>90</v>
      </c>
      <c r="BB39" s="136">
        <f t="shared" si="0"/>
        <v>5831</v>
      </c>
      <c r="BC39" s="136">
        <v>26</v>
      </c>
    </row>
    <row r="40" spans="1:55" s="136" customFormat="1" ht="12.75">
      <c r="A40" s="137" t="s">
        <v>110</v>
      </c>
      <c r="B40" s="138">
        <v>1</v>
      </c>
      <c r="C40" s="138">
        <v>1</v>
      </c>
      <c r="D40" s="138"/>
      <c r="E40" s="138"/>
      <c r="F40" s="138"/>
      <c r="G40" s="138">
        <v>1</v>
      </c>
      <c r="H40" s="138"/>
      <c r="I40" s="139"/>
      <c r="J40" s="138">
        <v>1</v>
      </c>
      <c r="K40" s="138">
        <v>3</v>
      </c>
      <c r="L40" s="138">
        <v>1</v>
      </c>
      <c r="M40" s="138">
        <v>4</v>
      </c>
      <c r="N40" s="138">
        <v>4</v>
      </c>
      <c r="O40" s="138">
        <v>5</v>
      </c>
      <c r="P40" s="138">
        <v>1</v>
      </c>
      <c r="Q40" s="140"/>
      <c r="R40" s="138">
        <v>2</v>
      </c>
      <c r="S40" s="138">
        <v>8</v>
      </c>
      <c r="T40" s="138">
        <v>5</v>
      </c>
      <c r="U40" s="139"/>
      <c r="V40" s="138">
        <v>1</v>
      </c>
      <c r="W40" s="138">
        <v>5</v>
      </c>
      <c r="X40" s="138">
        <v>1</v>
      </c>
      <c r="Y40" s="139"/>
      <c r="Z40" s="138">
        <v>8</v>
      </c>
      <c r="AA40" s="138">
        <v>1</v>
      </c>
      <c r="AB40" s="138">
        <v>6</v>
      </c>
      <c r="AC40" s="139"/>
      <c r="AD40" s="138">
        <v>3</v>
      </c>
      <c r="AE40" s="138">
        <v>1</v>
      </c>
      <c r="AF40" s="138">
        <v>1</v>
      </c>
      <c r="AG40" s="138">
        <v>3</v>
      </c>
      <c r="AH40" s="138">
        <v>4</v>
      </c>
      <c r="AI40" s="138">
        <v>1</v>
      </c>
      <c r="AJ40" s="138">
        <v>1</v>
      </c>
      <c r="AK40" s="139"/>
      <c r="AL40" s="138">
        <v>3</v>
      </c>
      <c r="AM40" s="138">
        <v>4</v>
      </c>
      <c r="AN40" s="138">
        <v>7</v>
      </c>
      <c r="AO40" s="138">
        <v>3</v>
      </c>
      <c r="AP40" s="138">
        <v>1</v>
      </c>
      <c r="AQ40" s="138">
        <v>2</v>
      </c>
      <c r="AR40" s="139"/>
      <c r="AS40" s="138">
        <v>1</v>
      </c>
      <c r="AT40" s="138">
        <v>2</v>
      </c>
      <c r="AU40" s="138">
        <v>2</v>
      </c>
      <c r="AV40" s="138">
        <v>1</v>
      </c>
      <c r="AW40" s="138">
        <v>2</v>
      </c>
      <c r="AX40" s="138">
        <v>2</v>
      </c>
      <c r="AY40" s="138"/>
      <c r="AZ40" s="138">
        <v>4</v>
      </c>
      <c r="BA40" s="138">
        <v>1</v>
      </c>
      <c r="BB40" s="136">
        <f t="shared" si="0"/>
        <v>108</v>
      </c>
      <c r="BC40" s="136">
        <v>27</v>
      </c>
    </row>
    <row r="41" spans="1:55" s="136" customFormat="1" ht="12.75">
      <c r="A41" s="137" t="s">
        <v>87</v>
      </c>
      <c r="B41" s="138">
        <v>7</v>
      </c>
      <c r="C41" s="138">
        <v>88</v>
      </c>
      <c r="D41" s="139"/>
      <c r="E41" s="138">
        <v>10</v>
      </c>
      <c r="F41" s="138">
        <v>4</v>
      </c>
      <c r="G41" s="138">
        <v>11</v>
      </c>
      <c r="H41" s="138">
        <v>12</v>
      </c>
      <c r="I41" s="139"/>
      <c r="J41" s="138">
        <v>1</v>
      </c>
      <c r="K41" s="139"/>
      <c r="L41" s="138">
        <v>10</v>
      </c>
      <c r="M41" s="139"/>
      <c r="N41" s="138">
        <v>16</v>
      </c>
      <c r="O41" s="139"/>
      <c r="P41" s="139"/>
      <c r="Q41" s="138">
        <v>5</v>
      </c>
      <c r="R41" s="138">
        <v>11</v>
      </c>
      <c r="S41" s="138">
        <v>9</v>
      </c>
      <c r="T41" s="138">
        <v>1</v>
      </c>
      <c r="U41" s="138">
        <v>16</v>
      </c>
      <c r="V41" s="139"/>
      <c r="W41" s="138">
        <v>20</v>
      </c>
      <c r="X41" s="139"/>
      <c r="Y41" s="138">
        <v>13</v>
      </c>
      <c r="Z41" s="138">
        <v>13</v>
      </c>
      <c r="AA41" s="138">
        <v>15</v>
      </c>
      <c r="AB41" s="138">
        <v>23</v>
      </c>
      <c r="AC41" s="138">
        <v>29</v>
      </c>
      <c r="AD41" s="138">
        <v>32</v>
      </c>
      <c r="AE41" s="138">
        <v>43</v>
      </c>
      <c r="AF41" s="139"/>
      <c r="AG41" s="138">
        <v>41</v>
      </c>
      <c r="AH41" s="138">
        <v>71</v>
      </c>
      <c r="AI41" s="139"/>
      <c r="AJ41" s="138">
        <v>29</v>
      </c>
      <c r="AK41" s="138">
        <v>10</v>
      </c>
      <c r="AL41" s="138">
        <v>27</v>
      </c>
      <c r="AM41" s="138">
        <v>16</v>
      </c>
      <c r="AN41" s="138">
        <v>7</v>
      </c>
      <c r="AO41" s="138">
        <v>16</v>
      </c>
      <c r="AP41" s="139"/>
      <c r="AQ41" s="139"/>
      <c r="AR41" s="139"/>
      <c r="AS41" s="138">
        <v>11</v>
      </c>
      <c r="AT41" s="139"/>
      <c r="AU41" s="138">
        <v>2</v>
      </c>
      <c r="AV41" s="138">
        <v>5</v>
      </c>
      <c r="AW41" s="138">
        <v>6</v>
      </c>
      <c r="AX41" s="138">
        <v>1</v>
      </c>
      <c r="AY41" s="138"/>
      <c r="AZ41" s="138" t="s">
        <v>114</v>
      </c>
      <c r="BA41" s="138" t="s">
        <v>115</v>
      </c>
      <c r="BB41" s="136">
        <f t="shared" si="0"/>
        <v>631</v>
      </c>
      <c r="BC41" s="136">
        <v>28</v>
      </c>
    </row>
    <row r="42" spans="1:55" s="136" customFormat="1" ht="12.75">
      <c r="A42" s="137" t="s">
        <v>88</v>
      </c>
      <c r="B42" s="139"/>
      <c r="C42" s="139"/>
      <c r="D42" s="139"/>
      <c r="E42" s="139"/>
      <c r="F42" s="138">
        <v>4</v>
      </c>
      <c r="G42" s="139"/>
      <c r="H42" s="139"/>
      <c r="I42" s="139"/>
      <c r="J42" s="138">
        <v>4</v>
      </c>
      <c r="K42" s="138"/>
      <c r="L42" s="138">
        <v>2</v>
      </c>
      <c r="M42" s="138">
        <v>10</v>
      </c>
      <c r="N42" s="138">
        <v>6</v>
      </c>
      <c r="O42" s="138">
        <v>3</v>
      </c>
      <c r="P42" s="139"/>
      <c r="Q42" s="139"/>
      <c r="R42" s="138">
        <v>5</v>
      </c>
      <c r="S42" s="138">
        <v>1</v>
      </c>
      <c r="T42" s="139"/>
      <c r="U42" s="138">
        <v>6</v>
      </c>
      <c r="V42" s="138">
        <v>5</v>
      </c>
      <c r="W42" s="138">
        <v>5</v>
      </c>
      <c r="X42" s="138">
        <v>7</v>
      </c>
      <c r="Y42" s="138">
        <v>10</v>
      </c>
      <c r="Z42" s="138">
        <v>12</v>
      </c>
      <c r="AA42" s="138">
        <v>7</v>
      </c>
      <c r="AB42" s="139"/>
      <c r="AC42" s="139"/>
      <c r="AD42" s="139"/>
      <c r="AE42" s="138">
        <v>9</v>
      </c>
      <c r="AF42" s="138">
        <v>21</v>
      </c>
      <c r="AG42" s="139"/>
      <c r="AH42" s="138">
        <v>6</v>
      </c>
      <c r="AI42" s="139"/>
      <c r="AJ42" s="138">
        <v>9</v>
      </c>
      <c r="AK42" s="138">
        <v>13</v>
      </c>
      <c r="AL42" s="138">
        <v>14</v>
      </c>
      <c r="AM42" s="138">
        <v>9</v>
      </c>
      <c r="AN42" s="138">
        <v>5</v>
      </c>
      <c r="AO42" s="139"/>
      <c r="AP42" s="139"/>
      <c r="AQ42" s="138">
        <v>4</v>
      </c>
      <c r="AR42" s="139"/>
      <c r="AS42" s="139"/>
      <c r="AT42" s="138">
        <v>5</v>
      </c>
      <c r="AU42" s="138">
        <v>7</v>
      </c>
      <c r="AV42" s="138">
        <v>8</v>
      </c>
      <c r="AW42" s="139"/>
      <c r="AX42" s="139"/>
      <c r="AY42" s="138">
        <v>13</v>
      </c>
      <c r="AZ42" s="139"/>
      <c r="BA42" s="138" t="s">
        <v>115</v>
      </c>
      <c r="BB42" s="136">
        <f t="shared" si="0"/>
        <v>210</v>
      </c>
      <c r="BC42" s="136">
        <v>29</v>
      </c>
    </row>
    <row r="43" spans="1:55" s="136" customFormat="1" ht="12.75">
      <c r="A43" s="137" t="s">
        <v>89</v>
      </c>
      <c r="B43" s="138">
        <v>1</v>
      </c>
      <c r="C43" s="139"/>
      <c r="D43" s="139"/>
      <c r="E43" s="138">
        <v>2</v>
      </c>
      <c r="F43" s="139"/>
      <c r="G43" s="139"/>
      <c r="H43" s="138">
        <v>2</v>
      </c>
      <c r="I43" s="138">
        <v>7</v>
      </c>
      <c r="J43" s="138"/>
      <c r="K43" s="138">
        <v>8</v>
      </c>
      <c r="L43" s="138">
        <v>2</v>
      </c>
      <c r="M43" s="138">
        <v>9</v>
      </c>
      <c r="N43" s="138">
        <v>6</v>
      </c>
      <c r="O43" s="138">
        <v>6</v>
      </c>
      <c r="P43" s="138">
        <v>4</v>
      </c>
      <c r="Q43" s="139"/>
      <c r="R43" s="138">
        <v>11</v>
      </c>
      <c r="S43" s="138">
        <v>2</v>
      </c>
      <c r="T43" s="139"/>
      <c r="U43" s="139"/>
      <c r="V43" s="139"/>
      <c r="W43" s="138">
        <v>3</v>
      </c>
      <c r="X43" s="139"/>
      <c r="Y43" s="138">
        <v>7</v>
      </c>
      <c r="Z43" s="138">
        <v>5</v>
      </c>
      <c r="AA43" s="138">
        <v>6</v>
      </c>
      <c r="AB43" s="138">
        <v>24</v>
      </c>
      <c r="AC43" s="138">
        <v>26</v>
      </c>
      <c r="AD43" s="139"/>
      <c r="AE43" s="138">
        <v>63</v>
      </c>
      <c r="AF43" s="138">
        <v>53</v>
      </c>
      <c r="AG43" s="138">
        <v>43</v>
      </c>
      <c r="AH43" s="138">
        <v>77</v>
      </c>
      <c r="AI43" s="138">
        <v>55</v>
      </c>
      <c r="AJ43" s="138">
        <v>52</v>
      </c>
      <c r="AK43" s="138">
        <v>64</v>
      </c>
      <c r="AL43" s="138">
        <v>40</v>
      </c>
      <c r="AM43" s="138">
        <v>44</v>
      </c>
      <c r="AN43" s="138">
        <v>40</v>
      </c>
      <c r="AO43" s="138">
        <v>32</v>
      </c>
      <c r="AP43" s="138">
        <v>20</v>
      </c>
      <c r="AQ43" s="138">
        <v>19</v>
      </c>
      <c r="AR43" s="138">
        <v>28</v>
      </c>
      <c r="AS43" s="138">
        <v>21</v>
      </c>
      <c r="AT43" s="139"/>
      <c r="AU43" s="138">
        <v>31</v>
      </c>
      <c r="AV43" s="138">
        <v>43</v>
      </c>
      <c r="AW43" s="138">
        <v>28</v>
      </c>
      <c r="AX43" s="138">
        <v>14</v>
      </c>
      <c r="AY43" s="138"/>
      <c r="AZ43" s="138">
        <v>15</v>
      </c>
      <c r="BA43" s="138">
        <v>19</v>
      </c>
      <c r="BB43" s="136">
        <f t="shared" si="0"/>
        <v>932</v>
      </c>
      <c r="BC43" s="136">
        <v>30</v>
      </c>
    </row>
    <row r="44" spans="1:55" s="136" customFormat="1" ht="12.75">
      <c r="A44" s="137" t="s">
        <v>90</v>
      </c>
      <c r="B44" s="139"/>
      <c r="C44" s="138">
        <v>19</v>
      </c>
      <c r="D44" s="138">
        <v>10</v>
      </c>
      <c r="E44" s="138">
        <v>20</v>
      </c>
      <c r="F44" s="138">
        <v>26</v>
      </c>
      <c r="G44" s="139"/>
      <c r="H44" s="138">
        <v>20</v>
      </c>
      <c r="I44" s="139"/>
      <c r="J44" s="139"/>
      <c r="K44" s="138">
        <v>23</v>
      </c>
      <c r="L44" s="138">
        <v>21</v>
      </c>
      <c r="M44" s="139"/>
      <c r="N44" s="138">
        <v>19</v>
      </c>
      <c r="O44" s="138">
        <v>29</v>
      </c>
      <c r="P44" s="138">
        <v>22</v>
      </c>
      <c r="Q44" s="138">
        <v>26</v>
      </c>
      <c r="R44" s="138">
        <v>27</v>
      </c>
      <c r="S44" s="138">
        <v>22</v>
      </c>
      <c r="T44" s="138">
        <v>16</v>
      </c>
      <c r="U44" s="138">
        <v>28</v>
      </c>
      <c r="V44" s="138">
        <v>19</v>
      </c>
      <c r="W44" s="138">
        <v>10</v>
      </c>
      <c r="X44" s="139"/>
      <c r="Y44" s="138">
        <v>5</v>
      </c>
      <c r="Z44" s="138">
        <v>23</v>
      </c>
      <c r="AA44" s="138">
        <v>27</v>
      </c>
      <c r="AB44" s="138">
        <v>46</v>
      </c>
      <c r="AC44" s="138">
        <v>59</v>
      </c>
      <c r="AD44" s="138">
        <v>10</v>
      </c>
      <c r="AE44" s="138">
        <v>9</v>
      </c>
      <c r="AF44" s="138">
        <v>3</v>
      </c>
      <c r="AG44" s="139"/>
      <c r="AH44" s="138">
        <v>23</v>
      </c>
      <c r="AI44" s="138">
        <v>17</v>
      </c>
      <c r="AJ44" s="138">
        <v>13</v>
      </c>
      <c r="AK44" s="138">
        <v>27</v>
      </c>
      <c r="AL44" s="139"/>
      <c r="AM44" s="138">
        <v>4</v>
      </c>
      <c r="AN44" s="138">
        <v>11</v>
      </c>
      <c r="AO44" s="139"/>
      <c r="AP44" s="138">
        <v>11</v>
      </c>
      <c r="AQ44" s="138">
        <v>22</v>
      </c>
      <c r="AR44" s="139"/>
      <c r="AS44" s="138" t="s">
        <v>113</v>
      </c>
      <c r="AT44" s="139"/>
      <c r="AU44" s="138" t="s">
        <v>113</v>
      </c>
      <c r="AV44" s="138">
        <v>5</v>
      </c>
      <c r="AW44" s="138">
        <v>13</v>
      </c>
      <c r="AX44" s="138">
        <v>1</v>
      </c>
      <c r="AY44" s="138"/>
      <c r="AZ44" s="138" t="s">
        <v>114</v>
      </c>
      <c r="BA44" s="138" t="s">
        <v>115</v>
      </c>
      <c r="BB44" s="136">
        <f t="shared" si="0"/>
        <v>686</v>
      </c>
      <c r="BC44" s="136">
        <v>31</v>
      </c>
    </row>
    <row r="45" spans="1:55" s="136" customFormat="1" ht="12.75">
      <c r="A45" s="137" t="s">
        <v>108</v>
      </c>
      <c r="B45" s="138"/>
      <c r="C45" s="139"/>
      <c r="D45" s="138"/>
      <c r="E45" s="138">
        <v>1</v>
      </c>
      <c r="F45" s="138"/>
      <c r="G45" s="138">
        <v>1</v>
      </c>
      <c r="H45" s="138"/>
      <c r="I45" s="138">
        <v>1</v>
      </c>
      <c r="J45" s="138">
        <v>1</v>
      </c>
      <c r="K45" s="139"/>
      <c r="L45" s="138">
        <v>12</v>
      </c>
      <c r="M45" s="138">
        <v>12</v>
      </c>
      <c r="N45" s="138">
        <v>10</v>
      </c>
      <c r="O45" s="138">
        <v>2</v>
      </c>
      <c r="P45" s="138">
        <v>1</v>
      </c>
      <c r="Q45" s="138">
        <v>1</v>
      </c>
      <c r="R45" s="138">
        <v>1</v>
      </c>
      <c r="S45" s="138">
        <v>1</v>
      </c>
      <c r="T45" s="138">
        <v>4</v>
      </c>
      <c r="U45" s="139"/>
      <c r="V45" s="138">
        <v>5</v>
      </c>
      <c r="W45" s="138">
        <v>4</v>
      </c>
      <c r="X45" s="138">
        <v>1</v>
      </c>
      <c r="Y45" s="138">
        <v>1</v>
      </c>
      <c r="Z45" s="138">
        <v>6</v>
      </c>
      <c r="AA45" s="138">
        <v>6</v>
      </c>
      <c r="AB45" s="138">
        <v>20</v>
      </c>
      <c r="AC45" s="138">
        <v>26</v>
      </c>
      <c r="AD45" s="138">
        <v>19</v>
      </c>
      <c r="AE45" s="138">
        <v>39</v>
      </c>
      <c r="AF45" s="138">
        <v>26</v>
      </c>
      <c r="AG45" s="138">
        <v>22</v>
      </c>
      <c r="AH45" s="138">
        <v>10</v>
      </c>
      <c r="AI45" s="139"/>
      <c r="AJ45" s="138">
        <v>28</v>
      </c>
      <c r="AK45" s="138">
        <v>11</v>
      </c>
      <c r="AL45" s="138">
        <v>10</v>
      </c>
      <c r="AM45" s="138">
        <v>9</v>
      </c>
      <c r="AN45" s="138">
        <v>10</v>
      </c>
      <c r="AO45" s="138">
        <v>6</v>
      </c>
      <c r="AP45" s="138">
        <v>4</v>
      </c>
      <c r="AQ45" s="138">
        <v>6</v>
      </c>
      <c r="AR45" s="138">
        <v>2</v>
      </c>
      <c r="AS45" s="139"/>
      <c r="AT45" s="139"/>
      <c r="AU45" s="138">
        <v>5</v>
      </c>
      <c r="AV45" s="138">
        <v>3</v>
      </c>
      <c r="AW45" s="139"/>
      <c r="AX45" s="138">
        <v>15</v>
      </c>
      <c r="AY45" s="138"/>
      <c r="AZ45" s="138">
        <v>24</v>
      </c>
      <c r="BA45" s="139"/>
      <c r="BB45" s="136">
        <f t="shared" si="0"/>
        <v>366</v>
      </c>
      <c r="BC45" s="136">
        <v>32</v>
      </c>
    </row>
    <row r="46" spans="1:55" s="136" customFormat="1" ht="12.75">
      <c r="A46" s="137" t="s">
        <v>91</v>
      </c>
      <c r="B46" s="138">
        <v>2</v>
      </c>
      <c r="C46" s="138">
        <v>1</v>
      </c>
      <c r="D46" s="139"/>
      <c r="E46" s="138"/>
      <c r="F46" s="139"/>
      <c r="G46" s="138"/>
      <c r="H46" s="138">
        <v>2</v>
      </c>
      <c r="I46" s="138">
        <v>1</v>
      </c>
      <c r="J46" s="139"/>
      <c r="K46" s="138">
        <v>1</v>
      </c>
      <c r="L46" s="138">
        <v>2</v>
      </c>
      <c r="M46" s="138">
        <v>1</v>
      </c>
      <c r="N46" s="139"/>
      <c r="O46" s="140"/>
      <c r="P46" s="138">
        <v>1</v>
      </c>
      <c r="Q46" s="140"/>
      <c r="R46" s="138"/>
      <c r="S46" s="138"/>
      <c r="T46" s="138">
        <v>1</v>
      </c>
      <c r="U46" s="139"/>
      <c r="V46" s="139"/>
      <c r="W46" s="139"/>
      <c r="X46" s="139"/>
      <c r="Y46" s="139"/>
      <c r="Z46" s="138" t="s">
        <v>113</v>
      </c>
      <c r="AA46" s="139"/>
      <c r="AB46" s="139"/>
      <c r="AC46" s="138" t="s">
        <v>113</v>
      </c>
      <c r="AD46" s="138">
        <v>1</v>
      </c>
      <c r="AE46" s="138">
        <v>1</v>
      </c>
      <c r="AF46" s="138" t="s">
        <v>113</v>
      </c>
      <c r="AG46" s="138">
        <v>5</v>
      </c>
      <c r="AH46" s="138" t="s">
        <v>113</v>
      </c>
      <c r="AI46" s="138">
        <v>2</v>
      </c>
      <c r="AJ46" s="138">
        <v>5</v>
      </c>
      <c r="AK46" s="139"/>
      <c r="AL46" s="139"/>
      <c r="AM46" s="138">
        <v>2</v>
      </c>
      <c r="AN46" s="139"/>
      <c r="AO46" s="138" t="s">
        <v>113</v>
      </c>
      <c r="AP46" s="138" t="s">
        <v>113</v>
      </c>
      <c r="AQ46" s="139"/>
      <c r="AR46" s="139"/>
      <c r="AS46" s="138">
        <v>2</v>
      </c>
      <c r="AT46" s="138">
        <v>2</v>
      </c>
      <c r="AU46" s="138">
        <v>1</v>
      </c>
      <c r="AV46" s="138">
        <v>1</v>
      </c>
      <c r="AW46" s="138">
        <v>2</v>
      </c>
      <c r="AX46" s="138">
        <v>2</v>
      </c>
      <c r="AY46" s="138"/>
      <c r="AZ46" s="138" t="s">
        <v>114</v>
      </c>
      <c r="BA46" s="138">
        <v>1</v>
      </c>
      <c r="BB46" s="136">
        <f t="shared" si="0"/>
        <v>39</v>
      </c>
      <c r="BC46" s="136">
        <v>33</v>
      </c>
    </row>
    <row r="47" spans="1:55" s="136" customFormat="1" ht="12.75">
      <c r="A47" s="137" t="s">
        <v>92</v>
      </c>
      <c r="B47" s="138">
        <v>2</v>
      </c>
      <c r="C47" s="139"/>
      <c r="D47" s="138"/>
      <c r="E47" s="138">
        <v>2</v>
      </c>
      <c r="F47" s="138"/>
      <c r="G47" s="138">
        <v>1</v>
      </c>
      <c r="H47" s="138"/>
      <c r="I47" s="138">
        <v>3</v>
      </c>
      <c r="J47" s="139"/>
      <c r="K47" s="139"/>
      <c r="L47" s="138">
        <v>1</v>
      </c>
      <c r="M47" s="138">
        <v>3</v>
      </c>
      <c r="N47" s="138">
        <v>2</v>
      </c>
      <c r="O47" s="138">
        <v>3</v>
      </c>
      <c r="P47" s="138"/>
      <c r="Q47" s="138">
        <v>3</v>
      </c>
      <c r="R47" s="138"/>
      <c r="S47" s="138"/>
      <c r="T47" s="138"/>
      <c r="U47" s="138">
        <v>1</v>
      </c>
      <c r="V47" s="138"/>
      <c r="W47" s="138"/>
      <c r="X47" s="138">
        <v>1</v>
      </c>
      <c r="Y47" s="138">
        <v>5</v>
      </c>
      <c r="Z47" s="138">
        <v>1</v>
      </c>
      <c r="AA47" s="138">
        <v>2</v>
      </c>
      <c r="AB47" s="138">
        <v>2</v>
      </c>
      <c r="AC47" s="138">
        <v>8</v>
      </c>
      <c r="AD47" s="138">
        <v>11</v>
      </c>
      <c r="AE47" s="138">
        <v>7</v>
      </c>
      <c r="AF47" s="138">
        <v>2</v>
      </c>
      <c r="AG47" s="138">
        <v>3</v>
      </c>
      <c r="AH47" s="138">
        <v>6</v>
      </c>
      <c r="AI47" s="138">
        <v>5</v>
      </c>
      <c r="AJ47" s="138">
        <v>11</v>
      </c>
      <c r="AK47" s="138">
        <v>1</v>
      </c>
      <c r="AL47" s="138">
        <v>2</v>
      </c>
      <c r="AM47" s="138">
        <v>10</v>
      </c>
      <c r="AN47" s="138">
        <v>1</v>
      </c>
      <c r="AO47" s="138">
        <v>2</v>
      </c>
      <c r="AP47" s="138" t="s">
        <v>113</v>
      </c>
      <c r="AQ47" s="138">
        <v>1</v>
      </c>
      <c r="AR47" s="138" t="s">
        <v>113</v>
      </c>
      <c r="AS47" s="138">
        <v>1</v>
      </c>
      <c r="AT47" s="138" t="s">
        <v>113</v>
      </c>
      <c r="AU47" s="138" t="s">
        <v>113</v>
      </c>
      <c r="AV47" s="138">
        <v>2</v>
      </c>
      <c r="AW47" s="138">
        <v>3</v>
      </c>
      <c r="AX47" s="138">
        <v>3</v>
      </c>
      <c r="AY47" s="138" t="s">
        <v>113</v>
      </c>
      <c r="AZ47" s="139"/>
      <c r="BA47" s="138">
        <v>2</v>
      </c>
      <c r="BB47" s="136">
        <f t="shared" si="0"/>
        <v>113</v>
      </c>
      <c r="BC47" s="136">
        <v>34</v>
      </c>
    </row>
    <row r="48" spans="1:55" s="136" customFormat="1" ht="12.75">
      <c r="A48" s="137" t="s">
        <v>93</v>
      </c>
      <c r="B48" s="139"/>
      <c r="C48" s="138">
        <v>12</v>
      </c>
      <c r="D48" s="138">
        <v>10</v>
      </c>
      <c r="E48" s="138">
        <v>10</v>
      </c>
      <c r="F48" s="138">
        <v>14</v>
      </c>
      <c r="G48" s="138">
        <v>14</v>
      </c>
      <c r="H48" s="138">
        <v>10</v>
      </c>
      <c r="I48" s="139"/>
      <c r="J48" s="138">
        <v>29</v>
      </c>
      <c r="K48" s="138">
        <v>19</v>
      </c>
      <c r="L48" s="138">
        <v>10</v>
      </c>
      <c r="M48" s="139"/>
      <c r="N48" s="138">
        <v>12</v>
      </c>
      <c r="O48" s="138">
        <v>12</v>
      </c>
      <c r="P48" s="139"/>
      <c r="Q48" s="139"/>
      <c r="R48" s="138">
        <v>9</v>
      </c>
      <c r="S48" s="138">
        <v>7</v>
      </c>
      <c r="T48" s="138">
        <v>5</v>
      </c>
      <c r="U48" s="138">
        <v>8</v>
      </c>
      <c r="V48" s="138">
        <v>14</v>
      </c>
      <c r="W48" s="138">
        <v>6</v>
      </c>
      <c r="X48" s="138">
        <v>12</v>
      </c>
      <c r="Y48" s="138">
        <v>8</v>
      </c>
      <c r="Z48" s="139"/>
      <c r="AA48" s="138">
        <v>9</v>
      </c>
      <c r="AB48" s="138">
        <v>40</v>
      </c>
      <c r="AC48" s="138">
        <v>57</v>
      </c>
      <c r="AD48" s="138">
        <v>33</v>
      </c>
      <c r="AE48" s="138">
        <v>40</v>
      </c>
      <c r="AF48" s="138">
        <v>24</v>
      </c>
      <c r="AG48" s="138">
        <v>22</v>
      </c>
      <c r="AH48" s="138">
        <v>28</v>
      </c>
      <c r="AI48" s="138">
        <v>17</v>
      </c>
      <c r="AJ48" s="138">
        <v>12</v>
      </c>
      <c r="AK48" s="138">
        <v>4</v>
      </c>
      <c r="AL48" s="138">
        <v>15</v>
      </c>
      <c r="AM48" s="138">
        <v>17</v>
      </c>
      <c r="AN48" s="138">
        <v>6</v>
      </c>
      <c r="AO48" s="138">
        <v>11</v>
      </c>
      <c r="AP48" s="138">
        <v>20</v>
      </c>
      <c r="AQ48" s="138">
        <v>16</v>
      </c>
      <c r="AR48" s="138">
        <v>19</v>
      </c>
      <c r="AS48" s="138">
        <v>30</v>
      </c>
      <c r="AT48" s="138">
        <v>32</v>
      </c>
      <c r="AU48" s="138">
        <v>12</v>
      </c>
      <c r="AV48" s="138">
        <v>9</v>
      </c>
      <c r="AW48" s="138">
        <v>12</v>
      </c>
      <c r="AX48" s="138">
        <v>8</v>
      </c>
      <c r="AY48" s="138">
        <v>11</v>
      </c>
      <c r="AZ48" s="138">
        <v>12</v>
      </c>
      <c r="BA48" s="138">
        <v>20</v>
      </c>
      <c r="BB48" s="136">
        <f t="shared" si="0"/>
        <v>757</v>
      </c>
      <c r="BC48" s="136">
        <v>35</v>
      </c>
    </row>
    <row r="49" spans="1:55" s="136" customFormat="1" ht="12.75">
      <c r="A49" s="137" t="s">
        <v>94</v>
      </c>
      <c r="B49" s="138">
        <v>7</v>
      </c>
      <c r="C49" s="139"/>
      <c r="D49" s="138">
        <v>3</v>
      </c>
      <c r="E49" s="138">
        <v>6</v>
      </c>
      <c r="F49" s="138">
        <v>3</v>
      </c>
      <c r="G49" s="138">
        <v>2</v>
      </c>
      <c r="H49" s="138">
        <v>3</v>
      </c>
      <c r="I49" s="138">
        <v>12</v>
      </c>
      <c r="J49" s="139"/>
      <c r="K49" s="139"/>
      <c r="L49" s="138"/>
      <c r="M49" s="138">
        <v>1</v>
      </c>
      <c r="N49" s="138">
        <v>2</v>
      </c>
      <c r="O49" s="138">
        <v>2</v>
      </c>
      <c r="P49" s="138">
        <v>1</v>
      </c>
      <c r="Q49" s="138"/>
      <c r="R49" s="138">
        <v>5</v>
      </c>
      <c r="S49" s="138">
        <v>1</v>
      </c>
      <c r="T49" s="138">
        <v>1</v>
      </c>
      <c r="U49" s="138">
        <v>2</v>
      </c>
      <c r="V49" s="138">
        <v>2</v>
      </c>
      <c r="W49" s="138"/>
      <c r="X49" s="138">
        <v>1</v>
      </c>
      <c r="Y49" s="138">
        <v>1</v>
      </c>
      <c r="Z49" s="139"/>
      <c r="AA49" s="138">
        <v>2</v>
      </c>
      <c r="AB49" s="138">
        <v>5</v>
      </c>
      <c r="AC49" s="138" t="s">
        <v>113</v>
      </c>
      <c r="AD49" s="138">
        <v>1</v>
      </c>
      <c r="AE49" s="138">
        <v>26</v>
      </c>
      <c r="AF49" s="138">
        <v>24</v>
      </c>
      <c r="AG49" s="138">
        <v>12</v>
      </c>
      <c r="AH49" s="138">
        <v>14</v>
      </c>
      <c r="AI49" s="138">
        <v>10</v>
      </c>
      <c r="AJ49" s="138">
        <v>11</v>
      </c>
      <c r="AK49" s="138">
        <v>7</v>
      </c>
      <c r="AL49" s="138">
        <v>9</v>
      </c>
      <c r="AM49" s="138">
        <v>4</v>
      </c>
      <c r="AN49" s="138">
        <v>4</v>
      </c>
      <c r="AO49" s="138">
        <v>2</v>
      </c>
      <c r="AP49" s="138">
        <v>6</v>
      </c>
      <c r="AQ49" s="138">
        <v>1</v>
      </c>
      <c r="AR49" s="138" t="s">
        <v>113</v>
      </c>
      <c r="AS49" s="138">
        <v>1</v>
      </c>
      <c r="AT49" s="138">
        <v>4</v>
      </c>
      <c r="AU49" s="138" t="s">
        <v>113</v>
      </c>
      <c r="AV49" s="138">
        <v>1</v>
      </c>
      <c r="AW49" s="138">
        <v>1</v>
      </c>
      <c r="AX49" s="138" t="s">
        <v>113</v>
      </c>
      <c r="AY49" s="139"/>
      <c r="AZ49" s="138" t="s">
        <v>115</v>
      </c>
      <c r="BA49" s="138">
        <v>2</v>
      </c>
      <c r="BB49" s="136">
        <f t="shared" si="0"/>
        <v>202</v>
      </c>
      <c r="BC49" s="136">
        <v>36</v>
      </c>
    </row>
    <row r="50" spans="1:55" s="136" customFormat="1" ht="12.75">
      <c r="A50" s="137" t="s">
        <v>95</v>
      </c>
      <c r="B50" s="139"/>
      <c r="C50" s="139"/>
      <c r="D50" s="138"/>
      <c r="E50" s="138"/>
      <c r="F50" s="138"/>
      <c r="G50" s="138"/>
      <c r="H50" s="138"/>
      <c r="I50" s="139"/>
      <c r="J50" s="138"/>
      <c r="K50" s="138"/>
      <c r="L50" s="138">
        <v>2</v>
      </c>
      <c r="M50" s="138">
        <v>1</v>
      </c>
      <c r="N50" s="138">
        <v>1</v>
      </c>
      <c r="O50" s="139"/>
      <c r="P50" s="139"/>
      <c r="Q50" s="139"/>
      <c r="R50" s="139"/>
      <c r="S50" s="138">
        <v>1</v>
      </c>
      <c r="T50" s="138"/>
      <c r="U50" s="138"/>
      <c r="V50" s="138"/>
      <c r="W50" s="138"/>
      <c r="X50" s="138" t="s">
        <v>113</v>
      </c>
      <c r="Y50" s="138" t="s">
        <v>113</v>
      </c>
      <c r="Z50" s="139"/>
      <c r="AA50" s="138" t="s">
        <v>113</v>
      </c>
      <c r="AB50" s="138" t="s">
        <v>113</v>
      </c>
      <c r="AC50" s="138">
        <v>1</v>
      </c>
      <c r="AD50" s="138">
        <v>1</v>
      </c>
      <c r="AE50" s="138" t="s">
        <v>113</v>
      </c>
      <c r="AF50" s="138">
        <v>2</v>
      </c>
      <c r="AG50" s="138">
        <v>2</v>
      </c>
      <c r="AH50" s="138">
        <v>9</v>
      </c>
      <c r="AI50" s="139"/>
      <c r="AJ50" s="138">
        <v>13</v>
      </c>
      <c r="AK50" s="138">
        <v>10</v>
      </c>
      <c r="AL50" s="138">
        <v>5</v>
      </c>
      <c r="AM50" s="138">
        <v>2</v>
      </c>
      <c r="AN50" s="138">
        <v>2</v>
      </c>
      <c r="AO50" s="138" t="s">
        <v>113</v>
      </c>
      <c r="AP50" s="138" t="s">
        <v>113</v>
      </c>
      <c r="AQ50" s="138" t="s">
        <v>113</v>
      </c>
      <c r="AR50" s="138">
        <v>1</v>
      </c>
      <c r="AS50" s="138">
        <v>1</v>
      </c>
      <c r="AT50" s="138">
        <v>3</v>
      </c>
      <c r="AU50" s="138">
        <v>2</v>
      </c>
      <c r="AV50" s="138">
        <v>1</v>
      </c>
      <c r="AW50" s="138" t="s">
        <v>113</v>
      </c>
      <c r="AX50" s="138">
        <v>1</v>
      </c>
      <c r="AY50" s="138" t="s">
        <v>113</v>
      </c>
      <c r="AZ50" s="138">
        <v>1</v>
      </c>
      <c r="BA50" s="138" t="s">
        <v>114</v>
      </c>
      <c r="BB50" s="136">
        <f t="shared" si="0"/>
        <v>62</v>
      </c>
      <c r="BC50" s="136">
        <v>37</v>
      </c>
    </row>
    <row r="51" spans="1:55" s="136" customFormat="1" ht="12.75">
      <c r="A51" s="137" t="s">
        <v>96</v>
      </c>
      <c r="B51" s="138">
        <v>2</v>
      </c>
      <c r="C51" s="138"/>
      <c r="D51" s="138">
        <v>2</v>
      </c>
      <c r="E51" s="139"/>
      <c r="F51" s="138"/>
      <c r="G51" s="138">
        <v>1</v>
      </c>
      <c r="H51" s="138">
        <v>2</v>
      </c>
      <c r="I51" s="138">
        <v>2</v>
      </c>
      <c r="J51" s="139"/>
      <c r="K51" s="138">
        <v>2</v>
      </c>
      <c r="L51" s="138">
        <v>2</v>
      </c>
      <c r="M51" s="138"/>
      <c r="N51" s="138">
        <v>5</v>
      </c>
      <c r="O51" s="140"/>
      <c r="P51" s="138"/>
      <c r="Q51" s="138">
        <v>1</v>
      </c>
      <c r="R51" s="138"/>
      <c r="S51" s="138">
        <v>1</v>
      </c>
      <c r="T51" s="139"/>
      <c r="U51" s="139"/>
      <c r="V51" s="138"/>
      <c r="W51" s="138">
        <v>1</v>
      </c>
      <c r="X51" s="139"/>
      <c r="Y51" s="138" t="s">
        <v>113</v>
      </c>
      <c r="Z51" s="138">
        <v>3</v>
      </c>
      <c r="AA51" s="138">
        <v>1</v>
      </c>
      <c r="AB51" s="138" t="s">
        <v>113</v>
      </c>
      <c r="AC51" s="138">
        <v>1</v>
      </c>
      <c r="AD51" s="138" t="s">
        <v>113</v>
      </c>
      <c r="AE51" s="138" t="s">
        <v>113</v>
      </c>
      <c r="AF51" s="138">
        <v>400</v>
      </c>
      <c r="AG51" s="138">
        <v>415</v>
      </c>
      <c r="AH51" s="138">
        <v>514</v>
      </c>
      <c r="AI51" s="138">
        <v>464</v>
      </c>
      <c r="AJ51" s="138">
        <v>597</v>
      </c>
      <c r="AK51" s="138">
        <v>431</v>
      </c>
      <c r="AL51" s="138">
        <v>277</v>
      </c>
      <c r="AM51" s="138">
        <v>180</v>
      </c>
      <c r="AN51" s="138">
        <v>97</v>
      </c>
      <c r="AO51" s="138">
        <v>76</v>
      </c>
      <c r="AP51" s="138">
        <v>93</v>
      </c>
      <c r="AQ51" s="138">
        <v>120</v>
      </c>
      <c r="AR51" s="139"/>
      <c r="AS51" s="138">
        <v>84</v>
      </c>
      <c r="AT51" s="138">
        <v>78</v>
      </c>
      <c r="AU51" s="138">
        <v>59</v>
      </c>
      <c r="AV51" s="138">
        <v>60</v>
      </c>
      <c r="AW51" s="138">
        <v>44</v>
      </c>
      <c r="AX51" s="138">
        <v>89</v>
      </c>
      <c r="AY51" s="138"/>
      <c r="AZ51" s="138">
        <v>68</v>
      </c>
      <c r="BA51" s="138">
        <v>69</v>
      </c>
      <c r="BB51" s="136">
        <f t="shared" si="0"/>
        <v>4241</v>
      </c>
      <c r="BC51" s="136">
        <v>38</v>
      </c>
    </row>
    <row r="52" spans="1:55" s="136" customFormat="1" ht="12.75">
      <c r="A52" s="137" t="s">
        <v>97</v>
      </c>
      <c r="B52" s="139"/>
      <c r="C52" s="139"/>
      <c r="D52" s="138"/>
      <c r="E52" s="138"/>
      <c r="F52" s="139"/>
      <c r="G52" s="138">
        <v>23</v>
      </c>
      <c r="H52" s="138">
        <v>22</v>
      </c>
      <c r="I52" s="138">
        <v>12</v>
      </c>
      <c r="J52" s="138">
        <v>8</v>
      </c>
      <c r="K52" s="138">
        <v>6</v>
      </c>
      <c r="L52" s="138">
        <v>3</v>
      </c>
      <c r="M52" s="138">
        <v>14</v>
      </c>
      <c r="N52" s="138">
        <v>7</v>
      </c>
      <c r="O52" s="138">
        <v>1</v>
      </c>
      <c r="P52" s="138">
        <v>1</v>
      </c>
      <c r="Q52" s="138">
        <v>4</v>
      </c>
      <c r="R52" s="138">
        <v>2</v>
      </c>
      <c r="S52" s="138">
        <v>7</v>
      </c>
      <c r="T52" s="138">
        <v>5</v>
      </c>
      <c r="U52" s="138">
        <v>6</v>
      </c>
      <c r="V52" s="138">
        <v>4</v>
      </c>
      <c r="W52" s="138">
        <v>11</v>
      </c>
      <c r="X52" s="138">
        <v>11</v>
      </c>
      <c r="Y52" s="138">
        <v>13</v>
      </c>
      <c r="Z52" s="138">
        <v>12</v>
      </c>
      <c r="AA52" s="138">
        <v>7</v>
      </c>
      <c r="AB52" s="138">
        <v>7</v>
      </c>
      <c r="AC52" s="138" t="s">
        <v>113</v>
      </c>
      <c r="AD52" s="138">
        <v>10</v>
      </c>
      <c r="AE52" s="138">
        <v>14</v>
      </c>
      <c r="AF52" s="138">
        <v>33</v>
      </c>
      <c r="AG52" s="138">
        <v>8</v>
      </c>
      <c r="AH52" s="138">
        <v>12</v>
      </c>
      <c r="AI52" s="138">
        <v>13</v>
      </c>
      <c r="AJ52" s="138">
        <v>8</v>
      </c>
      <c r="AK52" s="138">
        <v>7</v>
      </c>
      <c r="AL52" s="138">
        <v>4</v>
      </c>
      <c r="AM52" s="138">
        <v>2</v>
      </c>
      <c r="AN52" s="138">
        <v>13</v>
      </c>
      <c r="AO52" s="139"/>
      <c r="AP52" s="138">
        <v>7</v>
      </c>
      <c r="AQ52" s="138">
        <v>2</v>
      </c>
      <c r="AR52" s="139"/>
      <c r="AS52" s="138">
        <v>5</v>
      </c>
      <c r="AT52" s="138">
        <v>6</v>
      </c>
      <c r="AU52" s="138">
        <v>2</v>
      </c>
      <c r="AV52" s="138">
        <v>10</v>
      </c>
      <c r="AW52" s="138">
        <v>6</v>
      </c>
      <c r="AX52" s="138">
        <v>2</v>
      </c>
      <c r="AY52" s="138"/>
      <c r="AZ52" s="138">
        <v>1</v>
      </c>
      <c r="BA52" s="138">
        <v>16</v>
      </c>
      <c r="BB52" s="136">
        <f t="shared" si="0"/>
        <v>367</v>
      </c>
      <c r="BC52" s="136">
        <v>39</v>
      </c>
    </row>
    <row r="53" spans="1:55" s="136" customFormat="1" ht="12.75">
      <c r="A53" s="137" t="s">
        <v>98</v>
      </c>
      <c r="B53" s="138">
        <v>23</v>
      </c>
      <c r="C53" s="139"/>
      <c r="D53" s="138"/>
      <c r="E53" s="138">
        <v>25</v>
      </c>
      <c r="F53" s="138">
        <v>10</v>
      </c>
      <c r="G53" s="138">
        <v>12</v>
      </c>
      <c r="H53" s="138">
        <v>4</v>
      </c>
      <c r="I53" s="138">
        <v>9</v>
      </c>
      <c r="J53" s="139"/>
      <c r="K53" s="139"/>
      <c r="L53" s="138"/>
      <c r="M53" s="138">
        <v>25</v>
      </c>
      <c r="N53" s="138">
        <v>8</v>
      </c>
      <c r="O53" s="138">
        <v>6</v>
      </c>
      <c r="P53" s="138">
        <v>6</v>
      </c>
      <c r="Q53" s="138"/>
      <c r="R53" s="138">
        <v>5</v>
      </c>
      <c r="S53" s="138">
        <v>3</v>
      </c>
      <c r="T53" s="138">
        <v>11</v>
      </c>
      <c r="U53" s="138">
        <v>9</v>
      </c>
      <c r="V53" s="138">
        <v>13</v>
      </c>
      <c r="W53" s="138">
        <v>11</v>
      </c>
      <c r="X53" s="138">
        <v>19</v>
      </c>
      <c r="Y53" s="138" t="s">
        <v>113</v>
      </c>
      <c r="Z53" s="138">
        <v>23</v>
      </c>
      <c r="AA53" s="138">
        <v>93</v>
      </c>
      <c r="AB53" s="138">
        <v>20</v>
      </c>
      <c r="AC53" s="138">
        <v>44</v>
      </c>
      <c r="AD53" s="138">
        <v>29</v>
      </c>
      <c r="AE53" s="138">
        <v>19</v>
      </c>
      <c r="AF53" s="138">
        <v>37</v>
      </c>
      <c r="AG53" s="138">
        <v>23</v>
      </c>
      <c r="AH53" s="138">
        <v>23</v>
      </c>
      <c r="AI53" s="138">
        <v>27</v>
      </c>
      <c r="AJ53" s="138">
        <v>11</v>
      </c>
      <c r="AK53" s="138">
        <v>14</v>
      </c>
      <c r="AL53" s="138">
        <v>33</v>
      </c>
      <c r="AM53" s="138">
        <v>41</v>
      </c>
      <c r="AN53" s="138">
        <v>33</v>
      </c>
      <c r="AO53" s="138">
        <v>31</v>
      </c>
      <c r="AP53" s="138">
        <v>14</v>
      </c>
      <c r="AQ53" s="138">
        <v>22</v>
      </c>
      <c r="AR53" s="138">
        <v>13</v>
      </c>
      <c r="AS53" s="138">
        <v>16</v>
      </c>
      <c r="AT53" s="138">
        <v>8</v>
      </c>
      <c r="AU53" s="138">
        <v>11</v>
      </c>
      <c r="AV53" s="138">
        <v>15</v>
      </c>
      <c r="AW53" s="138">
        <v>18</v>
      </c>
      <c r="AX53" s="138">
        <v>15</v>
      </c>
      <c r="AY53" s="138">
        <v>14</v>
      </c>
      <c r="AZ53" s="138">
        <v>26</v>
      </c>
      <c r="BA53" s="138">
        <v>4</v>
      </c>
      <c r="BB53" s="136">
        <f t="shared" si="0"/>
        <v>876</v>
      </c>
      <c r="BC53" s="136">
        <v>40</v>
      </c>
    </row>
    <row r="54" spans="1:55" s="136" customFormat="1" ht="12.75">
      <c r="A54" s="137" t="s">
        <v>99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9"/>
      <c r="L54" s="138"/>
      <c r="M54" s="138">
        <v>2</v>
      </c>
      <c r="N54" s="138">
        <v>2</v>
      </c>
      <c r="O54" s="138">
        <v>1</v>
      </c>
      <c r="P54" s="138"/>
      <c r="Q54" s="138">
        <v>2</v>
      </c>
      <c r="R54" s="138"/>
      <c r="S54" s="138"/>
      <c r="T54" s="139"/>
      <c r="U54" s="139"/>
      <c r="V54" s="138"/>
      <c r="W54" s="139"/>
      <c r="X54" s="139"/>
      <c r="Y54" s="138" t="s">
        <v>113</v>
      </c>
      <c r="Z54" s="138" t="s">
        <v>113</v>
      </c>
      <c r="AA54" s="139"/>
      <c r="AB54" s="138" t="s">
        <v>113</v>
      </c>
      <c r="AC54" s="138" t="s">
        <v>113</v>
      </c>
      <c r="AD54" s="138" t="s">
        <v>113</v>
      </c>
      <c r="AE54" s="138" t="s">
        <v>113</v>
      </c>
      <c r="AF54" s="138" t="s">
        <v>113</v>
      </c>
      <c r="AG54" s="138" t="s">
        <v>113</v>
      </c>
      <c r="AH54" s="138">
        <v>8</v>
      </c>
      <c r="AI54" s="138">
        <v>5</v>
      </c>
      <c r="AJ54" s="138">
        <v>6</v>
      </c>
      <c r="AK54" s="138">
        <v>5</v>
      </c>
      <c r="AL54" s="139"/>
      <c r="AM54" s="138" t="s">
        <v>113</v>
      </c>
      <c r="AN54" s="138">
        <v>5</v>
      </c>
      <c r="AO54" s="138" t="s">
        <v>113</v>
      </c>
      <c r="AP54" s="138" t="s">
        <v>113</v>
      </c>
      <c r="AQ54" s="139"/>
      <c r="AR54" s="139"/>
      <c r="AS54" s="138" t="s">
        <v>113</v>
      </c>
      <c r="AT54" s="138" t="s">
        <v>113</v>
      </c>
      <c r="AU54" s="138" t="s">
        <v>113</v>
      </c>
      <c r="AV54" s="138">
        <v>6</v>
      </c>
      <c r="AW54" s="138">
        <v>6</v>
      </c>
      <c r="AX54" s="138">
        <v>4</v>
      </c>
      <c r="AY54" s="138"/>
      <c r="AZ54" s="138" t="s">
        <v>114</v>
      </c>
      <c r="BA54" s="138" t="s">
        <v>115</v>
      </c>
      <c r="BB54" s="136">
        <f t="shared" si="0"/>
        <v>52</v>
      </c>
      <c r="BC54" s="136">
        <v>41</v>
      </c>
    </row>
    <row r="55" spans="1:54" s="136" customFormat="1" ht="12.75">
      <c r="A55" s="137" t="s">
        <v>100</v>
      </c>
      <c r="B55" s="138">
        <v>3</v>
      </c>
      <c r="C55" s="139"/>
      <c r="D55" s="138">
        <v>4</v>
      </c>
      <c r="E55" s="138">
        <v>1</v>
      </c>
      <c r="F55" s="138">
        <v>3</v>
      </c>
      <c r="G55" s="138">
        <v>1</v>
      </c>
      <c r="H55" s="138">
        <v>2</v>
      </c>
      <c r="I55" s="138">
        <v>4</v>
      </c>
      <c r="J55" s="139"/>
      <c r="K55" s="139"/>
      <c r="L55" s="138">
        <v>2</v>
      </c>
      <c r="M55" s="139"/>
      <c r="N55" s="139"/>
      <c r="O55" s="138">
        <v>2</v>
      </c>
      <c r="P55" s="139"/>
      <c r="Q55" s="138">
        <v>1</v>
      </c>
      <c r="R55" s="139"/>
      <c r="S55" s="138">
        <v>1</v>
      </c>
      <c r="T55" s="138">
        <v>2</v>
      </c>
      <c r="U55" s="138">
        <v>6</v>
      </c>
      <c r="V55" s="138">
        <v>3</v>
      </c>
      <c r="W55" s="138">
        <v>8</v>
      </c>
      <c r="X55" s="138">
        <v>13</v>
      </c>
      <c r="Y55" s="138">
        <v>13</v>
      </c>
      <c r="Z55" s="138">
        <v>7</v>
      </c>
      <c r="AA55" s="138">
        <v>7</v>
      </c>
      <c r="AB55" s="138">
        <v>8</v>
      </c>
      <c r="AC55" s="138">
        <v>12</v>
      </c>
      <c r="AD55" s="138">
        <v>4</v>
      </c>
      <c r="AE55" s="138">
        <v>13</v>
      </c>
      <c r="AF55" s="138">
        <v>2</v>
      </c>
      <c r="AG55" s="138">
        <v>11</v>
      </c>
      <c r="AH55" s="138">
        <v>3</v>
      </c>
      <c r="AI55" s="138">
        <v>7</v>
      </c>
      <c r="AJ55" s="138">
        <v>5</v>
      </c>
      <c r="AK55" s="138">
        <v>8</v>
      </c>
      <c r="AL55" s="138">
        <v>3</v>
      </c>
      <c r="AM55" s="138">
        <v>5</v>
      </c>
      <c r="AN55" s="139"/>
      <c r="AO55" s="138">
        <v>8</v>
      </c>
      <c r="AP55" s="138">
        <v>13</v>
      </c>
      <c r="AQ55" s="138">
        <v>3</v>
      </c>
      <c r="AR55" s="138">
        <v>10</v>
      </c>
      <c r="AS55" s="138">
        <v>4</v>
      </c>
      <c r="AT55" s="138" t="s">
        <v>113</v>
      </c>
      <c r="AU55" s="138">
        <v>3</v>
      </c>
      <c r="AV55" s="138">
        <v>6</v>
      </c>
      <c r="AW55" s="138">
        <v>6</v>
      </c>
      <c r="AX55" s="138">
        <v>5</v>
      </c>
      <c r="AY55" s="138" t="s">
        <v>113</v>
      </c>
      <c r="AZ55" s="138">
        <v>2</v>
      </c>
      <c r="BA55" s="138">
        <v>7</v>
      </c>
      <c r="BB55" s="136">
        <f t="shared" si="0"/>
        <v>231</v>
      </c>
    </row>
    <row r="56" spans="1:54" s="136" customFormat="1" ht="12.75">
      <c r="A56" s="137" t="s">
        <v>101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36">
        <f t="shared" si="0"/>
        <v>0</v>
      </c>
    </row>
    <row r="57" spans="1:54" s="136" customFormat="1" ht="12.75">
      <c r="A57" s="137" t="s">
        <v>102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36">
        <f t="shared" si="0"/>
        <v>0</v>
      </c>
    </row>
    <row r="58" spans="1:55" s="136" customFormat="1" ht="12.75">
      <c r="A58" s="137" t="s">
        <v>103</v>
      </c>
      <c r="B58" s="139"/>
      <c r="C58" s="138">
        <v>3</v>
      </c>
      <c r="D58" s="138">
        <v>7</v>
      </c>
      <c r="E58" s="138">
        <v>2</v>
      </c>
      <c r="F58" s="138">
        <v>2</v>
      </c>
      <c r="G58" s="138">
        <v>9</v>
      </c>
      <c r="H58" s="138">
        <v>9</v>
      </c>
      <c r="I58" s="139"/>
      <c r="J58" s="138"/>
      <c r="K58" s="138">
        <v>7</v>
      </c>
      <c r="L58" s="138">
        <v>5</v>
      </c>
      <c r="M58" s="138">
        <v>8</v>
      </c>
      <c r="N58" s="138">
        <v>2</v>
      </c>
      <c r="O58" s="140"/>
      <c r="P58" s="139"/>
      <c r="Q58" s="139"/>
      <c r="R58" s="138">
        <v>2</v>
      </c>
      <c r="S58" s="138">
        <v>1</v>
      </c>
      <c r="T58" s="138">
        <v>2</v>
      </c>
      <c r="U58" s="138">
        <v>5</v>
      </c>
      <c r="V58" s="138">
        <v>3</v>
      </c>
      <c r="W58" s="138"/>
      <c r="X58" s="138">
        <v>3</v>
      </c>
      <c r="Y58" s="138">
        <v>4</v>
      </c>
      <c r="Z58" s="138">
        <v>2</v>
      </c>
      <c r="AA58" s="138">
        <v>7</v>
      </c>
      <c r="AB58" s="138">
        <v>4</v>
      </c>
      <c r="AC58" s="138">
        <v>3</v>
      </c>
      <c r="AD58" s="138">
        <v>1</v>
      </c>
      <c r="AE58" s="138">
        <v>11</v>
      </c>
      <c r="AF58" s="138">
        <v>5</v>
      </c>
      <c r="AG58" s="138">
        <v>10</v>
      </c>
      <c r="AH58" s="138">
        <v>20</v>
      </c>
      <c r="AI58" s="138">
        <v>8</v>
      </c>
      <c r="AJ58" s="138">
        <v>12</v>
      </c>
      <c r="AK58" s="138">
        <v>7</v>
      </c>
      <c r="AL58" s="138">
        <v>13</v>
      </c>
      <c r="AM58" s="138">
        <v>11</v>
      </c>
      <c r="AN58" s="138">
        <v>8</v>
      </c>
      <c r="AO58" s="138">
        <v>1</v>
      </c>
      <c r="AP58" s="138">
        <v>3</v>
      </c>
      <c r="AQ58" s="138">
        <v>1</v>
      </c>
      <c r="AR58" s="138">
        <v>4</v>
      </c>
      <c r="AS58" s="138">
        <v>3</v>
      </c>
      <c r="AT58" s="139"/>
      <c r="AU58" s="138">
        <v>2</v>
      </c>
      <c r="AV58" s="138">
        <v>2</v>
      </c>
      <c r="AW58" s="138">
        <v>4</v>
      </c>
      <c r="AX58" s="138">
        <v>3</v>
      </c>
      <c r="AY58" s="138">
        <v>3</v>
      </c>
      <c r="AZ58" s="138">
        <v>3</v>
      </c>
      <c r="BA58" s="138">
        <v>1</v>
      </c>
      <c r="BB58" s="136">
        <f t="shared" si="0"/>
        <v>226</v>
      </c>
      <c r="BC58" s="136">
        <v>42</v>
      </c>
    </row>
    <row r="59" spans="1:55" s="136" customFormat="1" ht="12.75">
      <c r="A59" s="137" t="s">
        <v>104</v>
      </c>
      <c r="B59" s="138">
        <v>33</v>
      </c>
      <c r="C59" s="138">
        <v>50</v>
      </c>
      <c r="D59" s="138">
        <v>60</v>
      </c>
      <c r="E59" s="138">
        <v>42</v>
      </c>
      <c r="F59" s="139"/>
      <c r="G59" s="138">
        <v>40</v>
      </c>
      <c r="H59" s="139"/>
      <c r="I59" s="138">
        <v>14</v>
      </c>
      <c r="J59" s="138">
        <v>53</v>
      </c>
      <c r="K59" s="138">
        <v>63</v>
      </c>
      <c r="L59" s="138">
        <v>56</v>
      </c>
      <c r="M59" s="138">
        <v>37</v>
      </c>
      <c r="N59" s="138">
        <v>49</v>
      </c>
      <c r="O59" s="138">
        <v>35</v>
      </c>
      <c r="P59" s="138">
        <v>41</v>
      </c>
      <c r="Q59" s="138">
        <v>52</v>
      </c>
      <c r="R59" s="138">
        <v>54</v>
      </c>
      <c r="S59" s="138">
        <v>61</v>
      </c>
      <c r="T59" s="138">
        <v>43</v>
      </c>
      <c r="U59" s="138">
        <v>57</v>
      </c>
      <c r="V59" s="138">
        <v>45</v>
      </c>
      <c r="W59" s="138">
        <v>78</v>
      </c>
      <c r="X59" s="138">
        <v>41</v>
      </c>
      <c r="Y59" s="139"/>
      <c r="Z59" s="138">
        <v>46</v>
      </c>
      <c r="AA59" s="138">
        <v>66</v>
      </c>
      <c r="AB59" s="138">
        <v>66</v>
      </c>
      <c r="AC59" s="138">
        <v>97</v>
      </c>
      <c r="AD59" s="138">
        <v>108</v>
      </c>
      <c r="AE59" s="138">
        <v>108</v>
      </c>
      <c r="AF59" s="138">
        <v>275</v>
      </c>
      <c r="AG59" s="138">
        <v>185</v>
      </c>
      <c r="AH59" s="138">
        <v>243</v>
      </c>
      <c r="AI59" s="138">
        <v>207</v>
      </c>
      <c r="AJ59" s="138">
        <v>201</v>
      </c>
      <c r="AK59" s="138">
        <v>104</v>
      </c>
      <c r="AL59" s="138">
        <v>159</v>
      </c>
      <c r="AM59" s="139"/>
      <c r="AN59" s="138">
        <v>61</v>
      </c>
      <c r="AO59" s="138">
        <v>56</v>
      </c>
      <c r="AP59" s="138">
        <v>30</v>
      </c>
      <c r="AQ59" s="138">
        <v>54</v>
      </c>
      <c r="AR59" s="138">
        <v>56</v>
      </c>
      <c r="AS59" s="138">
        <v>26</v>
      </c>
      <c r="AT59" s="139"/>
      <c r="AU59" s="138">
        <v>31</v>
      </c>
      <c r="AV59" s="138">
        <v>53</v>
      </c>
      <c r="AW59" s="138">
        <v>28</v>
      </c>
      <c r="AX59" s="138">
        <v>53</v>
      </c>
      <c r="AY59" s="138"/>
      <c r="AZ59" s="138">
        <v>37</v>
      </c>
      <c r="BA59" s="138">
        <v>20</v>
      </c>
      <c r="BB59" s="136">
        <f t="shared" si="0"/>
        <v>3374</v>
      </c>
      <c r="BC59" s="136">
        <v>43</v>
      </c>
    </row>
    <row r="60" spans="1:55" s="136" customFormat="1" ht="12.75">
      <c r="A60" s="137" t="s">
        <v>111</v>
      </c>
      <c r="B60" s="138">
        <v>16</v>
      </c>
      <c r="C60" s="138">
        <v>7</v>
      </c>
      <c r="D60" s="138">
        <v>8</v>
      </c>
      <c r="E60" s="138">
        <v>3</v>
      </c>
      <c r="F60" s="138">
        <v>7</v>
      </c>
      <c r="G60" s="138">
        <v>8</v>
      </c>
      <c r="H60" s="138">
        <v>5</v>
      </c>
      <c r="I60" s="138">
        <v>6</v>
      </c>
      <c r="J60" s="138">
        <v>9</v>
      </c>
      <c r="K60" s="138">
        <v>5</v>
      </c>
      <c r="L60" s="138">
        <v>14</v>
      </c>
      <c r="M60" s="138">
        <v>21</v>
      </c>
      <c r="N60" s="138">
        <v>20</v>
      </c>
      <c r="O60" s="138">
        <v>14</v>
      </c>
      <c r="P60" s="138">
        <v>7</v>
      </c>
      <c r="Q60" s="138">
        <v>6</v>
      </c>
      <c r="R60" s="138">
        <v>7</v>
      </c>
      <c r="S60" s="138">
        <v>6</v>
      </c>
      <c r="T60" s="138">
        <v>3</v>
      </c>
      <c r="U60" s="138">
        <v>12</v>
      </c>
      <c r="V60" s="138">
        <v>9</v>
      </c>
      <c r="W60" s="138">
        <v>8</v>
      </c>
      <c r="X60" s="138">
        <v>12</v>
      </c>
      <c r="Y60" s="138">
        <v>5</v>
      </c>
      <c r="Z60" s="138">
        <v>6</v>
      </c>
      <c r="AA60" s="138">
        <v>3</v>
      </c>
      <c r="AB60" s="138">
        <v>10</v>
      </c>
      <c r="AC60" s="138">
        <v>4</v>
      </c>
      <c r="AD60" s="138">
        <v>4</v>
      </c>
      <c r="AE60" s="138">
        <v>22</v>
      </c>
      <c r="AF60" s="138">
        <v>9</v>
      </c>
      <c r="AG60" s="138">
        <v>15</v>
      </c>
      <c r="AH60" s="138">
        <v>23</v>
      </c>
      <c r="AI60" s="138">
        <v>49</v>
      </c>
      <c r="AJ60" s="138">
        <v>44</v>
      </c>
      <c r="AK60" s="138">
        <v>16</v>
      </c>
      <c r="AL60" s="139"/>
      <c r="AM60" s="139"/>
      <c r="AN60" s="138">
        <v>18</v>
      </c>
      <c r="AO60" s="138">
        <v>20</v>
      </c>
      <c r="AP60" s="138">
        <v>23</v>
      </c>
      <c r="AQ60" s="138">
        <v>26</v>
      </c>
      <c r="AR60" s="138">
        <v>28</v>
      </c>
      <c r="AS60" s="138">
        <v>3</v>
      </c>
      <c r="AT60" s="138">
        <v>16</v>
      </c>
      <c r="AU60" s="138">
        <v>3</v>
      </c>
      <c r="AV60" s="138">
        <v>16</v>
      </c>
      <c r="AW60" s="138">
        <v>5</v>
      </c>
      <c r="AX60" s="138">
        <v>9</v>
      </c>
      <c r="AY60" s="138"/>
      <c r="AZ60" s="138">
        <v>4</v>
      </c>
      <c r="BA60" s="147">
        <v>2</v>
      </c>
      <c r="BB60" s="136">
        <f t="shared" si="0"/>
        <v>596</v>
      </c>
      <c r="BC60" s="136">
        <v>44</v>
      </c>
    </row>
    <row r="61" spans="1:55" s="136" customFormat="1" ht="12.75">
      <c r="A61" s="137" t="s">
        <v>105</v>
      </c>
      <c r="B61" s="138">
        <v>52</v>
      </c>
      <c r="C61" s="138"/>
      <c r="D61" s="138">
        <v>74</v>
      </c>
      <c r="E61" s="138">
        <v>68</v>
      </c>
      <c r="F61" s="138">
        <v>70</v>
      </c>
      <c r="G61" s="138">
        <v>57</v>
      </c>
      <c r="H61" s="138">
        <v>84</v>
      </c>
      <c r="I61" s="138">
        <v>77</v>
      </c>
      <c r="J61" s="138">
        <v>105</v>
      </c>
      <c r="K61" s="138">
        <v>86</v>
      </c>
      <c r="L61" s="138">
        <v>77</v>
      </c>
      <c r="M61" s="138">
        <v>98</v>
      </c>
      <c r="N61" s="138">
        <v>102</v>
      </c>
      <c r="O61" s="138">
        <v>44</v>
      </c>
      <c r="P61" s="138">
        <v>67</v>
      </c>
      <c r="Q61" s="138">
        <v>30</v>
      </c>
      <c r="R61" s="138">
        <v>104</v>
      </c>
      <c r="S61" s="138">
        <v>72</v>
      </c>
      <c r="T61" s="138">
        <v>66</v>
      </c>
      <c r="U61" s="138">
        <v>63</v>
      </c>
      <c r="V61" s="138">
        <v>76</v>
      </c>
      <c r="W61" s="138">
        <v>104</v>
      </c>
      <c r="X61" s="138">
        <v>109</v>
      </c>
      <c r="Y61" s="148">
        <v>160</v>
      </c>
      <c r="Z61" s="148">
        <v>103</v>
      </c>
      <c r="AA61" s="148">
        <v>176</v>
      </c>
      <c r="AB61" s="148">
        <v>152</v>
      </c>
      <c r="AC61" s="149"/>
      <c r="AD61" s="148">
        <v>192</v>
      </c>
      <c r="AE61" s="148">
        <v>188</v>
      </c>
      <c r="AF61" s="148">
        <v>161</v>
      </c>
      <c r="AG61" s="148">
        <v>165</v>
      </c>
      <c r="AH61" s="148">
        <v>130</v>
      </c>
      <c r="AI61" s="148">
        <v>168</v>
      </c>
      <c r="AJ61" s="148">
        <v>161</v>
      </c>
      <c r="AK61" s="143">
        <v>72</v>
      </c>
      <c r="AL61" s="148">
        <v>168</v>
      </c>
      <c r="AM61" s="148">
        <v>99</v>
      </c>
      <c r="AN61" s="148">
        <v>87</v>
      </c>
      <c r="AO61" s="150">
        <v>95</v>
      </c>
      <c r="AP61" s="148">
        <v>60</v>
      </c>
      <c r="AQ61" s="150">
        <v>90</v>
      </c>
      <c r="AR61" s="148">
        <v>73</v>
      </c>
      <c r="AS61" s="148">
        <v>39</v>
      </c>
      <c r="AT61" s="139"/>
      <c r="AU61" s="150">
        <v>53</v>
      </c>
      <c r="AV61" s="150">
        <v>46</v>
      </c>
      <c r="AW61" s="150">
        <v>45</v>
      </c>
      <c r="AX61" s="150">
        <v>27</v>
      </c>
      <c r="AY61" s="150"/>
      <c r="AZ61" s="150">
        <v>63</v>
      </c>
      <c r="BA61" s="150">
        <v>77</v>
      </c>
      <c r="BB61" s="136">
        <f t="shared" si="0"/>
        <v>4535</v>
      </c>
      <c r="BC61" s="136">
        <v>45</v>
      </c>
    </row>
    <row r="62" spans="1:54" s="153" customFormat="1" ht="12.75">
      <c r="A62" s="151"/>
      <c r="B62" s="152">
        <f>SUM(B14:B61)+B65</f>
        <v>334</v>
      </c>
      <c r="C62" s="152">
        <f aca="true" t="shared" si="1" ref="C62:BA62">SUM(C14:C61)+C65</f>
        <v>382</v>
      </c>
      <c r="D62" s="152">
        <f t="shared" si="1"/>
        <v>495</v>
      </c>
      <c r="E62" s="152">
        <f t="shared" si="1"/>
        <v>400</v>
      </c>
      <c r="F62" s="152">
        <f t="shared" si="1"/>
        <v>443</v>
      </c>
      <c r="G62" s="152">
        <f t="shared" si="1"/>
        <v>402</v>
      </c>
      <c r="H62" s="152">
        <f t="shared" si="1"/>
        <v>495</v>
      </c>
      <c r="I62" s="152">
        <f t="shared" si="1"/>
        <v>287</v>
      </c>
      <c r="J62" s="152">
        <f t="shared" si="1"/>
        <v>438</v>
      </c>
      <c r="K62" s="152">
        <f t="shared" si="1"/>
        <v>475</v>
      </c>
      <c r="L62" s="152">
        <f t="shared" si="1"/>
        <v>630</v>
      </c>
      <c r="M62" s="152">
        <f t="shared" si="1"/>
        <v>559</v>
      </c>
      <c r="N62" s="152">
        <f t="shared" si="1"/>
        <v>567</v>
      </c>
      <c r="O62" s="152">
        <f t="shared" si="1"/>
        <v>461</v>
      </c>
      <c r="P62" s="152">
        <f t="shared" si="1"/>
        <v>414</v>
      </c>
      <c r="Q62" s="152">
        <f t="shared" si="1"/>
        <v>315</v>
      </c>
      <c r="R62" s="152">
        <f t="shared" si="1"/>
        <v>472</v>
      </c>
      <c r="S62" s="152">
        <f t="shared" si="1"/>
        <v>386</v>
      </c>
      <c r="T62" s="152">
        <f t="shared" si="1"/>
        <v>399</v>
      </c>
      <c r="U62" s="152">
        <f t="shared" si="1"/>
        <v>485</v>
      </c>
      <c r="V62" s="152">
        <f t="shared" si="1"/>
        <v>508</v>
      </c>
      <c r="W62" s="152">
        <f t="shared" si="1"/>
        <v>588</v>
      </c>
      <c r="X62" s="152">
        <f aca="true" t="shared" si="2" ref="X62:AC62">SUM(X14:X61)+X65</f>
        <v>548</v>
      </c>
      <c r="Y62" s="152">
        <f t="shared" si="2"/>
        <v>529</v>
      </c>
      <c r="Z62" s="152">
        <f t="shared" si="2"/>
        <v>563</v>
      </c>
      <c r="AA62" s="152">
        <f t="shared" si="2"/>
        <v>781</v>
      </c>
      <c r="AB62" s="152">
        <f t="shared" si="2"/>
        <v>813</v>
      </c>
      <c r="AC62" s="152">
        <f t="shared" si="2"/>
        <v>826</v>
      </c>
      <c r="AD62" s="152">
        <f t="shared" si="1"/>
        <v>1005</v>
      </c>
      <c r="AE62" s="152">
        <f t="shared" si="1"/>
        <v>1263</v>
      </c>
      <c r="AF62" s="152">
        <f t="shared" si="1"/>
        <v>1773</v>
      </c>
      <c r="AG62" s="152">
        <f t="shared" si="1"/>
        <v>1751</v>
      </c>
      <c r="AH62" s="152">
        <f t="shared" si="1"/>
        <v>2224</v>
      </c>
      <c r="AI62" s="152">
        <f t="shared" si="1"/>
        <v>1841</v>
      </c>
      <c r="AJ62" s="152">
        <f t="shared" si="1"/>
        <v>2112</v>
      </c>
      <c r="AK62" s="152">
        <f t="shared" si="1"/>
        <v>1324</v>
      </c>
      <c r="AL62" s="152">
        <f t="shared" si="1"/>
        <v>1396</v>
      </c>
      <c r="AM62" s="152">
        <f t="shared" si="1"/>
        <v>1011</v>
      </c>
      <c r="AN62" s="152">
        <f t="shared" si="1"/>
        <v>798</v>
      </c>
      <c r="AO62" s="152">
        <f t="shared" si="1"/>
        <v>688</v>
      </c>
      <c r="AP62" s="152">
        <f t="shared" si="1"/>
        <v>543</v>
      </c>
      <c r="AQ62" s="152">
        <f t="shared" si="1"/>
        <v>674</v>
      </c>
      <c r="AR62" s="152">
        <f t="shared" si="1"/>
        <v>379</v>
      </c>
      <c r="AS62" s="152">
        <f t="shared" si="1"/>
        <v>441</v>
      </c>
      <c r="AT62" s="152">
        <f t="shared" si="1"/>
        <v>395</v>
      </c>
      <c r="AU62" s="152">
        <f t="shared" si="1"/>
        <v>416</v>
      </c>
      <c r="AV62" s="152">
        <f t="shared" si="1"/>
        <v>518</v>
      </c>
      <c r="AW62" s="152">
        <f t="shared" si="1"/>
        <v>446</v>
      </c>
      <c r="AX62" s="152">
        <f t="shared" si="1"/>
        <v>468</v>
      </c>
      <c r="AY62" s="152">
        <f t="shared" si="1"/>
        <v>112</v>
      </c>
      <c r="AZ62" s="152">
        <f t="shared" si="1"/>
        <v>434</v>
      </c>
      <c r="BA62" s="152">
        <f t="shared" si="1"/>
        <v>447</v>
      </c>
      <c r="BB62" s="136">
        <f t="shared" si="0"/>
        <v>36454</v>
      </c>
    </row>
    <row r="63" spans="1:54" s="153" customFormat="1" ht="12.75">
      <c r="A63" s="154" t="s">
        <v>125</v>
      </c>
      <c r="B63" s="155"/>
      <c r="C63" s="155"/>
      <c r="D63" s="155"/>
      <c r="E63" s="155"/>
      <c r="F63" s="155"/>
      <c r="G63" s="155"/>
      <c r="H63" s="155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36"/>
    </row>
    <row r="64" spans="1:54" s="153" customFormat="1" ht="12.75">
      <c r="A64" s="157" t="s">
        <v>126</v>
      </c>
      <c r="B64" s="158"/>
      <c r="C64" s="158"/>
      <c r="D64" s="158"/>
      <c r="E64" s="158"/>
      <c r="F64" s="158"/>
      <c r="G64" s="158"/>
      <c r="H64" s="158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36"/>
    </row>
    <row r="65" spans="2:53" ht="12.75">
      <c r="B65" s="96"/>
      <c r="C65" s="97"/>
      <c r="D65" s="97"/>
      <c r="E65" s="97"/>
      <c r="F65" s="97"/>
      <c r="G65" s="97"/>
      <c r="H65" s="97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</row>
    <row r="66" spans="1:53" s="45" customFormat="1" ht="12.75">
      <c r="A66" s="45" t="s">
        <v>28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 t="s">
        <v>6</v>
      </c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</row>
    <row r="67" spans="2:53" ht="13.5" thickBo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70"/>
      <c r="BA67" s="66"/>
    </row>
    <row r="68" spans="1:53" s="6" customFormat="1" ht="13.5" thickBot="1">
      <c r="A68" s="11" t="s">
        <v>0</v>
      </c>
      <c r="B68" s="71"/>
      <c r="C68" s="71"/>
      <c r="D68" s="71"/>
      <c r="E68" s="71"/>
      <c r="F68" s="71"/>
      <c r="G68" s="71"/>
      <c r="H68" s="71"/>
      <c r="I68" s="71" t="s">
        <v>1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2"/>
    </row>
    <row r="69" spans="1:53" s="6" customFormat="1" ht="13.5" thickBot="1">
      <c r="A69" s="12"/>
      <c r="B69" s="81">
        <v>1</v>
      </c>
      <c r="C69" s="73">
        <v>2</v>
      </c>
      <c r="D69" s="73">
        <v>3</v>
      </c>
      <c r="E69" s="73">
        <v>4</v>
      </c>
      <c r="F69" s="73">
        <v>5</v>
      </c>
      <c r="G69" s="73">
        <v>6</v>
      </c>
      <c r="H69" s="73">
        <v>7</v>
      </c>
      <c r="I69" s="73">
        <v>8</v>
      </c>
      <c r="J69" s="73">
        <v>9</v>
      </c>
      <c r="K69" s="73">
        <v>10</v>
      </c>
      <c r="L69" s="73">
        <v>11</v>
      </c>
      <c r="M69" s="73">
        <v>12</v>
      </c>
      <c r="N69" s="73">
        <v>13</v>
      </c>
      <c r="O69" s="73">
        <v>14</v>
      </c>
      <c r="P69" s="73">
        <v>15</v>
      </c>
      <c r="Q69" s="73">
        <v>16</v>
      </c>
      <c r="R69" s="73">
        <v>17</v>
      </c>
      <c r="S69" s="73">
        <v>18</v>
      </c>
      <c r="T69" s="73">
        <v>19</v>
      </c>
      <c r="U69" s="73">
        <v>20</v>
      </c>
      <c r="V69" s="73">
        <v>21</v>
      </c>
      <c r="W69" s="73">
        <v>22</v>
      </c>
      <c r="X69" s="73">
        <v>23</v>
      </c>
      <c r="Y69" s="73">
        <v>24</v>
      </c>
      <c r="Z69" s="73">
        <v>25</v>
      </c>
      <c r="AA69" s="73">
        <v>26</v>
      </c>
      <c r="AB69" s="74">
        <v>27</v>
      </c>
      <c r="AC69" s="74">
        <v>28</v>
      </c>
      <c r="AD69" s="74">
        <v>29</v>
      </c>
      <c r="AE69" s="74">
        <v>30</v>
      </c>
      <c r="AF69" s="74">
        <v>31</v>
      </c>
      <c r="AG69" s="74">
        <v>32</v>
      </c>
      <c r="AH69" s="74">
        <v>33</v>
      </c>
      <c r="AI69" s="74">
        <v>34</v>
      </c>
      <c r="AJ69" s="74">
        <v>35</v>
      </c>
      <c r="AK69" s="74">
        <v>36</v>
      </c>
      <c r="AL69" s="74">
        <v>37</v>
      </c>
      <c r="AM69" s="74">
        <v>38</v>
      </c>
      <c r="AN69" s="74">
        <v>39</v>
      </c>
      <c r="AO69" s="74">
        <v>40</v>
      </c>
      <c r="AP69" s="74">
        <v>41</v>
      </c>
      <c r="AQ69" s="74">
        <v>42</v>
      </c>
      <c r="AR69" s="74">
        <v>43</v>
      </c>
      <c r="AS69" s="74">
        <v>44</v>
      </c>
      <c r="AT69" s="74">
        <v>45</v>
      </c>
      <c r="AU69" s="74">
        <v>46</v>
      </c>
      <c r="AV69" s="74">
        <v>47</v>
      </c>
      <c r="AW69" s="74">
        <v>48</v>
      </c>
      <c r="AX69" s="74">
        <v>49</v>
      </c>
      <c r="AY69" s="75">
        <v>50</v>
      </c>
      <c r="AZ69" s="76">
        <v>51</v>
      </c>
      <c r="BA69" s="72">
        <v>52</v>
      </c>
    </row>
    <row r="70" spans="1:53" s="6" customFormat="1" ht="12.75">
      <c r="A70" s="6" t="s">
        <v>63</v>
      </c>
      <c r="B70" s="80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7"/>
      <c r="AC70" s="67"/>
      <c r="AD70" s="67"/>
      <c r="AE70" s="67"/>
      <c r="AF70" s="67"/>
      <c r="AG70" s="67"/>
      <c r="AH70" s="67"/>
      <c r="AI70" s="67"/>
      <c r="AJ70" s="67">
        <v>0</v>
      </c>
      <c r="AK70" s="67">
        <v>0</v>
      </c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77"/>
      <c r="AZ70" s="67"/>
      <c r="BA70" s="78"/>
    </row>
    <row r="71" spans="1:53" s="6" customFormat="1" ht="15">
      <c r="A71" s="98" t="s">
        <v>64</v>
      </c>
      <c r="B71" s="121" t="s">
        <v>115</v>
      </c>
      <c r="C71" s="120"/>
      <c r="D71" s="121" t="s">
        <v>115</v>
      </c>
      <c r="E71" s="121" t="s">
        <v>115</v>
      </c>
      <c r="F71" s="121" t="s">
        <v>114</v>
      </c>
      <c r="G71" s="121" t="s">
        <v>115</v>
      </c>
      <c r="H71" s="121" t="s">
        <v>115</v>
      </c>
      <c r="I71" s="121" t="s">
        <v>114</v>
      </c>
      <c r="J71" s="120"/>
      <c r="K71" s="120"/>
      <c r="L71" s="121" t="s">
        <v>115</v>
      </c>
      <c r="M71" s="121" t="s">
        <v>115</v>
      </c>
      <c r="N71" s="121" t="s">
        <v>113</v>
      </c>
      <c r="O71" s="122" t="s">
        <v>113</v>
      </c>
      <c r="P71" s="123" t="s">
        <v>113</v>
      </c>
      <c r="Q71" s="123" t="s">
        <v>113</v>
      </c>
      <c r="R71" s="121" t="s">
        <v>115</v>
      </c>
      <c r="S71" s="121" t="s">
        <v>114</v>
      </c>
      <c r="T71" s="121" t="s">
        <v>114</v>
      </c>
      <c r="U71" s="121" t="s">
        <v>113</v>
      </c>
      <c r="V71" s="121" t="s">
        <v>113</v>
      </c>
      <c r="W71" s="121" t="s">
        <v>113</v>
      </c>
      <c r="X71" s="121" t="s">
        <v>113</v>
      </c>
      <c r="Y71" s="121" t="s">
        <v>113</v>
      </c>
      <c r="Z71" s="120"/>
      <c r="AA71" s="121" t="s">
        <v>113</v>
      </c>
      <c r="AB71" s="121" t="s">
        <v>113</v>
      </c>
      <c r="AC71" s="120"/>
      <c r="AD71" s="121" t="s">
        <v>113</v>
      </c>
      <c r="AE71" s="121" t="s">
        <v>113</v>
      </c>
      <c r="AF71" s="121" t="s">
        <v>113</v>
      </c>
      <c r="AG71" s="121" t="s">
        <v>113</v>
      </c>
      <c r="AH71" s="121" t="s">
        <v>113</v>
      </c>
      <c r="AI71" s="121" t="s">
        <v>113</v>
      </c>
      <c r="AJ71" s="121" t="s">
        <v>113</v>
      </c>
      <c r="AK71" s="121" t="s">
        <v>113</v>
      </c>
      <c r="AL71" s="121" t="s">
        <v>113</v>
      </c>
      <c r="AM71" s="121" t="s">
        <v>113</v>
      </c>
      <c r="AN71" s="121" t="s">
        <v>113</v>
      </c>
      <c r="AO71" s="121" t="s">
        <v>113</v>
      </c>
      <c r="AP71" s="120"/>
      <c r="AQ71" s="120"/>
      <c r="AR71" s="120"/>
      <c r="AS71" s="120"/>
      <c r="AT71" s="121" t="s">
        <v>113</v>
      </c>
      <c r="AU71" s="121" t="s">
        <v>113</v>
      </c>
      <c r="AV71" s="121" t="s">
        <v>113</v>
      </c>
      <c r="AW71" s="121" t="s">
        <v>113</v>
      </c>
      <c r="AX71" s="121" t="s">
        <v>113</v>
      </c>
      <c r="AY71" s="121" t="s">
        <v>113</v>
      </c>
      <c r="AZ71" s="124" t="s">
        <v>115</v>
      </c>
      <c r="BA71" s="124" t="s">
        <v>115</v>
      </c>
    </row>
    <row r="72" spans="1:53" s="6" customFormat="1" ht="15">
      <c r="A72" s="98" t="s">
        <v>65</v>
      </c>
      <c r="B72" s="121" t="s">
        <v>115</v>
      </c>
      <c r="C72" s="121" t="s">
        <v>113</v>
      </c>
      <c r="D72" s="121" t="s">
        <v>113</v>
      </c>
      <c r="E72" s="121" t="s">
        <v>115</v>
      </c>
      <c r="F72" s="121" t="s">
        <v>115</v>
      </c>
      <c r="G72" s="121" t="s">
        <v>115</v>
      </c>
      <c r="H72" s="121" t="s">
        <v>115</v>
      </c>
      <c r="I72" s="121" t="s">
        <v>114</v>
      </c>
      <c r="J72" s="121" t="s">
        <v>115</v>
      </c>
      <c r="K72" s="121" t="s">
        <v>115</v>
      </c>
      <c r="L72" s="121" t="s">
        <v>115</v>
      </c>
      <c r="M72" s="121" t="s">
        <v>115</v>
      </c>
      <c r="N72" s="121" t="s">
        <v>115</v>
      </c>
      <c r="O72" s="121" t="s">
        <v>115</v>
      </c>
      <c r="P72" s="123" t="s">
        <v>113</v>
      </c>
      <c r="Q72" s="123" t="s">
        <v>113</v>
      </c>
      <c r="R72" s="123" t="s">
        <v>113</v>
      </c>
      <c r="S72" s="121" t="s">
        <v>114</v>
      </c>
      <c r="T72" s="121" t="s">
        <v>114</v>
      </c>
      <c r="U72" s="121" t="s">
        <v>114</v>
      </c>
      <c r="V72" s="121" t="s">
        <v>113</v>
      </c>
      <c r="W72" s="121" t="s">
        <v>113</v>
      </c>
      <c r="X72" s="121" t="s">
        <v>113</v>
      </c>
      <c r="Y72" s="121" t="s">
        <v>113</v>
      </c>
      <c r="Z72" s="121" t="s">
        <v>113</v>
      </c>
      <c r="AA72" s="121" t="s">
        <v>113</v>
      </c>
      <c r="AB72" s="121" t="s">
        <v>113</v>
      </c>
      <c r="AC72" s="121" t="s">
        <v>113</v>
      </c>
      <c r="AD72" s="121" t="s">
        <v>113</v>
      </c>
      <c r="AE72" s="121" t="s">
        <v>113</v>
      </c>
      <c r="AF72" s="121" t="s">
        <v>113</v>
      </c>
      <c r="AG72" s="121" t="s">
        <v>113</v>
      </c>
      <c r="AH72" s="121" t="s">
        <v>113</v>
      </c>
      <c r="AI72" s="121" t="s">
        <v>113</v>
      </c>
      <c r="AJ72" s="121" t="s">
        <v>113</v>
      </c>
      <c r="AK72" s="121" t="s">
        <v>113</v>
      </c>
      <c r="AL72" s="121" t="s">
        <v>113</v>
      </c>
      <c r="AM72" s="121" t="s">
        <v>113</v>
      </c>
      <c r="AN72" s="121" t="s">
        <v>113</v>
      </c>
      <c r="AO72" s="121" t="s">
        <v>113</v>
      </c>
      <c r="AP72" s="121" t="s">
        <v>113</v>
      </c>
      <c r="AQ72" s="121" t="s">
        <v>113</v>
      </c>
      <c r="AR72" s="121" t="s">
        <v>113</v>
      </c>
      <c r="AS72" s="121" t="s">
        <v>113</v>
      </c>
      <c r="AT72" s="121" t="s">
        <v>113</v>
      </c>
      <c r="AU72" s="121" t="s">
        <v>113</v>
      </c>
      <c r="AV72" s="121" t="s">
        <v>113</v>
      </c>
      <c r="AW72" s="121" t="s">
        <v>113</v>
      </c>
      <c r="AX72" s="121" t="s">
        <v>113</v>
      </c>
      <c r="AY72" s="121" t="s">
        <v>113</v>
      </c>
      <c r="AZ72" s="124" t="s">
        <v>115</v>
      </c>
      <c r="BA72" s="124" t="s">
        <v>114</v>
      </c>
    </row>
    <row r="73" spans="1:53" s="6" customFormat="1" ht="15">
      <c r="A73" s="98" t="s">
        <v>66</v>
      </c>
      <c r="B73" s="121" t="s">
        <v>113</v>
      </c>
      <c r="C73" s="120"/>
      <c r="D73" s="120"/>
      <c r="E73" s="121" t="s">
        <v>115</v>
      </c>
      <c r="F73" s="121" t="s">
        <v>115</v>
      </c>
      <c r="G73" s="121" t="s">
        <v>115</v>
      </c>
      <c r="H73" s="121" t="s">
        <v>115</v>
      </c>
      <c r="I73" s="121" t="s">
        <v>114</v>
      </c>
      <c r="J73" s="120"/>
      <c r="K73" s="120"/>
      <c r="L73" s="121" t="s">
        <v>115</v>
      </c>
      <c r="M73" s="121">
        <v>3</v>
      </c>
      <c r="N73" s="121" t="s">
        <v>115</v>
      </c>
      <c r="O73" s="122" t="s">
        <v>113</v>
      </c>
      <c r="P73" s="123" t="s">
        <v>113</v>
      </c>
      <c r="Q73" s="123" t="s">
        <v>113</v>
      </c>
      <c r="R73" s="123" t="s">
        <v>113</v>
      </c>
      <c r="S73" s="121" t="s">
        <v>114</v>
      </c>
      <c r="T73" s="121" t="s">
        <v>114</v>
      </c>
      <c r="U73" s="121" t="s">
        <v>114</v>
      </c>
      <c r="V73" s="121" t="s">
        <v>113</v>
      </c>
      <c r="W73" s="121" t="s">
        <v>113</v>
      </c>
      <c r="X73" s="121" t="s">
        <v>113</v>
      </c>
      <c r="Y73" s="121" t="s">
        <v>113</v>
      </c>
      <c r="Z73" s="121" t="s">
        <v>113</v>
      </c>
      <c r="AA73" s="121" t="s">
        <v>113</v>
      </c>
      <c r="AB73" s="121" t="s">
        <v>113</v>
      </c>
      <c r="AC73" s="121" t="s">
        <v>113</v>
      </c>
      <c r="AD73" s="121" t="s">
        <v>113</v>
      </c>
      <c r="AE73" s="121" t="s">
        <v>113</v>
      </c>
      <c r="AF73" s="121" t="s">
        <v>113</v>
      </c>
      <c r="AG73" s="121" t="s">
        <v>113</v>
      </c>
      <c r="AH73" s="121" t="s">
        <v>113</v>
      </c>
      <c r="AI73" s="121" t="s">
        <v>113</v>
      </c>
      <c r="AJ73" s="121">
        <v>3</v>
      </c>
      <c r="AK73" s="121" t="s">
        <v>113</v>
      </c>
      <c r="AL73" s="121" t="s">
        <v>113</v>
      </c>
      <c r="AM73" s="121" t="s">
        <v>113</v>
      </c>
      <c r="AN73" s="121" t="s">
        <v>113</v>
      </c>
      <c r="AO73" s="121" t="s">
        <v>113</v>
      </c>
      <c r="AP73" s="121" t="s">
        <v>113</v>
      </c>
      <c r="AQ73" s="121" t="s">
        <v>113</v>
      </c>
      <c r="AR73" s="121" t="s">
        <v>113</v>
      </c>
      <c r="AS73" s="121" t="s">
        <v>113</v>
      </c>
      <c r="AT73" s="121" t="s">
        <v>113</v>
      </c>
      <c r="AU73" s="121" t="s">
        <v>113</v>
      </c>
      <c r="AV73" s="121" t="s">
        <v>113</v>
      </c>
      <c r="AW73" s="121" t="s">
        <v>113</v>
      </c>
      <c r="AX73" s="121" t="s">
        <v>113</v>
      </c>
      <c r="AY73" s="121" t="s">
        <v>113</v>
      </c>
      <c r="AZ73" s="121" t="s">
        <v>114</v>
      </c>
      <c r="BA73" s="121" t="s">
        <v>114</v>
      </c>
    </row>
    <row r="74" spans="1:53" s="6" customFormat="1" ht="15">
      <c r="A74" s="98" t="s">
        <v>112</v>
      </c>
      <c r="B74" s="121" t="s">
        <v>115</v>
      </c>
      <c r="C74" s="120"/>
      <c r="D74" s="121" t="s">
        <v>115</v>
      </c>
      <c r="E74" s="121" t="s">
        <v>115</v>
      </c>
      <c r="F74" s="121" t="s">
        <v>115</v>
      </c>
      <c r="G74" s="121" t="s">
        <v>113</v>
      </c>
      <c r="H74" s="121" t="s">
        <v>114</v>
      </c>
      <c r="I74" s="121" t="s">
        <v>114</v>
      </c>
      <c r="J74" s="120"/>
      <c r="K74" s="120"/>
      <c r="L74" s="121" t="s">
        <v>115</v>
      </c>
      <c r="M74" s="121" t="s">
        <v>115</v>
      </c>
      <c r="N74" s="121" t="s">
        <v>113</v>
      </c>
      <c r="O74" s="122" t="s">
        <v>113</v>
      </c>
      <c r="P74" s="123" t="s">
        <v>113</v>
      </c>
      <c r="Q74" s="121" t="s">
        <v>113</v>
      </c>
      <c r="R74" s="123" t="s">
        <v>113</v>
      </c>
      <c r="S74" s="121" t="s">
        <v>114</v>
      </c>
      <c r="T74" s="121" t="s">
        <v>113</v>
      </c>
      <c r="U74" s="121" t="s">
        <v>113</v>
      </c>
      <c r="V74" s="121" t="s">
        <v>113</v>
      </c>
      <c r="W74" s="121" t="s">
        <v>113</v>
      </c>
      <c r="X74" s="121" t="s">
        <v>113</v>
      </c>
      <c r="Y74" s="121" t="s">
        <v>113</v>
      </c>
      <c r="Z74" s="121" t="s">
        <v>113</v>
      </c>
      <c r="AA74" s="121" t="s">
        <v>113</v>
      </c>
      <c r="AB74" s="121" t="s">
        <v>113</v>
      </c>
      <c r="AC74" s="121" t="s">
        <v>113</v>
      </c>
      <c r="AD74" s="121" t="s">
        <v>113</v>
      </c>
      <c r="AE74" s="121" t="s">
        <v>113</v>
      </c>
      <c r="AF74" s="121" t="s">
        <v>113</v>
      </c>
      <c r="AG74" s="121" t="s">
        <v>113</v>
      </c>
      <c r="AH74" s="121" t="s">
        <v>113</v>
      </c>
      <c r="AI74" s="121" t="s">
        <v>113</v>
      </c>
      <c r="AJ74" s="121" t="s">
        <v>113</v>
      </c>
      <c r="AK74" s="121" t="s">
        <v>113</v>
      </c>
      <c r="AL74" s="121" t="s">
        <v>113</v>
      </c>
      <c r="AM74" s="121" t="s">
        <v>113</v>
      </c>
      <c r="AN74" s="121" t="s">
        <v>113</v>
      </c>
      <c r="AO74" s="120"/>
      <c r="AP74" s="121" t="s">
        <v>113</v>
      </c>
      <c r="AQ74" s="121" t="s">
        <v>113</v>
      </c>
      <c r="AR74" s="121" t="s">
        <v>113</v>
      </c>
      <c r="AS74" s="121" t="s">
        <v>113</v>
      </c>
      <c r="AT74" s="121" t="s">
        <v>113</v>
      </c>
      <c r="AU74" s="121" t="s">
        <v>113</v>
      </c>
      <c r="AV74" s="121" t="s">
        <v>113</v>
      </c>
      <c r="AW74" s="121" t="s">
        <v>113</v>
      </c>
      <c r="AX74" s="121" t="s">
        <v>113</v>
      </c>
      <c r="AY74" s="121" t="s">
        <v>113</v>
      </c>
      <c r="AZ74" s="120"/>
      <c r="BA74" s="121" t="s">
        <v>114</v>
      </c>
    </row>
    <row r="75" spans="1:53" s="6" customFormat="1" ht="15">
      <c r="A75" s="98" t="s">
        <v>67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5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1" t="s">
        <v>113</v>
      </c>
      <c r="AK75" s="121" t="s">
        <v>113</v>
      </c>
      <c r="AL75" s="121" t="s">
        <v>113</v>
      </c>
      <c r="AM75" s="121" t="s">
        <v>113</v>
      </c>
      <c r="AN75" s="120"/>
      <c r="AO75" s="121" t="s">
        <v>113</v>
      </c>
      <c r="AP75" s="121">
        <v>1</v>
      </c>
      <c r="AQ75" s="120"/>
      <c r="AR75" s="120"/>
      <c r="AS75" s="121" t="s">
        <v>113</v>
      </c>
      <c r="AT75" s="121" t="s">
        <v>113</v>
      </c>
      <c r="AU75" s="121" t="s">
        <v>113</v>
      </c>
      <c r="AV75" s="121" t="s">
        <v>113</v>
      </c>
      <c r="AW75" s="121" t="s">
        <v>113</v>
      </c>
      <c r="AX75" s="121" t="s">
        <v>113</v>
      </c>
      <c r="AY75" s="121" t="s">
        <v>113</v>
      </c>
      <c r="AZ75" s="121" t="s">
        <v>114</v>
      </c>
      <c r="BA75" s="120"/>
    </row>
    <row r="76" spans="1:53" s="6" customFormat="1" ht="15">
      <c r="A76" s="98" t="s">
        <v>68</v>
      </c>
      <c r="B76" s="121" t="s">
        <v>115</v>
      </c>
      <c r="C76" s="121" t="s">
        <v>115</v>
      </c>
      <c r="D76" s="121" t="s">
        <v>115</v>
      </c>
      <c r="E76" s="121" t="s">
        <v>113</v>
      </c>
      <c r="F76" s="121" t="s">
        <v>115</v>
      </c>
      <c r="G76" s="121" t="s">
        <v>115</v>
      </c>
      <c r="H76" s="121" t="s">
        <v>115</v>
      </c>
      <c r="I76" s="121" t="s">
        <v>114</v>
      </c>
      <c r="J76" s="121" t="s">
        <v>115</v>
      </c>
      <c r="K76" s="121" t="s">
        <v>115</v>
      </c>
      <c r="L76" s="121" t="s">
        <v>115</v>
      </c>
      <c r="M76" s="121" t="s">
        <v>115</v>
      </c>
      <c r="N76" s="121" t="s">
        <v>115</v>
      </c>
      <c r="O76" s="121" t="s">
        <v>115</v>
      </c>
      <c r="P76" s="123" t="s">
        <v>113</v>
      </c>
      <c r="Q76" s="123" t="s">
        <v>113</v>
      </c>
      <c r="R76" s="123" t="s">
        <v>113</v>
      </c>
      <c r="S76" s="121" t="s">
        <v>114</v>
      </c>
      <c r="T76" s="121" t="s">
        <v>114</v>
      </c>
      <c r="U76" s="121" t="s">
        <v>114</v>
      </c>
      <c r="V76" s="121" t="s">
        <v>113</v>
      </c>
      <c r="W76" s="121" t="s">
        <v>113</v>
      </c>
      <c r="X76" s="121" t="s">
        <v>113</v>
      </c>
      <c r="Y76" s="121" t="s">
        <v>113</v>
      </c>
      <c r="Z76" s="121" t="s">
        <v>113</v>
      </c>
      <c r="AA76" s="121" t="s">
        <v>113</v>
      </c>
      <c r="AB76" s="121" t="s">
        <v>113</v>
      </c>
      <c r="AC76" s="121" t="s">
        <v>113</v>
      </c>
      <c r="AD76" s="121" t="s">
        <v>113</v>
      </c>
      <c r="AE76" s="121" t="s">
        <v>113</v>
      </c>
      <c r="AF76" s="121" t="s">
        <v>113</v>
      </c>
      <c r="AG76" s="121" t="s">
        <v>113</v>
      </c>
      <c r="AH76" s="120"/>
      <c r="AI76" s="121" t="s">
        <v>113</v>
      </c>
      <c r="AJ76" s="121" t="s">
        <v>113</v>
      </c>
      <c r="AK76" s="121" t="s">
        <v>113</v>
      </c>
      <c r="AL76" s="121" t="s">
        <v>113</v>
      </c>
      <c r="AM76" s="121" t="s">
        <v>113</v>
      </c>
      <c r="AN76" s="121" t="s">
        <v>113</v>
      </c>
      <c r="AO76" s="121" t="s">
        <v>113</v>
      </c>
      <c r="AP76" s="121" t="s">
        <v>113</v>
      </c>
      <c r="AQ76" s="121" t="s">
        <v>113</v>
      </c>
      <c r="AR76" s="121" t="s">
        <v>113</v>
      </c>
      <c r="AS76" s="121" t="s">
        <v>113</v>
      </c>
      <c r="AT76" s="121" t="s">
        <v>113</v>
      </c>
      <c r="AU76" s="121" t="s">
        <v>113</v>
      </c>
      <c r="AV76" s="121" t="s">
        <v>113</v>
      </c>
      <c r="AW76" s="121" t="s">
        <v>113</v>
      </c>
      <c r="AX76" s="121" t="s">
        <v>113</v>
      </c>
      <c r="AY76" s="121" t="s">
        <v>113</v>
      </c>
      <c r="AZ76" s="121" t="s">
        <v>115</v>
      </c>
      <c r="BA76" s="121" t="s">
        <v>115</v>
      </c>
    </row>
    <row r="77" spans="1:53" s="6" customFormat="1" ht="15">
      <c r="A77" s="98" t="s">
        <v>69</v>
      </c>
      <c r="B77" s="121" t="s">
        <v>113</v>
      </c>
      <c r="C77" s="120"/>
      <c r="D77" s="121" t="s">
        <v>115</v>
      </c>
      <c r="E77" s="121" t="s">
        <v>115</v>
      </c>
      <c r="F77" s="121" t="s">
        <v>115</v>
      </c>
      <c r="G77" s="121" t="s">
        <v>113</v>
      </c>
      <c r="H77" s="121" t="s">
        <v>115</v>
      </c>
      <c r="I77" s="121" t="s">
        <v>114</v>
      </c>
      <c r="J77" s="120"/>
      <c r="K77" s="120"/>
      <c r="L77" s="121" t="s">
        <v>115</v>
      </c>
      <c r="M77" s="121" t="s">
        <v>115</v>
      </c>
      <c r="N77" s="121" t="s">
        <v>115</v>
      </c>
      <c r="O77" s="121" t="s">
        <v>115</v>
      </c>
      <c r="P77" s="123" t="s">
        <v>113</v>
      </c>
      <c r="Q77" s="123" t="s">
        <v>113</v>
      </c>
      <c r="R77" s="121" t="s">
        <v>113</v>
      </c>
      <c r="S77" s="121" t="s">
        <v>114</v>
      </c>
      <c r="T77" s="121" t="s">
        <v>114</v>
      </c>
      <c r="U77" s="121" t="s">
        <v>113</v>
      </c>
      <c r="V77" s="121" t="s">
        <v>113</v>
      </c>
      <c r="W77" s="121" t="s">
        <v>113</v>
      </c>
      <c r="X77" s="121" t="s">
        <v>113</v>
      </c>
      <c r="Y77" s="121" t="s">
        <v>113</v>
      </c>
      <c r="Z77" s="121" t="s">
        <v>113</v>
      </c>
      <c r="AA77" s="121" t="s">
        <v>113</v>
      </c>
      <c r="AB77" s="121" t="s">
        <v>113</v>
      </c>
      <c r="AC77" s="121" t="s">
        <v>113</v>
      </c>
      <c r="AD77" s="121" t="s">
        <v>113</v>
      </c>
      <c r="AE77" s="121" t="s">
        <v>113</v>
      </c>
      <c r="AF77" s="121" t="s">
        <v>113</v>
      </c>
      <c r="AG77" s="121" t="s">
        <v>113</v>
      </c>
      <c r="AH77" s="121" t="s">
        <v>113</v>
      </c>
      <c r="AI77" s="121" t="s">
        <v>113</v>
      </c>
      <c r="AJ77" s="121" t="s">
        <v>113</v>
      </c>
      <c r="AK77" s="121" t="s">
        <v>113</v>
      </c>
      <c r="AL77" s="121" t="s">
        <v>113</v>
      </c>
      <c r="AM77" s="121" t="s">
        <v>113</v>
      </c>
      <c r="AN77" s="121" t="s">
        <v>113</v>
      </c>
      <c r="AO77" s="121" t="s">
        <v>113</v>
      </c>
      <c r="AP77" s="121" t="s">
        <v>113</v>
      </c>
      <c r="AQ77" s="121" t="s">
        <v>113</v>
      </c>
      <c r="AR77" s="121" t="s">
        <v>113</v>
      </c>
      <c r="AS77" s="121" t="s">
        <v>113</v>
      </c>
      <c r="AT77" s="121" t="s">
        <v>113</v>
      </c>
      <c r="AU77" s="121" t="s">
        <v>113</v>
      </c>
      <c r="AV77" s="121" t="s">
        <v>113</v>
      </c>
      <c r="AW77" s="121" t="s">
        <v>113</v>
      </c>
      <c r="AX77" s="121" t="s">
        <v>113</v>
      </c>
      <c r="AY77" s="121" t="s">
        <v>113</v>
      </c>
      <c r="AZ77" s="121" t="s">
        <v>114</v>
      </c>
      <c r="BA77" s="121" t="s">
        <v>115</v>
      </c>
    </row>
    <row r="78" spans="1:53" s="6" customFormat="1" ht="15">
      <c r="A78" s="98" t="s">
        <v>70</v>
      </c>
      <c r="B78" s="121" t="s">
        <v>115</v>
      </c>
      <c r="C78" s="120"/>
      <c r="D78" s="121" t="s">
        <v>115</v>
      </c>
      <c r="E78" s="121" t="s">
        <v>114</v>
      </c>
      <c r="F78" s="121" t="s">
        <v>115</v>
      </c>
      <c r="G78" s="121" t="s">
        <v>115</v>
      </c>
      <c r="H78" s="121" t="s">
        <v>115</v>
      </c>
      <c r="I78" s="121" t="s">
        <v>114</v>
      </c>
      <c r="J78" s="121" t="s">
        <v>115</v>
      </c>
      <c r="K78" s="121" t="s">
        <v>115</v>
      </c>
      <c r="L78" s="121" t="s">
        <v>115</v>
      </c>
      <c r="M78" s="121" t="s">
        <v>113</v>
      </c>
      <c r="N78" s="121" t="s">
        <v>115</v>
      </c>
      <c r="O78" s="121" t="s">
        <v>115</v>
      </c>
      <c r="P78" s="123" t="s">
        <v>113</v>
      </c>
      <c r="Q78" s="123" t="s">
        <v>113</v>
      </c>
      <c r="R78" s="123" t="s">
        <v>113</v>
      </c>
      <c r="S78" s="121" t="s">
        <v>114</v>
      </c>
      <c r="T78" s="121" t="s">
        <v>114</v>
      </c>
      <c r="U78" s="121" t="s">
        <v>114</v>
      </c>
      <c r="V78" s="121" t="s">
        <v>113</v>
      </c>
      <c r="W78" s="121" t="s">
        <v>113</v>
      </c>
      <c r="X78" s="121" t="s">
        <v>113</v>
      </c>
      <c r="Y78" s="121" t="s">
        <v>113</v>
      </c>
      <c r="Z78" s="121" t="s">
        <v>113</v>
      </c>
      <c r="AA78" s="120"/>
      <c r="AB78" s="121" t="s">
        <v>113</v>
      </c>
      <c r="AC78" s="121" t="s">
        <v>113</v>
      </c>
      <c r="AD78" s="121" t="s">
        <v>113</v>
      </c>
      <c r="AE78" s="121" t="s">
        <v>113</v>
      </c>
      <c r="AF78" s="121" t="s">
        <v>113</v>
      </c>
      <c r="AG78" s="121" t="s">
        <v>113</v>
      </c>
      <c r="AH78" s="121" t="s">
        <v>113</v>
      </c>
      <c r="AI78" s="121" t="s">
        <v>113</v>
      </c>
      <c r="AJ78" s="120"/>
      <c r="AK78" s="121" t="s">
        <v>113</v>
      </c>
      <c r="AL78" s="121" t="s">
        <v>113</v>
      </c>
      <c r="AM78" s="121" t="s">
        <v>113</v>
      </c>
      <c r="AN78" s="121" t="s">
        <v>113</v>
      </c>
      <c r="AO78" s="120"/>
      <c r="AP78" s="120"/>
      <c r="AQ78" s="120"/>
      <c r="AR78" s="120"/>
      <c r="AS78" s="121" t="s">
        <v>113</v>
      </c>
      <c r="AT78" s="121" t="s">
        <v>113</v>
      </c>
      <c r="AU78" s="120"/>
      <c r="AV78" s="121" t="s">
        <v>113</v>
      </c>
      <c r="AW78" s="121" t="s">
        <v>113</v>
      </c>
      <c r="AX78" s="120"/>
      <c r="AY78" s="121" t="s">
        <v>113</v>
      </c>
      <c r="AZ78" s="121" t="s">
        <v>115</v>
      </c>
      <c r="BA78" s="121" t="s">
        <v>114</v>
      </c>
    </row>
    <row r="79" spans="1:53" s="6" customFormat="1" ht="15">
      <c r="A79" s="99" t="s">
        <v>71</v>
      </c>
      <c r="B79" s="120"/>
      <c r="C79" s="121" t="s">
        <v>115</v>
      </c>
      <c r="D79" s="121" t="s">
        <v>115</v>
      </c>
      <c r="E79" s="121" t="s">
        <v>115</v>
      </c>
      <c r="F79" s="121" t="s">
        <v>115</v>
      </c>
      <c r="G79" s="121" t="s">
        <v>115</v>
      </c>
      <c r="H79" s="121" t="s">
        <v>114</v>
      </c>
      <c r="I79" s="121" t="s">
        <v>114</v>
      </c>
      <c r="J79" s="121" t="s">
        <v>115</v>
      </c>
      <c r="K79" s="121">
        <v>1</v>
      </c>
      <c r="L79" s="121" t="s">
        <v>115</v>
      </c>
      <c r="M79" s="121" t="s">
        <v>115</v>
      </c>
      <c r="N79" s="121">
        <v>1</v>
      </c>
      <c r="O79" s="121" t="s">
        <v>115</v>
      </c>
      <c r="P79" s="125"/>
      <c r="Q79" s="120"/>
      <c r="R79" s="123" t="s">
        <v>113</v>
      </c>
      <c r="S79" s="121" t="s">
        <v>114</v>
      </c>
      <c r="T79" s="121" t="s">
        <v>114</v>
      </c>
      <c r="U79" s="121" t="s">
        <v>114</v>
      </c>
      <c r="V79" s="121" t="s">
        <v>113</v>
      </c>
      <c r="W79" s="121" t="s">
        <v>113</v>
      </c>
      <c r="X79" s="121" t="s">
        <v>113</v>
      </c>
      <c r="Y79" s="121" t="s">
        <v>113</v>
      </c>
      <c r="Z79" s="121" t="s">
        <v>113</v>
      </c>
      <c r="AA79" s="121" t="s">
        <v>113</v>
      </c>
      <c r="AB79" s="121" t="s">
        <v>113</v>
      </c>
      <c r="AC79" s="121" t="s">
        <v>113</v>
      </c>
      <c r="AD79" s="121" t="s">
        <v>113</v>
      </c>
      <c r="AE79" s="121" t="s">
        <v>113</v>
      </c>
      <c r="AF79" s="121" t="s">
        <v>113</v>
      </c>
      <c r="AG79" s="121" t="s">
        <v>113</v>
      </c>
      <c r="AH79" s="121" t="s">
        <v>113</v>
      </c>
      <c r="AI79" s="121" t="s">
        <v>113</v>
      </c>
      <c r="AJ79" s="121" t="s">
        <v>113</v>
      </c>
      <c r="AK79" s="121" t="s">
        <v>113</v>
      </c>
      <c r="AL79" s="121" t="s">
        <v>113</v>
      </c>
      <c r="AM79" s="121" t="s">
        <v>113</v>
      </c>
      <c r="AN79" s="121" t="s">
        <v>113</v>
      </c>
      <c r="AO79" s="121" t="s">
        <v>113</v>
      </c>
      <c r="AP79" s="121" t="s">
        <v>113</v>
      </c>
      <c r="AQ79" s="121" t="s">
        <v>113</v>
      </c>
      <c r="AR79" s="121" t="s">
        <v>113</v>
      </c>
      <c r="AS79" s="121" t="s">
        <v>113</v>
      </c>
      <c r="AT79" s="120"/>
      <c r="AU79" s="121" t="s">
        <v>113</v>
      </c>
      <c r="AV79" s="121" t="s">
        <v>113</v>
      </c>
      <c r="AW79" s="121" t="s">
        <v>113</v>
      </c>
      <c r="AX79" s="120"/>
      <c r="AY79" s="121" t="s">
        <v>113</v>
      </c>
      <c r="AZ79" s="121" t="s">
        <v>115</v>
      </c>
      <c r="BA79" s="121" t="s">
        <v>114</v>
      </c>
    </row>
    <row r="80" spans="1:53" s="6" customFormat="1" ht="15">
      <c r="A80" s="98" t="s">
        <v>72</v>
      </c>
      <c r="B80" s="120"/>
      <c r="C80" s="121" t="s">
        <v>115</v>
      </c>
      <c r="D80" s="121" t="s">
        <v>118</v>
      </c>
      <c r="E80" s="121" t="s">
        <v>115</v>
      </c>
      <c r="F80" s="121" t="s">
        <v>115</v>
      </c>
      <c r="G80" s="121" t="s">
        <v>114</v>
      </c>
      <c r="H80" s="121" t="s">
        <v>115</v>
      </c>
      <c r="I80" s="120"/>
      <c r="J80" s="121" t="s">
        <v>113</v>
      </c>
      <c r="K80" s="121" t="s">
        <v>113</v>
      </c>
      <c r="L80" s="121" t="s">
        <v>115</v>
      </c>
      <c r="M80" s="121" t="s">
        <v>115</v>
      </c>
      <c r="N80" s="121" t="s">
        <v>113</v>
      </c>
      <c r="O80" s="121" t="s">
        <v>115</v>
      </c>
      <c r="P80" s="125"/>
      <c r="Q80" s="120"/>
      <c r="R80" s="120"/>
      <c r="S80" s="120"/>
      <c r="T80" s="121" t="s">
        <v>114</v>
      </c>
      <c r="U80" s="121" t="s">
        <v>114</v>
      </c>
      <c r="V80" s="121" t="s">
        <v>113</v>
      </c>
      <c r="W80" s="121" t="s">
        <v>113</v>
      </c>
      <c r="X80" s="121" t="s">
        <v>113</v>
      </c>
      <c r="Y80" s="121" t="s">
        <v>113</v>
      </c>
      <c r="Z80" s="121" t="s">
        <v>113</v>
      </c>
      <c r="AA80" s="121" t="s">
        <v>113</v>
      </c>
      <c r="AB80" s="121" t="s">
        <v>113</v>
      </c>
      <c r="AC80" s="121" t="s">
        <v>113</v>
      </c>
      <c r="AD80" s="121" t="s">
        <v>113</v>
      </c>
      <c r="AE80" s="121" t="s">
        <v>113</v>
      </c>
      <c r="AF80" s="121" t="s">
        <v>113</v>
      </c>
      <c r="AG80" s="121" t="s">
        <v>113</v>
      </c>
      <c r="AH80" s="121" t="s">
        <v>113</v>
      </c>
      <c r="AI80" s="121" t="s">
        <v>113</v>
      </c>
      <c r="AJ80" s="121" t="s">
        <v>113</v>
      </c>
      <c r="AK80" s="121" t="s">
        <v>113</v>
      </c>
      <c r="AL80" s="121" t="s">
        <v>113</v>
      </c>
      <c r="AM80" s="121" t="s">
        <v>113</v>
      </c>
      <c r="AN80" s="121" t="s">
        <v>113</v>
      </c>
      <c r="AO80" s="121" t="s">
        <v>113</v>
      </c>
      <c r="AP80" s="121" t="s">
        <v>113</v>
      </c>
      <c r="AQ80" s="121" t="s">
        <v>113</v>
      </c>
      <c r="AR80" s="121" t="s">
        <v>113</v>
      </c>
      <c r="AS80" s="121" t="s">
        <v>113</v>
      </c>
      <c r="AT80" s="120"/>
      <c r="AU80" s="121" t="s">
        <v>113</v>
      </c>
      <c r="AV80" s="121" t="s">
        <v>113</v>
      </c>
      <c r="AW80" s="121" t="s">
        <v>113</v>
      </c>
      <c r="AX80" s="121" t="s">
        <v>113</v>
      </c>
      <c r="AY80" s="121" t="s">
        <v>113</v>
      </c>
      <c r="AZ80" s="120"/>
      <c r="BA80" s="121" t="s">
        <v>114</v>
      </c>
    </row>
    <row r="81" spans="1:53" s="6" customFormat="1" ht="15">
      <c r="A81" s="98" t="s">
        <v>73</v>
      </c>
      <c r="B81" s="121" t="s">
        <v>113</v>
      </c>
      <c r="C81" s="120"/>
      <c r="D81" s="121" t="s">
        <v>115</v>
      </c>
      <c r="E81" s="121" t="s">
        <v>113</v>
      </c>
      <c r="F81" s="121" t="s">
        <v>115</v>
      </c>
      <c r="G81" s="121" t="s">
        <v>115</v>
      </c>
      <c r="H81" s="121" t="s">
        <v>115</v>
      </c>
      <c r="I81" s="121" t="s">
        <v>114</v>
      </c>
      <c r="J81" s="120"/>
      <c r="K81" s="120"/>
      <c r="L81" s="121" t="s">
        <v>115</v>
      </c>
      <c r="M81" s="120"/>
      <c r="N81" s="121" t="s">
        <v>113</v>
      </c>
      <c r="O81" s="121" t="s">
        <v>115</v>
      </c>
      <c r="P81" s="123" t="s">
        <v>113</v>
      </c>
      <c r="Q81" s="123" t="s">
        <v>113</v>
      </c>
      <c r="R81" s="123" t="s">
        <v>113</v>
      </c>
      <c r="S81" s="121" t="s">
        <v>114</v>
      </c>
      <c r="T81" s="121" t="s">
        <v>114</v>
      </c>
      <c r="U81" s="121" t="s">
        <v>113</v>
      </c>
      <c r="V81" s="121" t="s">
        <v>113</v>
      </c>
      <c r="W81" s="121" t="s">
        <v>113</v>
      </c>
      <c r="X81" s="121" t="s">
        <v>113</v>
      </c>
      <c r="Y81" s="121" t="s">
        <v>113</v>
      </c>
      <c r="Z81" s="121" t="s">
        <v>113</v>
      </c>
      <c r="AA81" s="121" t="s">
        <v>113</v>
      </c>
      <c r="AB81" s="121" t="s">
        <v>113</v>
      </c>
      <c r="AC81" s="121" t="s">
        <v>113</v>
      </c>
      <c r="AD81" s="121" t="s">
        <v>113</v>
      </c>
      <c r="AE81" s="121" t="s">
        <v>113</v>
      </c>
      <c r="AF81" s="121" t="s">
        <v>113</v>
      </c>
      <c r="AG81" s="121" t="s">
        <v>113</v>
      </c>
      <c r="AH81" s="121" t="s">
        <v>113</v>
      </c>
      <c r="AI81" s="121" t="s">
        <v>113</v>
      </c>
      <c r="AJ81" s="121" t="s">
        <v>113</v>
      </c>
      <c r="AK81" s="121" t="s">
        <v>113</v>
      </c>
      <c r="AL81" s="121" t="s">
        <v>113</v>
      </c>
      <c r="AM81" s="121" t="s">
        <v>113</v>
      </c>
      <c r="AN81" s="121" t="s">
        <v>113</v>
      </c>
      <c r="AO81" s="121" t="s">
        <v>113</v>
      </c>
      <c r="AP81" s="121" t="s">
        <v>113</v>
      </c>
      <c r="AQ81" s="121" t="s">
        <v>113</v>
      </c>
      <c r="AR81" s="121" t="s">
        <v>113</v>
      </c>
      <c r="AS81" s="121" t="s">
        <v>113</v>
      </c>
      <c r="AT81" s="121" t="s">
        <v>113</v>
      </c>
      <c r="AU81" s="121" t="s">
        <v>113</v>
      </c>
      <c r="AV81" s="121" t="s">
        <v>113</v>
      </c>
      <c r="AW81" s="121" t="s">
        <v>113</v>
      </c>
      <c r="AX81" s="121" t="s">
        <v>113</v>
      </c>
      <c r="AY81" s="121" t="s">
        <v>113</v>
      </c>
      <c r="AZ81" s="121" t="s">
        <v>114</v>
      </c>
      <c r="BA81" s="121" t="s">
        <v>115</v>
      </c>
    </row>
    <row r="82" spans="1:53" s="6" customFormat="1" ht="15">
      <c r="A82" s="98" t="s">
        <v>74</v>
      </c>
      <c r="B82" s="121" t="s">
        <v>113</v>
      </c>
      <c r="C82" s="120"/>
      <c r="D82" s="121" t="s">
        <v>115</v>
      </c>
      <c r="E82" s="121" t="s">
        <v>115</v>
      </c>
      <c r="F82" s="121" t="s">
        <v>114</v>
      </c>
      <c r="G82" s="121" t="s">
        <v>115</v>
      </c>
      <c r="H82" s="121" t="s">
        <v>115</v>
      </c>
      <c r="I82" s="121" t="s">
        <v>114</v>
      </c>
      <c r="J82" s="120"/>
      <c r="K82" s="120"/>
      <c r="L82" s="121" t="s">
        <v>115</v>
      </c>
      <c r="M82" s="121" t="s">
        <v>115</v>
      </c>
      <c r="N82" s="121" t="s">
        <v>115</v>
      </c>
      <c r="O82" s="121" t="s">
        <v>115</v>
      </c>
      <c r="P82" s="123" t="s">
        <v>113</v>
      </c>
      <c r="Q82" s="123" t="s">
        <v>113</v>
      </c>
      <c r="R82" s="123" t="s">
        <v>113</v>
      </c>
      <c r="S82" s="121" t="s">
        <v>114</v>
      </c>
      <c r="T82" s="121" t="s">
        <v>114</v>
      </c>
      <c r="U82" s="121" t="s">
        <v>114</v>
      </c>
      <c r="V82" s="121" t="s">
        <v>113</v>
      </c>
      <c r="W82" s="121" t="s">
        <v>113</v>
      </c>
      <c r="X82" s="121" t="s">
        <v>113</v>
      </c>
      <c r="Y82" s="121" t="s">
        <v>113</v>
      </c>
      <c r="Z82" s="121" t="s">
        <v>113</v>
      </c>
      <c r="AA82" s="121" t="s">
        <v>113</v>
      </c>
      <c r="AB82" s="121" t="s">
        <v>113</v>
      </c>
      <c r="AC82" s="121" t="s">
        <v>113</v>
      </c>
      <c r="AD82" s="121" t="s">
        <v>113</v>
      </c>
      <c r="AE82" s="121" t="s">
        <v>113</v>
      </c>
      <c r="AF82" s="121" t="s">
        <v>113</v>
      </c>
      <c r="AG82" s="121" t="s">
        <v>113</v>
      </c>
      <c r="AH82" s="121" t="s">
        <v>113</v>
      </c>
      <c r="AI82" s="121" t="s">
        <v>113</v>
      </c>
      <c r="AJ82" s="121" t="s">
        <v>113</v>
      </c>
      <c r="AK82" s="121" t="s">
        <v>113</v>
      </c>
      <c r="AL82" s="121" t="s">
        <v>113</v>
      </c>
      <c r="AM82" s="121" t="s">
        <v>113</v>
      </c>
      <c r="AN82" s="121" t="s">
        <v>113</v>
      </c>
      <c r="AO82" s="121" t="s">
        <v>113</v>
      </c>
      <c r="AP82" s="121" t="s">
        <v>113</v>
      </c>
      <c r="AQ82" s="121" t="s">
        <v>113</v>
      </c>
      <c r="AR82" s="121" t="s">
        <v>113</v>
      </c>
      <c r="AS82" s="121" t="s">
        <v>113</v>
      </c>
      <c r="AT82" s="121" t="s">
        <v>113</v>
      </c>
      <c r="AU82" s="121" t="s">
        <v>113</v>
      </c>
      <c r="AV82" s="121" t="s">
        <v>113</v>
      </c>
      <c r="AW82" s="121" t="s">
        <v>113</v>
      </c>
      <c r="AX82" s="121" t="s">
        <v>113</v>
      </c>
      <c r="AY82" s="121" t="s">
        <v>113</v>
      </c>
      <c r="AZ82" s="121" t="s">
        <v>114</v>
      </c>
      <c r="BA82" s="121" t="s">
        <v>115</v>
      </c>
    </row>
    <row r="83" spans="1:53" s="6" customFormat="1" ht="15">
      <c r="A83" s="98" t="s">
        <v>75</v>
      </c>
      <c r="B83" s="121" t="s">
        <v>115</v>
      </c>
      <c r="C83" s="121" t="s">
        <v>113</v>
      </c>
      <c r="D83" s="121" t="s">
        <v>115</v>
      </c>
      <c r="E83" s="121" t="s">
        <v>113</v>
      </c>
      <c r="F83" s="121"/>
      <c r="G83" s="120"/>
      <c r="H83" s="121" t="s">
        <v>115</v>
      </c>
      <c r="I83" s="121" t="s">
        <v>115</v>
      </c>
      <c r="J83" s="121" t="s">
        <v>115</v>
      </c>
      <c r="K83" s="121" t="s">
        <v>115</v>
      </c>
      <c r="L83" s="121" t="s">
        <v>115</v>
      </c>
      <c r="M83" s="121" t="s">
        <v>115</v>
      </c>
      <c r="N83" s="121" t="s">
        <v>115</v>
      </c>
      <c r="O83" s="121" t="s">
        <v>115</v>
      </c>
      <c r="P83" s="123" t="s">
        <v>113</v>
      </c>
      <c r="Q83" s="122" t="s">
        <v>113</v>
      </c>
      <c r="R83" s="120"/>
      <c r="S83" s="121" t="s">
        <v>114</v>
      </c>
      <c r="T83" s="120"/>
      <c r="U83" s="120"/>
      <c r="V83" s="121" t="s">
        <v>115</v>
      </c>
      <c r="W83" s="120"/>
      <c r="X83" s="120"/>
      <c r="Y83" s="121" t="s">
        <v>113</v>
      </c>
      <c r="Z83" s="121" t="s">
        <v>113</v>
      </c>
      <c r="AA83" s="120"/>
      <c r="AB83" s="121" t="s">
        <v>113</v>
      </c>
      <c r="AC83" s="121" t="s">
        <v>113</v>
      </c>
      <c r="AD83" s="121" t="s">
        <v>113</v>
      </c>
      <c r="AE83" s="121" t="s">
        <v>113</v>
      </c>
      <c r="AF83" s="121" t="s">
        <v>113</v>
      </c>
      <c r="AG83" s="121" t="s">
        <v>113</v>
      </c>
      <c r="AH83" s="121" t="s">
        <v>113</v>
      </c>
      <c r="AI83" s="121" t="s">
        <v>113</v>
      </c>
      <c r="AJ83" s="121" t="s">
        <v>113</v>
      </c>
      <c r="AK83" s="121" t="s">
        <v>113</v>
      </c>
      <c r="AL83" s="121" t="s">
        <v>113</v>
      </c>
      <c r="AM83" s="121" t="s">
        <v>113</v>
      </c>
      <c r="AN83" s="120"/>
      <c r="AO83" s="120"/>
      <c r="AP83" s="121" t="s">
        <v>113</v>
      </c>
      <c r="AQ83" s="121" t="s">
        <v>113</v>
      </c>
      <c r="AR83" s="120"/>
      <c r="AS83" s="120"/>
      <c r="AT83" s="121" t="s">
        <v>113</v>
      </c>
      <c r="AU83" s="121" t="s">
        <v>113</v>
      </c>
      <c r="AV83" s="121" t="s">
        <v>113</v>
      </c>
      <c r="AW83" s="120"/>
      <c r="AX83" s="120"/>
      <c r="AY83" s="121" t="s">
        <v>113</v>
      </c>
      <c r="AZ83" s="121" t="s">
        <v>114</v>
      </c>
      <c r="BA83" s="121" t="s">
        <v>114</v>
      </c>
    </row>
    <row r="84" spans="1:53" s="6" customFormat="1" ht="15">
      <c r="A84" s="98" t="s">
        <v>76</v>
      </c>
      <c r="B84" s="121" t="s">
        <v>115</v>
      </c>
      <c r="C84" s="121" t="s">
        <v>115</v>
      </c>
      <c r="D84" s="120"/>
      <c r="E84" s="121" t="s">
        <v>118</v>
      </c>
      <c r="F84" s="121" t="s">
        <v>115</v>
      </c>
      <c r="G84" s="121" t="s">
        <v>115</v>
      </c>
      <c r="H84" s="121" t="s">
        <v>115</v>
      </c>
      <c r="I84" s="120"/>
      <c r="J84" s="121" t="s">
        <v>115</v>
      </c>
      <c r="K84" s="121" t="s">
        <v>115</v>
      </c>
      <c r="L84" s="121" t="s">
        <v>115</v>
      </c>
      <c r="M84" s="121" t="s">
        <v>115</v>
      </c>
      <c r="N84" s="120"/>
      <c r="O84" s="121" t="s">
        <v>115</v>
      </c>
      <c r="P84" s="123" t="s">
        <v>113</v>
      </c>
      <c r="Q84" s="123" t="s">
        <v>113</v>
      </c>
      <c r="R84" s="121" t="s">
        <v>113</v>
      </c>
      <c r="S84" s="120"/>
      <c r="T84" s="120"/>
      <c r="U84" s="121" t="s">
        <v>114</v>
      </c>
      <c r="V84" s="121" t="s">
        <v>113</v>
      </c>
      <c r="W84" s="121" t="s">
        <v>113</v>
      </c>
      <c r="X84" s="120"/>
      <c r="Y84" s="121" t="s">
        <v>113</v>
      </c>
      <c r="Z84" s="121" t="s">
        <v>113</v>
      </c>
      <c r="AA84" s="121" t="s">
        <v>113</v>
      </c>
      <c r="AB84" s="121" t="s">
        <v>113</v>
      </c>
      <c r="AC84" s="121" t="s">
        <v>113</v>
      </c>
      <c r="AD84" s="121" t="s">
        <v>113</v>
      </c>
      <c r="AE84" s="121" t="s">
        <v>113</v>
      </c>
      <c r="AF84" s="121" t="s">
        <v>113</v>
      </c>
      <c r="AG84" s="120"/>
      <c r="AH84" s="121" t="s">
        <v>113</v>
      </c>
      <c r="AI84" s="120"/>
      <c r="AJ84" s="121" t="s">
        <v>113</v>
      </c>
      <c r="AK84" s="121" t="s">
        <v>113</v>
      </c>
      <c r="AL84" s="121" t="s">
        <v>113</v>
      </c>
      <c r="AM84" s="121" t="s">
        <v>113</v>
      </c>
      <c r="AN84" s="121" t="s">
        <v>113</v>
      </c>
      <c r="AO84" s="121" t="s">
        <v>113</v>
      </c>
      <c r="AP84" s="121" t="s">
        <v>113</v>
      </c>
      <c r="AQ84" s="121" t="s">
        <v>113</v>
      </c>
      <c r="AR84" s="121" t="s">
        <v>113</v>
      </c>
      <c r="AS84" s="121" t="s">
        <v>113</v>
      </c>
      <c r="AT84" s="121" t="s">
        <v>113</v>
      </c>
      <c r="AU84" s="121" t="s">
        <v>113</v>
      </c>
      <c r="AV84" s="121" t="s">
        <v>113</v>
      </c>
      <c r="AW84" s="121" t="s">
        <v>113</v>
      </c>
      <c r="AX84" s="121" t="s">
        <v>113</v>
      </c>
      <c r="AY84" s="121" t="s">
        <v>113</v>
      </c>
      <c r="AZ84" s="121" t="s">
        <v>119</v>
      </c>
      <c r="BA84" s="121" t="s">
        <v>114</v>
      </c>
    </row>
    <row r="85" spans="1:53" s="6" customFormat="1" ht="15">
      <c r="A85" s="98" t="s">
        <v>77</v>
      </c>
      <c r="B85" s="121" t="s">
        <v>115</v>
      </c>
      <c r="C85" s="121" t="s">
        <v>115</v>
      </c>
      <c r="D85" s="120"/>
      <c r="E85" s="121" t="s">
        <v>115</v>
      </c>
      <c r="F85" s="121" t="s">
        <v>115</v>
      </c>
      <c r="G85" s="121" t="s">
        <v>115</v>
      </c>
      <c r="H85" s="121" t="s">
        <v>115</v>
      </c>
      <c r="I85" s="121" t="s">
        <v>114</v>
      </c>
      <c r="J85" s="121" t="s">
        <v>115</v>
      </c>
      <c r="K85" s="120"/>
      <c r="L85" s="121" t="s">
        <v>115</v>
      </c>
      <c r="M85" s="121" t="s">
        <v>115</v>
      </c>
      <c r="N85" s="121" t="s">
        <v>115</v>
      </c>
      <c r="O85" s="121" t="s">
        <v>115</v>
      </c>
      <c r="P85" s="123" t="s">
        <v>113</v>
      </c>
      <c r="Q85" s="123" t="s">
        <v>113</v>
      </c>
      <c r="R85" s="123" t="s">
        <v>113</v>
      </c>
      <c r="S85" s="121" t="s">
        <v>114</v>
      </c>
      <c r="T85" s="121" t="s">
        <v>114</v>
      </c>
      <c r="U85" s="121" t="s">
        <v>114</v>
      </c>
      <c r="V85" s="121" t="s">
        <v>113</v>
      </c>
      <c r="W85" s="121" t="s">
        <v>113</v>
      </c>
      <c r="X85" s="121" t="s">
        <v>113</v>
      </c>
      <c r="Y85" s="121" t="s">
        <v>113</v>
      </c>
      <c r="Z85" s="121" t="s">
        <v>113</v>
      </c>
      <c r="AA85" s="121" t="s">
        <v>113</v>
      </c>
      <c r="AB85" s="121" t="s">
        <v>113</v>
      </c>
      <c r="AC85" s="121" t="s">
        <v>113</v>
      </c>
      <c r="AD85" s="121" t="s">
        <v>113</v>
      </c>
      <c r="AE85" s="121" t="s">
        <v>113</v>
      </c>
      <c r="AF85" s="121" t="s">
        <v>113</v>
      </c>
      <c r="AG85" s="120"/>
      <c r="AH85" s="121" t="s">
        <v>113</v>
      </c>
      <c r="AI85" s="121" t="s">
        <v>113</v>
      </c>
      <c r="AJ85" s="121" t="s">
        <v>113</v>
      </c>
      <c r="AK85" s="121" t="s">
        <v>113</v>
      </c>
      <c r="AL85" s="121" t="s">
        <v>113</v>
      </c>
      <c r="AM85" s="121" t="s">
        <v>113</v>
      </c>
      <c r="AN85" s="121" t="s">
        <v>113</v>
      </c>
      <c r="AO85" s="121" t="s">
        <v>113</v>
      </c>
      <c r="AP85" s="120"/>
      <c r="AQ85" s="121" t="s">
        <v>113</v>
      </c>
      <c r="AR85" s="121" t="s">
        <v>113</v>
      </c>
      <c r="AS85" s="121" t="s">
        <v>113</v>
      </c>
      <c r="AT85" s="121" t="s">
        <v>113</v>
      </c>
      <c r="AU85" s="121" t="s">
        <v>113</v>
      </c>
      <c r="AV85" s="120"/>
      <c r="AW85" s="121" t="s">
        <v>113</v>
      </c>
      <c r="AX85" s="121" t="s">
        <v>113</v>
      </c>
      <c r="AY85" s="121" t="s">
        <v>113</v>
      </c>
      <c r="AZ85" s="121" t="s">
        <v>114</v>
      </c>
      <c r="BA85" s="121" t="s">
        <v>115</v>
      </c>
    </row>
    <row r="86" spans="1:53" s="6" customFormat="1" ht="15">
      <c r="A86" s="98" t="s">
        <v>78</v>
      </c>
      <c r="B86" s="121" t="s">
        <v>115</v>
      </c>
      <c r="C86" s="120"/>
      <c r="D86" s="121" t="s">
        <v>115</v>
      </c>
      <c r="E86" s="121" t="s">
        <v>115</v>
      </c>
      <c r="F86" s="121" t="s">
        <v>114</v>
      </c>
      <c r="G86" s="121" t="s">
        <v>115</v>
      </c>
      <c r="H86" s="121" t="s">
        <v>115</v>
      </c>
      <c r="I86" s="121" t="s">
        <v>114</v>
      </c>
      <c r="J86" s="120"/>
      <c r="K86" s="120"/>
      <c r="L86" s="121" t="s">
        <v>115</v>
      </c>
      <c r="M86" s="121" t="s">
        <v>115</v>
      </c>
      <c r="N86" s="121" t="s">
        <v>115</v>
      </c>
      <c r="O86" s="121" t="s">
        <v>115</v>
      </c>
      <c r="P86" s="123" t="s">
        <v>113</v>
      </c>
      <c r="Q86" s="120"/>
      <c r="R86" s="123" t="s">
        <v>113</v>
      </c>
      <c r="S86" s="121" t="s">
        <v>114</v>
      </c>
      <c r="T86" s="121" t="s">
        <v>114</v>
      </c>
      <c r="U86" s="121" t="s">
        <v>114</v>
      </c>
      <c r="V86" s="121" t="s">
        <v>113</v>
      </c>
      <c r="W86" s="121" t="s">
        <v>113</v>
      </c>
      <c r="X86" s="121" t="s">
        <v>113</v>
      </c>
      <c r="Y86" s="121" t="s">
        <v>113</v>
      </c>
      <c r="Z86" s="121" t="s">
        <v>113</v>
      </c>
      <c r="AA86" s="121" t="s">
        <v>113</v>
      </c>
      <c r="AB86" s="121" t="s">
        <v>113</v>
      </c>
      <c r="AC86" s="121" t="s">
        <v>113</v>
      </c>
      <c r="AD86" s="121" t="s">
        <v>113</v>
      </c>
      <c r="AE86" s="121" t="s">
        <v>113</v>
      </c>
      <c r="AF86" s="121" t="s">
        <v>113</v>
      </c>
      <c r="AG86" s="120"/>
      <c r="AH86" s="121" t="s">
        <v>113</v>
      </c>
      <c r="AI86" s="121" t="s">
        <v>113</v>
      </c>
      <c r="AJ86" s="121" t="s">
        <v>113</v>
      </c>
      <c r="AK86" s="121" t="s">
        <v>113</v>
      </c>
      <c r="AL86" s="121" t="s">
        <v>113</v>
      </c>
      <c r="AM86" s="120"/>
      <c r="AN86" s="121" t="s">
        <v>113</v>
      </c>
      <c r="AO86" s="121" t="s">
        <v>113</v>
      </c>
      <c r="AP86" s="121" t="s">
        <v>113</v>
      </c>
      <c r="AQ86" s="121" t="s">
        <v>113</v>
      </c>
      <c r="AR86" s="121" t="s">
        <v>113</v>
      </c>
      <c r="AS86" s="121" t="s">
        <v>113</v>
      </c>
      <c r="AT86" s="121" t="s">
        <v>113</v>
      </c>
      <c r="AU86" s="120"/>
      <c r="AV86" s="120"/>
      <c r="AW86" s="121" t="s">
        <v>113</v>
      </c>
      <c r="AX86" s="121" t="s">
        <v>113</v>
      </c>
      <c r="AY86" s="120"/>
      <c r="AZ86" s="120"/>
      <c r="BA86" s="120"/>
    </row>
    <row r="87" spans="1:53" s="6" customFormat="1" ht="15">
      <c r="A87" s="98" t="s">
        <v>79</v>
      </c>
      <c r="B87" s="121" t="s">
        <v>113</v>
      </c>
      <c r="C87" s="120"/>
      <c r="D87" s="121" t="s">
        <v>115</v>
      </c>
      <c r="E87" s="121" t="s">
        <v>113</v>
      </c>
      <c r="F87" s="121" t="s">
        <v>115</v>
      </c>
      <c r="G87" s="121" t="s">
        <v>115</v>
      </c>
      <c r="H87" s="121" t="s">
        <v>115</v>
      </c>
      <c r="I87" s="121" t="s">
        <v>114</v>
      </c>
      <c r="J87" s="120"/>
      <c r="K87" s="120"/>
      <c r="L87" s="121" t="s">
        <v>115</v>
      </c>
      <c r="M87" s="121" t="s">
        <v>115</v>
      </c>
      <c r="N87" s="121" t="s">
        <v>113</v>
      </c>
      <c r="O87" s="121" t="s">
        <v>115</v>
      </c>
      <c r="P87" s="123" t="s">
        <v>113</v>
      </c>
      <c r="Q87" s="121" t="s">
        <v>113</v>
      </c>
      <c r="R87" s="123" t="s">
        <v>113</v>
      </c>
      <c r="S87" s="121" t="s">
        <v>114</v>
      </c>
      <c r="T87" s="121" t="s">
        <v>114</v>
      </c>
      <c r="U87" s="121" t="s">
        <v>114</v>
      </c>
      <c r="V87" s="121" t="s">
        <v>113</v>
      </c>
      <c r="W87" s="121" t="s">
        <v>113</v>
      </c>
      <c r="X87" s="121" t="s">
        <v>113</v>
      </c>
      <c r="Y87" s="121" t="s">
        <v>113</v>
      </c>
      <c r="Z87" s="120"/>
      <c r="AA87" s="121" t="s">
        <v>113</v>
      </c>
      <c r="AB87" s="121" t="s">
        <v>113</v>
      </c>
      <c r="AC87" s="121" t="s">
        <v>113</v>
      </c>
      <c r="AD87" s="121" t="s">
        <v>113</v>
      </c>
      <c r="AE87" s="121" t="s">
        <v>113</v>
      </c>
      <c r="AF87" s="121" t="s">
        <v>113</v>
      </c>
      <c r="AG87" s="121" t="s">
        <v>113</v>
      </c>
      <c r="AH87" s="121" t="s">
        <v>113</v>
      </c>
      <c r="AI87" s="121" t="s">
        <v>113</v>
      </c>
      <c r="AJ87" s="121" t="s">
        <v>113</v>
      </c>
      <c r="AK87" s="121" t="s">
        <v>113</v>
      </c>
      <c r="AL87" s="121" t="s">
        <v>113</v>
      </c>
      <c r="AM87" s="121" t="s">
        <v>113</v>
      </c>
      <c r="AN87" s="121" t="s">
        <v>113</v>
      </c>
      <c r="AO87" s="121" t="s">
        <v>113</v>
      </c>
      <c r="AP87" s="121" t="s">
        <v>113</v>
      </c>
      <c r="AQ87" s="121" t="s">
        <v>113</v>
      </c>
      <c r="AR87" s="121" t="s">
        <v>113</v>
      </c>
      <c r="AS87" s="121" t="s">
        <v>113</v>
      </c>
      <c r="AT87" s="121" t="s">
        <v>113</v>
      </c>
      <c r="AU87" s="121" t="s">
        <v>113</v>
      </c>
      <c r="AV87" s="121" t="s">
        <v>113</v>
      </c>
      <c r="AW87" s="121" t="s">
        <v>113</v>
      </c>
      <c r="AX87" s="121" t="s">
        <v>113</v>
      </c>
      <c r="AY87" s="121" t="s">
        <v>113</v>
      </c>
      <c r="AZ87" s="121" t="s">
        <v>114</v>
      </c>
      <c r="BA87" s="121" t="s">
        <v>115</v>
      </c>
    </row>
    <row r="88" spans="1:53" s="6" customFormat="1" ht="15">
      <c r="A88" s="98" t="s">
        <v>80</v>
      </c>
      <c r="B88" s="121"/>
      <c r="C88" s="120"/>
      <c r="D88" s="120"/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/>
      <c r="P88" s="125"/>
      <c r="Q88" s="120"/>
      <c r="R88" s="120"/>
      <c r="S88" s="120"/>
      <c r="T88" s="120"/>
      <c r="U88" s="120"/>
      <c r="V88" s="120"/>
      <c r="W88" s="120"/>
      <c r="X88" s="121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1" t="s">
        <v>113</v>
      </c>
      <c r="AZ88" s="120"/>
      <c r="BA88" s="120"/>
    </row>
    <row r="89" spans="1:53" s="6" customFormat="1" ht="15">
      <c r="A89" s="98" t="s">
        <v>81</v>
      </c>
      <c r="B89" s="121" t="s">
        <v>114</v>
      </c>
      <c r="C89" s="121" t="s">
        <v>115</v>
      </c>
      <c r="D89" s="121" t="s">
        <v>114</v>
      </c>
      <c r="E89" s="121" t="s">
        <v>114</v>
      </c>
      <c r="F89" s="121" t="s">
        <v>115</v>
      </c>
      <c r="G89" s="121" t="s">
        <v>115</v>
      </c>
      <c r="H89" s="121" t="s">
        <v>115</v>
      </c>
      <c r="I89" s="121" t="s">
        <v>114</v>
      </c>
      <c r="J89" s="121" t="s">
        <v>115</v>
      </c>
      <c r="K89" s="121" t="s">
        <v>115</v>
      </c>
      <c r="L89" s="121" t="s">
        <v>115</v>
      </c>
      <c r="M89" s="121" t="s">
        <v>115</v>
      </c>
      <c r="N89" s="121" t="s">
        <v>115</v>
      </c>
      <c r="O89" s="121" t="s">
        <v>115</v>
      </c>
      <c r="P89" s="123" t="s">
        <v>113</v>
      </c>
      <c r="Q89" s="123" t="s">
        <v>113</v>
      </c>
      <c r="R89" s="123" t="s">
        <v>113</v>
      </c>
      <c r="S89" s="121" t="s">
        <v>114</v>
      </c>
      <c r="T89" s="121" t="s">
        <v>114</v>
      </c>
      <c r="U89" s="121" t="s">
        <v>114</v>
      </c>
      <c r="V89" s="121" t="s">
        <v>113</v>
      </c>
      <c r="W89" s="121" t="s">
        <v>113</v>
      </c>
      <c r="X89" s="121" t="s">
        <v>113</v>
      </c>
      <c r="Y89" s="121" t="s">
        <v>113</v>
      </c>
      <c r="Z89" s="121" t="s">
        <v>113</v>
      </c>
      <c r="AA89" s="121" t="s">
        <v>113</v>
      </c>
      <c r="AB89" s="121" t="s">
        <v>113</v>
      </c>
      <c r="AC89" s="121" t="s">
        <v>113</v>
      </c>
      <c r="AD89" s="121" t="s">
        <v>113</v>
      </c>
      <c r="AE89" s="121">
        <v>1</v>
      </c>
      <c r="AF89" s="121" t="s">
        <v>113</v>
      </c>
      <c r="AG89" s="121" t="s">
        <v>113</v>
      </c>
      <c r="AH89" s="121" t="s">
        <v>113</v>
      </c>
      <c r="AI89" s="120"/>
      <c r="AJ89" s="121" t="s">
        <v>113</v>
      </c>
      <c r="AK89" s="121" t="s">
        <v>113</v>
      </c>
      <c r="AL89" s="120"/>
      <c r="AM89" s="121" t="s">
        <v>113</v>
      </c>
      <c r="AN89" s="121" t="s">
        <v>113</v>
      </c>
      <c r="AO89" s="121" t="s">
        <v>113</v>
      </c>
      <c r="AP89" s="121" t="s">
        <v>113</v>
      </c>
      <c r="AQ89" s="121" t="s">
        <v>113</v>
      </c>
      <c r="AR89" s="121" t="s">
        <v>113</v>
      </c>
      <c r="AS89" s="121" t="s">
        <v>113</v>
      </c>
      <c r="AT89" s="121" t="s">
        <v>113</v>
      </c>
      <c r="AU89" s="121" t="s">
        <v>113</v>
      </c>
      <c r="AV89" s="121" t="s">
        <v>113</v>
      </c>
      <c r="AW89" s="121" t="s">
        <v>113</v>
      </c>
      <c r="AX89" s="121" t="s">
        <v>113</v>
      </c>
      <c r="AY89" s="121" t="s">
        <v>113</v>
      </c>
      <c r="AZ89" s="121" t="s">
        <v>115</v>
      </c>
      <c r="BA89" s="121" t="s">
        <v>114</v>
      </c>
    </row>
    <row r="90" spans="1:53" s="6" customFormat="1" ht="15">
      <c r="A90" s="98" t="s">
        <v>109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1" t="s">
        <v>115</v>
      </c>
      <c r="L90" s="121" t="s">
        <v>115</v>
      </c>
      <c r="M90" s="121" t="s">
        <v>115</v>
      </c>
      <c r="N90" s="121" t="s">
        <v>115</v>
      </c>
      <c r="O90" s="121" t="s">
        <v>115</v>
      </c>
      <c r="P90" s="123" t="s">
        <v>113</v>
      </c>
      <c r="Q90" s="123" t="s">
        <v>113</v>
      </c>
      <c r="R90" s="123" t="s">
        <v>113</v>
      </c>
      <c r="S90" s="121" t="s">
        <v>114</v>
      </c>
      <c r="T90" s="121" t="s">
        <v>114</v>
      </c>
      <c r="U90" s="121" t="s">
        <v>114</v>
      </c>
      <c r="V90" s="121" t="s">
        <v>113</v>
      </c>
      <c r="W90" s="121" t="s">
        <v>113</v>
      </c>
      <c r="X90" s="121" t="s">
        <v>113</v>
      </c>
      <c r="Y90" s="121" t="s">
        <v>113</v>
      </c>
      <c r="Z90" s="120"/>
      <c r="AA90" s="121" t="s">
        <v>113</v>
      </c>
      <c r="AB90" s="121" t="s">
        <v>113</v>
      </c>
      <c r="AC90" s="121" t="s">
        <v>113</v>
      </c>
      <c r="AD90" s="121" t="s">
        <v>113</v>
      </c>
      <c r="AE90" s="121" t="s">
        <v>113</v>
      </c>
      <c r="AF90" s="121" t="s">
        <v>113</v>
      </c>
      <c r="AG90" s="121" t="s">
        <v>113</v>
      </c>
      <c r="AH90" s="121" t="s">
        <v>113</v>
      </c>
      <c r="AI90" s="121" t="s">
        <v>113</v>
      </c>
      <c r="AJ90" s="121" t="s">
        <v>113</v>
      </c>
      <c r="AK90" s="121" t="s">
        <v>113</v>
      </c>
      <c r="AL90" s="121" t="s">
        <v>113</v>
      </c>
      <c r="AM90" s="121" t="s">
        <v>113</v>
      </c>
      <c r="AN90" s="121" t="s">
        <v>113</v>
      </c>
      <c r="AO90" s="121" t="s">
        <v>113</v>
      </c>
      <c r="AP90" s="121" t="s">
        <v>113</v>
      </c>
      <c r="AQ90" s="121" t="s">
        <v>113</v>
      </c>
      <c r="AR90" s="121" t="s">
        <v>113</v>
      </c>
      <c r="AS90" s="121" t="s">
        <v>113</v>
      </c>
      <c r="AT90" s="121" t="s">
        <v>113</v>
      </c>
      <c r="AU90" s="121" t="s">
        <v>113</v>
      </c>
      <c r="AV90" s="120"/>
      <c r="AW90" s="120"/>
      <c r="AX90" s="120"/>
      <c r="AY90" s="121" t="s">
        <v>113</v>
      </c>
      <c r="AZ90" s="121" t="s">
        <v>120</v>
      </c>
      <c r="BA90" s="121" t="s">
        <v>115</v>
      </c>
    </row>
    <row r="91" spans="1:53" s="6" customFormat="1" ht="15">
      <c r="A91" s="98" t="s">
        <v>107</v>
      </c>
      <c r="B91" s="121" t="s">
        <v>115</v>
      </c>
      <c r="C91" s="120"/>
      <c r="D91" s="121" t="s">
        <v>115</v>
      </c>
      <c r="E91" s="126" t="s">
        <v>113</v>
      </c>
      <c r="F91" s="120"/>
      <c r="G91" s="121" t="s">
        <v>115</v>
      </c>
      <c r="H91" s="121" t="s">
        <v>115</v>
      </c>
      <c r="I91" s="121" t="s">
        <v>114</v>
      </c>
      <c r="J91" s="120"/>
      <c r="K91" s="121" t="s">
        <v>115</v>
      </c>
      <c r="L91" s="121" t="s">
        <v>115</v>
      </c>
      <c r="M91" s="121" t="s">
        <v>115</v>
      </c>
      <c r="N91" s="121" t="s">
        <v>115</v>
      </c>
      <c r="O91" s="121" t="s">
        <v>115</v>
      </c>
      <c r="P91" s="125"/>
      <c r="Q91" s="120"/>
      <c r="R91" s="120"/>
      <c r="S91" s="121" t="s">
        <v>114</v>
      </c>
      <c r="T91" s="121" t="s">
        <v>114</v>
      </c>
      <c r="U91" s="120"/>
      <c r="V91" s="121" t="s">
        <v>113</v>
      </c>
      <c r="W91" s="121" t="s">
        <v>113</v>
      </c>
      <c r="X91" s="121" t="s">
        <v>113</v>
      </c>
      <c r="Y91" s="121" t="s">
        <v>113</v>
      </c>
      <c r="Z91" s="121" t="s">
        <v>113</v>
      </c>
      <c r="AA91" s="121" t="s">
        <v>113</v>
      </c>
      <c r="AB91" s="121" t="s">
        <v>113</v>
      </c>
      <c r="AC91" s="121" t="s">
        <v>113</v>
      </c>
      <c r="AD91" s="121" t="s">
        <v>113</v>
      </c>
      <c r="AE91" s="121" t="s">
        <v>113</v>
      </c>
      <c r="AF91" s="121" t="s">
        <v>113</v>
      </c>
      <c r="AG91" s="121" t="s">
        <v>113</v>
      </c>
      <c r="AH91" s="121" t="s">
        <v>113</v>
      </c>
      <c r="AI91" s="121" t="s">
        <v>113</v>
      </c>
      <c r="AJ91" s="121" t="s">
        <v>113</v>
      </c>
      <c r="AK91" s="121" t="s">
        <v>113</v>
      </c>
      <c r="AL91" s="121" t="s">
        <v>113</v>
      </c>
      <c r="AM91" s="121">
        <v>2</v>
      </c>
      <c r="AN91" s="121" t="s">
        <v>113</v>
      </c>
      <c r="AO91" s="121" t="s">
        <v>113</v>
      </c>
      <c r="AP91" s="121" t="s">
        <v>113</v>
      </c>
      <c r="AQ91" s="120"/>
      <c r="AR91" s="120"/>
      <c r="AS91" s="121" t="s">
        <v>113</v>
      </c>
      <c r="AT91" s="121" t="s">
        <v>113</v>
      </c>
      <c r="AU91" s="121" t="s">
        <v>113</v>
      </c>
      <c r="AV91" s="121" t="s">
        <v>113</v>
      </c>
      <c r="AW91" s="121" t="s">
        <v>113</v>
      </c>
      <c r="AX91" s="121" t="s">
        <v>113</v>
      </c>
      <c r="AY91" s="121" t="s">
        <v>113</v>
      </c>
      <c r="AZ91" s="121" t="s">
        <v>114</v>
      </c>
      <c r="BA91" s="121" t="s">
        <v>114</v>
      </c>
    </row>
    <row r="92" spans="1:53" s="6" customFormat="1" ht="15">
      <c r="A92" s="98" t="s">
        <v>82</v>
      </c>
      <c r="B92" s="121" t="s">
        <v>113</v>
      </c>
      <c r="C92" s="120"/>
      <c r="D92" s="121">
        <v>4</v>
      </c>
      <c r="E92" s="121" t="s">
        <v>115</v>
      </c>
      <c r="F92" s="121" t="s">
        <v>114</v>
      </c>
      <c r="G92" s="121" t="s">
        <v>115</v>
      </c>
      <c r="H92" s="121" t="s">
        <v>115</v>
      </c>
      <c r="I92" s="121" t="s">
        <v>114</v>
      </c>
      <c r="J92" s="120"/>
      <c r="K92" s="120"/>
      <c r="L92" s="121" t="s">
        <v>115</v>
      </c>
      <c r="M92" s="121" t="s">
        <v>115</v>
      </c>
      <c r="N92" s="121" t="s">
        <v>115</v>
      </c>
      <c r="O92" s="121" t="s">
        <v>115</v>
      </c>
      <c r="P92" s="123" t="s">
        <v>113</v>
      </c>
      <c r="Q92" s="123" t="s">
        <v>113</v>
      </c>
      <c r="R92" s="123" t="s">
        <v>113</v>
      </c>
      <c r="S92" s="121" t="s">
        <v>114</v>
      </c>
      <c r="T92" s="121" t="s">
        <v>114</v>
      </c>
      <c r="U92" s="121">
        <v>1</v>
      </c>
      <c r="V92" s="121">
        <v>1</v>
      </c>
      <c r="W92" s="121" t="s">
        <v>113</v>
      </c>
      <c r="X92" s="120"/>
      <c r="Y92" s="121" t="s">
        <v>113</v>
      </c>
      <c r="Z92" s="121" t="s">
        <v>113</v>
      </c>
      <c r="AA92" s="121" t="s">
        <v>113</v>
      </c>
      <c r="AB92" s="121" t="s">
        <v>113</v>
      </c>
      <c r="AC92" s="121" t="s">
        <v>113</v>
      </c>
      <c r="AD92" s="121" t="s">
        <v>113</v>
      </c>
      <c r="AE92" s="121" t="s">
        <v>113</v>
      </c>
      <c r="AF92" s="121" t="s">
        <v>113</v>
      </c>
      <c r="AG92" s="121" t="s">
        <v>113</v>
      </c>
      <c r="AH92" s="121" t="s">
        <v>113</v>
      </c>
      <c r="AI92" s="120"/>
      <c r="AJ92" s="121" t="s">
        <v>113</v>
      </c>
      <c r="AK92" s="121" t="s">
        <v>113</v>
      </c>
      <c r="AL92" s="121" t="s">
        <v>113</v>
      </c>
      <c r="AM92" s="121" t="s">
        <v>113</v>
      </c>
      <c r="AN92" s="121" t="s">
        <v>113</v>
      </c>
      <c r="AO92" s="121" t="s">
        <v>113</v>
      </c>
      <c r="AP92" s="120"/>
      <c r="AQ92" s="121" t="s">
        <v>113</v>
      </c>
      <c r="AR92" s="120"/>
      <c r="AS92" s="120"/>
      <c r="AT92" s="120"/>
      <c r="AU92" s="120"/>
      <c r="AV92" s="121" t="s">
        <v>113</v>
      </c>
      <c r="AW92" s="121">
        <v>1</v>
      </c>
      <c r="AX92" s="121">
        <v>1</v>
      </c>
      <c r="AY92" s="121" t="s">
        <v>113</v>
      </c>
      <c r="AZ92" s="121">
        <v>1</v>
      </c>
      <c r="BA92" s="121" t="s">
        <v>114</v>
      </c>
    </row>
    <row r="93" spans="1:53" s="6" customFormat="1" ht="15">
      <c r="A93" s="98" t="s">
        <v>83</v>
      </c>
      <c r="B93" s="120"/>
      <c r="C93" s="121" t="s">
        <v>115</v>
      </c>
      <c r="D93" s="121" t="s">
        <v>114</v>
      </c>
      <c r="E93" s="121" t="s">
        <v>115</v>
      </c>
      <c r="F93" s="121" t="s">
        <v>115</v>
      </c>
      <c r="G93" s="121" t="s">
        <v>114</v>
      </c>
      <c r="H93" s="121" t="s">
        <v>115</v>
      </c>
      <c r="I93" s="120"/>
      <c r="J93" s="120"/>
      <c r="K93" s="121" t="s">
        <v>115</v>
      </c>
      <c r="L93" s="121" t="s">
        <v>115</v>
      </c>
      <c r="M93" s="120"/>
      <c r="N93" s="121" t="s">
        <v>115</v>
      </c>
      <c r="O93" s="120"/>
      <c r="P93" s="125"/>
      <c r="Q93" s="120"/>
      <c r="R93" s="120"/>
      <c r="S93" s="120"/>
      <c r="T93" s="120"/>
      <c r="U93" s="120"/>
      <c r="V93" s="121" t="s">
        <v>113</v>
      </c>
      <c r="W93" s="121" t="s">
        <v>113</v>
      </c>
      <c r="X93" s="120"/>
      <c r="Y93" s="121" t="s">
        <v>113</v>
      </c>
      <c r="Z93" s="121" t="s">
        <v>113</v>
      </c>
      <c r="AA93" s="120"/>
      <c r="AB93" s="121" t="s">
        <v>113</v>
      </c>
      <c r="AC93" s="121" t="s">
        <v>113</v>
      </c>
      <c r="AD93" s="120"/>
      <c r="AE93" s="121" t="s">
        <v>113</v>
      </c>
      <c r="AF93" s="121" t="s">
        <v>113</v>
      </c>
      <c r="AG93" s="120"/>
      <c r="AH93" s="121">
        <v>3</v>
      </c>
      <c r="AI93" s="121" t="s">
        <v>113</v>
      </c>
      <c r="AJ93" s="121" t="s">
        <v>113</v>
      </c>
      <c r="AK93" s="121" t="s">
        <v>113</v>
      </c>
      <c r="AL93" s="120"/>
      <c r="AM93" s="121" t="s">
        <v>113</v>
      </c>
      <c r="AN93" s="120"/>
      <c r="AO93" s="120"/>
      <c r="AP93" s="120"/>
      <c r="AQ93" s="121" t="s">
        <v>113</v>
      </c>
      <c r="AR93" s="121" t="s">
        <v>113</v>
      </c>
      <c r="AS93" s="120"/>
      <c r="AT93" s="120"/>
      <c r="AU93" s="121" t="s">
        <v>113</v>
      </c>
      <c r="AV93" s="121" t="s">
        <v>113</v>
      </c>
      <c r="AW93" s="121" t="s">
        <v>113</v>
      </c>
      <c r="AX93" s="120"/>
      <c r="AY93" s="121" t="s">
        <v>113</v>
      </c>
      <c r="AZ93" s="121" t="s">
        <v>114</v>
      </c>
      <c r="BA93" s="121" t="s">
        <v>114</v>
      </c>
    </row>
    <row r="94" spans="1:53" s="6" customFormat="1" ht="15">
      <c r="A94" s="98" t="s">
        <v>84</v>
      </c>
      <c r="B94" s="121" t="s">
        <v>115</v>
      </c>
      <c r="C94" s="121"/>
      <c r="D94" s="121"/>
      <c r="E94" s="121" t="s">
        <v>115</v>
      </c>
      <c r="F94" s="121" t="s">
        <v>115</v>
      </c>
      <c r="G94" s="121" t="s">
        <v>115</v>
      </c>
      <c r="H94" s="121" t="s">
        <v>115</v>
      </c>
      <c r="I94" s="121" t="s">
        <v>114</v>
      </c>
      <c r="J94" s="121" t="s">
        <v>115</v>
      </c>
      <c r="K94" s="120"/>
      <c r="L94" s="121" t="s">
        <v>115</v>
      </c>
      <c r="M94" s="121" t="s">
        <v>115</v>
      </c>
      <c r="N94" s="121" t="s">
        <v>113</v>
      </c>
      <c r="O94" s="121" t="s">
        <v>115</v>
      </c>
      <c r="P94" s="123" t="s">
        <v>113</v>
      </c>
      <c r="Q94" s="121" t="s">
        <v>113</v>
      </c>
      <c r="R94" s="121" t="s">
        <v>113</v>
      </c>
      <c r="S94" s="121" t="s">
        <v>114</v>
      </c>
      <c r="T94" s="121" t="s">
        <v>113</v>
      </c>
      <c r="U94" s="121" t="s">
        <v>113</v>
      </c>
      <c r="V94" s="121" t="s">
        <v>113</v>
      </c>
      <c r="W94" s="121" t="s">
        <v>113</v>
      </c>
      <c r="X94" s="121" t="s">
        <v>113</v>
      </c>
      <c r="Y94" s="121" t="s">
        <v>113</v>
      </c>
      <c r="Z94" s="121" t="s">
        <v>113</v>
      </c>
      <c r="AA94" s="121" t="s">
        <v>113</v>
      </c>
      <c r="AB94" s="121" t="s">
        <v>113</v>
      </c>
      <c r="AC94" s="121" t="s">
        <v>113</v>
      </c>
      <c r="AD94" s="121" t="s">
        <v>113</v>
      </c>
      <c r="AE94" s="121" t="s">
        <v>113</v>
      </c>
      <c r="AF94" s="121" t="s">
        <v>113</v>
      </c>
      <c r="AG94" s="121" t="s">
        <v>113</v>
      </c>
      <c r="AH94" s="121" t="s">
        <v>113</v>
      </c>
      <c r="AI94" s="121" t="s">
        <v>113</v>
      </c>
      <c r="AJ94" s="121" t="s">
        <v>113</v>
      </c>
      <c r="AK94" s="121" t="s">
        <v>113</v>
      </c>
      <c r="AL94" s="121" t="s">
        <v>113</v>
      </c>
      <c r="AM94" s="121" t="s">
        <v>113</v>
      </c>
      <c r="AN94" s="121" t="s">
        <v>113</v>
      </c>
      <c r="AO94" s="121" t="s">
        <v>113</v>
      </c>
      <c r="AP94" s="121" t="s">
        <v>113</v>
      </c>
      <c r="AQ94" s="121" t="s">
        <v>113</v>
      </c>
      <c r="AR94" s="121" t="s">
        <v>113</v>
      </c>
      <c r="AS94" s="121" t="s">
        <v>113</v>
      </c>
      <c r="AT94" s="121" t="s">
        <v>113</v>
      </c>
      <c r="AU94" s="121" t="s">
        <v>113</v>
      </c>
      <c r="AV94" s="121" t="s">
        <v>113</v>
      </c>
      <c r="AW94" s="121" t="s">
        <v>113</v>
      </c>
      <c r="AX94" s="121" t="s">
        <v>113</v>
      </c>
      <c r="AY94" s="121" t="s">
        <v>113</v>
      </c>
      <c r="AZ94" s="121" t="s">
        <v>114</v>
      </c>
      <c r="BA94" s="121" t="s">
        <v>114</v>
      </c>
    </row>
    <row r="95" spans="1:53" s="6" customFormat="1" ht="15">
      <c r="A95" s="98" t="s">
        <v>85</v>
      </c>
      <c r="B95" s="120"/>
      <c r="C95" s="120"/>
      <c r="D95" s="121" t="s">
        <v>115</v>
      </c>
      <c r="E95" s="121" t="s">
        <v>115</v>
      </c>
      <c r="F95" s="121" t="s">
        <v>115</v>
      </c>
      <c r="G95" s="121" t="s">
        <v>115</v>
      </c>
      <c r="H95" s="121" t="s">
        <v>115</v>
      </c>
      <c r="I95" s="121" t="s">
        <v>114</v>
      </c>
      <c r="J95" s="120"/>
      <c r="K95" s="121" t="s">
        <v>115</v>
      </c>
      <c r="L95" s="121" t="s">
        <v>115</v>
      </c>
      <c r="M95" s="121" t="s">
        <v>115</v>
      </c>
      <c r="N95" s="121" t="s">
        <v>115</v>
      </c>
      <c r="O95" s="121" t="s">
        <v>115</v>
      </c>
      <c r="P95" s="125"/>
      <c r="Q95" s="120"/>
      <c r="R95" s="123" t="s">
        <v>113</v>
      </c>
      <c r="S95" s="121" t="s">
        <v>114</v>
      </c>
      <c r="T95" s="121" t="s">
        <v>114</v>
      </c>
      <c r="U95" s="121" t="s">
        <v>114</v>
      </c>
      <c r="V95" s="121" t="s">
        <v>113</v>
      </c>
      <c r="W95" s="121" t="s">
        <v>113</v>
      </c>
      <c r="X95" s="121" t="s">
        <v>113</v>
      </c>
      <c r="Y95" s="121" t="s">
        <v>113</v>
      </c>
      <c r="Z95" s="121" t="s">
        <v>113</v>
      </c>
      <c r="AA95" s="121" t="s">
        <v>113</v>
      </c>
      <c r="AB95" s="121" t="s">
        <v>113</v>
      </c>
      <c r="AC95" s="121" t="s">
        <v>113</v>
      </c>
      <c r="AD95" s="121" t="s">
        <v>113</v>
      </c>
      <c r="AE95" s="121" t="s">
        <v>113</v>
      </c>
      <c r="AF95" s="121" t="s">
        <v>113</v>
      </c>
      <c r="AG95" s="121" t="s">
        <v>113</v>
      </c>
      <c r="AH95" s="121" t="s">
        <v>113</v>
      </c>
      <c r="AI95" s="121" t="s">
        <v>113</v>
      </c>
      <c r="AJ95" s="121" t="s">
        <v>113</v>
      </c>
      <c r="AK95" s="121" t="s">
        <v>113</v>
      </c>
      <c r="AL95" s="121" t="s">
        <v>113</v>
      </c>
      <c r="AM95" s="121" t="s">
        <v>113</v>
      </c>
      <c r="AN95" s="121" t="s">
        <v>113</v>
      </c>
      <c r="AO95" s="121" t="s">
        <v>113</v>
      </c>
      <c r="AP95" s="121" t="s">
        <v>113</v>
      </c>
      <c r="AQ95" s="121" t="s">
        <v>113</v>
      </c>
      <c r="AR95" s="121" t="s">
        <v>113</v>
      </c>
      <c r="AS95" s="121" t="s">
        <v>113</v>
      </c>
      <c r="AT95" s="121" t="s">
        <v>113</v>
      </c>
      <c r="AU95" s="121" t="s">
        <v>113</v>
      </c>
      <c r="AV95" s="121" t="s">
        <v>113</v>
      </c>
      <c r="AW95" s="121" t="s">
        <v>113</v>
      </c>
      <c r="AX95" s="121" t="s">
        <v>113</v>
      </c>
      <c r="AY95" s="121" t="s">
        <v>113</v>
      </c>
      <c r="AZ95" s="121" t="s">
        <v>114</v>
      </c>
      <c r="BA95" s="120"/>
    </row>
    <row r="96" spans="1:53" s="6" customFormat="1" ht="15">
      <c r="A96" s="98" t="s">
        <v>86</v>
      </c>
      <c r="B96" s="121" t="s">
        <v>115</v>
      </c>
      <c r="C96" s="121" t="s">
        <v>115</v>
      </c>
      <c r="D96" s="121" t="s">
        <v>115</v>
      </c>
      <c r="E96" s="120"/>
      <c r="F96" s="121" t="s">
        <v>115</v>
      </c>
      <c r="G96" s="120"/>
      <c r="H96" s="121" t="s">
        <v>115</v>
      </c>
      <c r="I96" s="121" t="s">
        <v>114</v>
      </c>
      <c r="J96" s="121" t="s">
        <v>115</v>
      </c>
      <c r="K96" s="120"/>
      <c r="L96" s="121" t="s">
        <v>115</v>
      </c>
      <c r="M96" s="121" t="s">
        <v>115</v>
      </c>
      <c r="N96" s="121" t="s">
        <v>113</v>
      </c>
      <c r="O96" s="121" t="s">
        <v>115</v>
      </c>
      <c r="P96" s="125"/>
      <c r="Q96" s="121" t="s">
        <v>113</v>
      </c>
      <c r="R96" s="121" t="s">
        <v>113</v>
      </c>
      <c r="S96" s="121" t="s">
        <v>114</v>
      </c>
      <c r="T96" s="120"/>
      <c r="U96" s="121" t="s">
        <v>113</v>
      </c>
      <c r="V96" s="121" t="s">
        <v>113</v>
      </c>
      <c r="W96" s="121" t="s">
        <v>113</v>
      </c>
      <c r="X96" s="121" t="s">
        <v>113</v>
      </c>
      <c r="Y96" s="121" t="s">
        <v>113</v>
      </c>
      <c r="Z96" s="121">
        <v>1</v>
      </c>
      <c r="AA96" s="121" t="s">
        <v>113</v>
      </c>
      <c r="AB96" s="121" t="s">
        <v>113</v>
      </c>
      <c r="AC96" s="121" t="s">
        <v>113</v>
      </c>
      <c r="AD96" s="121">
        <v>2</v>
      </c>
      <c r="AE96" s="121" t="s">
        <v>113</v>
      </c>
      <c r="AF96" s="121">
        <v>1</v>
      </c>
      <c r="AG96" s="121" t="s">
        <v>113</v>
      </c>
      <c r="AH96" s="121" t="s">
        <v>113</v>
      </c>
      <c r="AI96" s="121" t="s">
        <v>113</v>
      </c>
      <c r="AJ96" s="121" t="s">
        <v>113</v>
      </c>
      <c r="AK96" s="121" t="s">
        <v>113</v>
      </c>
      <c r="AL96" s="121" t="s">
        <v>113</v>
      </c>
      <c r="AM96" s="121" t="s">
        <v>113</v>
      </c>
      <c r="AN96" s="121" t="s">
        <v>113</v>
      </c>
      <c r="AO96" s="121" t="s">
        <v>113</v>
      </c>
      <c r="AP96" s="121" t="s">
        <v>113</v>
      </c>
      <c r="AQ96" s="121" t="s">
        <v>113</v>
      </c>
      <c r="AR96" s="120"/>
      <c r="AS96" s="121" t="s">
        <v>113</v>
      </c>
      <c r="AT96" s="121" t="s">
        <v>113</v>
      </c>
      <c r="AU96" s="121" t="s">
        <v>113</v>
      </c>
      <c r="AV96" s="121" t="s">
        <v>113</v>
      </c>
      <c r="AW96" s="121">
        <v>3</v>
      </c>
      <c r="AX96" s="121" t="s">
        <v>113</v>
      </c>
      <c r="AY96" s="121">
        <v>3</v>
      </c>
      <c r="AZ96" s="121" t="s">
        <v>114</v>
      </c>
      <c r="BA96" s="121" t="s">
        <v>114</v>
      </c>
    </row>
    <row r="97" spans="1:53" s="6" customFormat="1" ht="15">
      <c r="A97" s="98" t="s">
        <v>110</v>
      </c>
      <c r="B97" s="121" t="s">
        <v>115</v>
      </c>
      <c r="C97" s="121" t="s">
        <v>115</v>
      </c>
      <c r="D97" s="120"/>
      <c r="E97" s="121" t="s">
        <v>115</v>
      </c>
      <c r="F97" s="121" t="s">
        <v>115</v>
      </c>
      <c r="G97" s="121" t="s">
        <v>115</v>
      </c>
      <c r="H97" s="121" t="s">
        <v>115</v>
      </c>
      <c r="I97" s="121" t="s">
        <v>114</v>
      </c>
      <c r="J97" s="121" t="s">
        <v>115</v>
      </c>
      <c r="K97" s="121" t="s">
        <v>115</v>
      </c>
      <c r="L97" s="121" t="s">
        <v>115</v>
      </c>
      <c r="M97" s="121" t="s">
        <v>115</v>
      </c>
      <c r="N97" s="121" t="s">
        <v>115</v>
      </c>
      <c r="O97" s="121" t="s">
        <v>115</v>
      </c>
      <c r="P97" s="123" t="s">
        <v>113</v>
      </c>
      <c r="Q97" s="123" t="s">
        <v>113</v>
      </c>
      <c r="R97" s="123" t="s">
        <v>113</v>
      </c>
      <c r="S97" s="121" t="s">
        <v>114</v>
      </c>
      <c r="T97" s="121" t="s">
        <v>114</v>
      </c>
      <c r="U97" s="121" t="s">
        <v>114</v>
      </c>
      <c r="V97" s="121" t="s">
        <v>113</v>
      </c>
      <c r="W97" s="121" t="s">
        <v>113</v>
      </c>
      <c r="X97" s="121" t="s">
        <v>113</v>
      </c>
      <c r="Y97" s="120"/>
      <c r="Z97" s="121" t="s">
        <v>113</v>
      </c>
      <c r="AA97" s="121" t="s">
        <v>113</v>
      </c>
      <c r="AB97" s="121" t="s">
        <v>113</v>
      </c>
      <c r="AC97" s="120"/>
      <c r="AD97" s="121" t="s">
        <v>113</v>
      </c>
      <c r="AE97" s="121" t="s">
        <v>113</v>
      </c>
      <c r="AF97" s="121" t="s">
        <v>113</v>
      </c>
      <c r="AG97" s="121" t="s">
        <v>113</v>
      </c>
      <c r="AH97" s="121" t="s">
        <v>113</v>
      </c>
      <c r="AI97" s="121" t="s">
        <v>113</v>
      </c>
      <c r="AJ97" s="121" t="s">
        <v>113</v>
      </c>
      <c r="AK97" s="120"/>
      <c r="AL97" s="121" t="s">
        <v>113</v>
      </c>
      <c r="AM97" s="121" t="s">
        <v>113</v>
      </c>
      <c r="AN97" s="121" t="s">
        <v>113</v>
      </c>
      <c r="AO97" s="121" t="s">
        <v>113</v>
      </c>
      <c r="AP97" s="121" t="s">
        <v>113</v>
      </c>
      <c r="AQ97" s="121" t="s">
        <v>113</v>
      </c>
      <c r="AR97" s="120"/>
      <c r="AS97" s="121" t="s">
        <v>113</v>
      </c>
      <c r="AT97" s="121" t="s">
        <v>113</v>
      </c>
      <c r="AU97" s="121" t="s">
        <v>113</v>
      </c>
      <c r="AV97" s="121" t="s">
        <v>113</v>
      </c>
      <c r="AW97" s="121" t="s">
        <v>113</v>
      </c>
      <c r="AX97" s="121" t="s">
        <v>113</v>
      </c>
      <c r="AY97" s="121" t="s">
        <v>113</v>
      </c>
      <c r="AZ97" s="121" t="s">
        <v>114</v>
      </c>
      <c r="BA97" s="121" t="s">
        <v>114</v>
      </c>
    </row>
    <row r="98" spans="1:53" s="6" customFormat="1" ht="15">
      <c r="A98" s="98" t="s">
        <v>87</v>
      </c>
      <c r="B98" s="121" t="s">
        <v>115</v>
      </c>
      <c r="C98" s="121" t="s">
        <v>115</v>
      </c>
      <c r="D98" s="120"/>
      <c r="E98" s="121" t="s">
        <v>115</v>
      </c>
      <c r="F98" s="121" t="s">
        <v>115</v>
      </c>
      <c r="G98" s="121" t="s">
        <v>114</v>
      </c>
      <c r="H98" s="121" t="s">
        <v>115</v>
      </c>
      <c r="I98" s="121" t="s">
        <v>114</v>
      </c>
      <c r="J98" s="121" t="s">
        <v>115</v>
      </c>
      <c r="K98" s="121" t="s">
        <v>115</v>
      </c>
      <c r="L98" s="121" t="s">
        <v>115</v>
      </c>
      <c r="M98" s="121" t="s">
        <v>115</v>
      </c>
      <c r="N98" s="121" t="s">
        <v>115</v>
      </c>
      <c r="O98" s="121" t="s">
        <v>115</v>
      </c>
      <c r="P98" s="123" t="s">
        <v>113</v>
      </c>
      <c r="Q98" s="122" t="s">
        <v>113</v>
      </c>
      <c r="R98" s="123" t="s">
        <v>113</v>
      </c>
      <c r="S98" s="121" t="s">
        <v>114</v>
      </c>
      <c r="T98" s="121" t="s">
        <v>114</v>
      </c>
      <c r="U98" s="120"/>
      <c r="V98" s="120"/>
      <c r="W98" s="121" t="s">
        <v>113</v>
      </c>
      <c r="X98" s="120"/>
      <c r="Y98" s="121" t="s">
        <v>113</v>
      </c>
      <c r="Z98" s="121" t="s">
        <v>113</v>
      </c>
      <c r="AA98" s="121" t="s">
        <v>113</v>
      </c>
      <c r="AB98" s="121" t="s">
        <v>113</v>
      </c>
      <c r="AC98" s="121" t="s">
        <v>113</v>
      </c>
      <c r="AD98" s="121" t="s">
        <v>113</v>
      </c>
      <c r="AE98" s="121" t="s">
        <v>113</v>
      </c>
      <c r="AF98" s="120"/>
      <c r="AG98" s="121" t="s">
        <v>113</v>
      </c>
      <c r="AH98" s="121" t="s">
        <v>113</v>
      </c>
      <c r="AI98" s="120"/>
      <c r="AJ98" s="121" t="s">
        <v>113</v>
      </c>
      <c r="AK98" s="121" t="s">
        <v>113</v>
      </c>
      <c r="AL98" s="121" t="s">
        <v>113</v>
      </c>
      <c r="AM98" s="121" t="s">
        <v>113</v>
      </c>
      <c r="AN98" s="121" t="s">
        <v>113</v>
      </c>
      <c r="AO98" s="121" t="s">
        <v>113</v>
      </c>
      <c r="AP98" s="120"/>
      <c r="AQ98" s="120"/>
      <c r="AR98" s="120"/>
      <c r="AS98" s="121" t="s">
        <v>113</v>
      </c>
      <c r="AT98" s="120"/>
      <c r="AU98" s="121" t="s">
        <v>113</v>
      </c>
      <c r="AV98" s="121" t="s">
        <v>113</v>
      </c>
      <c r="AW98" s="121" t="s">
        <v>113</v>
      </c>
      <c r="AX98" s="121" t="s">
        <v>113</v>
      </c>
      <c r="AY98" s="121" t="s">
        <v>113</v>
      </c>
      <c r="AZ98" s="121" t="s">
        <v>114</v>
      </c>
      <c r="BA98" s="121" t="s">
        <v>114</v>
      </c>
    </row>
    <row r="99" spans="1:53" s="6" customFormat="1" ht="15">
      <c r="A99" s="98" t="s">
        <v>88</v>
      </c>
      <c r="B99" s="120" t="s">
        <v>121</v>
      </c>
      <c r="C99" s="121"/>
      <c r="D99" s="120"/>
      <c r="E99" s="120"/>
      <c r="F99" s="121" t="s">
        <v>113</v>
      </c>
      <c r="G99" s="120"/>
      <c r="H99" s="120"/>
      <c r="I99" s="121" t="s">
        <v>114</v>
      </c>
      <c r="J99" s="121" t="s">
        <v>115</v>
      </c>
      <c r="K99" s="120"/>
      <c r="L99" s="121" t="s">
        <v>115</v>
      </c>
      <c r="M99" s="120"/>
      <c r="N99" s="121" t="s">
        <v>115</v>
      </c>
      <c r="O99" s="120"/>
      <c r="P99" s="125"/>
      <c r="Q99" s="123" t="s">
        <v>113</v>
      </c>
      <c r="R99" s="123" t="s">
        <v>113</v>
      </c>
      <c r="S99" s="121" t="s">
        <v>114</v>
      </c>
      <c r="T99" s="121" t="s">
        <v>114</v>
      </c>
      <c r="U99" s="121" t="s">
        <v>114</v>
      </c>
      <c r="V99" s="121" t="s">
        <v>113</v>
      </c>
      <c r="W99" s="121" t="s">
        <v>113</v>
      </c>
      <c r="X99" s="121" t="s">
        <v>113</v>
      </c>
      <c r="Y99" s="121" t="s">
        <v>113</v>
      </c>
      <c r="Z99" s="121" t="s">
        <v>113</v>
      </c>
      <c r="AA99" s="121" t="s">
        <v>113</v>
      </c>
      <c r="AB99" s="120"/>
      <c r="AC99" s="120"/>
      <c r="AD99" s="120"/>
      <c r="AE99" s="121" t="s">
        <v>113</v>
      </c>
      <c r="AF99" s="121" t="s">
        <v>113</v>
      </c>
      <c r="AG99" s="120"/>
      <c r="AH99" s="121" t="s">
        <v>113</v>
      </c>
      <c r="AI99" s="120"/>
      <c r="AJ99" s="121" t="s">
        <v>113</v>
      </c>
      <c r="AK99" s="121" t="s">
        <v>113</v>
      </c>
      <c r="AL99" s="121" t="s">
        <v>113</v>
      </c>
      <c r="AM99" s="121" t="s">
        <v>113</v>
      </c>
      <c r="AN99" s="121" t="s">
        <v>113</v>
      </c>
      <c r="AO99" s="120"/>
      <c r="AP99" s="120"/>
      <c r="AQ99" s="121" t="s">
        <v>113</v>
      </c>
      <c r="AR99" s="120"/>
      <c r="AS99" s="120"/>
      <c r="AT99" s="121" t="s">
        <v>113</v>
      </c>
      <c r="AU99" s="121" t="s">
        <v>113</v>
      </c>
      <c r="AV99" s="121" t="s">
        <v>113</v>
      </c>
      <c r="AW99" s="120"/>
      <c r="AX99" s="120"/>
      <c r="AY99" s="121" t="s">
        <v>113</v>
      </c>
      <c r="AZ99" s="120" t="s">
        <v>121</v>
      </c>
      <c r="BA99" s="121" t="s">
        <v>114</v>
      </c>
    </row>
    <row r="100" spans="1:53" s="6" customFormat="1" ht="15">
      <c r="A100" s="98" t="s">
        <v>89</v>
      </c>
      <c r="B100" s="121" t="s">
        <v>115</v>
      </c>
      <c r="C100" s="120"/>
      <c r="D100" s="120"/>
      <c r="E100" s="120" t="s">
        <v>121</v>
      </c>
      <c r="F100" s="120"/>
      <c r="G100" s="120"/>
      <c r="H100" s="121" t="s">
        <v>115</v>
      </c>
      <c r="I100" s="121" t="s">
        <v>114</v>
      </c>
      <c r="J100" s="121" t="s">
        <v>113</v>
      </c>
      <c r="K100" s="121" t="s">
        <v>113</v>
      </c>
      <c r="L100" s="121" t="s">
        <v>115</v>
      </c>
      <c r="M100" s="121" t="s">
        <v>115</v>
      </c>
      <c r="N100" s="121" t="s">
        <v>115</v>
      </c>
      <c r="O100" s="121" t="s">
        <v>115</v>
      </c>
      <c r="P100" s="125"/>
      <c r="Q100" s="120"/>
      <c r="R100" s="123" t="s">
        <v>113</v>
      </c>
      <c r="S100" s="121" t="s">
        <v>114</v>
      </c>
      <c r="T100" s="120"/>
      <c r="U100" s="121" t="s">
        <v>114</v>
      </c>
      <c r="V100" s="120"/>
      <c r="W100" s="121" t="s">
        <v>113</v>
      </c>
      <c r="X100" s="120"/>
      <c r="Y100" s="121">
        <v>1</v>
      </c>
      <c r="Z100" s="121" t="s">
        <v>113</v>
      </c>
      <c r="AA100" s="121" t="s">
        <v>113</v>
      </c>
      <c r="AB100" s="121" t="s">
        <v>113</v>
      </c>
      <c r="AC100" s="121" t="s">
        <v>113</v>
      </c>
      <c r="AD100" s="120"/>
      <c r="AE100" s="121" t="s">
        <v>113</v>
      </c>
      <c r="AF100" s="121" t="s">
        <v>113</v>
      </c>
      <c r="AG100" s="121" t="s">
        <v>113</v>
      </c>
      <c r="AH100" s="121" t="s">
        <v>113</v>
      </c>
      <c r="AI100" s="121" t="s">
        <v>113</v>
      </c>
      <c r="AJ100" s="121" t="s">
        <v>113</v>
      </c>
      <c r="AK100" s="121" t="s">
        <v>113</v>
      </c>
      <c r="AL100" s="121" t="s">
        <v>113</v>
      </c>
      <c r="AM100" s="121" t="s">
        <v>113</v>
      </c>
      <c r="AN100" s="121" t="s">
        <v>113</v>
      </c>
      <c r="AO100" s="121" t="s">
        <v>113</v>
      </c>
      <c r="AP100" s="121" t="s">
        <v>113</v>
      </c>
      <c r="AQ100" s="121" t="s">
        <v>113</v>
      </c>
      <c r="AR100" s="121" t="s">
        <v>113</v>
      </c>
      <c r="AS100" s="121" t="s">
        <v>113</v>
      </c>
      <c r="AT100" s="120"/>
      <c r="AU100" s="121" t="s">
        <v>113</v>
      </c>
      <c r="AV100" s="121" t="s">
        <v>113</v>
      </c>
      <c r="AW100" s="121" t="s">
        <v>113</v>
      </c>
      <c r="AX100" s="121" t="s">
        <v>113</v>
      </c>
      <c r="AY100" s="121" t="s">
        <v>113</v>
      </c>
      <c r="AZ100" s="121" t="s">
        <v>114</v>
      </c>
      <c r="BA100" s="121" t="s">
        <v>115</v>
      </c>
    </row>
    <row r="101" spans="1:53" s="6" customFormat="1" ht="15">
      <c r="A101" s="98" t="s">
        <v>90</v>
      </c>
      <c r="B101" s="120"/>
      <c r="C101" s="121" t="s">
        <v>115</v>
      </c>
      <c r="D101" s="121" t="s">
        <v>118</v>
      </c>
      <c r="E101" s="121" t="s">
        <v>113</v>
      </c>
      <c r="F101" s="121" t="s">
        <v>115</v>
      </c>
      <c r="G101" s="120"/>
      <c r="H101" s="121" t="s">
        <v>115</v>
      </c>
      <c r="I101" s="121" t="s">
        <v>114</v>
      </c>
      <c r="J101" s="120"/>
      <c r="K101" s="121" t="s">
        <v>115</v>
      </c>
      <c r="L101" s="121" t="s">
        <v>115</v>
      </c>
      <c r="M101" s="121" t="s">
        <v>115</v>
      </c>
      <c r="N101" s="121" t="s">
        <v>115</v>
      </c>
      <c r="O101" s="121" t="s">
        <v>115</v>
      </c>
      <c r="P101" s="123" t="s">
        <v>113</v>
      </c>
      <c r="Q101" s="120"/>
      <c r="R101" s="123" t="s">
        <v>113</v>
      </c>
      <c r="S101" s="121" t="s">
        <v>114</v>
      </c>
      <c r="T101" s="120"/>
      <c r="U101" s="120"/>
      <c r="V101" s="121" t="s">
        <v>113</v>
      </c>
      <c r="W101" s="121" t="s">
        <v>113</v>
      </c>
      <c r="X101" s="120"/>
      <c r="Y101" s="121" t="s">
        <v>113</v>
      </c>
      <c r="Z101" s="121" t="s">
        <v>113</v>
      </c>
      <c r="AA101" s="121" t="s">
        <v>113</v>
      </c>
      <c r="AB101" s="121" t="s">
        <v>113</v>
      </c>
      <c r="AC101" s="121" t="s">
        <v>113</v>
      </c>
      <c r="AD101" s="121" t="s">
        <v>113</v>
      </c>
      <c r="AE101" s="121" t="s">
        <v>113</v>
      </c>
      <c r="AF101" s="121" t="s">
        <v>113</v>
      </c>
      <c r="AG101" s="120"/>
      <c r="AH101" s="121" t="s">
        <v>113</v>
      </c>
      <c r="AI101" s="121" t="s">
        <v>113</v>
      </c>
      <c r="AJ101" s="121" t="s">
        <v>113</v>
      </c>
      <c r="AK101" s="121" t="s">
        <v>113</v>
      </c>
      <c r="AL101" s="120"/>
      <c r="AM101" s="121" t="s">
        <v>113</v>
      </c>
      <c r="AN101" s="121" t="s">
        <v>113</v>
      </c>
      <c r="AO101" s="120"/>
      <c r="AP101" s="121" t="s">
        <v>113</v>
      </c>
      <c r="AQ101" s="121" t="s">
        <v>113</v>
      </c>
      <c r="AR101" s="120"/>
      <c r="AS101" s="121" t="s">
        <v>113</v>
      </c>
      <c r="AT101" s="120"/>
      <c r="AU101" s="121" t="s">
        <v>113</v>
      </c>
      <c r="AV101" s="121" t="s">
        <v>113</v>
      </c>
      <c r="AW101" s="121" t="s">
        <v>113</v>
      </c>
      <c r="AX101" s="121" t="s">
        <v>113</v>
      </c>
      <c r="AY101" s="121" t="s">
        <v>113</v>
      </c>
      <c r="AZ101" s="121" t="s">
        <v>114</v>
      </c>
      <c r="BA101" s="121" t="s">
        <v>115</v>
      </c>
    </row>
    <row r="102" spans="1:53" s="6" customFormat="1" ht="15">
      <c r="A102" s="98" t="s">
        <v>108</v>
      </c>
      <c r="B102" s="121" t="s">
        <v>115</v>
      </c>
      <c r="C102" s="120"/>
      <c r="D102" s="121" t="s">
        <v>114</v>
      </c>
      <c r="E102" s="121" t="s">
        <v>115</v>
      </c>
      <c r="F102" s="121" t="s">
        <v>115</v>
      </c>
      <c r="G102" s="121" t="s">
        <v>115</v>
      </c>
      <c r="H102" s="121" t="s">
        <v>115</v>
      </c>
      <c r="I102" s="121" t="s">
        <v>114</v>
      </c>
      <c r="J102" s="121" t="s">
        <v>115</v>
      </c>
      <c r="K102" s="121" t="s">
        <v>115</v>
      </c>
      <c r="L102" s="121" t="s">
        <v>115</v>
      </c>
      <c r="M102" s="120"/>
      <c r="N102" s="121" t="s">
        <v>115</v>
      </c>
      <c r="O102" s="121" t="s">
        <v>115</v>
      </c>
      <c r="P102" s="123" t="s">
        <v>113</v>
      </c>
      <c r="Q102" s="123" t="s">
        <v>113</v>
      </c>
      <c r="R102" s="123" t="s">
        <v>113</v>
      </c>
      <c r="S102" s="121" t="s">
        <v>114</v>
      </c>
      <c r="T102" s="121" t="s">
        <v>114</v>
      </c>
      <c r="U102" s="121" t="s">
        <v>114</v>
      </c>
      <c r="V102" s="121" t="s">
        <v>113</v>
      </c>
      <c r="W102" s="121" t="s">
        <v>113</v>
      </c>
      <c r="X102" s="121" t="s">
        <v>113</v>
      </c>
      <c r="Y102" s="121" t="s">
        <v>113</v>
      </c>
      <c r="Z102" s="121" t="s">
        <v>113</v>
      </c>
      <c r="AA102" s="121" t="s">
        <v>113</v>
      </c>
      <c r="AB102" s="121" t="s">
        <v>113</v>
      </c>
      <c r="AC102" s="121" t="s">
        <v>113</v>
      </c>
      <c r="AD102" s="121" t="s">
        <v>113</v>
      </c>
      <c r="AE102" s="121" t="s">
        <v>113</v>
      </c>
      <c r="AF102" s="121" t="s">
        <v>113</v>
      </c>
      <c r="AG102" s="121" t="s">
        <v>113</v>
      </c>
      <c r="AH102" s="121" t="s">
        <v>113</v>
      </c>
      <c r="AI102" s="120"/>
      <c r="AJ102" s="121" t="s">
        <v>113</v>
      </c>
      <c r="AK102" s="121" t="s">
        <v>113</v>
      </c>
      <c r="AL102" s="121" t="s">
        <v>113</v>
      </c>
      <c r="AM102" s="121" t="s">
        <v>113</v>
      </c>
      <c r="AN102" s="121" t="s">
        <v>113</v>
      </c>
      <c r="AO102" s="121" t="s">
        <v>113</v>
      </c>
      <c r="AP102" s="121" t="s">
        <v>113</v>
      </c>
      <c r="AQ102" s="121" t="s">
        <v>113</v>
      </c>
      <c r="AR102" s="121" t="s">
        <v>113</v>
      </c>
      <c r="AS102" s="120"/>
      <c r="AT102" s="120"/>
      <c r="AU102" s="121" t="s">
        <v>113</v>
      </c>
      <c r="AV102" s="121" t="s">
        <v>113</v>
      </c>
      <c r="AW102" s="120"/>
      <c r="AX102" s="121" t="s">
        <v>113</v>
      </c>
      <c r="AY102" s="121" t="s">
        <v>113</v>
      </c>
      <c r="AZ102" s="121" t="s">
        <v>114</v>
      </c>
      <c r="BA102" s="120"/>
    </row>
    <row r="103" spans="1:53" s="6" customFormat="1" ht="15">
      <c r="A103" s="98" t="s">
        <v>91</v>
      </c>
      <c r="B103" s="121" t="s">
        <v>115</v>
      </c>
      <c r="C103" s="121" t="s">
        <v>113</v>
      </c>
      <c r="D103" s="120"/>
      <c r="E103" s="121" t="s">
        <v>113</v>
      </c>
      <c r="F103" s="121"/>
      <c r="G103" s="121" t="s">
        <v>115</v>
      </c>
      <c r="H103" s="121" t="s">
        <v>115</v>
      </c>
      <c r="I103" s="121" t="s">
        <v>114</v>
      </c>
      <c r="J103" s="120"/>
      <c r="K103" s="120"/>
      <c r="L103" s="121" t="s">
        <v>115</v>
      </c>
      <c r="M103" s="121" t="s">
        <v>115</v>
      </c>
      <c r="N103" s="121" t="s">
        <v>115</v>
      </c>
      <c r="O103" s="121" t="s">
        <v>115</v>
      </c>
      <c r="P103" s="123" t="s">
        <v>113</v>
      </c>
      <c r="Q103" s="123" t="s">
        <v>113</v>
      </c>
      <c r="R103" s="123" t="s">
        <v>113</v>
      </c>
      <c r="S103" s="121" t="s">
        <v>114</v>
      </c>
      <c r="T103" s="121" t="s">
        <v>114</v>
      </c>
      <c r="U103" s="120"/>
      <c r="V103" s="120"/>
      <c r="W103" s="120"/>
      <c r="X103" s="120"/>
      <c r="Y103" s="120"/>
      <c r="Z103" s="121" t="s">
        <v>113</v>
      </c>
      <c r="AA103" s="120"/>
      <c r="AB103" s="120"/>
      <c r="AC103" s="121" t="s">
        <v>113</v>
      </c>
      <c r="AD103" s="121" t="s">
        <v>113</v>
      </c>
      <c r="AE103" s="121" t="s">
        <v>113</v>
      </c>
      <c r="AF103" s="121" t="s">
        <v>113</v>
      </c>
      <c r="AG103" s="121" t="s">
        <v>113</v>
      </c>
      <c r="AH103" s="121" t="s">
        <v>113</v>
      </c>
      <c r="AI103" s="121" t="s">
        <v>113</v>
      </c>
      <c r="AJ103" s="121" t="s">
        <v>113</v>
      </c>
      <c r="AK103" s="120"/>
      <c r="AL103" s="120"/>
      <c r="AM103" s="121" t="s">
        <v>113</v>
      </c>
      <c r="AN103" s="120"/>
      <c r="AO103" s="121" t="s">
        <v>113</v>
      </c>
      <c r="AP103" s="121" t="s">
        <v>113</v>
      </c>
      <c r="AQ103" s="120"/>
      <c r="AR103" s="120"/>
      <c r="AS103" s="121" t="s">
        <v>113</v>
      </c>
      <c r="AT103" s="121" t="s">
        <v>113</v>
      </c>
      <c r="AU103" s="121" t="s">
        <v>113</v>
      </c>
      <c r="AV103" s="121" t="s">
        <v>113</v>
      </c>
      <c r="AW103" s="121" t="s">
        <v>113</v>
      </c>
      <c r="AX103" s="121" t="s">
        <v>113</v>
      </c>
      <c r="AY103" s="121" t="s">
        <v>113</v>
      </c>
      <c r="AZ103" s="121" t="s">
        <v>114</v>
      </c>
      <c r="BA103" s="121" t="s">
        <v>114</v>
      </c>
    </row>
    <row r="104" spans="1:53" s="6" customFormat="1" ht="15">
      <c r="A104" s="98" t="s">
        <v>92</v>
      </c>
      <c r="B104" s="121" t="s">
        <v>113</v>
      </c>
      <c r="C104" s="121"/>
      <c r="D104" s="121" t="s">
        <v>115</v>
      </c>
      <c r="E104" s="121" t="s">
        <v>115</v>
      </c>
      <c r="F104" s="121" t="s">
        <v>115</v>
      </c>
      <c r="G104" s="121" t="s">
        <v>115</v>
      </c>
      <c r="H104" s="121" t="s">
        <v>115</v>
      </c>
      <c r="I104" s="121" t="s">
        <v>115</v>
      </c>
      <c r="J104" s="120"/>
      <c r="K104" s="121" t="s">
        <v>115</v>
      </c>
      <c r="L104" s="121" t="s">
        <v>115</v>
      </c>
      <c r="M104" s="121" t="s">
        <v>115</v>
      </c>
      <c r="N104" s="120"/>
      <c r="O104" s="122" t="s">
        <v>113</v>
      </c>
      <c r="P104" s="123" t="s">
        <v>113</v>
      </c>
      <c r="Q104" s="122" t="s">
        <v>113</v>
      </c>
      <c r="R104" s="121" t="s">
        <v>113</v>
      </c>
      <c r="S104" s="121" t="s">
        <v>115</v>
      </c>
      <c r="T104" s="121" t="s">
        <v>114</v>
      </c>
      <c r="U104" s="120"/>
      <c r="V104" s="121" t="s">
        <v>113</v>
      </c>
      <c r="W104" s="121" t="s">
        <v>113</v>
      </c>
      <c r="X104" s="121" t="s">
        <v>113</v>
      </c>
      <c r="Y104" s="121" t="s">
        <v>113</v>
      </c>
      <c r="Z104" s="121" t="s">
        <v>113</v>
      </c>
      <c r="AA104" s="121" t="s">
        <v>113</v>
      </c>
      <c r="AB104" s="121" t="s">
        <v>113</v>
      </c>
      <c r="AC104" s="121" t="s">
        <v>113</v>
      </c>
      <c r="AD104" s="121" t="s">
        <v>113</v>
      </c>
      <c r="AE104" s="121" t="s">
        <v>113</v>
      </c>
      <c r="AF104" s="121" t="s">
        <v>113</v>
      </c>
      <c r="AG104" s="121" t="s">
        <v>113</v>
      </c>
      <c r="AH104" s="121" t="s">
        <v>113</v>
      </c>
      <c r="AI104" s="121" t="s">
        <v>113</v>
      </c>
      <c r="AJ104" s="121" t="s">
        <v>113</v>
      </c>
      <c r="AK104" s="121" t="s">
        <v>113</v>
      </c>
      <c r="AL104" s="121" t="s">
        <v>113</v>
      </c>
      <c r="AM104" s="121" t="s">
        <v>113</v>
      </c>
      <c r="AN104" s="121" t="s">
        <v>113</v>
      </c>
      <c r="AO104" s="121" t="s">
        <v>113</v>
      </c>
      <c r="AP104" s="121" t="s">
        <v>113</v>
      </c>
      <c r="AQ104" s="121" t="s">
        <v>113</v>
      </c>
      <c r="AR104" s="121" t="s">
        <v>113</v>
      </c>
      <c r="AS104" s="121" t="s">
        <v>113</v>
      </c>
      <c r="AT104" s="121" t="s">
        <v>113</v>
      </c>
      <c r="AU104" s="121" t="s">
        <v>113</v>
      </c>
      <c r="AV104" s="121" t="s">
        <v>113</v>
      </c>
      <c r="AW104" s="121" t="s">
        <v>113</v>
      </c>
      <c r="AX104" s="121" t="s">
        <v>113</v>
      </c>
      <c r="AY104" s="121" t="s">
        <v>113</v>
      </c>
      <c r="AZ104" s="120"/>
      <c r="BA104" s="121" t="s">
        <v>115</v>
      </c>
    </row>
    <row r="105" spans="1:53" s="6" customFormat="1" ht="15">
      <c r="A105" s="98" t="s">
        <v>93</v>
      </c>
      <c r="B105" s="120"/>
      <c r="C105" s="121" t="s">
        <v>115</v>
      </c>
      <c r="D105" s="121" t="s">
        <v>115</v>
      </c>
      <c r="E105" s="121" t="s">
        <v>115</v>
      </c>
      <c r="F105" s="121" t="s">
        <v>115</v>
      </c>
      <c r="G105" s="121" t="s">
        <v>113</v>
      </c>
      <c r="H105" s="121" t="s">
        <v>115</v>
      </c>
      <c r="I105" s="121" t="s">
        <v>114</v>
      </c>
      <c r="J105" s="121" t="s">
        <v>115</v>
      </c>
      <c r="K105" s="120"/>
      <c r="L105" s="121" t="s">
        <v>115</v>
      </c>
      <c r="M105" s="121" t="s">
        <v>115</v>
      </c>
      <c r="N105" s="121" t="s">
        <v>115</v>
      </c>
      <c r="O105" s="121" t="s">
        <v>115</v>
      </c>
      <c r="P105" s="123" t="s">
        <v>113</v>
      </c>
      <c r="Q105" s="123" t="s">
        <v>113</v>
      </c>
      <c r="R105" s="121" t="s">
        <v>113</v>
      </c>
      <c r="S105" s="121" t="s">
        <v>114</v>
      </c>
      <c r="T105" s="121" t="s">
        <v>114</v>
      </c>
      <c r="U105" s="121" t="s">
        <v>114</v>
      </c>
      <c r="V105" s="121" t="s">
        <v>113</v>
      </c>
      <c r="W105" s="121" t="s">
        <v>113</v>
      </c>
      <c r="X105" s="121" t="s">
        <v>113</v>
      </c>
      <c r="Y105" s="121" t="s">
        <v>113</v>
      </c>
      <c r="Z105" s="120"/>
      <c r="AA105" s="121" t="s">
        <v>113</v>
      </c>
      <c r="AB105" s="121" t="s">
        <v>113</v>
      </c>
      <c r="AC105" s="121" t="s">
        <v>113</v>
      </c>
      <c r="AD105" s="121" t="s">
        <v>113</v>
      </c>
      <c r="AE105" s="121" t="s">
        <v>113</v>
      </c>
      <c r="AF105" s="121" t="s">
        <v>113</v>
      </c>
      <c r="AG105" s="121" t="s">
        <v>113</v>
      </c>
      <c r="AH105" s="121" t="s">
        <v>113</v>
      </c>
      <c r="AI105" s="121" t="s">
        <v>113</v>
      </c>
      <c r="AJ105" s="121" t="s">
        <v>113</v>
      </c>
      <c r="AK105" s="121" t="s">
        <v>113</v>
      </c>
      <c r="AL105" s="121" t="s">
        <v>113</v>
      </c>
      <c r="AM105" s="121" t="s">
        <v>113</v>
      </c>
      <c r="AN105" s="121" t="s">
        <v>113</v>
      </c>
      <c r="AO105" s="121" t="s">
        <v>113</v>
      </c>
      <c r="AP105" s="121" t="s">
        <v>113</v>
      </c>
      <c r="AQ105" s="121" t="s">
        <v>113</v>
      </c>
      <c r="AR105" s="121" t="s">
        <v>113</v>
      </c>
      <c r="AS105" s="121" t="s">
        <v>113</v>
      </c>
      <c r="AT105" s="121" t="s">
        <v>113</v>
      </c>
      <c r="AU105" s="121" t="s">
        <v>113</v>
      </c>
      <c r="AV105" s="121" t="s">
        <v>113</v>
      </c>
      <c r="AW105" s="121" t="s">
        <v>113</v>
      </c>
      <c r="AX105" s="121" t="s">
        <v>113</v>
      </c>
      <c r="AY105" s="121" t="s">
        <v>113</v>
      </c>
      <c r="AZ105" s="121" t="s">
        <v>114</v>
      </c>
      <c r="BA105" s="121" t="s">
        <v>114</v>
      </c>
    </row>
    <row r="106" spans="1:53" s="6" customFormat="1" ht="15">
      <c r="A106" s="98" t="s">
        <v>94</v>
      </c>
      <c r="B106" s="121" t="s">
        <v>115</v>
      </c>
      <c r="C106" s="121"/>
      <c r="D106" s="121" t="s">
        <v>115</v>
      </c>
      <c r="E106" s="121" t="s">
        <v>115</v>
      </c>
      <c r="F106" s="121" t="s">
        <v>115</v>
      </c>
      <c r="G106" s="121" t="s">
        <v>115</v>
      </c>
      <c r="H106" s="121" t="s">
        <v>115</v>
      </c>
      <c r="I106" s="121" t="s">
        <v>114</v>
      </c>
      <c r="J106" s="120"/>
      <c r="K106" s="121" t="s">
        <v>115</v>
      </c>
      <c r="L106" s="121" t="s">
        <v>115</v>
      </c>
      <c r="M106" s="120"/>
      <c r="N106" s="121" t="s">
        <v>115</v>
      </c>
      <c r="O106" s="121" t="s">
        <v>115</v>
      </c>
      <c r="P106" s="125"/>
      <c r="Q106" s="120"/>
      <c r="R106" s="123" t="s">
        <v>113</v>
      </c>
      <c r="S106" s="121" t="s">
        <v>114</v>
      </c>
      <c r="T106" s="121" t="s">
        <v>114</v>
      </c>
      <c r="U106" s="121" t="s">
        <v>114</v>
      </c>
      <c r="V106" s="121" t="s">
        <v>113</v>
      </c>
      <c r="W106" s="121" t="s">
        <v>113</v>
      </c>
      <c r="X106" s="121" t="s">
        <v>113</v>
      </c>
      <c r="Y106" s="121" t="s">
        <v>113</v>
      </c>
      <c r="Z106" s="120"/>
      <c r="AA106" s="121" t="s">
        <v>113</v>
      </c>
      <c r="AB106" s="121" t="s">
        <v>113</v>
      </c>
      <c r="AC106" s="121" t="s">
        <v>113</v>
      </c>
      <c r="AD106" s="121" t="s">
        <v>113</v>
      </c>
      <c r="AE106" s="121" t="s">
        <v>113</v>
      </c>
      <c r="AF106" s="121" t="s">
        <v>113</v>
      </c>
      <c r="AG106" s="121" t="s">
        <v>113</v>
      </c>
      <c r="AH106" s="121" t="s">
        <v>113</v>
      </c>
      <c r="AI106" s="121" t="s">
        <v>113</v>
      </c>
      <c r="AJ106" s="121" t="s">
        <v>113</v>
      </c>
      <c r="AK106" s="121" t="s">
        <v>113</v>
      </c>
      <c r="AL106" s="121" t="s">
        <v>113</v>
      </c>
      <c r="AM106" s="121" t="s">
        <v>113</v>
      </c>
      <c r="AN106" s="121" t="s">
        <v>113</v>
      </c>
      <c r="AO106" s="121" t="s">
        <v>113</v>
      </c>
      <c r="AP106" s="121" t="s">
        <v>113</v>
      </c>
      <c r="AQ106" s="121" t="s">
        <v>113</v>
      </c>
      <c r="AR106" s="121" t="s">
        <v>113</v>
      </c>
      <c r="AS106" s="121" t="s">
        <v>113</v>
      </c>
      <c r="AT106" s="121" t="s">
        <v>113</v>
      </c>
      <c r="AU106" s="121" t="s">
        <v>113</v>
      </c>
      <c r="AV106" s="121" t="s">
        <v>113</v>
      </c>
      <c r="AW106" s="121" t="s">
        <v>113</v>
      </c>
      <c r="AX106" s="121" t="s">
        <v>113</v>
      </c>
      <c r="AY106" s="120"/>
      <c r="AZ106" s="121" t="s">
        <v>114</v>
      </c>
      <c r="BA106" s="121" t="s">
        <v>115</v>
      </c>
    </row>
    <row r="107" spans="1:53" s="6" customFormat="1" ht="15">
      <c r="A107" s="98" t="s">
        <v>95</v>
      </c>
      <c r="B107" s="120"/>
      <c r="C107" s="120"/>
      <c r="D107" s="121" t="s">
        <v>114</v>
      </c>
      <c r="E107" s="121" t="s">
        <v>115</v>
      </c>
      <c r="F107" s="121" t="s">
        <v>115</v>
      </c>
      <c r="G107" s="121" t="s">
        <v>115</v>
      </c>
      <c r="H107" s="121" t="s">
        <v>115</v>
      </c>
      <c r="I107" s="121" t="s">
        <v>114</v>
      </c>
      <c r="J107" s="121" t="s">
        <v>113</v>
      </c>
      <c r="K107" s="120"/>
      <c r="L107" s="121" t="s">
        <v>115</v>
      </c>
      <c r="M107" s="121" t="s">
        <v>115</v>
      </c>
      <c r="N107" s="121" t="s">
        <v>115</v>
      </c>
      <c r="O107" s="121" t="s">
        <v>115</v>
      </c>
      <c r="P107" s="123" t="s">
        <v>113</v>
      </c>
      <c r="Q107" s="121" t="s">
        <v>113</v>
      </c>
      <c r="R107" s="123" t="s">
        <v>113</v>
      </c>
      <c r="S107" s="121" t="s">
        <v>114</v>
      </c>
      <c r="T107" s="121" t="s">
        <v>114</v>
      </c>
      <c r="U107" s="121" t="s">
        <v>114</v>
      </c>
      <c r="V107" s="121" t="s">
        <v>113</v>
      </c>
      <c r="W107" s="121" t="s">
        <v>113</v>
      </c>
      <c r="X107" s="121" t="s">
        <v>113</v>
      </c>
      <c r="Y107" s="121" t="s">
        <v>113</v>
      </c>
      <c r="Z107" s="120"/>
      <c r="AA107" s="121" t="s">
        <v>113</v>
      </c>
      <c r="AB107" s="121" t="s">
        <v>113</v>
      </c>
      <c r="AC107" s="121" t="s">
        <v>113</v>
      </c>
      <c r="AD107" s="121" t="s">
        <v>113</v>
      </c>
      <c r="AE107" s="121" t="s">
        <v>113</v>
      </c>
      <c r="AF107" s="121" t="s">
        <v>113</v>
      </c>
      <c r="AG107" s="121" t="s">
        <v>113</v>
      </c>
      <c r="AH107" s="121" t="s">
        <v>113</v>
      </c>
      <c r="AI107" s="120"/>
      <c r="AJ107" s="121" t="s">
        <v>113</v>
      </c>
      <c r="AK107" s="121" t="s">
        <v>113</v>
      </c>
      <c r="AL107" s="121" t="s">
        <v>113</v>
      </c>
      <c r="AM107" s="121" t="s">
        <v>113</v>
      </c>
      <c r="AN107" s="121" t="s">
        <v>113</v>
      </c>
      <c r="AO107" s="121" t="s">
        <v>113</v>
      </c>
      <c r="AP107" s="121" t="s">
        <v>113</v>
      </c>
      <c r="AQ107" s="121" t="s">
        <v>113</v>
      </c>
      <c r="AR107" s="121" t="s">
        <v>113</v>
      </c>
      <c r="AS107" s="121" t="s">
        <v>113</v>
      </c>
      <c r="AT107" s="121" t="s">
        <v>113</v>
      </c>
      <c r="AU107" s="121" t="s">
        <v>113</v>
      </c>
      <c r="AV107" s="121" t="s">
        <v>113</v>
      </c>
      <c r="AW107" s="121" t="s">
        <v>113</v>
      </c>
      <c r="AX107" s="121" t="s">
        <v>113</v>
      </c>
      <c r="AY107" s="121" t="s">
        <v>113</v>
      </c>
      <c r="AZ107" s="121" t="s">
        <v>114</v>
      </c>
      <c r="BA107" s="121" t="s">
        <v>115</v>
      </c>
    </row>
    <row r="108" spans="1:53" s="6" customFormat="1" ht="15">
      <c r="A108" s="98" t="s">
        <v>96</v>
      </c>
      <c r="B108" s="121" t="s">
        <v>115</v>
      </c>
      <c r="C108" s="121" t="s">
        <v>115</v>
      </c>
      <c r="D108" s="121" t="s">
        <v>115</v>
      </c>
      <c r="E108" s="120"/>
      <c r="F108" s="121" t="s">
        <v>115</v>
      </c>
      <c r="G108" s="121" t="s">
        <v>115</v>
      </c>
      <c r="H108" s="121" t="s">
        <v>115</v>
      </c>
      <c r="I108" s="121" t="s">
        <v>114</v>
      </c>
      <c r="J108" s="120"/>
      <c r="K108" s="121" t="s">
        <v>113</v>
      </c>
      <c r="L108" s="121" t="s">
        <v>115</v>
      </c>
      <c r="M108" s="121" t="s">
        <v>115</v>
      </c>
      <c r="N108" s="121" t="s">
        <v>115</v>
      </c>
      <c r="O108" s="120"/>
      <c r="P108" s="125"/>
      <c r="Q108" s="120"/>
      <c r="R108" s="120"/>
      <c r="S108" s="121" t="s">
        <v>114</v>
      </c>
      <c r="T108" s="121" t="s">
        <v>114</v>
      </c>
      <c r="U108" s="121" t="s">
        <v>113</v>
      </c>
      <c r="V108" s="121" t="s">
        <v>115</v>
      </c>
      <c r="W108" s="121" t="s">
        <v>113</v>
      </c>
      <c r="X108" s="120"/>
      <c r="Y108" s="121" t="s">
        <v>113</v>
      </c>
      <c r="Z108" s="121" t="s">
        <v>113</v>
      </c>
      <c r="AA108" s="121" t="s">
        <v>113</v>
      </c>
      <c r="AB108" s="121" t="s">
        <v>113</v>
      </c>
      <c r="AC108" s="121" t="s">
        <v>113</v>
      </c>
      <c r="AD108" s="121" t="s">
        <v>113</v>
      </c>
      <c r="AE108" s="121" t="s">
        <v>113</v>
      </c>
      <c r="AF108" s="121" t="s">
        <v>113</v>
      </c>
      <c r="AG108" s="121" t="s">
        <v>113</v>
      </c>
      <c r="AH108" s="121" t="s">
        <v>113</v>
      </c>
      <c r="AI108" s="121" t="s">
        <v>113</v>
      </c>
      <c r="AJ108" s="121" t="s">
        <v>113</v>
      </c>
      <c r="AK108" s="121" t="s">
        <v>113</v>
      </c>
      <c r="AL108" s="121" t="s">
        <v>113</v>
      </c>
      <c r="AM108" s="121" t="s">
        <v>113</v>
      </c>
      <c r="AN108" s="121" t="s">
        <v>113</v>
      </c>
      <c r="AO108" s="121" t="s">
        <v>113</v>
      </c>
      <c r="AP108" s="121" t="s">
        <v>113</v>
      </c>
      <c r="AQ108" s="121" t="s">
        <v>113</v>
      </c>
      <c r="AR108" s="120"/>
      <c r="AS108" s="121" t="s">
        <v>113</v>
      </c>
      <c r="AT108" s="121" t="s">
        <v>113</v>
      </c>
      <c r="AU108" s="121" t="s">
        <v>113</v>
      </c>
      <c r="AV108" s="121" t="s">
        <v>113</v>
      </c>
      <c r="AW108" s="121" t="s">
        <v>113</v>
      </c>
      <c r="AX108" s="121" t="s">
        <v>113</v>
      </c>
      <c r="AY108" s="121" t="s">
        <v>113</v>
      </c>
      <c r="AZ108" s="121" t="s">
        <v>114</v>
      </c>
      <c r="BA108" s="121" t="s">
        <v>114</v>
      </c>
    </row>
    <row r="109" spans="1:53" s="6" customFormat="1" ht="15">
      <c r="A109" s="98" t="s">
        <v>97</v>
      </c>
      <c r="B109" s="120"/>
      <c r="C109" s="120"/>
      <c r="D109" s="121" t="s">
        <v>115</v>
      </c>
      <c r="E109" s="121" t="s">
        <v>115</v>
      </c>
      <c r="F109" s="121" t="s">
        <v>115</v>
      </c>
      <c r="G109" s="121" t="s">
        <v>115</v>
      </c>
      <c r="H109" s="121" t="s">
        <v>115</v>
      </c>
      <c r="I109" s="121" t="s">
        <v>114</v>
      </c>
      <c r="J109" s="121" t="s">
        <v>115</v>
      </c>
      <c r="K109" s="121" t="s">
        <v>115</v>
      </c>
      <c r="L109" s="121" t="s">
        <v>115</v>
      </c>
      <c r="M109" s="121" t="s">
        <v>113</v>
      </c>
      <c r="N109" s="121">
        <v>1</v>
      </c>
      <c r="O109" s="122" t="s">
        <v>113</v>
      </c>
      <c r="P109" s="123" t="s">
        <v>115</v>
      </c>
      <c r="Q109" s="123" t="s">
        <v>113</v>
      </c>
      <c r="R109" s="121" t="s">
        <v>113</v>
      </c>
      <c r="S109" s="121" t="s">
        <v>114</v>
      </c>
      <c r="T109" s="120"/>
      <c r="U109" s="120"/>
      <c r="V109" s="121" t="s">
        <v>113</v>
      </c>
      <c r="W109" s="121" t="s">
        <v>113</v>
      </c>
      <c r="X109" s="121" t="s">
        <v>113</v>
      </c>
      <c r="Y109" s="121" t="s">
        <v>113</v>
      </c>
      <c r="Z109" s="121" t="s">
        <v>113</v>
      </c>
      <c r="AA109" s="121" t="s">
        <v>113</v>
      </c>
      <c r="AB109" s="121" t="s">
        <v>113</v>
      </c>
      <c r="AC109" s="121" t="s">
        <v>113</v>
      </c>
      <c r="AD109" s="121" t="s">
        <v>113</v>
      </c>
      <c r="AE109" s="121" t="s">
        <v>113</v>
      </c>
      <c r="AF109" s="121" t="s">
        <v>113</v>
      </c>
      <c r="AG109" s="121" t="s">
        <v>113</v>
      </c>
      <c r="AH109" s="121" t="s">
        <v>113</v>
      </c>
      <c r="AI109" s="121" t="s">
        <v>113</v>
      </c>
      <c r="AJ109" s="121" t="s">
        <v>113</v>
      </c>
      <c r="AK109" s="121" t="s">
        <v>113</v>
      </c>
      <c r="AL109" s="121" t="s">
        <v>113</v>
      </c>
      <c r="AM109" s="121" t="s">
        <v>113</v>
      </c>
      <c r="AN109" s="121" t="s">
        <v>113</v>
      </c>
      <c r="AO109" s="120"/>
      <c r="AP109" s="121" t="s">
        <v>113</v>
      </c>
      <c r="AQ109" s="121" t="s">
        <v>113</v>
      </c>
      <c r="AR109" s="120"/>
      <c r="AS109" s="121" t="s">
        <v>113</v>
      </c>
      <c r="AT109" s="121" t="s">
        <v>113</v>
      </c>
      <c r="AU109" s="121" t="s">
        <v>113</v>
      </c>
      <c r="AV109" s="121" t="s">
        <v>113</v>
      </c>
      <c r="AW109" s="121" t="s">
        <v>113</v>
      </c>
      <c r="AX109" s="121" t="s">
        <v>113</v>
      </c>
      <c r="AY109" s="121" t="s">
        <v>113</v>
      </c>
      <c r="AZ109" s="121" t="s">
        <v>114</v>
      </c>
      <c r="BA109" s="121" t="s">
        <v>114</v>
      </c>
    </row>
    <row r="110" spans="1:53" s="6" customFormat="1" ht="15">
      <c r="A110" s="98" t="s">
        <v>98</v>
      </c>
      <c r="B110" s="121" t="s">
        <v>115</v>
      </c>
      <c r="C110" s="120"/>
      <c r="D110" s="121" t="s">
        <v>115</v>
      </c>
      <c r="E110" s="121" t="s">
        <v>113</v>
      </c>
      <c r="F110" s="121" t="s">
        <v>114</v>
      </c>
      <c r="G110" s="121" t="s">
        <v>115</v>
      </c>
      <c r="H110" s="121" t="s">
        <v>115</v>
      </c>
      <c r="I110" s="121" t="s">
        <v>114</v>
      </c>
      <c r="J110" s="120"/>
      <c r="K110" s="121" t="s">
        <v>115</v>
      </c>
      <c r="L110" s="121" t="s">
        <v>115</v>
      </c>
      <c r="M110" s="121" t="s">
        <v>115</v>
      </c>
      <c r="N110" s="121" t="s">
        <v>115</v>
      </c>
      <c r="O110" s="121" t="s">
        <v>115</v>
      </c>
      <c r="P110" s="123" t="s">
        <v>113</v>
      </c>
      <c r="Q110" s="123" t="s">
        <v>113</v>
      </c>
      <c r="R110" s="121" t="s">
        <v>113</v>
      </c>
      <c r="S110" s="121" t="s">
        <v>114</v>
      </c>
      <c r="T110" s="121" t="s">
        <v>114</v>
      </c>
      <c r="U110" s="121" t="s">
        <v>114</v>
      </c>
      <c r="V110" s="121" t="s">
        <v>113</v>
      </c>
      <c r="W110" s="121" t="s">
        <v>113</v>
      </c>
      <c r="X110" s="121" t="s">
        <v>113</v>
      </c>
      <c r="Y110" s="121" t="s">
        <v>113</v>
      </c>
      <c r="Z110" s="121" t="s">
        <v>113</v>
      </c>
      <c r="AA110" s="121">
        <v>1</v>
      </c>
      <c r="AB110" s="121" t="s">
        <v>113</v>
      </c>
      <c r="AC110" s="121" t="s">
        <v>113</v>
      </c>
      <c r="AD110" s="121" t="s">
        <v>113</v>
      </c>
      <c r="AE110" s="121" t="s">
        <v>113</v>
      </c>
      <c r="AF110" s="121" t="s">
        <v>113</v>
      </c>
      <c r="AG110" s="121" t="s">
        <v>113</v>
      </c>
      <c r="AH110" s="121" t="s">
        <v>113</v>
      </c>
      <c r="AI110" s="121" t="s">
        <v>113</v>
      </c>
      <c r="AJ110" s="121" t="s">
        <v>113</v>
      </c>
      <c r="AK110" s="121" t="s">
        <v>113</v>
      </c>
      <c r="AL110" s="121" t="s">
        <v>113</v>
      </c>
      <c r="AM110" s="121" t="s">
        <v>113</v>
      </c>
      <c r="AN110" s="121" t="s">
        <v>113</v>
      </c>
      <c r="AO110" s="121" t="s">
        <v>113</v>
      </c>
      <c r="AP110" s="121" t="s">
        <v>113</v>
      </c>
      <c r="AQ110" s="121" t="s">
        <v>113</v>
      </c>
      <c r="AR110" s="121" t="s">
        <v>113</v>
      </c>
      <c r="AS110" s="121" t="s">
        <v>113</v>
      </c>
      <c r="AT110" s="121" t="s">
        <v>113</v>
      </c>
      <c r="AU110" s="121" t="s">
        <v>113</v>
      </c>
      <c r="AV110" s="121" t="s">
        <v>113</v>
      </c>
      <c r="AW110" s="121" t="s">
        <v>113</v>
      </c>
      <c r="AX110" s="121" t="s">
        <v>113</v>
      </c>
      <c r="AY110" s="121" t="s">
        <v>113</v>
      </c>
      <c r="AZ110" s="121" t="s">
        <v>114</v>
      </c>
      <c r="BA110" s="121" t="s">
        <v>115</v>
      </c>
    </row>
    <row r="111" spans="1:53" s="6" customFormat="1" ht="15">
      <c r="A111" s="98" t="s">
        <v>99</v>
      </c>
      <c r="B111" s="121" t="s">
        <v>115</v>
      </c>
      <c r="C111" s="121" t="s">
        <v>115</v>
      </c>
      <c r="D111" s="121" t="s">
        <v>115</v>
      </c>
      <c r="E111" s="121" t="s">
        <v>115</v>
      </c>
      <c r="F111" s="121" t="s">
        <v>115</v>
      </c>
      <c r="G111" s="121" t="s">
        <v>114</v>
      </c>
      <c r="H111" s="121" t="s">
        <v>115</v>
      </c>
      <c r="I111" s="121" t="s">
        <v>114</v>
      </c>
      <c r="J111" s="121" t="s">
        <v>113</v>
      </c>
      <c r="K111" s="120"/>
      <c r="L111" s="121" t="s">
        <v>115</v>
      </c>
      <c r="M111" s="121" t="s">
        <v>115</v>
      </c>
      <c r="N111" s="121" t="s">
        <v>115</v>
      </c>
      <c r="O111" s="121" t="s">
        <v>115</v>
      </c>
      <c r="P111" s="123" t="s">
        <v>113</v>
      </c>
      <c r="Q111" s="121" t="s">
        <v>113</v>
      </c>
      <c r="R111" s="121" t="s">
        <v>113</v>
      </c>
      <c r="S111" s="121" t="s">
        <v>114</v>
      </c>
      <c r="T111" s="121" t="s">
        <v>114</v>
      </c>
      <c r="U111" s="121" t="s">
        <v>114</v>
      </c>
      <c r="V111" s="121" t="s">
        <v>115</v>
      </c>
      <c r="W111" s="120"/>
      <c r="X111" s="120"/>
      <c r="Y111" s="121" t="s">
        <v>113</v>
      </c>
      <c r="Z111" s="121" t="s">
        <v>113</v>
      </c>
      <c r="AA111" s="120"/>
      <c r="AB111" s="121" t="s">
        <v>113</v>
      </c>
      <c r="AC111" s="121" t="s">
        <v>113</v>
      </c>
      <c r="AD111" s="121" t="s">
        <v>113</v>
      </c>
      <c r="AE111" s="121" t="s">
        <v>113</v>
      </c>
      <c r="AF111" s="121" t="s">
        <v>113</v>
      </c>
      <c r="AG111" s="121" t="s">
        <v>113</v>
      </c>
      <c r="AH111" s="121" t="s">
        <v>113</v>
      </c>
      <c r="AI111" s="121" t="s">
        <v>113</v>
      </c>
      <c r="AJ111" s="121" t="s">
        <v>113</v>
      </c>
      <c r="AK111" s="121" t="s">
        <v>113</v>
      </c>
      <c r="AL111" s="120"/>
      <c r="AM111" s="121" t="s">
        <v>113</v>
      </c>
      <c r="AN111" s="121" t="s">
        <v>113</v>
      </c>
      <c r="AO111" s="121" t="s">
        <v>113</v>
      </c>
      <c r="AP111" s="121" t="s">
        <v>113</v>
      </c>
      <c r="AQ111" s="120"/>
      <c r="AR111" s="120"/>
      <c r="AS111" s="121" t="s">
        <v>113</v>
      </c>
      <c r="AT111" s="121" t="s">
        <v>113</v>
      </c>
      <c r="AU111" s="121" t="s">
        <v>113</v>
      </c>
      <c r="AV111" s="121" t="s">
        <v>113</v>
      </c>
      <c r="AW111" s="121" t="s">
        <v>113</v>
      </c>
      <c r="AX111" s="121" t="s">
        <v>113</v>
      </c>
      <c r="AY111" s="121" t="s">
        <v>113</v>
      </c>
      <c r="AZ111" s="121" t="s">
        <v>115</v>
      </c>
      <c r="BA111" s="121" t="s">
        <v>114</v>
      </c>
    </row>
    <row r="112" spans="1:53" s="6" customFormat="1" ht="15">
      <c r="A112" s="98" t="s">
        <v>100</v>
      </c>
      <c r="B112" s="121" t="s">
        <v>114</v>
      </c>
      <c r="C112" s="120"/>
      <c r="D112" s="121" t="s">
        <v>114</v>
      </c>
      <c r="E112" s="121" t="s">
        <v>113</v>
      </c>
      <c r="F112" s="121" t="s">
        <v>114</v>
      </c>
      <c r="G112" s="121" t="s">
        <v>114</v>
      </c>
      <c r="H112" s="121" t="s">
        <v>115</v>
      </c>
      <c r="I112" s="121" t="s">
        <v>115</v>
      </c>
      <c r="J112" s="120"/>
      <c r="K112" s="120"/>
      <c r="L112" s="121" t="s">
        <v>115</v>
      </c>
      <c r="M112" s="121" t="s">
        <v>115</v>
      </c>
      <c r="N112" s="121" t="s">
        <v>115</v>
      </c>
      <c r="O112" s="121" t="s">
        <v>115</v>
      </c>
      <c r="P112" s="123" t="s">
        <v>115</v>
      </c>
      <c r="Q112" s="123" t="s">
        <v>113</v>
      </c>
      <c r="R112" s="121" t="s">
        <v>113</v>
      </c>
      <c r="S112" s="121" t="s">
        <v>115</v>
      </c>
      <c r="T112" s="120"/>
      <c r="U112" s="120"/>
      <c r="V112" s="121" t="s">
        <v>113</v>
      </c>
      <c r="W112" s="121" t="s">
        <v>113</v>
      </c>
      <c r="X112" s="121">
        <v>1</v>
      </c>
      <c r="Y112" s="121" t="s">
        <v>113</v>
      </c>
      <c r="Z112" s="121" t="s">
        <v>113</v>
      </c>
      <c r="AA112" s="121" t="s">
        <v>115</v>
      </c>
      <c r="AB112" s="121" t="s">
        <v>113</v>
      </c>
      <c r="AC112" s="121" t="s">
        <v>113</v>
      </c>
      <c r="AD112" s="121" t="s">
        <v>113</v>
      </c>
      <c r="AE112" s="121" t="s">
        <v>113</v>
      </c>
      <c r="AF112" s="121" t="s">
        <v>113</v>
      </c>
      <c r="AG112" s="121" t="s">
        <v>113</v>
      </c>
      <c r="AH112" s="121" t="s">
        <v>113</v>
      </c>
      <c r="AI112" s="121" t="s">
        <v>113</v>
      </c>
      <c r="AJ112" s="121" t="s">
        <v>113</v>
      </c>
      <c r="AK112" s="121" t="s">
        <v>113</v>
      </c>
      <c r="AL112" s="121" t="s">
        <v>113</v>
      </c>
      <c r="AM112" s="121" t="s">
        <v>113</v>
      </c>
      <c r="AN112" s="120"/>
      <c r="AO112" s="121" t="s">
        <v>113</v>
      </c>
      <c r="AP112" s="121" t="s">
        <v>113</v>
      </c>
      <c r="AQ112" s="121" t="s">
        <v>113</v>
      </c>
      <c r="AR112" s="121" t="s">
        <v>113</v>
      </c>
      <c r="AS112" s="121" t="s">
        <v>113</v>
      </c>
      <c r="AT112" s="121" t="s">
        <v>113</v>
      </c>
      <c r="AU112" s="121" t="s">
        <v>113</v>
      </c>
      <c r="AV112" s="121" t="s">
        <v>113</v>
      </c>
      <c r="AW112" s="121" t="s">
        <v>113</v>
      </c>
      <c r="AX112" s="121" t="s">
        <v>113</v>
      </c>
      <c r="AY112" s="121" t="s">
        <v>113</v>
      </c>
      <c r="AZ112" s="121" t="s">
        <v>118</v>
      </c>
      <c r="BA112" s="121" t="s">
        <v>115</v>
      </c>
    </row>
    <row r="113" spans="1:53" s="6" customFormat="1" ht="15">
      <c r="A113" s="98" t="s">
        <v>101</v>
      </c>
      <c r="B113" s="120"/>
      <c r="C113" s="120"/>
      <c r="D113" s="120"/>
      <c r="E113" s="120"/>
      <c r="F113" s="121"/>
      <c r="G113" s="120"/>
      <c r="H113" s="120"/>
      <c r="I113" s="121" t="s">
        <v>114</v>
      </c>
      <c r="J113" s="120"/>
      <c r="K113" s="120"/>
      <c r="L113" s="121" t="s">
        <v>115</v>
      </c>
      <c r="M113" s="120"/>
      <c r="N113" s="120"/>
      <c r="O113" s="121" t="s">
        <v>115</v>
      </c>
      <c r="P113" s="125"/>
      <c r="Q113" s="123" t="s">
        <v>113</v>
      </c>
      <c r="R113" s="120"/>
      <c r="S113" s="121" t="s">
        <v>114</v>
      </c>
      <c r="T113" s="121" t="s">
        <v>114</v>
      </c>
      <c r="U113" s="121" t="s">
        <v>114</v>
      </c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1" t="s">
        <v>113</v>
      </c>
      <c r="AZ113" s="120"/>
      <c r="BA113" s="120"/>
    </row>
    <row r="114" spans="1:53" s="6" customFormat="1" ht="15">
      <c r="A114" s="98" t="s">
        <v>102</v>
      </c>
      <c r="B114" s="120"/>
      <c r="C114" s="120"/>
      <c r="D114" s="120"/>
      <c r="E114" s="120"/>
      <c r="F114" s="121"/>
      <c r="G114" s="120"/>
      <c r="H114" s="120"/>
      <c r="I114" s="120"/>
      <c r="J114" s="120"/>
      <c r="K114" s="120"/>
      <c r="L114" s="120"/>
      <c r="M114" s="120"/>
      <c r="N114" s="120"/>
      <c r="O114" s="120"/>
      <c r="P114" s="125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1" t="s">
        <v>113</v>
      </c>
      <c r="AZ114" s="120"/>
      <c r="BA114" s="120"/>
    </row>
    <row r="115" spans="1:53" s="6" customFormat="1" ht="15">
      <c r="A115" s="98" t="s">
        <v>103</v>
      </c>
      <c r="B115" s="120"/>
      <c r="C115" s="121" t="s">
        <v>115</v>
      </c>
      <c r="D115" s="121" t="s">
        <v>115</v>
      </c>
      <c r="E115" s="121" t="s">
        <v>113</v>
      </c>
      <c r="F115" s="121" t="s">
        <v>115</v>
      </c>
      <c r="G115" s="121" t="s">
        <v>115</v>
      </c>
      <c r="H115" s="121" t="s">
        <v>115</v>
      </c>
      <c r="I115" s="120"/>
      <c r="J115" s="121" t="s">
        <v>113</v>
      </c>
      <c r="K115" s="120"/>
      <c r="L115" s="120"/>
      <c r="M115" s="120"/>
      <c r="N115" s="120"/>
      <c r="O115" s="120"/>
      <c r="P115" s="125"/>
      <c r="Q115" s="120"/>
      <c r="R115" s="120"/>
      <c r="S115" s="120"/>
      <c r="T115" s="120"/>
      <c r="U115" s="120"/>
      <c r="V115" s="121" t="s">
        <v>113</v>
      </c>
      <c r="W115" s="121" t="s">
        <v>113</v>
      </c>
      <c r="X115" s="121" t="s">
        <v>113</v>
      </c>
      <c r="Y115" s="121" t="s">
        <v>113</v>
      </c>
      <c r="Z115" s="121" t="s">
        <v>113</v>
      </c>
      <c r="AA115" s="121" t="s">
        <v>115</v>
      </c>
      <c r="AB115" s="121" t="s">
        <v>113</v>
      </c>
      <c r="AC115" s="121" t="s">
        <v>113</v>
      </c>
      <c r="AD115" s="121" t="s">
        <v>113</v>
      </c>
      <c r="AE115" s="121" t="s">
        <v>113</v>
      </c>
      <c r="AF115" s="121" t="s">
        <v>113</v>
      </c>
      <c r="AG115" s="121" t="s">
        <v>113</v>
      </c>
      <c r="AH115" s="121" t="s">
        <v>113</v>
      </c>
      <c r="AI115" s="121" t="s">
        <v>113</v>
      </c>
      <c r="AJ115" s="121" t="s">
        <v>113</v>
      </c>
      <c r="AK115" s="121" t="s">
        <v>113</v>
      </c>
      <c r="AL115" s="121" t="s">
        <v>113</v>
      </c>
      <c r="AM115" s="121" t="s">
        <v>113</v>
      </c>
      <c r="AN115" s="121" t="s">
        <v>113</v>
      </c>
      <c r="AO115" s="121" t="s">
        <v>113</v>
      </c>
      <c r="AP115" s="121" t="s">
        <v>113</v>
      </c>
      <c r="AQ115" s="121" t="s">
        <v>113</v>
      </c>
      <c r="AR115" s="121" t="s">
        <v>113</v>
      </c>
      <c r="AS115" s="121" t="s">
        <v>113</v>
      </c>
      <c r="AT115" s="120"/>
      <c r="AU115" s="121" t="s">
        <v>113</v>
      </c>
      <c r="AV115" s="121" t="s">
        <v>113</v>
      </c>
      <c r="AW115" s="121" t="s">
        <v>113</v>
      </c>
      <c r="AX115" s="121" t="s">
        <v>113</v>
      </c>
      <c r="AY115" s="121" t="s">
        <v>113</v>
      </c>
      <c r="AZ115" s="121" t="s">
        <v>114</v>
      </c>
      <c r="BA115" s="121" t="s">
        <v>115</v>
      </c>
    </row>
    <row r="116" spans="1:53" s="6" customFormat="1" ht="15">
      <c r="A116" s="98" t="s">
        <v>104</v>
      </c>
      <c r="B116" s="121" t="s">
        <v>115</v>
      </c>
      <c r="C116" s="121" t="s">
        <v>113</v>
      </c>
      <c r="D116" s="121" t="s">
        <v>115</v>
      </c>
      <c r="E116" s="121" t="s">
        <v>113</v>
      </c>
      <c r="F116" s="121"/>
      <c r="G116" s="121" t="s">
        <v>115</v>
      </c>
      <c r="H116" s="120"/>
      <c r="I116" s="121" t="s">
        <v>114</v>
      </c>
      <c r="J116" s="121" t="s">
        <v>115</v>
      </c>
      <c r="K116" s="121" t="s">
        <v>115</v>
      </c>
      <c r="L116" s="121" t="s">
        <v>115</v>
      </c>
      <c r="M116" s="121" t="s">
        <v>115</v>
      </c>
      <c r="N116" s="121" t="s">
        <v>115</v>
      </c>
      <c r="O116" s="122" t="s">
        <v>113</v>
      </c>
      <c r="P116" s="125"/>
      <c r="Q116" s="120"/>
      <c r="R116" s="121" t="s">
        <v>113</v>
      </c>
      <c r="S116" s="121" t="s">
        <v>114</v>
      </c>
      <c r="T116" s="121" t="s">
        <v>114</v>
      </c>
      <c r="U116" s="121" t="s">
        <v>114</v>
      </c>
      <c r="V116" s="121" t="s">
        <v>113</v>
      </c>
      <c r="W116" s="121" t="s">
        <v>113</v>
      </c>
      <c r="X116" s="121" t="s">
        <v>113</v>
      </c>
      <c r="Y116" s="120"/>
      <c r="Z116" s="121" t="s">
        <v>113</v>
      </c>
      <c r="AA116" s="121" t="s">
        <v>115</v>
      </c>
      <c r="AB116" s="121" t="s">
        <v>113</v>
      </c>
      <c r="AC116" s="121" t="s">
        <v>113</v>
      </c>
      <c r="AD116" s="121" t="s">
        <v>113</v>
      </c>
      <c r="AE116" s="121" t="s">
        <v>113</v>
      </c>
      <c r="AF116" s="121" t="s">
        <v>113</v>
      </c>
      <c r="AG116" s="121" t="s">
        <v>113</v>
      </c>
      <c r="AH116" s="121" t="s">
        <v>113</v>
      </c>
      <c r="AI116" s="121" t="s">
        <v>113</v>
      </c>
      <c r="AJ116" s="121" t="s">
        <v>113</v>
      </c>
      <c r="AK116" s="121" t="s">
        <v>113</v>
      </c>
      <c r="AL116" s="121" t="s">
        <v>113</v>
      </c>
      <c r="AM116" s="120"/>
      <c r="AN116" s="121" t="s">
        <v>113</v>
      </c>
      <c r="AO116" s="121" t="s">
        <v>113</v>
      </c>
      <c r="AP116" s="121" t="s">
        <v>113</v>
      </c>
      <c r="AQ116" s="121" t="s">
        <v>113</v>
      </c>
      <c r="AR116" s="121" t="s">
        <v>113</v>
      </c>
      <c r="AS116" s="121" t="s">
        <v>113</v>
      </c>
      <c r="AT116" s="120"/>
      <c r="AU116" s="121" t="s">
        <v>113</v>
      </c>
      <c r="AV116" s="121" t="s">
        <v>113</v>
      </c>
      <c r="AW116" s="121" t="s">
        <v>113</v>
      </c>
      <c r="AX116" s="121" t="s">
        <v>113</v>
      </c>
      <c r="AY116" s="121" t="s">
        <v>113</v>
      </c>
      <c r="AZ116" s="121" t="s">
        <v>114</v>
      </c>
      <c r="BA116" s="122" t="s">
        <v>114</v>
      </c>
    </row>
    <row r="117" spans="1:53" s="6" customFormat="1" ht="15">
      <c r="A117" s="98" t="s">
        <v>111</v>
      </c>
      <c r="B117" s="121" t="s">
        <v>115</v>
      </c>
      <c r="C117" s="121" t="s">
        <v>114</v>
      </c>
      <c r="D117" s="121" t="s">
        <v>114</v>
      </c>
      <c r="E117" s="121" t="s">
        <v>115</v>
      </c>
      <c r="F117" s="121" t="s">
        <v>115</v>
      </c>
      <c r="G117" s="121" t="s">
        <v>115</v>
      </c>
      <c r="H117" s="121">
        <v>1</v>
      </c>
      <c r="I117" s="121" t="s">
        <v>114</v>
      </c>
      <c r="J117" s="121" t="s">
        <v>115</v>
      </c>
      <c r="K117" s="121" t="s">
        <v>115</v>
      </c>
      <c r="L117" s="121" t="s">
        <v>115</v>
      </c>
      <c r="M117" s="121" t="s">
        <v>115</v>
      </c>
      <c r="N117" s="121" t="s">
        <v>115</v>
      </c>
      <c r="O117" s="121" t="s">
        <v>115</v>
      </c>
      <c r="P117" s="123" t="s">
        <v>113</v>
      </c>
      <c r="Q117" s="123" t="s">
        <v>113</v>
      </c>
      <c r="R117" s="121" t="s">
        <v>113</v>
      </c>
      <c r="S117" s="121" t="s">
        <v>114</v>
      </c>
      <c r="T117" s="121" t="s">
        <v>114</v>
      </c>
      <c r="U117" s="121" t="s">
        <v>114</v>
      </c>
      <c r="V117" s="121" t="s">
        <v>113</v>
      </c>
      <c r="W117" s="121" t="s">
        <v>113</v>
      </c>
      <c r="X117" s="121" t="s">
        <v>113</v>
      </c>
      <c r="Y117" s="121" t="s">
        <v>113</v>
      </c>
      <c r="Z117" s="121" t="s">
        <v>113</v>
      </c>
      <c r="AA117" s="121" t="s">
        <v>115</v>
      </c>
      <c r="AB117" s="121" t="s">
        <v>113</v>
      </c>
      <c r="AC117" s="121" t="s">
        <v>113</v>
      </c>
      <c r="AD117" s="121" t="s">
        <v>113</v>
      </c>
      <c r="AE117" s="121" t="s">
        <v>113</v>
      </c>
      <c r="AF117" s="121" t="s">
        <v>113</v>
      </c>
      <c r="AG117" s="121" t="s">
        <v>113</v>
      </c>
      <c r="AH117" s="121" t="s">
        <v>113</v>
      </c>
      <c r="AI117" s="121" t="s">
        <v>113</v>
      </c>
      <c r="AJ117" s="121" t="s">
        <v>113</v>
      </c>
      <c r="AK117" s="121" t="s">
        <v>113</v>
      </c>
      <c r="AL117" s="120"/>
      <c r="AM117" s="120"/>
      <c r="AN117" s="121" t="s">
        <v>113</v>
      </c>
      <c r="AO117" s="121" t="s">
        <v>113</v>
      </c>
      <c r="AP117" s="121" t="s">
        <v>113</v>
      </c>
      <c r="AQ117" s="121" t="s">
        <v>113</v>
      </c>
      <c r="AR117" s="121" t="s">
        <v>113</v>
      </c>
      <c r="AS117" s="121" t="s">
        <v>113</v>
      </c>
      <c r="AT117" s="121" t="s">
        <v>113</v>
      </c>
      <c r="AU117" s="121" t="s">
        <v>113</v>
      </c>
      <c r="AV117" s="121" t="s">
        <v>113</v>
      </c>
      <c r="AW117" s="121" t="s">
        <v>113</v>
      </c>
      <c r="AX117" s="121" t="s">
        <v>113</v>
      </c>
      <c r="AY117" s="121" t="s">
        <v>113</v>
      </c>
      <c r="AZ117" s="121" t="s">
        <v>114</v>
      </c>
      <c r="BA117" s="121" t="s">
        <v>114</v>
      </c>
    </row>
    <row r="118" spans="1:53" s="6" customFormat="1" ht="15.75" thickBot="1">
      <c r="A118" s="98" t="s">
        <v>105</v>
      </c>
      <c r="B118" s="121" t="s">
        <v>115</v>
      </c>
      <c r="C118" s="121" t="s">
        <v>115</v>
      </c>
      <c r="D118" s="121" t="s">
        <v>115</v>
      </c>
      <c r="E118" s="121" t="s">
        <v>113</v>
      </c>
      <c r="F118" s="121" t="s">
        <v>115</v>
      </c>
      <c r="G118" s="121" t="s">
        <v>115</v>
      </c>
      <c r="H118" s="121" t="s">
        <v>115</v>
      </c>
      <c r="I118" s="121" t="s">
        <v>114</v>
      </c>
      <c r="J118" s="121" t="s">
        <v>115</v>
      </c>
      <c r="K118" s="121" t="s">
        <v>115</v>
      </c>
      <c r="L118" s="121" t="s">
        <v>115</v>
      </c>
      <c r="M118" s="121" t="s">
        <v>115</v>
      </c>
      <c r="N118" s="121" t="s">
        <v>115</v>
      </c>
      <c r="O118" s="121" t="s">
        <v>115</v>
      </c>
      <c r="P118" s="123" t="s">
        <v>113</v>
      </c>
      <c r="Q118" s="123" t="s">
        <v>113</v>
      </c>
      <c r="R118" s="121" t="s">
        <v>113</v>
      </c>
      <c r="S118" s="121" t="s">
        <v>114</v>
      </c>
      <c r="T118" s="121">
        <v>1</v>
      </c>
      <c r="U118" s="121" t="s">
        <v>114</v>
      </c>
      <c r="V118" s="121" t="s">
        <v>113</v>
      </c>
      <c r="W118" s="121" t="s">
        <v>113</v>
      </c>
      <c r="X118" s="121" t="s">
        <v>113</v>
      </c>
      <c r="Y118" s="121" t="s">
        <v>113</v>
      </c>
      <c r="Z118" s="121" t="s">
        <v>113</v>
      </c>
      <c r="AA118" s="121" t="s">
        <v>115</v>
      </c>
      <c r="AB118" s="121" t="s">
        <v>113</v>
      </c>
      <c r="AC118" s="120"/>
      <c r="AD118" s="121" t="s">
        <v>113</v>
      </c>
      <c r="AE118" s="121" t="s">
        <v>113</v>
      </c>
      <c r="AF118" s="121" t="s">
        <v>113</v>
      </c>
      <c r="AG118" s="121" t="s">
        <v>113</v>
      </c>
      <c r="AH118" s="121" t="s">
        <v>113</v>
      </c>
      <c r="AI118" s="121" t="s">
        <v>113</v>
      </c>
      <c r="AJ118" s="121" t="s">
        <v>113</v>
      </c>
      <c r="AK118" s="121" t="s">
        <v>113</v>
      </c>
      <c r="AL118" s="121" t="s">
        <v>113</v>
      </c>
      <c r="AM118" s="121" t="s">
        <v>113</v>
      </c>
      <c r="AN118" s="121" t="s">
        <v>113</v>
      </c>
      <c r="AO118" s="121" t="s">
        <v>113</v>
      </c>
      <c r="AP118" s="121" t="s">
        <v>113</v>
      </c>
      <c r="AQ118" s="121" t="s">
        <v>113</v>
      </c>
      <c r="AR118" s="121" t="s">
        <v>113</v>
      </c>
      <c r="AS118" s="121" t="s">
        <v>113</v>
      </c>
      <c r="AT118" s="120"/>
      <c r="AU118" s="121" t="s">
        <v>113</v>
      </c>
      <c r="AV118" s="121" t="s">
        <v>113</v>
      </c>
      <c r="AW118" s="121" t="s">
        <v>113</v>
      </c>
      <c r="AX118" s="121" t="s">
        <v>113</v>
      </c>
      <c r="AY118" s="121" t="s">
        <v>113</v>
      </c>
      <c r="AZ118" s="121" t="s">
        <v>119</v>
      </c>
      <c r="BA118" s="122" t="s">
        <v>114</v>
      </c>
    </row>
    <row r="119" spans="1:53" ht="13.5" thickBot="1">
      <c r="A119" s="4" t="s">
        <v>4</v>
      </c>
      <c r="B119" s="79">
        <f>SUM(B71:B118)+B124</f>
        <v>0</v>
      </c>
      <c r="C119" s="79">
        <f aca="true" t="shared" si="3" ref="C119:BA119">SUM(C71:C118)+C124</f>
        <v>0</v>
      </c>
      <c r="D119" s="79">
        <f t="shared" si="3"/>
        <v>4</v>
      </c>
      <c r="E119" s="79">
        <f t="shared" si="3"/>
        <v>0</v>
      </c>
      <c r="F119" s="79">
        <f t="shared" si="3"/>
        <v>0</v>
      </c>
      <c r="G119" s="79">
        <f t="shared" si="3"/>
        <v>0</v>
      </c>
      <c r="H119" s="79">
        <f t="shared" si="3"/>
        <v>1</v>
      </c>
      <c r="I119" s="79">
        <f t="shared" si="3"/>
        <v>0</v>
      </c>
      <c r="J119" s="79">
        <f t="shared" si="3"/>
        <v>0</v>
      </c>
      <c r="K119" s="79">
        <f t="shared" si="3"/>
        <v>1</v>
      </c>
      <c r="L119" s="79">
        <f t="shared" si="3"/>
        <v>0</v>
      </c>
      <c r="M119" s="79">
        <f t="shared" si="3"/>
        <v>3</v>
      </c>
      <c r="N119" s="79">
        <f t="shared" si="3"/>
        <v>2</v>
      </c>
      <c r="O119" s="79">
        <f t="shared" si="3"/>
        <v>0</v>
      </c>
      <c r="P119" s="79">
        <f t="shared" si="3"/>
        <v>0</v>
      </c>
      <c r="Q119" s="79">
        <f t="shared" si="3"/>
        <v>0</v>
      </c>
      <c r="R119" s="79">
        <f t="shared" si="3"/>
        <v>0</v>
      </c>
      <c r="S119" s="79">
        <f t="shared" si="3"/>
        <v>0</v>
      </c>
      <c r="T119" s="79">
        <f t="shared" si="3"/>
        <v>1</v>
      </c>
      <c r="U119" s="79">
        <f t="shared" si="3"/>
        <v>1</v>
      </c>
      <c r="V119" s="79">
        <f t="shared" si="3"/>
        <v>1</v>
      </c>
      <c r="W119" s="79">
        <f t="shared" si="3"/>
        <v>0</v>
      </c>
      <c r="X119" s="79">
        <f t="shared" si="3"/>
        <v>1</v>
      </c>
      <c r="Y119" s="79">
        <f t="shared" si="3"/>
        <v>1</v>
      </c>
      <c r="Z119" s="79">
        <f t="shared" si="3"/>
        <v>1</v>
      </c>
      <c r="AA119" s="79">
        <f t="shared" si="3"/>
        <v>1</v>
      </c>
      <c r="AB119" s="79">
        <f t="shared" si="3"/>
        <v>0</v>
      </c>
      <c r="AC119" s="79">
        <f t="shared" si="3"/>
        <v>0</v>
      </c>
      <c r="AD119" s="79">
        <f t="shared" si="3"/>
        <v>2</v>
      </c>
      <c r="AE119" s="79">
        <f t="shared" si="3"/>
        <v>1</v>
      </c>
      <c r="AF119" s="79">
        <f t="shared" si="3"/>
        <v>1</v>
      </c>
      <c r="AG119" s="79">
        <f t="shared" si="3"/>
        <v>0</v>
      </c>
      <c r="AH119" s="79">
        <f t="shared" si="3"/>
        <v>3</v>
      </c>
      <c r="AI119" s="79">
        <f t="shared" si="3"/>
        <v>0</v>
      </c>
      <c r="AJ119" s="79">
        <f t="shared" si="3"/>
        <v>3</v>
      </c>
      <c r="AK119" s="79">
        <f t="shared" si="3"/>
        <v>0</v>
      </c>
      <c r="AL119" s="79">
        <f t="shared" si="3"/>
        <v>0</v>
      </c>
      <c r="AM119" s="79">
        <f t="shared" si="3"/>
        <v>2</v>
      </c>
      <c r="AN119" s="79">
        <f t="shared" si="3"/>
        <v>0</v>
      </c>
      <c r="AO119" s="79">
        <f t="shared" si="3"/>
        <v>0</v>
      </c>
      <c r="AP119" s="79">
        <f t="shared" si="3"/>
        <v>1</v>
      </c>
      <c r="AQ119" s="79">
        <f t="shared" si="3"/>
        <v>0</v>
      </c>
      <c r="AR119" s="79">
        <f t="shared" si="3"/>
        <v>0</v>
      </c>
      <c r="AS119" s="79">
        <f t="shared" si="3"/>
        <v>0</v>
      </c>
      <c r="AT119" s="79">
        <f t="shared" si="3"/>
        <v>0</v>
      </c>
      <c r="AU119" s="79">
        <f t="shared" si="3"/>
        <v>0</v>
      </c>
      <c r="AV119" s="79">
        <f t="shared" si="3"/>
        <v>0</v>
      </c>
      <c r="AW119" s="79">
        <f t="shared" si="3"/>
        <v>4</v>
      </c>
      <c r="AX119" s="79">
        <f t="shared" si="3"/>
        <v>1</v>
      </c>
      <c r="AY119" s="79">
        <f t="shared" si="3"/>
        <v>3</v>
      </c>
      <c r="AZ119" s="79">
        <f t="shared" si="3"/>
        <v>1</v>
      </c>
      <c r="BA119" s="79">
        <f t="shared" si="3"/>
        <v>0</v>
      </c>
    </row>
    <row r="120" ht="12.75">
      <c r="A120" t="s">
        <v>3</v>
      </c>
    </row>
    <row r="122" spans="1:18" s="6" customFormat="1" ht="12.75">
      <c r="A122" s="6" t="s">
        <v>26</v>
      </c>
      <c r="Q122" s="8"/>
      <c r="R122" s="31"/>
    </row>
    <row r="124" ht="12.75">
      <c r="A124" t="s">
        <v>109</v>
      </c>
    </row>
    <row r="130" s="6" customFormat="1" ht="12.75">
      <c r="A130" s="6" t="s">
        <v>40</v>
      </c>
    </row>
    <row r="131" s="6" customFormat="1" ht="13.5" thickBot="1">
      <c r="B131" s="6" t="s">
        <v>5</v>
      </c>
    </row>
    <row r="132" spans="1:22" s="6" customFormat="1" ht="13.5" thickBot="1">
      <c r="A132" s="11"/>
      <c r="B132" s="16"/>
      <c r="C132" s="14" t="s">
        <v>15</v>
      </c>
      <c r="D132" s="14"/>
      <c r="E132" s="18"/>
      <c r="F132" s="14"/>
      <c r="G132" s="14"/>
      <c r="H132" s="14"/>
      <c r="I132" s="16" t="s">
        <v>19</v>
      </c>
      <c r="J132" s="14"/>
      <c r="K132" s="14"/>
      <c r="L132" s="14"/>
      <c r="M132" s="17"/>
      <c r="N132" s="19" t="s">
        <v>22</v>
      </c>
      <c r="O132" s="17"/>
      <c r="P132" s="20"/>
      <c r="Q132" s="21" t="s">
        <v>24</v>
      </c>
      <c r="R132" s="14"/>
      <c r="S132" s="17"/>
      <c r="T132" s="16" t="s">
        <v>55</v>
      </c>
      <c r="U132" s="14"/>
      <c r="V132" s="17"/>
    </row>
    <row r="133" spans="1:22" s="6" customFormat="1" ht="13.5" thickBot="1">
      <c r="A133" s="15" t="s">
        <v>7</v>
      </c>
      <c r="B133" s="22" t="s">
        <v>8</v>
      </c>
      <c r="C133" s="23" t="s">
        <v>9</v>
      </c>
      <c r="D133" s="23" t="s">
        <v>10</v>
      </c>
      <c r="E133" s="23" t="s">
        <v>11</v>
      </c>
      <c r="F133" s="23" t="s">
        <v>12</v>
      </c>
      <c r="G133" s="23" t="s">
        <v>13</v>
      </c>
      <c r="H133" s="24" t="s">
        <v>14</v>
      </c>
      <c r="I133" s="30" t="s">
        <v>16</v>
      </c>
      <c r="J133" s="23" t="s">
        <v>17</v>
      </c>
      <c r="K133" s="23" t="s">
        <v>18</v>
      </c>
      <c r="L133" s="23" t="s">
        <v>13</v>
      </c>
      <c r="M133" s="13" t="s">
        <v>14</v>
      </c>
      <c r="N133" s="22" t="s">
        <v>20</v>
      </c>
      <c r="O133" s="13" t="s">
        <v>21</v>
      </c>
      <c r="P133" s="22" t="s">
        <v>49</v>
      </c>
      <c r="Q133" s="23" t="s">
        <v>50</v>
      </c>
      <c r="R133" s="23" t="s">
        <v>23</v>
      </c>
      <c r="S133" s="13" t="s">
        <v>14</v>
      </c>
      <c r="T133" s="22" t="s">
        <v>52</v>
      </c>
      <c r="U133" s="23" t="s">
        <v>53</v>
      </c>
      <c r="V133" s="24" t="s">
        <v>54</v>
      </c>
    </row>
    <row r="134" spans="1:25" ht="13.5" thickBot="1">
      <c r="A134" s="7">
        <v>1</v>
      </c>
      <c r="B134" s="106">
        <v>20</v>
      </c>
      <c r="C134" s="107">
        <v>55</v>
      </c>
      <c r="D134" s="107">
        <v>30</v>
      </c>
      <c r="E134" s="107">
        <v>23</v>
      </c>
      <c r="F134" s="107">
        <v>195</v>
      </c>
      <c r="G134" s="107">
        <v>11</v>
      </c>
      <c r="H134" s="108">
        <f>SUM(B134:G134)</f>
        <v>334</v>
      </c>
      <c r="I134" s="106">
        <v>191</v>
      </c>
      <c r="J134" s="107">
        <v>50</v>
      </c>
      <c r="K134" s="107">
        <v>93</v>
      </c>
      <c r="L134" s="107"/>
      <c r="M134" s="108">
        <f>SUM(I134:L134)</f>
        <v>334</v>
      </c>
      <c r="N134" s="106"/>
      <c r="O134" s="108"/>
      <c r="P134" s="109"/>
      <c r="Q134" s="107"/>
      <c r="R134" s="107"/>
      <c r="S134" s="108"/>
      <c r="T134" s="106"/>
      <c r="U134" s="107">
        <v>159</v>
      </c>
      <c r="V134" s="110">
        <v>109</v>
      </c>
      <c r="W134">
        <v>334</v>
      </c>
      <c r="X134">
        <f aca="true" t="shared" si="4" ref="X134:X142">H134-W134</f>
        <v>0</v>
      </c>
      <c r="Y134">
        <f aca="true" t="shared" si="5" ref="Y134:Y142">M134-W134</f>
        <v>0</v>
      </c>
    </row>
    <row r="135" spans="1:25" ht="13.5" thickBot="1">
      <c r="A135" s="7">
        <v>2</v>
      </c>
      <c r="B135" s="111">
        <v>29</v>
      </c>
      <c r="C135" s="112">
        <v>72</v>
      </c>
      <c r="D135" s="112">
        <v>52</v>
      </c>
      <c r="E135" s="112">
        <v>21</v>
      </c>
      <c r="F135" s="113">
        <v>192</v>
      </c>
      <c r="G135" s="112">
        <v>16</v>
      </c>
      <c r="H135" s="108">
        <f aca="true" t="shared" si="6" ref="H135:H185">SUM(B135:G135)</f>
        <v>382</v>
      </c>
      <c r="I135" s="111">
        <v>231</v>
      </c>
      <c r="J135" s="112">
        <v>54</v>
      </c>
      <c r="K135" s="112">
        <v>80</v>
      </c>
      <c r="L135" s="112">
        <v>17</v>
      </c>
      <c r="M135" s="108">
        <f aca="true" t="shared" si="7" ref="M135:M161">SUM(I135:L135)</f>
        <v>382</v>
      </c>
      <c r="N135" s="111"/>
      <c r="O135" s="113"/>
      <c r="P135" s="114"/>
      <c r="Q135" s="112"/>
      <c r="R135" s="112"/>
      <c r="S135" s="113"/>
      <c r="T135" s="111"/>
      <c r="U135" s="112">
        <v>111</v>
      </c>
      <c r="V135" s="115">
        <v>63</v>
      </c>
      <c r="W135">
        <v>382</v>
      </c>
      <c r="X135">
        <f t="shared" si="4"/>
        <v>0</v>
      </c>
      <c r="Y135">
        <f t="shared" si="5"/>
        <v>0</v>
      </c>
    </row>
    <row r="136" spans="1:25" ht="13.5" thickBot="1">
      <c r="A136" s="7">
        <v>3</v>
      </c>
      <c r="B136" s="111">
        <v>47</v>
      </c>
      <c r="C136" s="112">
        <v>107</v>
      </c>
      <c r="D136" s="112">
        <v>56</v>
      </c>
      <c r="E136" s="112">
        <v>48</v>
      </c>
      <c r="F136" s="113">
        <v>237</v>
      </c>
      <c r="G136" s="112">
        <v>0</v>
      </c>
      <c r="H136" s="108">
        <f t="shared" si="6"/>
        <v>495</v>
      </c>
      <c r="I136" s="111">
        <v>311</v>
      </c>
      <c r="J136" s="112">
        <v>46</v>
      </c>
      <c r="K136" s="112">
        <v>88</v>
      </c>
      <c r="L136" s="112">
        <v>50</v>
      </c>
      <c r="M136" s="108">
        <f t="shared" si="7"/>
        <v>495</v>
      </c>
      <c r="N136" s="111"/>
      <c r="O136" s="113"/>
      <c r="P136" s="114"/>
      <c r="Q136" s="112"/>
      <c r="R136" s="112"/>
      <c r="S136" s="113"/>
      <c r="T136" s="111"/>
      <c r="U136" s="112">
        <v>184</v>
      </c>
      <c r="V136" s="115">
        <v>125</v>
      </c>
      <c r="W136">
        <v>495</v>
      </c>
      <c r="X136">
        <f t="shared" si="4"/>
        <v>0</v>
      </c>
      <c r="Y136">
        <f t="shared" si="5"/>
        <v>0</v>
      </c>
    </row>
    <row r="137" spans="1:25" ht="13.5" thickBot="1">
      <c r="A137" s="7">
        <v>4</v>
      </c>
      <c r="B137" s="111">
        <v>34</v>
      </c>
      <c r="C137" s="112">
        <v>78</v>
      </c>
      <c r="D137" s="112">
        <v>53</v>
      </c>
      <c r="E137" s="112">
        <v>27</v>
      </c>
      <c r="F137" s="113">
        <v>208</v>
      </c>
      <c r="G137" s="112"/>
      <c r="H137" s="108">
        <f t="shared" si="6"/>
        <v>400</v>
      </c>
      <c r="I137" s="111">
        <v>246</v>
      </c>
      <c r="J137" s="112">
        <v>49</v>
      </c>
      <c r="K137" s="112">
        <v>105</v>
      </c>
      <c r="L137" s="112"/>
      <c r="M137" s="108">
        <f t="shared" si="7"/>
        <v>400</v>
      </c>
      <c r="N137" s="111"/>
      <c r="O137" s="113"/>
      <c r="P137" s="114"/>
      <c r="Q137" s="112"/>
      <c r="R137" s="112"/>
      <c r="S137" s="113"/>
      <c r="T137" s="111"/>
      <c r="U137" s="112">
        <v>192</v>
      </c>
      <c r="V137" s="115">
        <v>131</v>
      </c>
      <c r="W137">
        <v>400</v>
      </c>
      <c r="X137">
        <f t="shared" si="4"/>
        <v>0</v>
      </c>
      <c r="Y137">
        <f t="shared" si="5"/>
        <v>0</v>
      </c>
    </row>
    <row r="138" spans="1:25" ht="13.5" thickBot="1">
      <c r="A138" s="7">
        <v>5</v>
      </c>
      <c r="B138" s="111">
        <v>29</v>
      </c>
      <c r="C138" s="112">
        <v>88</v>
      </c>
      <c r="D138" s="112">
        <v>65</v>
      </c>
      <c r="E138" s="112">
        <v>46</v>
      </c>
      <c r="F138" s="113">
        <v>215</v>
      </c>
      <c r="G138" s="112"/>
      <c r="H138" s="108">
        <f t="shared" si="6"/>
        <v>443</v>
      </c>
      <c r="I138" s="111">
        <v>288</v>
      </c>
      <c r="J138" s="112">
        <v>76</v>
      </c>
      <c r="K138" s="112">
        <v>78</v>
      </c>
      <c r="L138" s="112">
        <v>1</v>
      </c>
      <c r="M138" s="108">
        <f t="shared" si="7"/>
        <v>443</v>
      </c>
      <c r="N138" s="111"/>
      <c r="O138" s="113"/>
      <c r="P138" s="114"/>
      <c r="Q138" s="112"/>
      <c r="R138" s="112"/>
      <c r="S138" s="113"/>
      <c r="T138" s="111"/>
      <c r="U138" s="112">
        <v>179</v>
      </c>
      <c r="V138" s="115">
        <v>121</v>
      </c>
      <c r="W138">
        <v>443</v>
      </c>
      <c r="X138">
        <f t="shared" si="4"/>
        <v>0</v>
      </c>
      <c r="Y138">
        <f t="shared" si="5"/>
        <v>0</v>
      </c>
    </row>
    <row r="139" spans="1:25" ht="13.5" thickBot="1">
      <c r="A139" s="7">
        <v>6</v>
      </c>
      <c r="B139" s="111">
        <v>28</v>
      </c>
      <c r="C139" s="112">
        <v>95</v>
      </c>
      <c r="D139" s="112">
        <v>48</v>
      </c>
      <c r="E139" s="112">
        <v>34</v>
      </c>
      <c r="F139" s="113">
        <v>194</v>
      </c>
      <c r="G139" s="112">
        <v>3</v>
      </c>
      <c r="H139" s="108">
        <f t="shared" si="6"/>
        <v>402</v>
      </c>
      <c r="I139" s="111">
        <v>271</v>
      </c>
      <c r="J139" s="112">
        <v>24</v>
      </c>
      <c r="K139" s="112">
        <v>107</v>
      </c>
      <c r="L139" s="111"/>
      <c r="M139" s="108">
        <f t="shared" si="7"/>
        <v>402</v>
      </c>
      <c r="N139" s="111"/>
      <c r="O139" s="113"/>
      <c r="P139" s="114"/>
      <c r="Q139" s="112"/>
      <c r="R139" s="112"/>
      <c r="S139" s="113"/>
      <c r="T139" s="111"/>
      <c r="U139" s="112">
        <v>202</v>
      </c>
      <c r="V139" s="115">
        <v>116</v>
      </c>
      <c r="W139">
        <v>402</v>
      </c>
      <c r="X139">
        <f t="shared" si="4"/>
        <v>0</v>
      </c>
      <c r="Y139">
        <f t="shared" si="5"/>
        <v>0</v>
      </c>
    </row>
    <row r="140" spans="1:25" ht="13.5" thickBot="1">
      <c r="A140" s="7">
        <v>7</v>
      </c>
      <c r="B140" s="111">
        <v>57</v>
      </c>
      <c r="C140" s="112">
        <v>97</v>
      </c>
      <c r="D140" s="112">
        <v>55</v>
      </c>
      <c r="E140" s="112">
        <v>49</v>
      </c>
      <c r="F140" s="113">
        <v>235</v>
      </c>
      <c r="G140" s="112">
        <v>2</v>
      </c>
      <c r="H140" s="108">
        <f t="shared" si="6"/>
        <v>495</v>
      </c>
      <c r="I140" s="111">
        <v>335</v>
      </c>
      <c r="J140" s="112">
        <v>55</v>
      </c>
      <c r="K140" s="112">
        <v>104</v>
      </c>
      <c r="L140" s="112">
        <v>1</v>
      </c>
      <c r="M140" s="108">
        <f t="shared" si="7"/>
        <v>495</v>
      </c>
      <c r="N140" s="111"/>
      <c r="O140" s="113"/>
      <c r="P140" s="114"/>
      <c r="Q140" s="112"/>
      <c r="R140" s="112"/>
      <c r="S140" s="113"/>
      <c r="T140" s="111"/>
      <c r="U140" s="112">
        <v>47</v>
      </c>
      <c r="V140" s="115">
        <v>26</v>
      </c>
      <c r="W140">
        <v>495</v>
      </c>
      <c r="X140">
        <f t="shared" si="4"/>
        <v>0</v>
      </c>
      <c r="Y140">
        <f t="shared" si="5"/>
        <v>0</v>
      </c>
    </row>
    <row r="141" spans="1:25" ht="13.5" thickBot="1">
      <c r="A141" s="7">
        <v>8</v>
      </c>
      <c r="B141" s="111">
        <v>22</v>
      </c>
      <c r="C141" s="112">
        <v>68</v>
      </c>
      <c r="D141" s="112">
        <v>35</v>
      </c>
      <c r="E141" s="112">
        <v>26</v>
      </c>
      <c r="F141" s="113">
        <v>136</v>
      </c>
      <c r="G141" s="112"/>
      <c r="H141" s="108">
        <f t="shared" si="6"/>
        <v>287</v>
      </c>
      <c r="I141" s="111">
        <v>169</v>
      </c>
      <c r="J141" s="112">
        <v>23</v>
      </c>
      <c r="K141" s="112">
        <v>95</v>
      </c>
      <c r="L141" s="112"/>
      <c r="M141" s="108">
        <f t="shared" si="7"/>
        <v>287</v>
      </c>
      <c r="N141" s="111"/>
      <c r="O141" s="113"/>
      <c r="P141" s="114"/>
      <c r="Q141" s="112"/>
      <c r="R141" s="112"/>
      <c r="S141" s="113"/>
      <c r="T141" s="111"/>
      <c r="U141" s="112">
        <v>140</v>
      </c>
      <c r="V141" s="115">
        <v>102</v>
      </c>
      <c r="W141">
        <v>287</v>
      </c>
      <c r="X141">
        <f t="shared" si="4"/>
        <v>0</v>
      </c>
      <c r="Y141">
        <f t="shared" si="5"/>
        <v>0</v>
      </c>
    </row>
    <row r="142" spans="1:25" ht="13.5" thickBot="1">
      <c r="A142" s="7">
        <v>9</v>
      </c>
      <c r="B142" s="111">
        <v>25</v>
      </c>
      <c r="C142" s="112">
        <v>87</v>
      </c>
      <c r="D142" s="112">
        <v>39</v>
      </c>
      <c r="E142" s="112">
        <v>33</v>
      </c>
      <c r="F142" s="113">
        <v>254</v>
      </c>
      <c r="G142" s="112"/>
      <c r="H142" s="108">
        <f t="shared" si="6"/>
        <v>438</v>
      </c>
      <c r="I142" s="111">
        <v>241</v>
      </c>
      <c r="J142" s="112">
        <v>71</v>
      </c>
      <c r="K142" s="112">
        <v>126</v>
      </c>
      <c r="L142" s="112"/>
      <c r="M142" s="108">
        <f t="shared" si="7"/>
        <v>438</v>
      </c>
      <c r="N142" s="112"/>
      <c r="O142" s="112"/>
      <c r="P142" s="116"/>
      <c r="Q142" s="112"/>
      <c r="R142" s="112"/>
      <c r="S142" s="112"/>
      <c r="T142" s="112"/>
      <c r="U142" s="112">
        <v>96</v>
      </c>
      <c r="V142" s="115">
        <v>65</v>
      </c>
      <c r="W142">
        <v>438</v>
      </c>
      <c r="X142">
        <f t="shared" si="4"/>
        <v>0</v>
      </c>
      <c r="Y142">
        <f t="shared" si="5"/>
        <v>0</v>
      </c>
    </row>
    <row r="143" spans="1:25" ht="13.5" thickBot="1">
      <c r="A143" s="7">
        <v>10</v>
      </c>
      <c r="B143" s="111">
        <v>46</v>
      </c>
      <c r="C143" s="112">
        <v>98</v>
      </c>
      <c r="D143" s="112">
        <v>63</v>
      </c>
      <c r="E143" s="112">
        <v>42</v>
      </c>
      <c r="F143" s="113">
        <v>226</v>
      </c>
      <c r="G143" s="112"/>
      <c r="H143" s="108">
        <f t="shared" si="6"/>
        <v>475</v>
      </c>
      <c r="I143" s="111">
        <v>324</v>
      </c>
      <c r="J143" s="112">
        <v>56</v>
      </c>
      <c r="K143" s="112">
        <v>95</v>
      </c>
      <c r="L143" s="112"/>
      <c r="M143" s="108">
        <f t="shared" si="7"/>
        <v>475</v>
      </c>
      <c r="N143" s="112"/>
      <c r="O143" s="112"/>
      <c r="P143" s="116"/>
      <c r="Q143" s="112"/>
      <c r="R143" s="112"/>
      <c r="S143" s="112"/>
      <c r="T143" s="112"/>
      <c r="U143" s="112">
        <v>122</v>
      </c>
      <c r="V143" s="115">
        <v>75</v>
      </c>
      <c r="W143">
        <v>475</v>
      </c>
      <c r="X143">
        <f>H143-W143</f>
        <v>0</v>
      </c>
      <c r="Y143">
        <f>M143-W143</f>
        <v>0</v>
      </c>
    </row>
    <row r="144" spans="1:25" ht="13.5" thickBot="1">
      <c r="A144" s="7">
        <v>11</v>
      </c>
      <c r="B144" s="111">
        <v>46</v>
      </c>
      <c r="C144" s="112">
        <v>147</v>
      </c>
      <c r="D144" s="112">
        <v>96</v>
      </c>
      <c r="E144" s="112">
        <v>58</v>
      </c>
      <c r="F144" s="113">
        <v>281</v>
      </c>
      <c r="G144" s="112">
        <v>2</v>
      </c>
      <c r="H144" s="108">
        <f t="shared" si="6"/>
        <v>630</v>
      </c>
      <c r="I144" s="111">
        <v>406</v>
      </c>
      <c r="J144" s="112">
        <v>88</v>
      </c>
      <c r="K144" s="112">
        <v>136</v>
      </c>
      <c r="L144" s="112"/>
      <c r="M144" s="108">
        <f t="shared" si="7"/>
        <v>630</v>
      </c>
      <c r="N144" s="112"/>
      <c r="O144" s="112"/>
      <c r="P144" s="116"/>
      <c r="Q144" s="112"/>
      <c r="R144" s="112"/>
      <c r="S144" s="112"/>
      <c r="T144" s="112"/>
      <c r="U144" s="112">
        <v>194</v>
      </c>
      <c r="V144" s="115">
        <v>130</v>
      </c>
      <c r="W144">
        <v>630</v>
      </c>
      <c r="X144">
        <f>H144-W144</f>
        <v>0</v>
      </c>
      <c r="Y144">
        <f>M144-W144</f>
        <v>0</v>
      </c>
    </row>
    <row r="145" spans="1:25" ht="13.5" thickBot="1">
      <c r="A145" s="7">
        <v>12</v>
      </c>
      <c r="B145" s="111">
        <v>43</v>
      </c>
      <c r="C145" s="112">
        <v>149</v>
      </c>
      <c r="D145" s="112">
        <v>58</v>
      </c>
      <c r="E145" s="112">
        <v>60</v>
      </c>
      <c r="F145" s="113">
        <v>247</v>
      </c>
      <c r="G145" s="112">
        <v>2</v>
      </c>
      <c r="H145" s="108">
        <f t="shared" si="6"/>
        <v>559</v>
      </c>
      <c r="I145" s="111">
        <v>369</v>
      </c>
      <c r="J145" s="112">
        <v>79</v>
      </c>
      <c r="K145" s="112">
        <v>111</v>
      </c>
      <c r="L145" s="112"/>
      <c r="M145" s="108">
        <f t="shared" si="7"/>
        <v>559</v>
      </c>
      <c r="N145" s="112"/>
      <c r="O145" s="112"/>
      <c r="P145" s="116"/>
      <c r="Q145" s="112"/>
      <c r="R145" s="112"/>
      <c r="S145" s="112"/>
      <c r="T145" s="112"/>
      <c r="U145" s="112">
        <v>203</v>
      </c>
      <c r="V145" s="115">
        <v>131</v>
      </c>
      <c r="W145">
        <v>559</v>
      </c>
      <c r="X145">
        <f>H145-W145</f>
        <v>0</v>
      </c>
      <c r="Y145">
        <f>M145-W145</f>
        <v>0</v>
      </c>
    </row>
    <row r="146" spans="1:25" ht="13.5" thickBot="1">
      <c r="A146" s="7">
        <v>13</v>
      </c>
      <c r="B146" s="111">
        <v>52</v>
      </c>
      <c r="C146" s="112">
        <v>134</v>
      </c>
      <c r="D146" s="112">
        <v>76</v>
      </c>
      <c r="E146" s="112">
        <v>44</v>
      </c>
      <c r="F146" s="113">
        <v>255</v>
      </c>
      <c r="G146" s="112">
        <v>6</v>
      </c>
      <c r="H146" s="108">
        <f t="shared" si="6"/>
        <v>567</v>
      </c>
      <c r="I146" s="111">
        <v>384</v>
      </c>
      <c r="J146" s="112">
        <v>78</v>
      </c>
      <c r="K146" s="112">
        <v>105</v>
      </c>
      <c r="L146" s="112"/>
      <c r="M146" s="108">
        <f t="shared" si="7"/>
        <v>567</v>
      </c>
      <c r="N146" s="112"/>
      <c r="O146" s="112"/>
      <c r="P146" s="116"/>
      <c r="Q146" s="112"/>
      <c r="R146" s="112"/>
      <c r="S146" s="112"/>
      <c r="T146" s="112"/>
      <c r="U146" s="112">
        <v>208</v>
      </c>
      <c r="V146" s="115">
        <v>140</v>
      </c>
      <c r="W146">
        <v>567</v>
      </c>
      <c r="X146">
        <f>H146-W146</f>
        <v>0</v>
      </c>
      <c r="Y146">
        <f>M146-W146</f>
        <v>0</v>
      </c>
    </row>
    <row r="147" spans="1:25" ht="13.5" thickBot="1">
      <c r="A147" s="7">
        <v>14</v>
      </c>
      <c r="B147" s="111">
        <v>32</v>
      </c>
      <c r="C147" s="112">
        <v>111</v>
      </c>
      <c r="D147" s="112">
        <v>57</v>
      </c>
      <c r="E147" s="112">
        <v>50</v>
      </c>
      <c r="F147" s="113">
        <v>207</v>
      </c>
      <c r="G147" s="112">
        <v>4</v>
      </c>
      <c r="H147" s="108">
        <f t="shared" si="6"/>
        <v>461</v>
      </c>
      <c r="I147" s="111">
        <v>307</v>
      </c>
      <c r="J147" s="112">
        <v>89</v>
      </c>
      <c r="K147" s="112">
        <v>65</v>
      </c>
      <c r="L147" s="112"/>
      <c r="M147" s="108">
        <f t="shared" si="7"/>
        <v>461</v>
      </c>
      <c r="N147" s="112"/>
      <c r="O147" s="112"/>
      <c r="P147" s="116"/>
      <c r="Q147" s="112"/>
      <c r="R147" s="112"/>
      <c r="S147" s="112"/>
      <c r="T147" s="112"/>
      <c r="U147" s="112">
        <v>203</v>
      </c>
      <c r="V147" s="115">
        <v>134</v>
      </c>
      <c r="W147">
        <v>461</v>
      </c>
      <c r="X147">
        <f>H147-W147</f>
        <v>0</v>
      </c>
      <c r="Y147">
        <f>M147-W147</f>
        <v>0</v>
      </c>
    </row>
    <row r="148" spans="1:25" ht="13.5" thickBot="1">
      <c r="A148" s="7">
        <v>15</v>
      </c>
      <c r="B148" s="111">
        <v>37</v>
      </c>
      <c r="C148" s="112">
        <v>90</v>
      </c>
      <c r="D148" s="112">
        <v>53</v>
      </c>
      <c r="E148" s="112">
        <v>34</v>
      </c>
      <c r="F148" s="113">
        <v>200</v>
      </c>
      <c r="G148" s="112"/>
      <c r="H148" s="108">
        <f t="shared" si="6"/>
        <v>414</v>
      </c>
      <c r="I148" s="111">
        <v>242</v>
      </c>
      <c r="J148" s="112">
        <v>83</v>
      </c>
      <c r="K148" s="112">
        <v>89</v>
      </c>
      <c r="L148" s="112"/>
      <c r="M148" s="108">
        <f t="shared" si="7"/>
        <v>414</v>
      </c>
      <c r="N148" s="112"/>
      <c r="O148" s="112"/>
      <c r="P148" s="116"/>
      <c r="Q148" s="112"/>
      <c r="R148" s="112"/>
      <c r="S148" s="112"/>
      <c r="T148" s="112"/>
      <c r="U148" s="112">
        <v>79</v>
      </c>
      <c r="V148" s="115">
        <v>63</v>
      </c>
      <c r="W148">
        <v>414</v>
      </c>
      <c r="X148">
        <f aca="true" t="shared" si="8" ref="X148:X163">H148-W148</f>
        <v>0</v>
      </c>
      <c r="Y148">
        <f aca="true" t="shared" si="9" ref="Y148:Y163">M148-W148</f>
        <v>0</v>
      </c>
    </row>
    <row r="149" spans="1:25" ht="13.5" thickBot="1">
      <c r="A149" s="7">
        <v>16</v>
      </c>
      <c r="B149" s="111">
        <v>26</v>
      </c>
      <c r="C149" s="112">
        <v>90</v>
      </c>
      <c r="D149" s="112">
        <v>52</v>
      </c>
      <c r="E149" s="112">
        <v>20</v>
      </c>
      <c r="F149" s="113">
        <v>126</v>
      </c>
      <c r="G149" s="112">
        <v>1</v>
      </c>
      <c r="H149" s="108">
        <f t="shared" si="6"/>
        <v>315</v>
      </c>
      <c r="I149" s="111">
        <v>226</v>
      </c>
      <c r="J149" s="112">
        <v>61</v>
      </c>
      <c r="K149" s="112">
        <v>28</v>
      </c>
      <c r="L149" s="112"/>
      <c r="M149" s="108">
        <f t="shared" si="7"/>
        <v>315</v>
      </c>
      <c r="N149" s="112"/>
      <c r="O149" s="112"/>
      <c r="P149" s="116"/>
      <c r="Q149" s="112"/>
      <c r="R149" s="112"/>
      <c r="S149" s="112"/>
      <c r="T149" s="112"/>
      <c r="U149" s="113">
        <v>145</v>
      </c>
      <c r="V149" s="115">
        <v>90</v>
      </c>
      <c r="W149">
        <v>315</v>
      </c>
      <c r="X149">
        <f t="shared" si="8"/>
        <v>0</v>
      </c>
      <c r="Y149">
        <f t="shared" si="9"/>
        <v>0</v>
      </c>
    </row>
    <row r="150" spans="1:25" ht="13.5" thickBot="1">
      <c r="A150" s="7">
        <v>17</v>
      </c>
      <c r="B150" s="111">
        <v>29</v>
      </c>
      <c r="C150" s="112">
        <v>113</v>
      </c>
      <c r="D150" s="112">
        <v>61</v>
      </c>
      <c r="E150" s="112">
        <v>53</v>
      </c>
      <c r="F150" s="113">
        <v>212</v>
      </c>
      <c r="G150" s="112">
        <v>4</v>
      </c>
      <c r="H150" s="108">
        <f t="shared" si="6"/>
        <v>472</v>
      </c>
      <c r="I150" s="111">
        <v>318</v>
      </c>
      <c r="J150" s="112">
        <v>68</v>
      </c>
      <c r="K150" s="112">
        <v>86</v>
      </c>
      <c r="L150" s="112"/>
      <c r="M150" s="108">
        <f t="shared" si="7"/>
        <v>472</v>
      </c>
      <c r="N150" s="112"/>
      <c r="O150" s="112"/>
      <c r="P150" s="116"/>
      <c r="Q150" s="112"/>
      <c r="R150" s="112"/>
      <c r="S150" s="112"/>
      <c r="T150" s="112"/>
      <c r="U150" s="112">
        <v>210</v>
      </c>
      <c r="V150" s="115">
        <v>141</v>
      </c>
      <c r="W150">
        <v>472</v>
      </c>
      <c r="X150">
        <f t="shared" si="8"/>
        <v>0</v>
      </c>
      <c r="Y150">
        <f t="shared" si="9"/>
        <v>0</v>
      </c>
    </row>
    <row r="151" spans="1:25" ht="13.5" thickBot="1">
      <c r="A151" s="7">
        <v>18</v>
      </c>
      <c r="B151" s="111">
        <v>28</v>
      </c>
      <c r="C151" s="112">
        <v>97</v>
      </c>
      <c r="D151" s="112">
        <v>51</v>
      </c>
      <c r="E151" s="112">
        <v>39</v>
      </c>
      <c r="F151" s="113">
        <v>169</v>
      </c>
      <c r="G151" s="112">
        <v>2</v>
      </c>
      <c r="H151" s="108">
        <f t="shared" si="6"/>
        <v>386</v>
      </c>
      <c r="I151" s="111">
        <v>272</v>
      </c>
      <c r="J151" s="112">
        <v>41</v>
      </c>
      <c r="K151" s="112">
        <v>73</v>
      </c>
      <c r="L151" s="112"/>
      <c r="M151" s="108">
        <f t="shared" si="7"/>
        <v>386</v>
      </c>
      <c r="N151" s="112"/>
      <c r="O151" s="112"/>
      <c r="P151" s="116"/>
      <c r="Q151" s="112"/>
      <c r="R151" s="112"/>
      <c r="S151" s="112"/>
      <c r="T151" s="112"/>
      <c r="U151" s="112">
        <v>210</v>
      </c>
      <c r="V151" s="115">
        <v>138</v>
      </c>
      <c r="W151">
        <v>386</v>
      </c>
      <c r="X151">
        <f t="shared" si="8"/>
        <v>0</v>
      </c>
      <c r="Y151">
        <f t="shared" si="9"/>
        <v>0</v>
      </c>
    </row>
    <row r="152" spans="1:25" ht="13.5" thickBot="1">
      <c r="A152" s="7">
        <v>19</v>
      </c>
      <c r="B152" s="111">
        <v>28</v>
      </c>
      <c r="C152" s="112">
        <v>91</v>
      </c>
      <c r="D152" s="112">
        <v>60</v>
      </c>
      <c r="E152" s="112">
        <v>36</v>
      </c>
      <c r="F152" s="113">
        <v>181</v>
      </c>
      <c r="G152" s="112">
        <v>3</v>
      </c>
      <c r="H152" s="108">
        <f t="shared" si="6"/>
        <v>399</v>
      </c>
      <c r="I152" s="111">
        <v>290</v>
      </c>
      <c r="J152" s="112">
        <v>54</v>
      </c>
      <c r="K152" s="112">
        <v>55</v>
      </c>
      <c r="L152" s="112"/>
      <c r="M152" s="108">
        <f t="shared" si="7"/>
        <v>399</v>
      </c>
      <c r="N152" s="112"/>
      <c r="O152" s="112"/>
      <c r="P152" s="116"/>
      <c r="Q152" s="112"/>
      <c r="R152" s="112"/>
      <c r="S152" s="112"/>
      <c r="T152" s="112"/>
      <c r="U152" s="112">
        <v>188</v>
      </c>
      <c r="V152" s="115">
        <v>124</v>
      </c>
      <c r="W152">
        <v>399</v>
      </c>
      <c r="X152">
        <f t="shared" si="8"/>
        <v>0</v>
      </c>
      <c r="Y152">
        <f t="shared" si="9"/>
        <v>0</v>
      </c>
    </row>
    <row r="153" spans="1:25" ht="13.5" thickBot="1">
      <c r="A153" s="7">
        <v>20</v>
      </c>
      <c r="B153" s="111">
        <v>32</v>
      </c>
      <c r="C153" s="112">
        <v>141</v>
      </c>
      <c r="D153" s="112">
        <v>94</v>
      </c>
      <c r="E153" s="112">
        <v>44</v>
      </c>
      <c r="F153" s="113">
        <v>171</v>
      </c>
      <c r="G153" s="112">
        <v>3</v>
      </c>
      <c r="H153" s="108">
        <f t="shared" si="6"/>
        <v>485</v>
      </c>
      <c r="I153" s="111">
        <v>338</v>
      </c>
      <c r="J153" s="112">
        <v>64</v>
      </c>
      <c r="K153" s="112">
        <v>83</v>
      </c>
      <c r="L153" s="112"/>
      <c r="M153" s="108">
        <f t="shared" si="7"/>
        <v>485</v>
      </c>
      <c r="N153" s="112"/>
      <c r="O153" s="112"/>
      <c r="P153" s="116"/>
      <c r="Q153" s="112"/>
      <c r="R153" s="112"/>
      <c r="S153" s="112"/>
      <c r="T153" s="112"/>
      <c r="U153" s="112">
        <v>213</v>
      </c>
      <c r="V153" s="115">
        <v>136</v>
      </c>
      <c r="W153">
        <v>485</v>
      </c>
      <c r="X153">
        <f t="shared" si="8"/>
        <v>0</v>
      </c>
      <c r="Y153">
        <f t="shared" si="9"/>
        <v>0</v>
      </c>
    </row>
    <row r="154" spans="1:25" ht="13.5" thickBot="1">
      <c r="A154" s="7">
        <v>21</v>
      </c>
      <c r="B154" s="111">
        <v>37</v>
      </c>
      <c r="C154" s="112">
        <v>146</v>
      </c>
      <c r="D154" s="112">
        <v>79</v>
      </c>
      <c r="E154" s="112">
        <v>50</v>
      </c>
      <c r="F154" s="113">
        <v>193</v>
      </c>
      <c r="G154" s="112">
        <v>3</v>
      </c>
      <c r="H154" s="108">
        <f t="shared" si="6"/>
        <v>508</v>
      </c>
      <c r="I154" s="111">
        <v>369</v>
      </c>
      <c r="J154" s="112">
        <v>72</v>
      </c>
      <c r="K154" s="112">
        <v>67</v>
      </c>
      <c r="L154" s="112"/>
      <c r="M154" s="108">
        <f t="shared" si="7"/>
        <v>508</v>
      </c>
      <c r="N154" s="112"/>
      <c r="O154" s="112"/>
      <c r="P154" s="116"/>
      <c r="Q154" s="112"/>
      <c r="R154" s="112"/>
      <c r="S154" s="112"/>
      <c r="T154" s="112"/>
      <c r="U154" s="112">
        <v>167</v>
      </c>
      <c r="V154" s="115">
        <v>116</v>
      </c>
      <c r="W154">
        <v>508</v>
      </c>
      <c r="X154">
        <f t="shared" si="8"/>
        <v>0</v>
      </c>
      <c r="Y154">
        <f t="shared" si="9"/>
        <v>0</v>
      </c>
    </row>
    <row r="155" spans="1:25" ht="13.5" thickBot="1">
      <c r="A155" s="7">
        <v>22</v>
      </c>
      <c r="B155" s="100">
        <v>49</v>
      </c>
      <c r="C155" s="101">
        <v>153</v>
      </c>
      <c r="D155" s="101">
        <v>100</v>
      </c>
      <c r="E155" s="101">
        <v>42</v>
      </c>
      <c r="F155" s="101">
        <v>240</v>
      </c>
      <c r="G155" s="101">
        <v>4</v>
      </c>
      <c r="H155" s="108">
        <f t="shared" si="6"/>
        <v>588</v>
      </c>
      <c r="I155" s="100">
        <v>379</v>
      </c>
      <c r="J155" s="101">
        <v>94</v>
      </c>
      <c r="K155" s="101">
        <v>113</v>
      </c>
      <c r="L155" s="101">
        <v>2</v>
      </c>
      <c r="M155" s="108">
        <f t="shared" si="7"/>
        <v>588</v>
      </c>
      <c r="N155" s="103"/>
      <c r="O155" s="104"/>
      <c r="P155" s="105"/>
      <c r="Q155" s="101"/>
      <c r="R155" s="101"/>
      <c r="S155" s="102"/>
      <c r="T155" s="100"/>
      <c r="U155" s="101">
        <v>209</v>
      </c>
      <c r="V155" s="104">
        <v>137</v>
      </c>
      <c r="W155" s="95">
        <v>588</v>
      </c>
      <c r="X155">
        <f t="shared" si="8"/>
        <v>0</v>
      </c>
      <c r="Y155">
        <f t="shared" si="9"/>
        <v>0</v>
      </c>
    </row>
    <row r="156" spans="1:25" ht="13.5" thickBot="1">
      <c r="A156" s="7">
        <v>23</v>
      </c>
      <c r="B156" s="84">
        <v>41</v>
      </c>
      <c r="C156" s="85">
        <v>146</v>
      </c>
      <c r="D156" s="85">
        <v>101</v>
      </c>
      <c r="E156" s="85">
        <v>52</v>
      </c>
      <c r="F156" s="85">
        <v>203</v>
      </c>
      <c r="G156" s="85">
        <v>5</v>
      </c>
      <c r="H156" s="108">
        <f t="shared" si="6"/>
        <v>548</v>
      </c>
      <c r="I156" s="84">
        <v>359</v>
      </c>
      <c r="J156" s="85">
        <v>77</v>
      </c>
      <c r="K156" s="85">
        <v>112</v>
      </c>
      <c r="L156" s="85"/>
      <c r="M156" s="108">
        <f t="shared" si="7"/>
        <v>548</v>
      </c>
      <c r="N156" s="91"/>
      <c r="O156" s="89"/>
      <c r="P156" s="90"/>
      <c r="Q156" s="85"/>
      <c r="R156" s="85"/>
      <c r="S156" s="88"/>
      <c r="T156" s="84">
        <v>150</v>
      </c>
      <c r="U156" s="62">
        <v>180</v>
      </c>
      <c r="V156" s="119">
        <v>158</v>
      </c>
      <c r="W156">
        <v>548</v>
      </c>
      <c r="X156">
        <f t="shared" si="8"/>
        <v>0</v>
      </c>
      <c r="Y156">
        <f t="shared" si="9"/>
        <v>0</v>
      </c>
    </row>
    <row r="157" spans="1:25" ht="13.5" thickBot="1">
      <c r="A157" s="7">
        <v>24</v>
      </c>
      <c r="B157" s="84">
        <v>28</v>
      </c>
      <c r="C157" s="85">
        <v>145</v>
      </c>
      <c r="D157" s="85">
        <v>73</v>
      </c>
      <c r="E157" s="85">
        <v>37</v>
      </c>
      <c r="F157" s="85">
        <v>236</v>
      </c>
      <c r="G157" s="85">
        <v>10</v>
      </c>
      <c r="H157" s="108">
        <f t="shared" si="6"/>
        <v>529</v>
      </c>
      <c r="I157" s="84">
        <v>305</v>
      </c>
      <c r="J157" s="85">
        <v>61</v>
      </c>
      <c r="K157" s="85">
        <v>138</v>
      </c>
      <c r="L157" s="85">
        <v>25</v>
      </c>
      <c r="M157" s="108">
        <f t="shared" si="7"/>
        <v>529</v>
      </c>
      <c r="N157" s="91"/>
      <c r="O157" s="89"/>
      <c r="P157" s="90"/>
      <c r="Q157" s="85"/>
      <c r="R157" s="85"/>
      <c r="S157" s="88"/>
      <c r="T157" s="84">
        <v>170</v>
      </c>
      <c r="U157" s="62">
        <v>195</v>
      </c>
      <c r="V157" s="119">
        <v>128</v>
      </c>
      <c r="W157">
        <v>529</v>
      </c>
      <c r="X157">
        <f t="shared" si="8"/>
        <v>0</v>
      </c>
      <c r="Y157">
        <f t="shared" si="9"/>
        <v>0</v>
      </c>
    </row>
    <row r="158" spans="1:25" ht="13.5" thickBot="1">
      <c r="A158" s="7">
        <v>25</v>
      </c>
      <c r="B158" s="84">
        <v>45</v>
      </c>
      <c r="C158" s="85">
        <v>141</v>
      </c>
      <c r="D158" s="85">
        <v>60</v>
      </c>
      <c r="E158" s="85">
        <v>56</v>
      </c>
      <c r="F158" s="85">
        <v>238</v>
      </c>
      <c r="G158" s="85">
        <v>23</v>
      </c>
      <c r="H158" s="108">
        <f t="shared" si="6"/>
        <v>563</v>
      </c>
      <c r="I158" s="84">
        <v>346</v>
      </c>
      <c r="J158" s="85">
        <v>74</v>
      </c>
      <c r="K158" s="85">
        <v>124</v>
      </c>
      <c r="L158" s="85">
        <v>19</v>
      </c>
      <c r="M158" s="108">
        <f t="shared" si="7"/>
        <v>563</v>
      </c>
      <c r="N158" s="91"/>
      <c r="O158" s="89"/>
      <c r="P158" s="90"/>
      <c r="Q158" s="85"/>
      <c r="R158" s="85"/>
      <c r="S158" s="88"/>
      <c r="T158" s="84">
        <v>173</v>
      </c>
      <c r="U158" s="62">
        <v>209</v>
      </c>
      <c r="V158" s="119">
        <v>92</v>
      </c>
      <c r="W158">
        <v>563</v>
      </c>
      <c r="X158">
        <f t="shared" si="8"/>
        <v>0</v>
      </c>
      <c r="Y158">
        <f t="shared" si="9"/>
        <v>0</v>
      </c>
    </row>
    <row r="159" spans="1:25" ht="13.5" thickBot="1">
      <c r="A159" s="7">
        <v>26</v>
      </c>
      <c r="B159" s="84">
        <v>82</v>
      </c>
      <c r="C159" s="85">
        <v>214</v>
      </c>
      <c r="D159" s="85">
        <v>110</v>
      </c>
      <c r="E159" s="85">
        <v>74</v>
      </c>
      <c r="F159" s="85">
        <v>297</v>
      </c>
      <c r="G159" s="85">
        <v>4</v>
      </c>
      <c r="H159" s="108">
        <f t="shared" si="6"/>
        <v>781</v>
      </c>
      <c r="I159" s="84">
        <v>483</v>
      </c>
      <c r="J159" s="85">
        <v>135</v>
      </c>
      <c r="K159" s="85">
        <v>148</v>
      </c>
      <c r="L159" s="85">
        <v>15</v>
      </c>
      <c r="M159" s="108">
        <f t="shared" si="7"/>
        <v>781</v>
      </c>
      <c r="N159" s="91"/>
      <c r="O159" s="89"/>
      <c r="P159" s="90"/>
      <c r="Q159" s="85"/>
      <c r="R159" s="85"/>
      <c r="S159" s="88"/>
      <c r="T159" s="84">
        <v>104</v>
      </c>
      <c r="U159" s="62">
        <v>217</v>
      </c>
      <c r="V159" s="119">
        <v>137</v>
      </c>
      <c r="W159">
        <v>781</v>
      </c>
      <c r="X159">
        <f t="shared" si="8"/>
        <v>0</v>
      </c>
      <c r="Y159">
        <f t="shared" si="9"/>
        <v>0</v>
      </c>
    </row>
    <row r="160" spans="1:25" ht="13.5" thickBot="1">
      <c r="A160" s="7">
        <v>27</v>
      </c>
      <c r="B160" s="84">
        <v>69</v>
      </c>
      <c r="C160" s="85">
        <v>249</v>
      </c>
      <c r="D160" s="85">
        <v>106</v>
      </c>
      <c r="E160" s="85">
        <v>58</v>
      </c>
      <c r="F160" s="85">
        <v>330</v>
      </c>
      <c r="G160" s="85">
        <v>1</v>
      </c>
      <c r="H160" s="108">
        <f t="shared" si="6"/>
        <v>813</v>
      </c>
      <c r="I160" s="84">
        <v>589</v>
      </c>
      <c r="J160" s="85">
        <v>87</v>
      </c>
      <c r="K160" s="85">
        <v>137</v>
      </c>
      <c r="L160" s="85">
        <v>0</v>
      </c>
      <c r="M160" s="108">
        <f t="shared" si="7"/>
        <v>813</v>
      </c>
      <c r="N160" s="91"/>
      <c r="O160" s="89"/>
      <c r="P160" s="90"/>
      <c r="Q160" s="85"/>
      <c r="R160" s="85"/>
      <c r="S160" s="88"/>
      <c r="T160" s="84">
        <v>165</v>
      </c>
      <c r="U160" s="62">
        <v>198</v>
      </c>
      <c r="V160" s="119">
        <v>130</v>
      </c>
      <c r="W160">
        <v>813</v>
      </c>
      <c r="X160">
        <f t="shared" si="8"/>
        <v>0</v>
      </c>
      <c r="Y160">
        <f t="shared" si="9"/>
        <v>0</v>
      </c>
    </row>
    <row r="161" spans="1:25" ht="13.5" thickBot="1">
      <c r="A161" s="7">
        <v>28</v>
      </c>
      <c r="B161" s="84">
        <v>100</v>
      </c>
      <c r="C161" s="85">
        <v>241</v>
      </c>
      <c r="D161" s="85">
        <v>88</v>
      </c>
      <c r="E161" s="85">
        <v>52</v>
      </c>
      <c r="F161" s="85">
        <v>344</v>
      </c>
      <c r="G161" s="85">
        <v>1</v>
      </c>
      <c r="H161" s="108">
        <f t="shared" si="6"/>
        <v>826</v>
      </c>
      <c r="I161" s="84">
        <v>589</v>
      </c>
      <c r="J161" s="85">
        <v>129</v>
      </c>
      <c r="K161" s="85">
        <v>107</v>
      </c>
      <c r="L161" s="85">
        <v>1</v>
      </c>
      <c r="M161" s="108">
        <f t="shared" si="7"/>
        <v>826</v>
      </c>
      <c r="N161" s="84"/>
      <c r="O161" s="89"/>
      <c r="P161" s="90"/>
      <c r="Q161" s="85"/>
      <c r="R161" s="85"/>
      <c r="S161" s="88"/>
      <c r="T161" s="84"/>
      <c r="U161" s="85">
        <v>70</v>
      </c>
      <c r="V161" s="89">
        <v>100</v>
      </c>
      <c r="W161">
        <v>826</v>
      </c>
      <c r="X161">
        <f t="shared" si="8"/>
        <v>0</v>
      </c>
      <c r="Y161">
        <f t="shared" si="9"/>
        <v>0</v>
      </c>
    </row>
    <row r="162" spans="1:25" ht="13.5" thickBot="1">
      <c r="A162" s="7">
        <v>29</v>
      </c>
      <c r="B162" s="84">
        <v>92</v>
      </c>
      <c r="C162" s="85">
        <v>304</v>
      </c>
      <c r="D162" s="85">
        <v>123</v>
      </c>
      <c r="E162" s="85">
        <v>77</v>
      </c>
      <c r="F162" s="85">
        <v>409</v>
      </c>
      <c r="G162" s="85"/>
      <c r="H162" s="108">
        <f t="shared" si="6"/>
        <v>1005</v>
      </c>
      <c r="I162" s="84">
        <v>704</v>
      </c>
      <c r="J162" s="85">
        <v>102</v>
      </c>
      <c r="K162" s="85">
        <v>199</v>
      </c>
      <c r="L162" s="85">
        <v>0</v>
      </c>
      <c r="M162" s="88">
        <f>SUM(I162:L162)</f>
        <v>1005</v>
      </c>
      <c r="N162" s="84"/>
      <c r="O162" s="89"/>
      <c r="P162" s="90"/>
      <c r="Q162" s="85"/>
      <c r="R162" s="85"/>
      <c r="S162" s="88"/>
      <c r="T162" s="84"/>
      <c r="U162" s="85">
        <v>70</v>
      </c>
      <c r="V162" s="89">
        <v>115</v>
      </c>
      <c r="W162">
        <v>1005</v>
      </c>
      <c r="X162">
        <f t="shared" si="8"/>
        <v>0</v>
      </c>
      <c r="Y162">
        <f t="shared" si="9"/>
        <v>0</v>
      </c>
    </row>
    <row r="163" spans="1:25" ht="13.5" thickBot="1">
      <c r="A163" s="7">
        <v>30</v>
      </c>
      <c r="B163" s="84">
        <v>99</v>
      </c>
      <c r="C163" s="85">
        <v>373</v>
      </c>
      <c r="D163" s="85">
        <v>175</v>
      </c>
      <c r="E163" s="85">
        <v>74</v>
      </c>
      <c r="F163" s="85">
        <v>531</v>
      </c>
      <c r="G163" s="85">
        <v>11</v>
      </c>
      <c r="H163" s="108">
        <f t="shared" si="6"/>
        <v>1263</v>
      </c>
      <c r="I163" s="84">
        <v>822</v>
      </c>
      <c r="J163" s="85">
        <v>164</v>
      </c>
      <c r="K163" s="85">
        <v>250</v>
      </c>
      <c r="L163" s="85">
        <v>27</v>
      </c>
      <c r="M163" s="88">
        <f>SUM(I163:L163)</f>
        <v>1263</v>
      </c>
      <c r="N163" s="84"/>
      <c r="O163" s="89"/>
      <c r="P163" s="90"/>
      <c r="Q163" s="85"/>
      <c r="R163" s="85"/>
      <c r="S163" s="88"/>
      <c r="T163" s="84"/>
      <c r="U163" s="85">
        <v>70</v>
      </c>
      <c r="V163" s="89">
        <v>67</v>
      </c>
      <c r="W163">
        <v>1263</v>
      </c>
      <c r="X163">
        <f t="shared" si="8"/>
        <v>0</v>
      </c>
      <c r="Y163">
        <f t="shared" si="9"/>
        <v>0</v>
      </c>
    </row>
    <row r="164" spans="1:25" ht="13.5" thickBot="1">
      <c r="A164" s="7">
        <v>31</v>
      </c>
      <c r="B164" s="84">
        <v>181</v>
      </c>
      <c r="C164" s="85">
        <v>570</v>
      </c>
      <c r="D164" s="85">
        <v>193</v>
      </c>
      <c r="E164" s="85">
        <v>80</v>
      </c>
      <c r="F164" s="85">
        <v>718</v>
      </c>
      <c r="G164" s="85">
        <v>31</v>
      </c>
      <c r="H164" s="108">
        <f t="shared" si="6"/>
        <v>1773</v>
      </c>
      <c r="I164" s="84">
        <v>1355</v>
      </c>
      <c r="J164" s="85">
        <v>157</v>
      </c>
      <c r="K164" s="85">
        <v>255</v>
      </c>
      <c r="L164" s="85">
        <v>6</v>
      </c>
      <c r="M164" s="88">
        <f>SUM(I164:L164)</f>
        <v>1773</v>
      </c>
      <c r="N164" s="84"/>
      <c r="O164" s="89"/>
      <c r="P164" s="90"/>
      <c r="Q164" s="85"/>
      <c r="R164" s="85"/>
      <c r="S164" s="88"/>
      <c r="T164" s="84"/>
      <c r="U164" s="85">
        <v>70</v>
      </c>
      <c r="V164" s="89">
        <v>42</v>
      </c>
      <c r="W164">
        <v>1773</v>
      </c>
      <c r="X164">
        <f aca="true" t="shared" si="10" ref="X164:X170">H164-W164</f>
        <v>0</v>
      </c>
      <c r="Y164">
        <f aca="true" t="shared" si="11" ref="Y164:Y170">M164-W164</f>
        <v>0</v>
      </c>
    </row>
    <row r="165" spans="1:25" ht="13.5" thickBot="1">
      <c r="A165" s="7">
        <v>32</v>
      </c>
      <c r="B165" s="84">
        <v>125</v>
      </c>
      <c r="C165" s="85">
        <v>453</v>
      </c>
      <c r="D165" s="85">
        <v>236</v>
      </c>
      <c r="E165" s="85">
        <v>122</v>
      </c>
      <c r="F165" s="85">
        <v>811</v>
      </c>
      <c r="G165" s="85">
        <v>4</v>
      </c>
      <c r="H165" s="108">
        <f t="shared" si="6"/>
        <v>1751</v>
      </c>
      <c r="I165" s="84">
        <v>1294</v>
      </c>
      <c r="J165" s="85">
        <v>167</v>
      </c>
      <c r="K165" s="85">
        <v>286</v>
      </c>
      <c r="L165" s="85">
        <v>4</v>
      </c>
      <c r="M165" s="88">
        <f>SUM(I165:L165)</f>
        <v>1751</v>
      </c>
      <c r="N165" s="84"/>
      <c r="O165" s="89"/>
      <c r="P165" s="90"/>
      <c r="Q165" s="85"/>
      <c r="R165" s="85"/>
      <c r="S165" s="88"/>
      <c r="T165" s="84"/>
      <c r="U165" s="85">
        <v>70</v>
      </c>
      <c r="V165" s="89">
        <v>74</v>
      </c>
      <c r="W165">
        <v>1751</v>
      </c>
      <c r="X165">
        <f t="shared" si="10"/>
        <v>0</v>
      </c>
      <c r="Y165">
        <f t="shared" si="11"/>
        <v>0</v>
      </c>
    </row>
    <row r="166" spans="1:25" ht="13.5" thickBot="1">
      <c r="A166" s="7">
        <v>33</v>
      </c>
      <c r="B166" s="84">
        <v>157</v>
      </c>
      <c r="C166" s="85">
        <v>599</v>
      </c>
      <c r="D166" s="85">
        <v>295</v>
      </c>
      <c r="E166" s="85">
        <v>170</v>
      </c>
      <c r="F166" s="85">
        <v>996</v>
      </c>
      <c r="G166" s="85">
        <v>7</v>
      </c>
      <c r="H166" s="108">
        <f t="shared" si="6"/>
        <v>2224</v>
      </c>
      <c r="I166" s="84">
        <v>1573</v>
      </c>
      <c r="J166" s="85">
        <v>257</v>
      </c>
      <c r="K166" s="85">
        <v>389</v>
      </c>
      <c r="L166" s="85">
        <v>5</v>
      </c>
      <c r="M166" s="88">
        <f>SUM(I166:L166)</f>
        <v>2224</v>
      </c>
      <c r="N166" s="84"/>
      <c r="O166" s="89"/>
      <c r="P166" s="90"/>
      <c r="Q166" s="85"/>
      <c r="R166" s="85"/>
      <c r="S166" s="88"/>
      <c r="T166" s="84"/>
      <c r="U166" s="85">
        <v>70</v>
      </c>
      <c r="V166" s="89">
        <v>69</v>
      </c>
      <c r="W166">
        <v>2224</v>
      </c>
      <c r="X166">
        <f t="shared" si="10"/>
        <v>0</v>
      </c>
      <c r="Y166">
        <f t="shared" si="11"/>
        <v>0</v>
      </c>
    </row>
    <row r="167" spans="1:25" ht="13.5" thickBot="1">
      <c r="A167" s="7">
        <v>34</v>
      </c>
      <c r="B167" s="84">
        <v>117</v>
      </c>
      <c r="C167" s="85">
        <v>435</v>
      </c>
      <c r="D167" s="85">
        <v>255</v>
      </c>
      <c r="E167" s="85">
        <v>137</v>
      </c>
      <c r="F167" s="85">
        <v>896</v>
      </c>
      <c r="G167" s="85">
        <v>1</v>
      </c>
      <c r="H167" s="108">
        <f t="shared" si="6"/>
        <v>1841</v>
      </c>
      <c r="I167" s="84">
        <v>1270</v>
      </c>
      <c r="J167" s="85">
        <v>293</v>
      </c>
      <c r="K167" s="85">
        <v>276</v>
      </c>
      <c r="L167" s="85">
        <v>2</v>
      </c>
      <c r="M167" s="88">
        <f aca="true" t="shared" si="12" ref="M167:M185">SUM(I167:L167)</f>
        <v>1841</v>
      </c>
      <c r="N167" s="84"/>
      <c r="O167" s="89"/>
      <c r="P167" s="90"/>
      <c r="Q167" s="85"/>
      <c r="R167" s="85"/>
      <c r="S167" s="88"/>
      <c r="T167" s="84"/>
      <c r="U167" s="85">
        <v>70</v>
      </c>
      <c r="V167" s="89">
        <v>83</v>
      </c>
      <c r="W167">
        <v>1841</v>
      </c>
      <c r="X167">
        <f t="shared" si="10"/>
        <v>0</v>
      </c>
      <c r="Y167">
        <f t="shared" si="11"/>
        <v>0</v>
      </c>
    </row>
    <row r="168" spans="1:25" ht="13.5" thickBot="1">
      <c r="A168" s="7">
        <v>35</v>
      </c>
      <c r="B168" s="84">
        <v>141</v>
      </c>
      <c r="C168" s="85">
        <v>471</v>
      </c>
      <c r="D168" s="85">
        <v>296</v>
      </c>
      <c r="E168" s="85">
        <v>158</v>
      </c>
      <c r="F168" s="85">
        <v>1042</v>
      </c>
      <c r="G168" s="85">
        <v>4</v>
      </c>
      <c r="H168" s="108">
        <f t="shared" si="6"/>
        <v>2112</v>
      </c>
      <c r="I168" s="84">
        <v>1522</v>
      </c>
      <c r="J168" s="85">
        <v>317</v>
      </c>
      <c r="K168" s="85">
        <v>270</v>
      </c>
      <c r="L168" s="85">
        <v>3</v>
      </c>
      <c r="M168" s="88">
        <f t="shared" si="12"/>
        <v>2112</v>
      </c>
      <c r="N168" s="84"/>
      <c r="O168" s="89"/>
      <c r="P168" s="90"/>
      <c r="Q168" s="85"/>
      <c r="R168" s="85"/>
      <c r="S168" s="88"/>
      <c r="T168" s="84"/>
      <c r="U168" s="85">
        <v>70</v>
      </c>
      <c r="V168" s="89">
        <v>68</v>
      </c>
      <c r="W168">
        <v>2112</v>
      </c>
      <c r="X168">
        <f t="shared" si="10"/>
        <v>0</v>
      </c>
      <c r="Y168">
        <f t="shared" si="11"/>
        <v>0</v>
      </c>
    </row>
    <row r="169" spans="1:25" ht="13.5" thickBot="1">
      <c r="A169" s="7">
        <v>36</v>
      </c>
      <c r="B169" s="84">
        <v>78</v>
      </c>
      <c r="C169" s="85">
        <v>309</v>
      </c>
      <c r="D169" s="85">
        <v>177</v>
      </c>
      <c r="E169" s="85">
        <v>90</v>
      </c>
      <c r="F169" s="85">
        <v>659</v>
      </c>
      <c r="G169" s="85">
        <v>11</v>
      </c>
      <c r="H169" s="108">
        <f t="shared" si="6"/>
        <v>1324</v>
      </c>
      <c r="I169" s="84">
        <v>980</v>
      </c>
      <c r="J169" s="85">
        <v>172</v>
      </c>
      <c r="K169" s="85">
        <v>156</v>
      </c>
      <c r="L169" s="85">
        <v>16</v>
      </c>
      <c r="M169" s="88">
        <f t="shared" si="12"/>
        <v>1324</v>
      </c>
      <c r="N169" s="84"/>
      <c r="O169" s="89"/>
      <c r="P169" s="90"/>
      <c r="Q169" s="85"/>
      <c r="R169" s="85"/>
      <c r="S169" s="88"/>
      <c r="T169" s="84"/>
      <c r="U169" s="85">
        <v>70</v>
      </c>
      <c r="V169" s="89">
        <v>31</v>
      </c>
      <c r="W169">
        <v>1324</v>
      </c>
      <c r="X169">
        <f t="shared" si="10"/>
        <v>0</v>
      </c>
      <c r="Y169">
        <f t="shared" si="11"/>
        <v>0</v>
      </c>
    </row>
    <row r="170" spans="1:25" ht="13.5" thickBot="1">
      <c r="A170" s="7">
        <v>37</v>
      </c>
      <c r="B170" s="84">
        <v>106</v>
      </c>
      <c r="C170" s="85">
        <v>311</v>
      </c>
      <c r="D170" s="85">
        <v>188</v>
      </c>
      <c r="E170" s="85">
        <v>104</v>
      </c>
      <c r="F170" s="85">
        <v>670</v>
      </c>
      <c r="G170" s="85">
        <v>17</v>
      </c>
      <c r="H170" s="108">
        <f t="shared" si="6"/>
        <v>1396</v>
      </c>
      <c r="I170" s="84">
        <v>954</v>
      </c>
      <c r="J170" s="85">
        <v>215</v>
      </c>
      <c r="K170" s="85">
        <v>217</v>
      </c>
      <c r="L170" s="85">
        <v>10</v>
      </c>
      <c r="M170" s="88">
        <f t="shared" si="12"/>
        <v>1396</v>
      </c>
      <c r="N170" s="84"/>
      <c r="O170" s="89"/>
      <c r="P170" s="90"/>
      <c r="Q170" s="85"/>
      <c r="R170" s="85"/>
      <c r="S170" s="88"/>
      <c r="T170" s="84"/>
      <c r="U170" s="85">
        <v>70</v>
      </c>
      <c r="V170" s="89">
        <v>97</v>
      </c>
      <c r="W170">
        <v>1396</v>
      </c>
      <c r="X170">
        <f t="shared" si="10"/>
        <v>0</v>
      </c>
      <c r="Y170">
        <f t="shared" si="11"/>
        <v>0</v>
      </c>
    </row>
    <row r="171" spans="1:25" ht="13.5" thickBot="1">
      <c r="A171" s="7">
        <v>38</v>
      </c>
      <c r="B171" s="84">
        <v>56</v>
      </c>
      <c r="C171" s="85">
        <v>233</v>
      </c>
      <c r="D171" s="85">
        <v>143</v>
      </c>
      <c r="E171" s="85">
        <v>94</v>
      </c>
      <c r="F171" s="85">
        <v>475</v>
      </c>
      <c r="G171" s="85">
        <v>10</v>
      </c>
      <c r="H171" s="108">
        <f t="shared" si="6"/>
        <v>1011</v>
      </c>
      <c r="I171" s="84">
        <v>713</v>
      </c>
      <c r="J171" s="85">
        <v>156</v>
      </c>
      <c r="K171" s="85">
        <v>139</v>
      </c>
      <c r="L171" s="85">
        <v>3</v>
      </c>
      <c r="M171" s="88">
        <f t="shared" si="12"/>
        <v>1011</v>
      </c>
      <c r="N171" s="84"/>
      <c r="O171" s="89"/>
      <c r="P171" s="90"/>
      <c r="Q171" s="85"/>
      <c r="R171" s="85"/>
      <c r="S171" s="88"/>
      <c r="T171" s="84"/>
      <c r="U171" s="85">
        <v>70</v>
      </c>
      <c r="V171" s="89">
        <v>92</v>
      </c>
      <c r="W171">
        <v>1011</v>
      </c>
      <c r="X171">
        <f aca="true" t="shared" si="13" ref="X171:X185">H171-W171</f>
        <v>0</v>
      </c>
      <c r="Y171">
        <f aca="true" t="shared" si="14" ref="Y171:Y185">M171-W171</f>
        <v>0</v>
      </c>
    </row>
    <row r="172" spans="1:25" ht="13.5" thickBot="1">
      <c r="A172" s="7">
        <v>39</v>
      </c>
      <c r="B172" s="84">
        <v>32</v>
      </c>
      <c r="C172" s="85">
        <v>197</v>
      </c>
      <c r="D172" s="85">
        <v>120</v>
      </c>
      <c r="E172" s="85">
        <v>74</v>
      </c>
      <c r="F172" s="85">
        <v>366</v>
      </c>
      <c r="G172" s="85">
        <v>9</v>
      </c>
      <c r="H172" s="108">
        <f t="shared" si="6"/>
        <v>798</v>
      </c>
      <c r="I172" s="84">
        <v>540</v>
      </c>
      <c r="J172" s="85">
        <v>175</v>
      </c>
      <c r="K172" s="85">
        <v>79</v>
      </c>
      <c r="L172" s="85">
        <v>4</v>
      </c>
      <c r="M172" s="88">
        <f t="shared" si="12"/>
        <v>798</v>
      </c>
      <c r="N172" s="84"/>
      <c r="O172" s="89"/>
      <c r="P172" s="90"/>
      <c r="Q172" s="85"/>
      <c r="R172" s="85"/>
      <c r="S172" s="88"/>
      <c r="T172" s="84"/>
      <c r="U172" s="85">
        <v>70</v>
      </c>
      <c r="V172" s="89">
        <v>95</v>
      </c>
      <c r="W172">
        <v>798</v>
      </c>
      <c r="X172">
        <f t="shared" si="13"/>
        <v>0</v>
      </c>
      <c r="Y172">
        <f t="shared" si="14"/>
        <v>0</v>
      </c>
    </row>
    <row r="173" spans="1:25" ht="13.5" thickBot="1">
      <c r="A173" s="7">
        <v>40</v>
      </c>
      <c r="B173" s="84">
        <v>42</v>
      </c>
      <c r="C173" s="85">
        <v>174</v>
      </c>
      <c r="D173" s="85">
        <v>105</v>
      </c>
      <c r="E173" s="85">
        <v>58</v>
      </c>
      <c r="F173" s="85">
        <v>305</v>
      </c>
      <c r="G173" s="85">
        <v>4</v>
      </c>
      <c r="H173" s="108">
        <f t="shared" si="6"/>
        <v>688</v>
      </c>
      <c r="I173" s="84">
        <v>456</v>
      </c>
      <c r="J173" s="85">
        <v>133</v>
      </c>
      <c r="K173" s="85">
        <v>99</v>
      </c>
      <c r="L173" s="85"/>
      <c r="M173" s="88">
        <f t="shared" si="12"/>
        <v>688</v>
      </c>
      <c r="N173" s="84"/>
      <c r="O173" s="89"/>
      <c r="P173" s="90"/>
      <c r="Q173" s="85"/>
      <c r="R173" s="85"/>
      <c r="S173" s="88"/>
      <c r="T173" s="84"/>
      <c r="U173" s="85">
        <v>70</v>
      </c>
      <c r="V173" s="89">
        <v>93</v>
      </c>
      <c r="W173">
        <v>688</v>
      </c>
      <c r="X173">
        <f t="shared" si="13"/>
        <v>0</v>
      </c>
      <c r="Y173">
        <f t="shared" si="14"/>
        <v>0</v>
      </c>
    </row>
    <row r="174" spans="1:25" ht="13.5" thickBot="1">
      <c r="A174" s="7">
        <v>41</v>
      </c>
      <c r="B174" s="84">
        <v>27</v>
      </c>
      <c r="C174" s="85">
        <v>118</v>
      </c>
      <c r="D174" s="85">
        <v>77</v>
      </c>
      <c r="E174" s="85">
        <v>51</v>
      </c>
      <c r="F174" s="85">
        <v>267</v>
      </c>
      <c r="G174" s="85">
        <v>3</v>
      </c>
      <c r="H174" s="108">
        <f t="shared" si="6"/>
        <v>543</v>
      </c>
      <c r="I174" s="84">
        <v>358</v>
      </c>
      <c r="J174" s="85">
        <v>94</v>
      </c>
      <c r="K174" s="85">
        <v>91</v>
      </c>
      <c r="L174" s="85"/>
      <c r="M174" s="88">
        <f t="shared" si="12"/>
        <v>543</v>
      </c>
      <c r="N174" s="84"/>
      <c r="O174" s="89"/>
      <c r="P174" s="90"/>
      <c r="Q174" s="85"/>
      <c r="R174" s="85"/>
      <c r="S174" s="88"/>
      <c r="T174" s="84"/>
      <c r="U174" s="85">
        <v>70</v>
      </c>
      <c r="V174" s="89">
        <v>102</v>
      </c>
      <c r="W174">
        <v>543</v>
      </c>
      <c r="X174">
        <f t="shared" si="13"/>
        <v>0</v>
      </c>
      <c r="Y174">
        <f t="shared" si="14"/>
        <v>0</v>
      </c>
    </row>
    <row r="175" spans="1:25" ht="13.5" thickBot="1">
      <c r="A175" s="7">
        <v>42</v>
      </c>
      <c r="B175" s="84">
        <v>43</v>
      </c>
      <c r="C175" s="85">
        <v>137</v>
      </c>
      <c r="D175" s="85">
        <v>88</v>
      </c>
      <c r="E175" s="85">
        <v>52</v>
      </c>
      <c r="F175" s="85">
        <v>347</v>
      </c>
      <c r="G175" s="85">
        <v>7</v>
      </c>
      <c r="H175" s="108">
        <f t="shared" si="6"/>
        <v>674</v>
      </c>
      <c r="I175" s="84">
        <v>411</v>
      </c>
      <c r="J175" s="85">
        <v>135</v>
      </c>
      <c r="K175" s="85">
        <v>119</v>
      </c>
      <c r="L175" s="85">
        <v>9</v>
      </c>
      <c r="M175" s="88">
        <f t="shared" si="12"/>
        <v>674</v>
      </c>
      <c r="N175" s="84"/>
      <c r="O175" s="89"/>
      <c r="P175" s="90"/>
      <c r="Q175" s="85"/>
      <c r="R175" s="85"/>
      <c r="S175" s="88"/>
      <c r="T175" s="84"/>
      <c r="U175" s="85">
        <v>70</v>
      </c>
      <c r="V175" s="89">
        <v>91</v>
      </c>
      <c r="W175">
        <v>674</v>
      </c>
      <c r="X175">
        <f t="shared" si="13"/>
        <v>0</v>
      </c>
      <c r="Y175">
        <f t="shared" si="14"/>
        <v>0</v>
      </c>
    </row>
    <row r="176" spans="1:25" ht="13.5" thickBot="1">
      <c r="A176" s="7">
        <v>43</v>
      </c>
      <c r="B176" s="84">
        <v>25</v>
      </c>
      <c r="C176" s="85">
        <v>85</v>
      </c>
      <c r="D176" s="85">
        <v>51</v>
      </c>
      <c r="E176" s="85">
        <v>48</v>
      </c>
      <c r="F176" s="85">
        <v>170</v>
      </c>
      <c r="G176" s="85"/>
      <c r="H176" s="108">
        <f t="shared" si="6"/>
        <v>379</v>
      </c>
      <c r="I176" s="84">
        <v>262</v>
      </c>
      <c r="J176" s="85">
        <v>33</v>
      </c>
      <c r="K176" s="85">
        <v>83</v>
      </c>
      <c r="L176" s="85">
        <v>1</v>
      </c>
      <c r="M176" s="88">
        <f t="shared" si="12"/>
        <v>379</v>
      </c>
      <c r="N176" s="84"/>
      <c r="O176" s="89"/>
      <c r="P176" s="90"/>
      <c r="Q176" s="85"/>
      <c r="R176" s="85"/>
      <c r="S176" s="88"/>
      <c r="T176" s="84"/>
      <c r="U176" s="85">
        <v>70</v>
      </c>
      <c r="V176" s="89">
        <v>105</v>
      </c>
      <c r="W176">
        <v>379</v>
      </c>
      <c r="X176">
        <f t="shared" si="13"/>
        <v>0</v>
      </c>
      <c r="Y176">
        <f t="shared" si="14"/>
        <v>0</v>
      </c>
    </row>
    <row r="177" spans="1:25" ht="13.5" thickBot="1">
      <c r="A177" s="7">
        <v>44</v>
      </c>
      <c r="B177" s="84">
        <v>23</v>
      </c>
      <c r="C177" s="85">
        <v>86</v>
      </c>
      <c r="D177" s="85">
        <v>67</v>
      </c>
      <c r="E177" s="85">
        <v>47</v>
      </c>
      <c r="F177" s="85">
        <v>216</v>
      </c>
      <c r="G177" s="85">
        <v>2</v>
      </c>
      <c r="H177" s="108">
        <f t="shared" si="6"/>
        <v>441</v>
      </c>
      <c r="I177" s="84">
        <v>288</v>
      </c>
      <c r="J177" s="85">
        <v>71</v>
      </c>
      <c r="K177" s="85">
        <v>80</v>
      </c>
      <c r="L177" s="85">
        <v>2</v>
      </c>
      <c r="M177" s="88">
        <f t="shared" si="12"/>
        <v>441</v>
      </c>
      <c r="N177" s="84"/>
      <c r="O177" s="89"/>
      <c r="P177" s="90"/>
      <c r="Q177" s="85"/>
      <c r="R177" s="85"/>
      <c r="S177" s="88"/>
      <c r="T177" s="84"/>
      <c r="U177" s="85">
        <v>70</v>
      </c>
      <c r="V177" s="89">
        <v>98</v>
      </c>
      <c r="W177">
        <v>441</v>
      </c>
      <c r="X177">
        <f t="shared" si="13"/>
        <v>0</v>
      </c>
      <c r="Y177">
        <f t="shared" si="14"/>
        <v>0</v>
      </c>
    </row>
    <row r="178" spans="1:25" ht="13.5" thickBot="1">
      <c r="A178" s="7">
        <v>45</v>
      </c>
      <c r="B178" s="84">
        <v>18</v>
      </c>
      <c r="C178" s="85">
        <v>86</v>
      </c>
      <c r="D178" s="85">
        <v>67</v>
      </c>
      <c r="E178" s="85">
        <v>41</v>
      </c>
      <c r="F178" s="85">
        <v>176</v>
      </c>
      <c r="G178" s="85">
        <v>7</v>
      </c>
      <c r="H178" s="108">
        <f t="shared" si="6"/>
        <v>395</v>
      </c>
      <c r="I178" s="84">
        <v>263</v>
      </c>
      <c r="J178" s="85">
        <v>107</v>
      </c>
      <c r="K178" s="85">
        <v>22</v>
      </c>
      <c r="L178" s="85">
        <v>3</v>
      </c>
      <c r="M178" s="88">
        <f t="shared" si="12"/>
        <v>395</v>
      </c>
      <c r="N178" s="84"/>
      <c r="O178" s="89"/>
      <c r="P178" s="90"/>
      <c r="Q178" s="85"/>
      <c r="R178" s="85"/>
      <c r="S178" s="88"/>
      <c r="T178" s="84"/>
      <c r="U178" s="85">
        <v>70</v>
      </c>
      <c r="V178" s="89">
        <v>103</v>
      </c>
      <c r="W178">
        <v>395</v>
      </c>
      <c r="X178">
        <f t="shared" si="13"/>
        <v>0</v>
      </c>
      <c r="Y178">
        <f t="shared" si="14"/>
        <v>0</v>
      </c>
    </row>
    <row r="179" spans="1:25" ht="13.5" thickBot="1">
      <c r="A179" s="7">
        <v>46</v>
      </c>
      <c r="B179" s="84">
        <v>28</v>
      </c>
      <c r="C179" s="85">
        <v>76</v>
      </c>
      <c r="D179" s="85">
        <v>51</v>
      </c>
      <c r="E179" s="85">
        <v>38</v>
      </c>
      <c r="F179" s="85">
        <v>218</v>
      </c>
      <c r="G179" s="85">
        <v>5</v>
      </c>
      <c r="H179" s="108">
        <f t="shared" si="6"/>
        <v>416</v>
      </c>
      <c r="I179" s="84">
        <v>306</v>
      </c>
      <c r="J179" s="85">
        <v>40</v>
      </c>
      <c r="K179" s="85">
        <v>65</v>
      </c>
      <c r="L179" s="85">
        <v>5</v>
      </c>
      <c r="M179" s="88">
        <f t="shared" si="12"/>
        <v>416</v>
      </c>
      <c r="N179" s="84"/>
      <c r="O179" s="89"/>
      <c r="P179" s="90"/>
      <c r="Q179" s="85"/>
      <c r="R179" s="85"/>
      <c r="S179" s="88"/>
      <c r="T179" s="84"/>
      <c r="U179" s="85">
        <v>70</v>
      </c>
      <c r="V179" s="89">
        <v>155</v>
      </c>
      <c r="W179">
        <v>416</v>
      </c>
      <c r="X179">
        <f t="shared" si="13"/>
        <v>0</v>
      </c>
      <c r="Y179">
        <f t="shared" si="14"/>
        <v>0</v>
      </c>
    </row>
    <row r="180" spans="1:25" ht="13.5" thickBot="1">
      <c r="A180" s="7">
        <v>47</v>
      </c>
      <c r="B180" s="84">
        <v>35</v>
      </c>
      <c r="C180" s="85">
        <v>78</v>
      </c>
      <c r="D180" s="85">
        <v>67</v>
      </c>
      <c r="E180" s="85">
        <v>41</v>
      </c>
      <c r="F180" s="85">
        <v>288</v>
      </c>
      <c r="G180" s="85">
        <v>9</v>
      </c>
      <c r="H180" s="108">
        <f t="shared" si="6"/>
        <v>518</v>
      </c>
      <c r="I180" s="84">
        <v>361</v>
      </c>
      <c r="J180" s="85">
        <v>69</v>
      </c>
      <c r="K180" s="85">
        <v>83</v>
      </c>
      <c r="L180" s="85">
        <v>5</v>
      </c>
      <c r="M180" s="88">
        <f t="shared" si="12"/>
        <v>518</v>
      </c>
      <c r="N180" s="84"/>
      <c r="O180" s="89"/>
      <c r="P180" s="90"/>
      <c r="Q180" s="85"/>
      <c r="R180" s="85"/>
      <c r="S180" s="88"/>
      <c r="T180" s="84"/>
      <c r="U180" s="85">
        <v>70</v>
      </c>
      <c r="V180" s="89">
        <v>105</v>
      </c>
      <c r="W180">
        <v>518</v>
      </c>
      <c r="X180">
        <f t="shared" si="13"/>
        <v>0</v>
      </c>
      <c r="Y180">
        <f t="shared" si="14"/>
        <v>0</v>
      </c>
    </row>
    <row r="181" spans="1:25" ht="13.5" thickBot="1">
      <c r="A181" s="7">
        <v>48</v>
      </c>
      <c r="B181" s="84">
        <v>31</v>
      </c>
      <c r="C181" s="85">
        <v>96</v>
      </c>
      <c r="D181" s="85">
        <v>56</v>
      </c>
      <c r="E181" s="85">
        <v>47</v>
      </c>
      <c r="F181" s="85">
        <v>216</v>
      </c>
      <c r="G181" s="85">
        <v>0</v>
      </c>
      <c r="H181" s="108">
        <f t="shared" si="6"/>
        <v>446</v>
      </c>
      <c r="I181" s="84">
        <v>311</v>
      </c>
      <c r="J181" s="85">
        <v>47</v>
      </c>
      <c r="K181" s="85">
        <v>88</v>
      </c>
      <c r="L181" s="85">
        <v>0</v>
      </c>
      <c r="M181" s="88">
        <f t="shared" si="12"/>
        <v>446</v>
      </c>
      <c r="N181" s="84"/>
      <c r="O181" s="89"/>
      <c r="P181" s="90"/>
      <c r="Q181" s="85"/>
      <c r="R181" s="85"/>
      <c r="S181" s="88"/>
      <c r="T181" s="84"/>
      <c r="U181" s="85">
        <v>70</v>
      </c>
      <c r="V181" s="89">
        <v>107</v>
      </c>
      <c r="W181">
        <v>446</v>
      </c>
      <c r="X181">
        <f t="shared" si="13"/>
        <v>0</v>
      </c>
      <c r="Y181">
        <f t="shared" si="14"/>
        <v>0</v>
      </c>
    </row>
    <row r="182" spans="1:25" ht="13.5" thickBot="1">
      <c r="A182" s="7">
        <v>49</v>
      </c>
      <c r="B182" s="84">
        <v>30</v>
      </c>
      <c r="C182" s="85">
        <v>78</v>
      </c>
      <c r="D182" s="85">
        <v>52</v>
      </c>
      <c r="E182" s="85">
        <v>41</v>
      </c>
      <c r="F182" s="85">
        <v>261</v>
      </c>
      <c r="G182" s="85">
        <v>6</v>
      </c>
      <c r="H182" s="108">
        <f t="shared" si="6"/>
        <v>468</v>
      </c>
      <c r="I182" s="84">
        <v>346</v>
      </c>
      <c r="J182" s="85">
        <v>45</v>
      </c>
      <c r="K182" s="85">
        <v>77</v>
      </c>
      <c r="L182" s="85"/>
      <c r="M182" s="88">
        <f t="shared" si="12"/>
        <v>468</v>
      </c>
      <c r="N182" s="84"/>
      <c r="O182" s="89"/>
      <c r="P182" s="90"/>
      <c r="Q182" s="85"/>
      <c r="R182" s="85"/>
      <c r="S182" s="88"/>
      <c r="T182" s="84"/>
      <c r="U182" s="85">
        <v>70</v>
      </c>
      <c r="V182" s="89">
        <v>63</v>
      </c>
      <c r="W182">
        <v>468</v>
      </c>
      <c r="X182">
        <f t="shared" si="13"/>
        <v>0</v>
      </c>
      <c r="Y182">
        <f t="shared" si="14"/>
        <v>0</v>
      </c>
    </row>
    <row r="183" spans="1:25" ht="13.5" thickBot="1">
      <c r="A183" s="7">
        <v>50</v>
      </c>
      <c r="B183" s="84">
        <v>27</v>
      </c>
      <c r="C183" s="85">
        <v>75</v>
      </c>
      <c r="D183" s="85">
        <v>34</v>
      </c>
      <c r="E183" s="85">
        <v>48</v>
      </c>
      <c r="F183" s="85">
        <v>204</v>
      </c>
      <c r="G183" s="85">
        <v>-276</v>
      </c>
      <c r="H183" s="108">
        <f t="shared" si="6"/>
        <v>112</v>
      </c>
      <c r="I183" s="84">
        <v>283</v>
      </c>
      <c r="J183" s="85">
        <v>43</v>
      </c>
      <c r="K183" s="85">
        <v>69</v>
      </c>
      <c r="L183" s="85">
        <v>-283</v>
      </c>
      <c r="M183" s="88">
        <f t="shared" si="12"/>
        <v>112</v>
      </c>
      <c r="N183" s="84"/>
      <c r="O183" s="89"/>
      <c r="P183" s="90"/>
      <c r="Q183" s="85"/>
      <c r="R183" s="85"/>
      <c r="S183" s="88"/>
      <c r="T183" s="84"/>
      <c r="U183" s="85">
        <v>70</v>
      </c>
      <c r="V183" s="89">
        <v>43</v>
      </c>
      <c r="W183">
        <v>112</v>
      </c>
      <c r="X183">
        <f t="shared" si="13"/>
        <v>0</v>
      </c>
      <c r="Y183">
        <f t="shared" si="14"/>
        <v>0</v>
      </c>
    </row>
    <row r="184" spans="1:25" ht="13.5" thickBot="1">
      <c r="A184" s="7">
        <v>51</v>
      </c>
      <c r="B184" s="84">
        <v>22</v>
      </c>
      <c r="C184" s="85">
        <v>81</v>
      </c>
      <c r="D184" s="85">
        <v>54</v>
      </c>
      <c r="E184" s="85">
        <v>47</v>
      </c>
      <c r="F184" s="85">
        <v>230</v>
      </c>
      <c r="G184" s="85">
        <v>0</v>
      </c>
      <c r="H184" s="108">
        <f t="shared" si="6"/>
        <v>434</v>
      </c>
      <c r="I184" s="84">
        <v>274</v>
      </c>
      <c r="J184" s="85">
        <v>70</v>
      </c>
      <c r="K184" s="85">
        <v>90</v>
      </c>
      <c r="L184" s="85"/>
      <c r="M184" s="88">
        <f t="shared" si="12"/>
        <v>434</v>
      </c>
      <c r="N184" s="84"/>
      <c r="O184" s="89"/>
      <c r="P184" s="90"/>
      <c r="Q184" s="85"/>
      <c r="R184" s="85"/>
      <c r="S184" s="88"/>
      <c r="T184" s="84"/>
      <c r="U184" s="85">
        <v>70</v>
      </c>
      <c r="V184" s="89">
        <v>113</v>
      </c>
      <c r="W184">
        <v>434</v>
      </c>
      <c r="X184">
        <f t="shared" si="13"/>
        <v>0</v>
      </c>
      <c r="Y184">
        <f t="shared" si="14"/>
        <v>0</v>
      </c>
    </row>
    <row r="185" spans="1:25" ht="13.5" thickBot="1">
      <c r="A185" s="7">
        <v>52</v>
      </c>
      <c r="B185" s="86">
        <v>32</v>
      </c>
      <c r="C185" s="87">
        <v>95</v>
      </c>
      <c r="D185" s="87">
        <v>57</v>
      </c>
      <c r="E185" s="87">
        <v>46</v>
      </c>
      <c r="F185" s="87">
        <v>217</v>
      </c>
      <c r="G185" s="87">
        <v>0</v>
      </c>
      <c r="H185" s="108">
        <f t="shared" si="6"/>
        <v>447</v>
      </c>
      <c r="I185" s="86">
        <v>295</v>
      </c>
      <c r="J185" s="87">
        <v>56</v>
      </c>
      <c r="K185" s="87">
        <v>96</v>
      </c>
      <c r="L185" s="87">
        <v>0</v>
      </c>
      <c r="M185" s="92">
        <f t="shared" si="12"/>
        <v>447</v>
      </c>
      <c r="N185" s="86"/>
      <c r="O185" s="93"/>
      <c r="P185" s="94"/>
      <c r="Q185" s="87"/>
      <c r="R185" s="87"/>
      <c r="S185" s="92"/>
      <c r="T185" s="86"/>
      <c r="U185" s="87">
        <v>70</v>
      </c>
      <c r="V185" s="93"/>
      <c r="W185">
        <v>447</v>
      </c>
      <c r="X185">
        <f t="shared" si="13"/>
        <v>0</v>
      </c>
      <c r="Y185">
        <f t="shared" si="14"/>
        <v>0</v>
      </c>
    </row>
    <row r="186" spans="1:23" ht="13.5" thickBot="1">
      <c r="A186" s="36" t="s">
        <v>4</v>
      </c>
      <c r="B186" s="34">
        <f>SUM(B134:B185)</f>
        <v>2708</v>
      </c>
      <c r="C186" s="34">
        <f aca="true" t="shared" si="15" ref="C186:W186">SUM(C134:C185)</f>
        <v>8963</v>
      </c>
      <c r="D186" s="34">
        <f t="shared" si="15"/>
        <v>4898</v>
      </c>
      <c r="E186" s="34">
        <f t="shared" si="15"/>
        <v>2993</v>
      </c>
      <c r="F186" s="34">
        <f t="shared" si="15"/>
        <v>16910</v>
      </c>
      <c r="G186" s="34">
        <f t="shared" si="15"/>
        <v>-18</v>
      </c>
      <c r="H186" s="34">
        <f t="shared" si="15"/>
        <v>36454</v>
      </c>
      <c r="I186" s="34">
        <f t="shared" si="15"/>
        <v>25119</v>
      </c>
      <c r="J186" s="34">
        <f t="shared" si="15"/>
        <v>5056</v>
      </c>
      <c r="K186" s="34">
        <f t="shared" si="15"/>
        <v>6326</v>
      </c>
      <c r="L186" s="34">
        <f t="shared" si="15"/>
        <v>-47</v>
      </c>
      <c r="M186" s="34">
        <f t="shared" si="15"/>
        <v>36454</v>
      </c>
      <c r="N186" s="34">
        <f t="shared" si="15"/>
        <v>0</v>
      </c>
      <c r="O186" s="34">
        <f t="shared" si="15"/>
        <v>0</v>
      </c>
      <c r="P186" s="34">
        <f t="shared" si="15"/>
        <v>0</v>
      </c>
      <c r="Q186" s="34">
        <f t="shared" si="15"/>
        <v>0</v>
      </c>
      <c r="R186" s="34">
        <f t="shared" si="15"/>
        <v>0</v>
      </c>
      <c r="S186" s="34">
        <f t="shared" si="15"/>
        <v>0</v>
      </c>
      <c r="T186" s="34">
        <f t="shared" si="15"/>
        <v>762</v>
      </c>
      <c r="U186" s="34">
        <v>70</v>
      </c>
      <c r="V186" s="34">
        <f t="shared" si="15"/>
        <v>5169</v>
      </c>
      <c r="W186" s="34">
        <f t="shared" si="15"/>
        <v>36454</v>
      </c>
    </row>
    <row r="187" spans="8:13" ht="12.75">
      <c r="H187">
        <f>SUM(B186:G186)</f>
        <v>36454</v>
      </c>
      <c r="M187" s="95">
        <f>SUM(I186:L186)</f>
        <v>36454</v>
      </c>
    </row>
    <row r="188" spans="1:20" ht="12.75">
      <c r="A188" s="6"/>
      <c r="B188" s="6" t="s">
        <v>51</v>
      </c>
      <c r="C188" s="6" t="s">
        <v>29</v>
      </c>
      <c r="D188" s="6"/>
      <c r="E188" s="6"/>
      <c r="G188" s="6" t="s">
        <v>30</v>
      </c>
      <c r="H188" s="6" t="s">
        <v>31</v>
      </c>
      <c r="I188" s="6"/>
      <c r="K188" s="6" t="s">
        <v>32</v>
      </c>
      <c r="L188" s="6" t="s">
        <v>33</v>
      </c>
      <c r="O188" s="6" t="s">
        <v>56</v>
      </c>
      <c r="P188" s="6" t="s">
        <v>57</v>
      </c>
      <c r="Q188" s="6"/>
      <c r="R188" s="6" t="s">
        <v>58</v>
      </c>
      <c r="S188" s="6" t="s">
        <v>59</v>
      </c>
      <c r="T188" s="6"/>
    </row>
    <row r="189" spans="15:20" ht="12.75">
      <c r="O189" s="6" t="s">
        <v>61</v>
      </c>
      <c r="P189" s="6"/>
      <c r="Q189" s="6" t="s">
        <v>60</v>
      </c>
      <c r="R189" s="6"/>
      <c r="S189" s="6"/>
      <c r="T189" s="6"/>
    </row>
    <row r="193" s="6" customFormat="1" ht="12.75">
      <c r="A193" s="6" t="s">
        <v>34</v>
      </c>
    </row>
    <row r="194" s="6" customFormat="1" ht="13.5" thickBot="1">
      <c r="B194" s="6" t="s">
        <v>5</v>
      </c>
    </row>
    <row r="195" spans="1:22" s="6" customFormat="1" ht="13.5" thickBot="1">
      <c r="A195" s="11"/>
      <c r="B195" s="16"/>
      <c r="C195" s="14" t="s">
        <v>15</v>
      </c>
      <c r="D195" s="14"/>
      <c r="E195" s="18"/>
      <c r="F195" s="14"/>
      <c r="G195" s="14"/>
      <c r="H195" s="14"/>
      <c r="I195" s="16" t="s">
        <v>19</v>
      </c>
      <c r="J195" s="14"/>
      <c r="K195" s="14"/>
      <c r="L195" s="14"/>
      <c r="M195" s="17"/>
      <c r="N195" s="19" t="s">
        <v>22</v>
      </c>
      <c r="O195" s="17"/>
      <c r="P195" s="20"/>
      <c r="Q195" s="21" t="s">
        <v>24</v>
      </c>
      <c r="R195" s="14"/>
      <c r="S195" s="17"/>
      <c r="T195" s="16" t="s">
        <v>55</v>
      </c>
      <c r="U195" s="14"/>
      <c r="V195" s="17"/>
    </row>
    <row r="196" spans="1:22" s="6" customFormat="1" ht="13.5" thickBot="1">
      <c r="A196" s="15" t="s">
        <v>39</v>
      </c>
      <c r="B196" s="22" t="s">
        <v>8</v>
      </c>
      <c r="C196" s="23" t="s">
        <v>9</v>
      </c>
      <c r="D196" s="23" t="s">
        <v>10</v>
      </c>
      <c r="E196" s="23" t="s">
        <v>11</v>
      </c>
      <c r="F196" s="23" t="s">
        <v>12</v>
      </c>
      <c r="G196" s="23" t="s">
        <v>13</v>
      </c>
      <c r="H196" s="24" t="s">
        <v>14</v>
      </c>
      <c r="I196" s="30" t="s">
        <v>16</v>
      </c>
      <c r="J196" s="23" t="s">
        <v>17</v>
      </c>
      <c r="K196" s="23" t="s">
        <v>18</v>
      </c>
      <c r="L196" s="23" t="s">
        <v>13</v>
      </c>
      <c r="M196" s="13" t="s">
        <v>14</v>
      </c>
      <c r="N196" s="22" t="s">
        <v>20</v>
      </c>
      <c r="O196" s="13" t="s">
        <v>21</v>
      </c>
      <c r="P196" s="22" t="s">
        <v>49</v>
      </c>
      <c r="Q196" s="23" t="s">
        <v>50</v>
      </c>
      <c r="R196" s="23" t="s">
        <v>23</v>
      </c>
      <c r="S196" s="24" t="s">
        <v>14</v>
      </c>
      <c r="T196" s="22" t="s">
        <v>52</v>
      </c>
      <c r="U196" s="23" t="s">
        <v>53</v>
      </c>
      <c r="V196" s="24" t="s">
        <v>54</v>
      </c>
    </row>
    <row r="197" spans="1:22" ht="12.75">
      <c r="A197" s="55" t="s">
        <v>35</v>
      </c>
      <c r="B197" s="25">
        <f>SUM(B134:B146)</f>
        <v>478</v>
      </c>
      <c r="C197" s="25">
        <f aca="true" t="shared" si="16" ref="C197:S197">SUM(C134:C146)</f>
        <v>1275</v>
      </c>
      <c r="D197" s="25">
        <f t="shared" si="16"/>
        <v>726</v>
      </c>
      <c r="E197" s="25">
        <f t="shared" si="16"/>
        <v>511</v>
      </c>
      <c r="F197" s="25">
        <f t="shared" si="16"/>
        <v>2875</v>
      </c>
      <c r="G197" s="25">
        <f t="shared" si="16"/>
        <v>42</v>
      </c>
      <c r="H197" s="25">
        <f t="shared" si="16"/>
        <v>5907</v>
      </c>
      <c r="I197" s="25">
        <f t="shared" si="16"/>
        <v>3766</v>
      </c>
      <c r="J197" s="25">
        <f t="shared" si="16"/>
        <v>749</v>
      </c>
      <c r="K197" s="25">
        <f t="shared" si="16"/>
        <v>1323</v>
      </c>
      <c r="L197" s="25">
        <f t="shared" si="16"/>
        <v>69</v>
      </c>
      <c r="M197" s="25">
        <f t="shared" si="16"/>
        <v>5907</v>
      </c>
      <c r="N197" s="25">
        <f t="shared" si="16"/>
        <v>0</v>
      </c>
      <c r="O197" s="25">
        <f t="shared" si="16"/>
        <v>0</v>
      </c>
      <c r="P197" s="25">
        <f t="shared" si="16"/>
        <v>0</v>
      </c>
      <c r="Q197" s="25">
        <f t="shared" si="16"/>
        <v>0</v>
      </c>
      <c r="R197" s="25">
        <f t="shared" si="16"/>
        <v>0</v>
      </c>
      <c r="S197" s="25">
        <f t="shared" si="16"/>
        <v>0</v>
      </c>
      <c r="T197" s="25"/>
      <c r="U197" s="26">
        <v>70</v>
      </c>
      <c r="V197" s="27"/>
    </row>
    <row r="198" spans="1:22" ht="12.75">
      <c r="A198" s="56" t="s">
        <v>36</v>
      </c>
      <c r="B198" s="28">
        <f>SUM(B147:B159)</f>
        <v>494</v>
      </c>
      <c r="C198" s="28">
        <f aca="true" t="shared" si="17" ref="C198:S198">SUM(C147:C159)</f>
        <v>1678</v>
      </c>
      <c r="D198" s="28">
        <f t="shared" si="17"/>
        <v>951</v>
      </c>
      <c r="E198" s="28">
        <f t="shared" si="17"/>
        <v>587</v>
      </c>
      <c r="F198" s="28">
        <f t="shared" si="17"/>
        <v>2673</v>
      </c>
      <c r="G198" s="28">
        <f t="shared" si="17"/>
        <v>66</v>
      </c>
      <c r="H198" s="28">
        <f t="shared" si="17"/>
        <v>6449</v>
      </c>
      <c r="I198" s="28">
        <f t="shared" si="17"/>
        <v>4234</v>
      </c>
      <c r="J198" s="28">
        <f t="shared" si="17"/>
        <v>973</v>
      </c>
      <c r="K198" s="28">
        <f t="shared" si="17"/>
        <v>1181</v>
      </c>
      <c r="L198" s="28">
        <f t="shared" si="17"/>
        <v>61</v>
      </c>
      <c r="M198" s="28">
        <f t="shared" si="17"/>
        <v>6449</v>
      </c>
      <c r="N198" s="28">
        <f t="shared" si="17"/>
        <v>0</v>
      </c>
      <c r="O198" s="28">
        <f t="shared" si="17"/>
        <v>0</v>
      </c>
      <c r="P198" s="28">
        <f t="shared" si="17"/>
        <v>0</v>
      </c>
      <c r="Q198" s="28">
        <f t="shared" si="17"/>
        <v>0</v>
      </c>
      <c r="R198" s="28">
        <f t="shared" si="17"/>
        <v>0</v>
      </c>
      <c r="S198" s="28">
        <f t="shared" si="17"/>
        <v>0</v>
      </c>
      <c r="T198" s="28"/>
      <c r="U198" s="2">
        <v>70</v>
      </c>
      <c r="V198" s="29"/>
    </row>
    <row r="199" spans="1:22" ht="12.75">
      <c r="A199" s="56" t="s">
        <v>37</v>
      </c>
      <c r="B199" s="28">
        <f>SUM(B160:B172)</f>
        <v>1353</v>
      </c>
      <c r="C199" s="28">
        <f aca="true" t="shared" si="18" ref="C199:S199">SUM(C160:C172)</f>
        <v>4745</v>
      </c>
      <c r="D199" s="28">
        <f t="shared" si="18"/>
        <v>2395</v>
      </c>
      <c r="E199" s="28">
        <f t="shared" si="18"/>
        <v>1290</v>
      </c>
      <c r="F199" s="28">
        <f t="shared" si="18"/>
        <v>8247</v>
      </c>
      <c r="G199" s="28">
        <f t="shared" si="18"/>
        <v>107</v>
      </c>
      <c r="H199" s="28">
        <f t="shared" si="18"/>
        <v>18137</v>
      </c>
      <c r="I199" s="28">
        <f t="shared" si="18"/>
        <v>12905</v>
      </c>
      <c r="J199" s="28">
        <f t="shared" si="18"/>
        <v>2391</v>
      </c>
      <c r="K199" s="28">
        <f t="shared" si="18"/>
        <v>2760</v>
      </c>
      <c r="L199" s="28">
        <f t="shared" si="18"/>
        <v>81</v>
      </c>
      <c r="M199" s="28">
        <f t="shared" si="18"/>
        <v>18137</v>
      </c>
      <c r="N199" s="28">
        <f t="shared" si="18"/>
        <v>0</v>
      </c>
      <c r="O199" s="28">
        <f t="shared" si="18"/>
        <v>0</v>
      </c>
      <c r="P199" s="28">
        <f t="shared" si="18"/>
        <v>0</v>
      </c>
      <c r="Q199" s="28">
        <f t="shared" si="18"/>
        <v>0</v>
      </c>
      <c r="R199" s="28">
        <f t="shared" si="18"/>
        <v>0</v>
      </c>
      <c r="S199" s="28">
        <f t="shared" si="18"/>
        <v>0</v>
      </c>
      <c r="T199" s="28"/>
      <c r="U199" s="2">
        <v>70</v>
      </c>
      <c r="V199" s="29"/>
    </row>
    <row r="200" spans="1:22" ht="13.5" thickBot="1">
      <c r="A200" s="15" t="s">
        <v>38</v>
      </c>
      <c r="B200" s="32">
        <f>SUM(B173:B185)</f>
        <v>383</v>
      </c>
      <c r="C200" s="32">
        <f aca="true" t="shared" si="19" ref="C200:S200">SUM(C173:C185)</f>
        <v>1265</v>
      </c>
      <c r="D200" s="32">
        <f t="shared" si="19"/>
        <v>826</v>
      </c>
      <c r="E200" s="32">
        <f t="shared" si="19"/>
        <v>605</v>
      </c>
      <c r="F200" s="32">
        <f t="shared" si="19"/>
        <v>3115</v>
      </c>
      <c r="G200" s="32">
        <f t="shared" si="19"/>
        <v>-233</v>
      </c>
      <c r="H200" s="32">
        <f t="shared" si="19"/>
        <v>5961</v>
      </c>
      <c r="I200" s="32">
        <f t="shared" si="19"/>
        <v>4214</v>
      </c>
      <c r="J200" s="32">
        <f t="shared" si="19"/>
        <v>943</v>
      </c>
      <c r="K200" s="32">
        <f t="shared" si="19"/>
        <v>1062</v>
      </c>
      <c r="L200" s="32">
        <f t="shared" si="19"/>
        <v>-258</v>
      </c>
      <c r="M200" s="32">
        <f t="shared" si="19"/>
        <v>5961</v>
      </c>
      <c r="N200" s="32">
        <f t="shared" si="19"/>
        <v>0</v>
      </c>
      <c r="O200" s="32">
        <f t="shared" si="19"/>
        <v>0</v>
      </c>
      <c r="P200" s="32">
        <f t="shared" si="19"/>
        <v>0</v>
      </c>
      <c r="Q200" s="32">
        <f t="shared" si="19"/>
        <v>0</v>
      </c>
      <c r="R200" s="32">
        <f t="shared" si="19"/>
        <v>0</v>
      </c>
      <c r="S200" s="32">
        <f t="shared" si="19"/>
        <v>0</v>
      </c>
      <c r="T200" s="32"/>
      <c r="U200" s="3">
        <v>70</v>
      </c>
      <c r="V200" s="33"/>
    </row>
    <row r="201" spans="1:22" ht="13.5" thickBot="1">
      <c r="A201" s="36" t="s">
        <v>4</v>
      </c>
      <c r="B201" s="37">
        <f>SUM(B197:B200)</f>
        <v>2708</v>
      </c>
      <c r="C201" s="37">
        <f aca="true" t="shared" si="20" ref="C201:S201">SUM(C197:C200)</f>
        <v>8963</v>
      </c>
      <c r="D201" s="37">
        <f t="shared" si="20"/>
        <v>4898</v>
      </c>
      <c r="E201" s="37">
        <f t="shared" si="20"/>
        <v>2993</v>
      </c>
      <c r="F201" s="37">
        <f t="shared" si="20"/>
        <v>16910</v>
      </c>
      <c r="G201" s="37">
        <f t="shared" si="20"/>
        <v>-18</v>
      </c>
      <c r="H201" s="37">
        <f t="shared" si="20"/>
        <v>36454</v>
      </c>
      <c r="I201" s="37">
        <f t="shared" si="20"/>
        <v>25119</v>
      </c>
      <c r="J201" s="37">
        <f t="shared" si="20"/>
        <v>5056</v>
      </c>
      <c r="K201" s="37">
        <f t="shared" si="20"/>
        <v>6326</v>
      </c>
      <c r="L201" s="37">
        <f t="shared" si="20"/>
        <v>-47</v>
      </c>
      <c r="M201" s="37">
        <f t="shared" si="20"/>
        <v>36454</v>
      </c>
      <c r="N201" s="37">
        <f t="shared" si="20"/>
        <v>0</v>
      </c>
      <c r="O201" s="37">
        <f t="shared" si="20"/>
        <v>0</v>
      </c>
      <c r="P201" s="37">
        <f t="shared" si="20"/>
        <v>0</v>
      </c>
      <c r="Q201" s="37">
        <f t="shared" si="20"/>
        <v>0</v>
      </c>
      <c r="R201" s="37">
        <f t="shared" si="20"/>
        <v>0</v>
      </c>
      <c r="S201" s="37">
        <f t="shared" si="20"/>
        <v>0</v>
      </c>
      <c r="T201" s="34"/>
      <c r="U201" s="1">
        <v>70</v>
      </c>
      <c r="V201" s="35"/>
    </row>
    <row r="202" spans="19:23" ht="12.75">
      <c r="S202" s="10"/>
      <c r="T202" s="10"/>
      <c r="U202" s="10"/>
      <c r="V202" s="10"/>
      <c r="W202" s="10"/>
    </row>
    <row r="203" spans="1:20" ht="12.75">
      <c r="A203" s="6"/>
      <c r="B203" s="6" t="s">
        <v>51</v>
      </c>
      <c r="C203" s="6" t="s">
        <v>29</v>
      </c>
      <c r="D203" s="6"/>
      <c r="E203" s="6"/>
      <c r="G203" s="6" t="s">
        <v>30</v>
      </c>
      <c r="H203" s="6" t="s">
        <v>31</v>
      </c>
      <c r="I203" s="6"/>
      <c r="K203" s="6" t="s">
        <v>32</v>
      </c>
      <c r="L203" s="6" t="s">
        <v>33</v>
      </c>
      <c r="O203" s="6" t="s">
        <v>56</v>
      </c>
      <c r="P203" s="6" t="s">
        <v>57</v>
      </c>
      <c r="Q203" s="6"/>
      <c r="R203" s="6" t="s">
        <v>58</v>
      </c>
      <c r="S203" s="6" t="s">
        <v>59</v>
      </c>
      <c r="T203" s="6"/>
    </row>
    <row r="204" spans="15:20" ht="12.75">
      <c r="O204" s="6" t="s">
        <v>61</v>
      </c>
      <c r="P204" s="6"/>
      <c r="Q204" s="6" t="s">
        <v>60</v>
      </c>
      <c r="R204" s="6"/>
      <c r="S204" s="6"/>
      <c r="T204" s="6"/>
    </row>
    <row r="205" spans="19:23" ht="12.75">
      <c r="S205" s="10"/>
      <c r="T205" s="10"/>
      <c r="U205" s="10"/>
      <c r="V205" s="10"/>
      <c r="W205" s="10"/>
    </row>
    <row r="206" spans="19:23" ht="12.75">
      <c r="S206" s="10"/>
      <c r="T206" s="10"/>
      <c r="U206" s="10"/>
      <c r="V206" s="10"/>
      <c r="W206" s="10"/>
    </row>
    <row r="207" spans="1:23" s="45" customFormat="1" ht="12.75">
      <c r="A207" s="45" t="s">
        <v>45</v>
      </c>
      <c r="S207" s="53"/>
      <c r="T207" s="10"/>
      <c r="U207" s="10"/>
      <c r="V207" s="10"/>
      <c r="W207" s="53"/>
    </row>
    <row r="208" spans="2:23" s="45" customFormat="1" ht="12.75">
      <c r="B208" s="45" t="s">
        <v>44</v>
      </c>
      <c r="S208" s="53"/>
      <c r="T208" s="10"/>
      <c r="U208" s="10"/>
      <c r="V208" s="10"/>
      <c r="W208" s="53"/>
    </row>
    <row r="209" spans="2:23" s="45" customFormat="1" ht="13.5" thickBot="1">
      <c r="B209" s="45" t="s">
        <v>41</v>
      </c>
      <c r="S209" s="53"/>
      <c r="T209" s="53"/>
      <c r="U209" s="53"/>
      <c r="V209" s="53"/>
      <c r="W209" s="53"/>
    </row>
    <row r="210" spans="1:21" s="6" customFormat="1" ht="13.5" thickBot="1">
      <c r="A210" s="11"/>
      <c r="B210" s="16"/>
      <c r="C210" s="14" t="s">
        <v>15</v>
      </c>
      <c r="D210" s="14"/>
      <c r="E210" s="18"/>
      <c r="F210" s="14"/>
      <c r="G210" s="14"/>
      <c r="H210" s="14"/>
      <c r="I210" s="44" t="s">
        <v>43</v>
      </c>
      <c r="J210" s="42"/>
      <c r="K210" s="9"/>
      <c r="L210" s="9"/>
      <c r="M210" s="9"/>
      <c r="N210" s="9"/>
      <c r="O210" s="9"/>
      <c r="P210" s="9"/>
      <c r="Q210" s="38"/>
      <c r="R210" s="9"/>
      <c r="S210" s="9"/>
      <c r="T210" s="9"/>
      <c r="U210" s="9"/>
    </row>
    <row r="211" spans="1:21" s="6" customFormat="1" ht="13.5" thickBot="1">
      <c r="A211" s="15" t="s">
        <v>7</v>
      </c>
      <c r="B211" s="22" t="s">
        <v>8</v>
      </c>
      <c r="C211" s="23" t="s">
        <v>9</v>
      </c>
      <c r="D211" s="23" t="s">
        <v>10</v>
      </c>
      <c r="E211" s="23" t="s">
        <v>11</v>
      </c>
      <c r="F211" s="23" t="s">
        <v>12</v>
      </c>
      <c r="G211" s="23" t="s">
        <v>13</v>
      </c>
      <c r="H211" s="13" t="s">
        <v>14</v>
      </c>
      <c r="I211" s="43" t="s">
        <v>42</v>
      </c>
      <c r="J211" s="42"/>
      <c r="K211" s="9"/>
      <c r="L211" s="9"/>
      <c r="M211" s="39"/>
      <c r="N211" s="9"/>
      <c r="O211" s="9"/>
      <c r="P211" s="9"/>
      <c r="Q211" s="9"/>
      <c r="R211" s="9"/>
      <c r="S211" s="9"/>
      <c r="T211" s="9"/>
      <c r="U211" s="9"/>
    </row>
    <row r="212" spans="1:21" ht="12.75">
      <c r="A212" s="55">
        <v>1</v>
      </c>
      <c r="B212" s="106"/>
      <c r="C212" s="107"/>
      <c r="D212" s="107"/>
      <c r="E212" s="107"/>
      <c r="F212" s="107"/>
      <c r="G212" s="107"/>
      <c r="H212" s="107"/>
      <c r="I212" s="110"/>
      <c r="J212" s="10">
        <v>0</v>
      </c>
      <c r="K212" s="10">
        <f>H212-J212</f>
        <v>0</v>
      </c>
      <c r="L212" s="10"/>
      <c r="M212" s="39"/>
      <c r="N212" s="10"/>
      <c r="O212" s="10"/>
      <c r="P212" s="10"/>
      <c r="Q212" s="10"/>
      <c r="R212" s="10"/>
      <c r="S212" s="10"/>
      <c r="T212" s="10"/>
      <c r="U212" s="10"/>
    </row>
    <row r="213" spans="1:21" ht="12.75">
      <c r="A213" s="56">
        <v>2</v>
      </c>
      <c r="B213" s="111"/>
      <c r="C213" s="112"/>
      <c r="D213" s="112"/>
      <c r="E213" s="112"/>
      <c r="F213" s="112"/>
      <c r="G213" s="112"/>
      <c r="H213" s="112">
        <f>SUM(B213:G213)</f>
        <v>0</v>
      </c>
      <c r="I213" s="115"/>
      <c r="J213" s="10">
        <v>0</v>
      </c>
      <c r="K213" s="10">
        <f aca="true" t="shared" si="21" ref="K213:K234">H213-J213</f>
        <v>0</v>
      </c>
      <c r="L213" s="10"/>
      <c r="M213" s="39"/>
      <c r="N213" s="10"/>
      <c r="O213" s="10"/>
      <c r="P213" s="10"/>
      <c r="Q213" s="10"/>
      <c r="R213" s="10"/>
      <c r="S213" s="10"/>
      <c r="T213" s="10"/>
      <c r="U213" s="10"/>
    </row>
    <row r="214" spans="1:21" ht="12.75">
      <c r="A214" s="56">
        <v>3</v>
      </c>
      <c r="B214" s="111">
        <v>3</v>
      </c>
      <c r="C214" s="112"/>
      <c r="D214" s="112"/>
      <c r="E214" s="112"/>
      <c r="F214" s="112">
        <v>1</v>
      </c>
      <c r="G214" s="112"/>
      <c r="H214" s="112">
        <f aca="true" t="shared" si="22" ref="H214:H234">SUM(B214:G214)</f>
        <v>4</v>
      </c>
      <c r="I214" s="115"/>
      <c r="J214" s="10">
        <v>4</v>
      </c>
      <c r="K214" s="10">
        <f t="shared" si="21"/>
        <v>0</v>
      </c>
      <c r="L214" s="10"/>
      <c r="M214" s="39"/>
      <c r="N214" s="10"/>
      <c r="O214" s="10"/>
      <c r="P214" s="10"/>
      <c r="Q214" s="10"/>
      <c r="R214" s="10"/>
      <c r="S214" s="10"/>
      <c r="T214" s="10"/>
      <c r="U214" s="10"/>
    </row>
    <row r="215" spans="1:21" ht="12.75">
      <c r="A215" s="56">
        <v>4</v>
      </c>
      <c r="B215" s="111"/>
      <c r="C215" s="112"/>
      <c r="D215" s="112"/>
      <c r="E215" s="112"/>
      <c r="F215" s="112"/>
      <c r="G215" s="112"/>
      <c r="H215" s="112">
        <f t="shared" si="22"/>
        <v>0</v>
      </c>
      <c r="I215" s="115"/>
      <c r="J215" s="10">
        <v>0</v>
      </c>
      <c r="K215" s="10">
        <f t="shared" si="21"/>
        <v>0</v>
      </c>
      <c r="L215" s="10"/>
      <c r="M215" s="39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56">
        <v>5</v>
      </c>
      <c r="B216" s="111"/>
      <c r="C216" s="112"/>
      <c r="D216" s="112"/>
      <c r="E216" s="112"/>
      <c r="F216" s="112"/>
      <c r="G216" s="112"/>
      <c r="H216" s="112">
        <f t="shared" si="22"/>
        <v>0</v>
      </c>
      <c r="I216" s="115"/>
      <c r="J216" s="10">
        <v>0</v>
      </c>
      <c r="K216" s="10">
        <f t="shared" si="21"/>
        <v>0</v>
      </c>
      <c r="L216" s="10"/>
      <c r="M216" s="39"/>
      <c r="N216" s="10"/>
      <c r="O216" s="10"/>
      <c r="P216" s="10"/>
      <c r="Q216" s="10"/>
      <c r="R216" s="10"/>
      <c r="S216" s="10"/>
      <c r="T216" s="10"/>
      <c r="U216" s="10"/>
    </row>
    <row r="217" spans="1:19" ht="12.75">
      <c r="A217" s="56">
        <v>6</v>
      </c>
      <c r="B217" s="111"/>
      <c r="C217" s="112"/>
      <c r="D217" s="112"/>
      <c r="E217" s="112"/>
      <c r="F217" s="112"/>
      <c r="G217" s="112"/>
      <c r="H217" s="112">
        <f t="shared" si="22"/>
        <v>0</v>
      </c>
      <c r="I217" s="115"/>
      <c r="J217" s="10">
        <v>0</v>
      </c>
      <c r="K217" s="10">
        <f t="shared" si="21"/>
        <v>0</v>
      </c>
      <c r="L217" s="10"/>
      <c r="M217" s="10"/>
      <c r="N217" s="10"/>
      <c r="O217" s="10"/>
      <c r="P217" s="10"/>
      <c r="Q217" s="10"/>
      <c r="R217" s="10"/>
      <c r="S217" s="10"/>
    </row>
    <row r="218" spans="1:19" ht="12.75">
      <c r="A218" s="56">
        <v>7</v>
      </c>
      <c r="B218" s="111"/>
      <c r="C218" s="112">
        <v>1</v>
      </c>
      <c r="D218" s="112"/>
      <c r="E218" s="112"/>
      <c r="F218" s="112"/>
      <c r="G218" s="112"/>
      <c r="H218" s="112">
        <f t="shared" si="22"/>
        <v>1</v>
      </c>
      <c r="I218" s="112"/>
      <c r="J218" s="10">
        <v>1</v>
      </c>
      <c r="K218" s="10">
        <f t="shared" si="21"/>
        <v>0</v>
      </c>
      <c r="L218" s="10"/>
      <c r="M218" s="10"/>
      <c r="N218" s="10"/>
      <c r="O218" s="10"/>
      <c r="P218" s="10"/>
      <c r="Q218" s="10"/>
      <c r="R218" s="10"/>
      <c r="S218" s="10"/>
    </row>
    <row r="219" spans="1:19" ht="12.75">
      <c r="A219" s="56">
        <v>8</v>
      </c>
      <c r="B219" s="111"/>
      <c r="C219" s="112"/>
      <c r="D219" s="112"/>
      <c r="E219" s="112"/>
      <c r="F219" s="112"/>
      <c r="G219" s="112"/>
      <c r="H219" s="112">
        <f t="shared" si="22"/>
        <v>0</v>
      </c>
      <c r="I219" s="115"/>
      <c r="J219" s="10">
        <v>0</v>
      </c>
      <c r="K219" s="10">
        <f t="shared" si="21"/>
        <v>0</v>
      </c>
      <c r="L219" s="10"/>
      <c r="M219" s="10"/>
      <c r="N219" s="10"/>
      <c r="O219" s="10"/>
      <c r="P219" s="10"/>
      <c r="Q219" s="10"/>
      <c r="R219" s="10"/>
      <c r="S219" s="10"/>
    </row>
    <row r="220" spans="1:19" ht="12.75">
      <c r="A220" s="56">
        <v>9</v>
      </c>
      <c r="B220" s="111"/>
      <c r="C220" s="112"/>
      <c r="D220" s="112"/>
      <c r="E220" s="112"/>
      <c r="F220" s="112"/>
      <c r="G220" s="112"/>
      <c r="H220" s="112">
        <f t="shared" si="22"/>
        <v>0</v>
      </c>
      <c r="I220" s="115"/>
      <c r="J220" s="10">
        <v>0</v>
      </c>
      <c r="K220" s="10">
        <f t="shared" si="21"/>
        <v>0</v>
      </c>
      <c r="L220" s="10"/>
      <c r="M220" s="10"/>
      <c r="N220" s="10"/>
      <c r="O220" s="10"/>
      <c r="P220" s="10"/>
      <c r="Q220" s="10"/>
      <c r="R220" s="10"/>
      <c r="S220" s="10"/>
    </row>
    <row r="221" spans="1:19" ht="12.75">
      <c r="A221" s="56">
        <v>10</v>
      </c>
      <c r="B221" s="111"/>
      <c r="C221" s="112">
        <v>1</v>
      </c>
      <c r="D221" s="112"/>
      <c r="E221" s="112"/>
      <c r="F221" s="112"/>
      <c r="G221" s="112"/>
      <c r="H221" s="112">
        <f t="shared" si="22"/>
        <v>1</v>
      </c>
      <c r="I221" s="115"/>
      <c r="J221" s="10">
        <v>1</v>
      </c>
      <c r="K221" s="10">
        <f t="shared" si="21"/>
        <v>0</v>
      </c>
      <c r="L221" s="10"/>
      <c r="M221" s="10"/>
      <c r="N221" s="10"/>
      <c r="O221" s="10"/>
      <c r="P221" s="10"/>
      <c r="Q221" s="10"/>
      <c r="R221" s="10"/>
      <c r="S221" s="10"/>
    </row>
    <row r="222" spans="1:19" ht="12.75">
      <c r="A222" s="56">
        <v>11</v>
      </c>
      <c r="B222" s="111"/>
      <c r="C222" s="112"/>
      <c r="D222" s="112"/>
      <c r="E222" s="112"/>
      <c r="F222" s="112"/>
      <c r="G222" s="112"/>
      <c r="H222" s="112">
        <f t="shared" si="22"/>
        <v>0</v>
      </c>
      <c r="I222" s="115"/>
      <c r="J222" s="10">
        <v>0</v>
      </c>
      <c r="K222" s="10">
        <f t="shared" si="21"/>
        <v>0</v>
      </c>
      <c r="L222" s="10"/>
      <c r="M222" s="10"/>
      <c r="N222" s="10"/>
      <c r="O222" s="10"/>
      <c r="P222" s="10"/>
      <c r="Q222" s="10"/>
      <c r="R222" s="10"/>
      <c r="S222" s="10"/>
    </row>
    <row r="223" spans="1:19" ht="12.75">
      <c r="A223" s="56">
        <v>12</v>
      </c>
      <c r="B223" s="111"/>
      <c r="C223" s="112"/>
      <c r="D223" s="112"/>
      <c r="E223" s="112"/>
      <c r="F223" s="112">
        <v>3</v>
      </c>
      <c r="G223" s="112"/>
      <c r="H223" s="112">
        <f t="shared" si="22"/>
        <v>3</v>
      </c>
      <c r="I223" s="115"/>
      <c r="J223" s="10">
        <v>3</v>
      </c>
      <c r="K223" s="10">
        <f t="shared" si="21"/>
        <v>0</v>
      </c>
      <c r="L223" s="10"/>
      <c r="M223" s="10"/>
      <c r="N223" s="10"/>
      <c r="O223" s="10"/>
      <c r="P223" s="10"/>
      <c r="Q223" s="10"/>
      <c r="R223" s="10"/>
      <c r="S223" s="10"/>
    </row>
    <row r="224" spans="1:19" ht="12.75">
      <c r="A224" s="56">
        <v>13</v>
      </c>
      <c r="B224" s="111">
        <v>1</v>
      </c>
      <c r="C224" s="112"/>
      <c r="D224" s="112"/>
      <c r="E224" s="112"/>
      <c r="F224" s="112">
        <v>1</v>
      </c>
      <c r="G224" s="112"/>
      <c r="H224" s="112">
        <f t="shared" si="22"/>
        <v>2</v>
      </c>
      <c r="I224" s="115"/>
      <c r="J224" s="10">
        <v>2</v>
      </c>
      <c r="K224" s="10">
        <f t="shared" si="21"/>
        <v>0</v>
      </c>
      <c r="L224" s="10"/>
      <c r="M224" s="10"/>
      <c r="N224" s="10"/>
      <c r="O224" s="10"/>
      <c r="P224" s="10"/>
      <c r="Q224" s="10"/>
      <c r="R224" s="10"/>
      <c r="S224" s="10"/>
    </row>
    <row r="225" spans="1:19" ht="12.75">
      <c r="A225" s="56">
        <v>14</v>
      </c>
      <c r="B225" s="111"/>
      <c r="C225" s="112"/>
      <c r="D225" s="112"/>
      <c r="E225" s="112"/>
      <c r="F225" s="112"/>
      <c r="G225" s="112"/>
      <c r="H225" s="112">
        <f t="shared" si="22"/>
        <v>0</v>
      </c>
      <c r="I225" s="115"/>
      <c r="J225" s="10">
        <v>0</v>
      </c>
      <c r="K225" s="10">
        <f t="shared" si="21"/>
        <v>0</v>
      </c>
      <c r="L225" s="10"/>
      <c r="M225" s="10"/>
      <c r="N225" s="10"/>
      <c r="O225" s="10"/>
      <c r="P225" s="10"/>
      <c r="Q225" s="10"/>
      <c r="R225" s="10"/>
      <c r="S225" s="10"/>
    </row>
    <row r="226" spans="1:19" ht="12.75">
      <c r="A226" s="56">
        <v>15</v>
      </c>
      <c r="B226" s="111"/>
      <c r="C226" s="112"/>
      <c r="D226" s="112"/>
      <c r="E226" s="112"/>
      <c r="F226" s="112"/>
      <c r="G226" s="112"/>
      <c r="H226" s="112">
        <f t="shared" si="22"/>
        <v>0</v>
      </c>
      <c r="I226" s="115"/>
      <c r="J226" s="10">
        <v>0</v>
      </c>
      <c r="K226" s="10">
        <f t="shared" si="21"/>
        <v>0</v>
      </c>
      <c r="L226" s="10"/>
      <c r="M226" s="10"/>
      <c r="N226" s="10"/>
      <c r="O226" s="10"/>
      <c r="P226" s="10"/>
      <c r="Q226" s="10"/>
      <c r="R226" s="10"/>
      <c r="S226" s="10"/>
    </row>
    <row r="227" spans="1:19" ht="12.75">
      <c r="A227" s="56">
        <v>16</v>
      </c>
      <c r="B227" s="111"/>
      <c r="C227" s="112"/>
      <c r="D227" s="112"/>
      <c r="E227" s="112"/>
      <c r="F227" s="112"/>
      <c r="G227" s="112"/>
      <c r="H227" s="112">
        <f t="shared" si="22"/>
        <v>0</v>
      </c>
      <c r="I227" s="115"/>
      <c r="J227" s="10">
        <v>0</v>
      </c>
      <c r="K227" s="10">
        <f t="shared" si="21"/>
        <v>0</v>
      </c>
      <c r="L227" s="10"/>
      <c r="M227" s="10"/>
      <c r="N227" s="10"/>
      <c r="O227" s="10"/>
      <c r="P227" s="10"/>
      <c r="Q227" s="10"/>
      <c r="R227" s="10"/>
      <c r="S227" s="10"/>
    </row>
    <row r="228" spans="1:19" ht="12.75">
      <c r="A228" s="56">
        <v>17</v>
      </c>
      <c r="B228" s="111"/>
      <c r="C228" s="112"/>
      <c r="D228" s="112"/>
      <c r="E228" s="112"/>
      <c r="F228" s="112"/>
      <c r="G228" s="112"/>
      <c r="H228" s="112">
        <f t="shared" si="22"/>
        <v>0</v>
      </c>
      <c r="I228" s="115"/>
      <c r="J228" s="10">
        <v>0</v>
      </c>
      <c r="K228" s="10">
        <f t="shared" si="21"/>
        <v>0</v>
      </c>
      <c r="L228" s="10"/>
      <c r="M228" s="10"/>
      <c r="N228" s="10"/>
      <c r="O228" s="10"/>
      <c r="P228" s="10"/>
      <c r="Q228" s="10"/>
      <c r="R228" s="10"/>
      <c r="S228" s="10"/>
    </row>
    <row r="229" spans="1:19" ht="12.75">
      <c r="A229" s="56">
        <v>18</v>
      </c>
      <c r="B229" s="111"/>
      <c r="C229" s="112"/>
      <c r="D229" s="112"/>
      <c r="E229" s="112"/>
      <c r="F229" s="112"/>
      <c r="G229" s="112"/>
      <c r="H229" s="112">
        <f t="shared" si="22"/>
        <v>0</v>
      </c>
      <c r="I229" s="115"/>
      <c r="J229" s="10">
        <v>0</v>
      </c>
      <c r="K229" s="10">
        <f t="shared" si="21"/>
        <v>0</v>
      </c>
      <c r="L229" s="10"/>
      <c r="M229" s="10"/>
      <c r="N229" s="10"/>
      <c r="O229" s="10"/>
      <c r="P229" s="10"/>
      <c r="Q229" s="10"/>
      <c r="R229" s="10"/>
      <c r="S229" s="10"/>
    </row>
    <row r="230" spans="1:19" ht="12.75">
      <c r="A230" s="56">
        <v>19</v>
      </c>
      <c r="B230" s="111">
        <v>1</v>
      </c>
      <c r="C230" s="112"/>
      <c r="D230" s="112"/>
      <c r="E230" s="112"/>
      <c r="F230" s="112"/>
      <c r="G230" s="112"/>
      <c r="H230" s="112">
        <f t="shared" si="22"/>
        <v>1</v>
      </c>
      <c r="I230" s="115"/>
      <c r="J230" s="10">
        <v>1</v>
      </c>
      <c r="K230" s="10">
        <f t="shared" si="21"/>
        <v>0</v>
      </c>
      <c r="L230" s="10"/>
      <c r="M230" s="10"/>
      <c r="N230" s="10"/>
      <c r="O230" s="10"/>
      <c r="P230" s="10"/>
      <c r="Q230" s="10"/>
      <c r="R230" s="10"/>
      <c r="S230" s="10"/>
    </row>
    <row r="231" spans="1:19" ht="12.75">
      <c r="A231" s="56">
        <v>20</v>
      </c>
      <c r="B231" s="111"/>
      <c r="C231" s="112"/>
      <c r="D231" s="112"/>
      <c r="E231" s="112">
        <v>1</v>
      </c>
      <c r="F231" s="112"/>
      <c r="G231" s="112"/>
      <c r="H231" s="112">
        <f t="shared" si="22"/>
        <v>1</v>
      </c>
      <c r="I231" s="112"/>
      <c r="J231" s="10">
        <v>1</v>
      </c>
      <c r="K231" s="10">
        <f t="shared" si="21"/>
        <v>0</v>
      </c>
      <c r="L231" s="10"/>
      <c r="M231" s="10"/>
      <c r="N231" s="10"/>
      <c r="O231" s="10"/>
      <c r="P231" s="10"/>
      <c r="Q231" s="10"/>
      <c r="R231" s="10"/>
      <c r="S231" s="10"/>
    </row>
    <row r="232" spans="1:19" ht="12.75">
      <c r="A232" s="56">
        <v>21</v>
      </c>
      <c r="B232" s="111"/>
      <c r="C232" s="112">
        <v>1</v>
      </c>
      <c r="D232" s="112"/>
      <c r="E232" s="112"/>
      <c r="F232" s="112"/>
      <c r="G232" s="112"/>
      <c r="H232" s="112">
        <f t="shared" si="22"/>
        <v>1</v>
      </c>
      <c r="I232" s="115"/>
      <c r="J232" s="10">
        <v>1</v>
      </c>
      <c r="K232" s="10">
        <f t="shared" si="21"/>
        <v>0</v>
      </c>
      <c r="L232" s="10"/>
      <c r="M232" s="10"/>
      <c r="N232" s="10"/>
      <c r="O232" s="10"/>
      <c r="P232" s="10"/>
      <c r="Q232" s="10"/>
      <c r="R232" s="10"/>
      <c r="S232" s="10"/>
    </row>
    <row r="233" spans="1:19" ht="12.75">
      <c r="A233" s="56">
        <v>22</v>
      </c>
      <c r="B233" s="117"/>
      <c r="C233" s="118"/>
      <c r="D233" s="118"/>
      <c r="E233" s="118"/>
      <c r="F233" s="118"/>
      <c r="G233" s="118"/>
      <c r="H233" s="112">
        <f t="shared" si="22"/>
        <v>0</v>
      </c>
      <c r="I233" s="64"/>
      <c r="J233" s="10">
        <v>0</v>
      </c>
      <c r="K233" s="10">
        <f t="shared" si="21"/>
        <v>0</v>
      </c>
      <c r="L233" s="10"/>
      <c r="M233" s="10"/>
      <c r="N233" s="10"/>
      <c r="O233" s="10"/>
      <c r="P233" s="10"/>
      <c r="Q233" s="10"/>
      <c r="R233" s="10"/>
      <c r="S233" s="10"/>
    </row>
    <row r="234" spans="1:19" ht="12.75">
      <c r="A234" s="56">
        <v>23</v>
      </c>
      <c r="B234" s="61"/>
      <c r="C234" s="62"/>
      <c r="D234" s="62">
        <v>1</v>
      </c>
      <c r="E234" s="62"/>
      <c r="F234" s="62"/>
      <c r="G234" s="62"/>
      <c r="H234" s="112">
        <f t="shared" si="22"/>
        <v>1</v>
      </c>
      <c r="I234" s="65"/>
      <c r="J234" s="10">
        <v>1</v>
      </c>
      <c r="K234" s="10">
        <f t="shared" si="21"/>
        <v>0</v>
      </c>
      <c r="L234" s="10"/>
      <c r="M234" s="10"/>
      <c r="N234" s="10"/>
      <c r="O234" s="10"/>
      <c r="P234" s="10"/>
      <c r="Q234" s="10"/>
      <c r="R234" s="10"/>
      <c r="S234" s="10"/>
    </row>
    <row r="235" spans="1:19" ht="12.75">
      <c r="A235" s="56">
        <v>24</v>
      </c>
      <c r="B235" s="61"/>
      <c r="C235" s="62"/>
      <c r="D235" s="62">
        <v>1</v>
      </c>
      <c r="E235" s="62"/>
      <c r="F235" s="62"/>
      <c r="G235" s="62"/>
      <c r="H235" s="63">
        <f aca="true" t="shared" si="23" ref="H235:H240">SUM(B235:G235)</f>
        <v>1</v>
      </c>
      <c r="I235" s="65"/>
      <c r="J235" s="10">
        <v>1</v>
      </c>
      <c r="K235" s="10">
        <f>H235-J235</f>
        <v>0</v>
      </c>
      <c r="L235" s="10"/>
      <c r="M235" s="10"/>
      <c r="N235" s="10"/>
      <c r="O235" s="10"/>
      <c r="P235" s="10"/>
      <c r="Q235" s="10"/>
      <c r="R235" s="10"/>
      <c r="S235" s="10"/>
    </row>
    <row r="236" spans="1:19" ht="12.75">
      <c r="A236" s="56">
        <v>25</v>
      </c>
      <c r="B236" s="61">
        <v>1</v>
      </c>
      <c r="C236" s="62"/>
      <c r="D236" s="62"/>
      <c r="E236" s="62"/>
      <c r="F236" s="62"/>
      <c r="G236" s="62"/>
      <c r="H236" s="63">
        <f t="shared" si="23"/>
        <v>1</v>
      </c>
      <c r="I236" s="65"/>
      <c r="J236" s="10">
        <v>1</v>
      </c>
      <c r="K236" s="10">
        <f>H236-J236</f>
        <v>0</v>
      </c>
      <c r="L236" s="10"/>
      <c r="M236" s="10"/>
      <c r="N236" s="10"/>
      <c r="O236" s="10"/>
      <c r="P236" s="10"/>
      <c r="Q236" s="10"/>
      <c r="R236" s="10"/>
      <c r="S236" s="10"/>
    </row>
    <row r="237" spans="1:19" ht="12.75">
      <c r="A237" s="56">
        <v>26</v>
      </c>
      <c r="B237" s="61"/>
      <c r="C237" s="62"/>
      <c r="D237" s="62"/>
      <c r="E237" s="62"/>
      <c r="F237" s="62">
        <v>1</v>
      </c>
      <c r="G237" s="62"/>
      <c r="H237" s="63">
        <f t="shared" si="23"/>
        <v>1</v>
      </c>
      <c r="I237" s="65"/>
      <c r="J237" s="10">
        <v>1</v>
      </c>
      <c r="K237" s="10">
        <f aca="true" t="shared" si="24" ref="K237:K263">H237-J237</f>
        <v>0</v>
      </c>
      <c r="L237" s="10"/>
      <c r="M237" s="10"/>
      <c r="N237" s="10"/>
      <c r="O237" s="10"/>
      <c r="P237" s="10"/>
      <c r="Q237" s="10"/>
      <c r="R237" s="10"/>
      <c r="S237" s="10"/>
    </row>
    <row r="238" spans="1:19" ht="12.75">
      <c r="A238" s="56">
        <v>27</v>
      </c>
      <c r="B238" s="61"/>
      <c r="C238" s="62"/>
      <c r="D238" s="62"/>
      <c r="E238" s="62"/>
      <c r="F238" s="62"/>
      <c r="G238" s="62"/>
      <c r="H238" s="63">
        <f t="shared" si="23"/>
        <v>0</v>
      </c>
      <c r="I238" s="65"/>
      <c r="J238" s="10">
        <v>0</v>
      </c>
      <c r="K238" s="10">
        <f t="shared" si="24"/>
        <v>0</v>
      </c>
      <c r="L238" s="10"/>
      <c r="M238" s="10"/>
      <c r="N238" s="10"/>
      <c r="O238" s="10"/>
      <c r="P238" s="10"/>
      <c r="Q238" s="10"/>
      <c r="R238" s="10"/>
      <c r="S238" s="10"/>
    </row>
    <row r="239" spans="1:19" ht="12.75">
      <c r="A239" s="56">
        <v>28</v>
      </c>
      <c r="B239" s="61"/>
      <c r="C239" s="62"/>
      <c r="D239" s="62"/>
      <c r="E239" s="62"/>
      <c r="F239" s="62"/>
      <c r="G239" s="62"/>
      <c r="H239" s="63">
        <f t="shared" si="23"/>
        <v>0</v>
      </c>
      <c r="I239" s="65"/>
      <c r="J239" s="10">
        <v>0</v>
      </c>
      <c r="K239" s="10">
        <f t="shared" si="24"/>
        <v>0</v>
      </c>
      <c r="L239" s="10"/>
      <c r="M239" s="10"/>
      <c r="N239" s="10"/>
      <c r="O239" s="10"/>
      <c r="P239" s="10"/>
      <c r="Q239" s="10"/>
      <c r="R239" s="10"/>
      <c r="S239" s="10"/>
    </row>
    <row r="240" spans="1:19" ht="12.75">
      <c r="A240" s="56">
        <v>29</v>
      </c>
      <c r="B240" s="61"/>
      <c r="C240" s="62"/>
      <c r="D240" s="62"/>
      <c r="E240" s="62">
        <v>1</v>
      </c>
      <c r="F240" s="62">
        <v>1</v>
      </c>
      <c r="G240" s="62"/>
      <c r="H240" s="63">
        <f t="shared" si="23"/>
        <v>2</v>
      </c>
      <c r="I240" s="65"/>
      <c r="J240" s="10">
        <v>2</v>
      </c>
      <c r="K240" s="10">
        <f t="shared" si="24"/>
        <v>0</v>
      </c>
      <c r="L240" s="10"/>
      <c r="M240" s="10"/>
      <c r="N240" s="10"/>
      <c r="O240" s="10"/>
      <c r="P240" s="10"/>
      <c r="Q240" s="10"/>
      <c r="R240" s="10"/>
      <c r="S240" s="10"/>
    </row>
    <row r="241" spans="1:19" ht="12.75">
      <c r="A241" s="56">
        <v>30</v>
      </c>
      <c r="B241" s="61"/>
      <c r="C241" s="62"/>
      <c r="D241" s="62">
        <v>1</v>
      </c>
      <c r="E241" s="62"/>
      <c r="F241" s="62"/>
      <c r="G241" s="62"/>
      <c r="H241" s="63">
        <f aca="true" t="shared" si="25" ref="H241:H263">SUM(B241:G241)</f>
        <v>1</v>
      </c>
      <c r="I241" s="65"/>
      <c r="J241" s="10">
        <v>1</v>
      </c>
      <c r="K241" s="10">
        <f t="shared" si="24"/>
        <v>0</v>
      </c>
      <c r="L241" s="10"/>
      <c r="M241" s="10"/>
      <c r="N241" s="10"/>
      <c r="O241" s="10"/>
      <c r="P241" s="10"/>
      <c r="Q241" s="10"/>
      <c r="R241" s="10"/>
      <c r="S241" s="10"/>
    </row>
    <row r="242" spans="1:19" ht="12.75">
      <c r="A242" s="56">
        <v>31</v>
      </c>
      <c r="B242" s="61">
        <v>1</v>
      </c>
      <c r="C242" s="62"/>
      <c r="D242" s="62"/>
      <c r="E242" s="62"/>
      <c r="F242" s="62"/>
      <c r="G242" s="62"/>
      <c r="H242" s="63">
        <f t="shared" si="25"/>
        <v>1</v>
      </c>
      <c r="I242" s="65"/>
      <c r="J242" s="10">
        <v>1</v>
      </c>
      <c r="K242" s="10">
        <f t="shared" si="24"/>
        <v>0</v>
      </c>
      <c r="L242" s="10"/>
      <c r="M242" s="10"/>
      <c r="N242" s="10"/>
      <c r="O242" s="10"/>
      <c r="P242" s="10"/>
      <c r="Q242" s="10"/>
      <c r="R242" s="10"/>
      <c r="S242" s="10"/>
    </row>
    <row r="243" spans="1:19" ht="12.75">
      <c r="A243" s="56">
        <v>32</v>
      </c>
      <c r="B243" s="61"/>
      <c r="C243" s="62"/>
      <c r="D243" s="62"/>
      <c r="E243" s="62"/>
      <c r="F243" s="62"/>
      <c r="G243" s="62"/>
      <c r="H243" s="63">
        <f t="shared" si="25"/>
        <v>0</v>
      </c>
      <c r="I243" s="65"/>
      <c r="J243" s="10">
        <v>0</v>
      </c>
      <c r="K243" s="10">
        <f t="shared" si="24"/>
        <v>0</v>
      </c>
      <c r="L243" s="10"/>
      <c r="M243" s="10"/>
      <c r="N243" s="10"/>
      <c r="O243" s="10"/>
      <c r="P243" s="10"/>
      <c r="Q243" s="10"/>
      <c r="R243" s="10"/>
      <c r="S243" s="10"/>
    </row>
    <row r="244" spans="1:19" ht="12.75">
      <c r="A244" s="56">
        <v>33</v>
      </c>
      <c r="B244" s="61"/>
      <c r="C244" s="62">
        <v>1</v>
      </c>
      <c r="D244" s="62">
        <v>1</v>
      </c>
      <c r="E244" s="62"/>
      <c r="F244" s="62">
        <v>1</v>
      </c>
      <c r="G244" s="2"/>
      <c r="H244" s="63">
        <f t="shared" si="25"/>
        <v>3</v>
      </c>
      <c r="I244" s="65"/>
      <c r="J244" s="10">
        <v>3</v>
      </c>
      <c r="K244" s="10">
        <f t="shared" si="24"/>
        <v>0</v>
      </c>
      <c r="L244" s="10"/>
      <c r="M244" s="10"/>
      <c r="N244" s="10"/>
      <c r="O244" s="10"/>
      <c r="P244" s="10"/>
      <c r="Q244" s="10"/>
      <c r="R244" s="10"/>
      <c r="S244" s="10"/>
    </row>
    <row r="245" spans="1:19" ht="12.75">
      <c r="A245" s="56">
        <v>34</v>
      </c>
      <c r="B245" s="28"/>
      <c r="C245" s="2"/>
      <c r="D245" s="2"/>
      <c r="E245" s="2"/>
      <c r="F245" s="2"/>
      <c r="G245" s="2"/>
      <c r="H245" s="63">
        <f t="shared" si="25"/>
        <v>0</v>
      </c>
      <c r="I245" s="65"/>
      <c r="J245" s="10">
        <v>0</v>
      </c>
      <c r="K245" s="10">
        <f t="shared" si="24"/>
        <v>0</v>
      </c>
      <c r="L245" s="10"/>
      <c r="M245" s="10"/>
      <c r="N245" s="10"/>
      <c r="O245" s="10"/>
      <c r="P245" s="10"/>
      <c r="Q245" s="10"/>
      <c r="R245" s="10"/>
      <c r="S245" s="10"/>
    </row>
    <row r="246" spans="1:19" ht="12.75">
      <c r="A246" s="56">
        <v>35</v>
      </c>
      <c r="B246" s="28"/>
      <c r="C246" s="2">
        <v>1</v>
      </c>
      <c r="D246" s="2">
        <v>1</v>
      </c>
      <c r="E246" s="2"/>
      <c r="F246" s="2">
        <v>1</v>
      </c>
      <c r="G246" s="2"/>
      <c r="H246" s="63">
        <f t="shared" si="25"/>
        <v>3</v>
      </c>
      <c r="I246" s="65"/>
      <c r="J246" s="10">
        <v>3</v>
      </c>
      <c r="K246" s="10">
        <f t="shared" si="24"/>
        <v>0</v>
      </c>
      <c r="L246" s="10"/>
      <c r="M246" s="10"/>
      <c r="N246" s="10"/>
      <c r="O246" s="10"/>
      <c r="P246" s="10"/>
      <c r="Q246" s="10"/>
      <c r="R246" s="10"/>
      <c r="S246" s="10"/>
    </row>
    <row r="247" spans="1:19" ht="12.75">
      <c r="A247" s="56">
        <v>36</v>
      </c>
      <c r="B247" s="28"/>
      <c r="C247" s="2"/>
      <c r="D247" s="2"/>
      <c r="E247" s="2"/>
      <c r="F247" s="2"/>
      <c r="G247" s="2"/>
      <c r="H247" s="63">
        <f t="shared" si="25"/>
        <v>0</v>
      </c>
      <c r="I247" s="65"/>
      <c r="J247" s="10">
        <v>0</v>
      </c>
      <c r="K247" s="10">
        <f t="shared" si="24"/>
        <v>0</v>
      </c>
      <c r="L247" s="10"/>
      <c r="M247" s="10"/>
      <c r="N247" s="10"/>
      <c r="O247" s="10"/>
      <c r="P247" s="10"/>
      <c r="Q247" s="10"/>
      <c r="R247" s="10"/>
      <c r="S247" s="10"/>
    </row>
    <row r="248" spans="1:19" ht="12.75">
      <c r="A248" s="56">
        <v>37</v>
      </c>
      <c r="B248" s="28"/>
      <c r="C248" s="2"/>
      <c r="D248" s="2"/>
      <c r="E248" s="2"/>
      <c r="F248" s="2"/>
      <c r="G248" s="2"/>
      <c r="H248" s="63">
        <f t="shared" si="25"/>
        <v>0</v>
      </c>
      <c r="I248" s="65"/>
      <c r="J248" s="10">
        <v>0</v>
      </c>
      <c r="K248" s="10">
        <f t="shared" si="24"/>
        <v>0</v>
      </c>
      <c r="L248" s="10"/>
      <c r="M248" s="10"/>
      <c r="N248" s="10"/>
      <c r="O248" s="10"/>
      <c r="P248" s="10"/>
      <c r="Q248" s="10"/>
      <c r="R248" s="10"/>
      <c r="S248" s="10"/>
    </row>
    <row r="249" spans="1:19" ht="12.75">
      <c r="A249" s="56">
        <v>38</v>
      </c>
      <c r="B249" s="28"/>
      <c r="C249" s="2">
        <v>1</v>
      </c>
      <c r="D249" s="2">
        <v>1</v>
      </c>
      <c r="E249" s="2"/>
      <c r="F249" s="2"/>
      <c r="G249" s="2"/>
      <c r="H249" s="63">
        <f t="shared" si="25"/>
        <v>2</v>
      </c>
      <c r="I249" s="41"/>
      <c r="J249" s="10">
        <v>2</v>
      </c>
      <c r="K249" s="10">
        <f t="shared" si="24"/>
        <v>0</v>
      </c>
      <c r="L249" s="10"/>
      <c r="M249" s="10"/>
      <c r="N249" s="10"/>
      <c r="O249" s="10"/>
      <c r="P249" s="10"/>
      <c r="Q249" s="10"/>
      <c r="R249" s="10"/>
      <c r="S249" s="10"/>
    </row>
    <row r="250" spans="1:19" ht="12.75">
      <c r="A250" s="56">
        <v>39</v>
      </c>
      <c r="B250" s="28"/>
      <c r="C250" s="2"/>
      <c r="D250" s="2"/>
      <c r="E250" s="2"/>
      <c r="F250" s="2"/>
      <c r="G250" s="2"/>
      <c r="H250" s="63">
        <f t="shared" si="25"/>
        <v>0</v>
      </c>
      <c r="I250" s="41"/>
      <c r="J250" s="10">
        <v>0</v>
      </c>
      <c r="K250" s="10">
        <f t="shared" si="24"/>
        <v>0</v>
      </c>
      <c r="L250" s="10"/>
      <c r="M250" s="10"/>
      <c r="N250" s="10"/>
      <c r="O250" s="10"/>
      <c r="P250" s="10"/>
      <c r="Q250" s="10"/>
      <c r="R250" s="10"/>
      <c r="S250" s="10"/>
    </row>
    <row r="251" spans="1:19" ht="12.75">
      <c r="A251" s="56">
        <v>40</v>
      </c>
      <c r="B251" s="28"/>
      <c r="C251" s="2"/>
      <c r="D251" s="2"/>
      <c r="E251" s="2"/>
      <c r="F251" s="2"/>
      <c r="G251" s="2"/>
      <c r="H251" s="63">
        <f t="shared" si="25"/>
        <v>0</v>
      </c>
      <c r="I251" s="41"/>
      <c r="J251" s="10">
        <v>0</v>
      </c>
      <c r="K251" s="10">
        <f t="shared" si="24"/>
        <v>0</v>
      </c>
      <c r="L251" s="10"/>
      <c r="M251" s="10"/>
      <c r="N251" s="10"/>
      <c r="O251" s="10"/>
      <c r="P251" s="10"/>
      <c r="Q251" s="10"/>
      <c r="R251" s="10"/>
      <c r="S251" s="10"/>
    </row>
    <row r="252" spans="1:19" ht="12.75">
      <c r="A252" s="56">
        <v>41</v>
      </c>
      <c r="B252" s="28"/>
      <c r="C252" s="2"/>
      <c r="D252" s="2"/>
      <c r="E252" s="2"/>
      <c r="F252" s="2">
        <v>1</v>
      </c>
      <c r="G252" s="2"/>
      <c r="H252" s="63">
        <f t="shared" si="25"/>
        <v>1</v>
      </c>
      <c r="I252" s="41"/>
      <c r="J252" s="10">
        <v>1</v>
      </c>
      <c r="K252" s="10">
        <f t="shared" si="24"/>
        <v>0</v>
      </c>
      <c r="L252" s="10"/>
      <c r="M252" s="10"/>
      <c r="N252" s="10"/>
      <c r="O252" s="10"/>
      <c r="P252" s="10"/>
      <c r="Q252" s="10"/>
      <c r="R252" s="10"/>
      <c r="S252" s="10"/>
    </row>
    <row r="253" spans="1:19" ht="12.75">
      <c r="A253" s="56">
        <v>42</v>
      </c>
      <c r="B253" s="28"/>
      <c r="C253" s="2"/>
      <c r="D253" s="2"/>
      <c r="E253" s="2"/>
      <c r="F253" s="2"/>
      <c r="G253" s="2"/>
      <c r="H253" s="63">
        <f t="shared" si="25"/>
        <v>0</v>
      </c>
      <c r="I253" s="41"/>
      <c r="J253" s="10">
        <v>0</v>
      </c>
      <c r="K253" s="10">
        <f t="shared" si="24"/>
        <v>0</v>
      </c>
      <c r="L253" s="10"/>
      <c r="M253" s="10"/>
      <c r="N253" s="10"/>
      <c r="O253" s="10"/>
      <c r="P253" s="10"/>
      <c r="Q253" s="10"/>
      <c r="R253" s="10"/>
      <c r="S253" s="10"/>
    </row>
    <row r="254" spans="1:19" ht="12.75">
      <c r="A254" s="56">
        <v>43</v>
      </c>
      <c r="B254" s="28"/>
      <c r="C254" s="2"/>
      <c r="D254" s="2"/>
      <c r="E254" s="2"/>
      <c r="F254" s="2"/>
      <c r="G254" s="2"/>
      <c r="H254" s="63">
        <f t="shared" si="25"/>
        <v>0</v>
      </c>
      <c r="I254" s="41"/>
      <c r="J254" s="10">
        <v>0</v>
      </c>
      <c r="K254" s="10">
        <f t="shared" si="24"/>
        <v>0</v>
      </c>
      <c r="L254" s="10"/>
      <c r="M254" s="10"/>
      <c r="N254" s="10"/>
      <c r="O254" s="10"/>
      <c r="P254" s="10"/>
      <c r="Q254" s="10"/>
      <c r="R254" s="10"/>
      <c r="S254" s="10"/>
    </row>
    <row r="255" spans="1:19" ht="12.75">
      <c r="A255" s="56">
        <v>44</v>
      </c>
      <c r="B255" s="28"/>
      <c r="C255" s="2"/>
      <c r="D255" s="2"/>
      <c r="E255" s="2"/>
      <c r="F255" s="2"/>
      <c r="G255" s="2"/>
      <c r="H255" s="63">
        <f t="shared" si="25"/>
        <v>0</v>
      </c>
      <c r="I255" s="41"/>
      <c r="J255" s="10">
        <v>0</v>
      </c>
      <c r="K255" s="10">
        <f t="shared" si="24"/>
        <v>0</v>
      </c>
      <c r="L255" s="10"/>
      <c r="M255" s="10"/>
      <c r="N255" s="10"/>
      <c r="O255" s="10"/>
      <c r="P255" s="10"/>
      <c r="Q255" s="10"/>
      <c r="R255" s="10"/>
      <c r="S255" s="10"/>
    </row>
    <row r="256" spans="1:19" ht="12.75">
      <c r="A256" s="56">
        <v>45</v>
      </c>
      <c r="B256" s="28"/>
      <c r="C256" s="2"/>
      <c r="D256" s="2"/>
      <c r="E256" s="2"/>
      <c r="F256" s="2"/>
      <c r="G256" s="2"/>
      <c r="H256" s="63">
        <f t="shared" si="25"/>
        <v>0</v>
      </c>
      <c r="I256" s="41"/>
      <c r="J256" s="10">
        <v>0</v>
      </c>
      <c r="K256" s="10">
        <f t="shared" si="24"/>
        <v>0</v>
      </c>
      <c r="L256" s="10"/>
      <c r="M256" s="10"/>
      <c r="N256" s="10"/>
      <c r="O256" s="10"/>
      <c r="P256" s="10"/>
      <c r="Q256" s="10"/>
      <c r="R256" s="10"/>
      <c r="S256" s="10"/>
    </row>
    <row r="257" spans="1:19" ht="12.75">
      <c r="A257" s="56">
        <v>46</v>
      </c>
      <c r="B257" s="28"/>
      <c r="C257" s="2"/>
      <c r="D257" s="2"/>
      <c r="E257" s="2"/>
      <c r="F257" s="2"/>
      <c r="G257" s="2"/>
      <c r="H257" s="63">
        <f t="shared" si="25"/>
        <v>0</v>
      </c>
      <c r="I257" s="41"/>
      <c r="J257" s="10">
        <v>0</v>
      </c>
      <c r="K257" s="10">
        <f t="shared" si="24"/>
        <v>0</v>
      </c>
      <c r="L257" s="10"/>
      <c r="M257" s="10"/>
      <c r="N257" s="10"/>
      <c r="O257" s="10"/>
      <c r="P257" s="10"/>
      <c r="Q257" s="10"/>
      <c r="R257" s="10"/>
      <c r="S257" s="10"/>
    </row>
    <row r="258" spans="1:19" ht="12.75">
      <c r="A258" s="56">
        <v>47</v>
      </c>
      <c r="B258" s="28"/>
      <c r="C258" s="2"/>
      <c r="D258" s="2"/>
      <c r="E258" s="2"/>
      <c r="F258" s="2"/>
      <c r="G258" s="2"/>
      <c r="H258" s="63">
        <f t="shared" si="25"/>
        <v>0</v>
      </c>
      <c r="I258" s="41"/>
      <c r="J258" s="10">
        <v>0</v>
      </c>
      <c r="K258" s="10">
        <f t="shared" si="24"/>
        <v>0</v>
      </c>
      <c r="L258" s="10"/>
      <c r="M258" s="10"/>
      <c r="N258" s="10"/>
      <c r="O258" s="10"/>
      <c r="P258" s="10"/>
      <c r="Q258" s="10"/>
      <c r="R258" s="10"/>
      <c r="S258" s="10"/>
    </row>
    <row r="259" spans="1:19" ht="12.75">
      <c r="A259" s="56">
        <v>48</v>
      </c>
      <c r="B259" s="28"/>
      <c r="C259" s="2">
        <v>2</v>
      </c>
      <c r="D259" s="2"/>
      <c r="E259" s="2"/>
      <c r="F259" s="2">
        <v>2</v>
      </c>
      <c r="G259" s="2"/>
      <c r="H259" s="63">
        <f t="shared" si="25"/>
        <v>4</v>
      </c>
      <c r="I259" s="41"/>
      <c r="J259" s="10">
        <v>4</v>
      </c>
      <c r="K259" s="10">
        <f t="shared" si="24"/>
        <v>0</v>
      </c>
      <c r="L259" s="10"/>
      <c r="M259" s="10"/>
      <c r="N259" s="10"/>
      <c r="O259" s="10"/>
      <c r="P259" s="10"/>
      <c r="Q259" s="10"/>
      <c r="R259" s="10"/>
      <c r="S259" s="10"/>
    </row>
    <row r="260" spans="1:19" ht="12.75">
      <c r="A260" s="56">
        <v>49</v>
      </c>
      <c r="B260" s="28"/>
      <c r="C260" s="2">
        <v>1</v>
      </c>
      <c r="D260" s="2"/>
      <c r="E260" s="2"/>
      <c r="F260" s="2">
        <v>0</v>
      </c>
      <c r="G260" s="2"/>
      <c r="H260" s="63">
        <f t="shared" si="25"/>
        <v>1</v>
      </c>
      <c r="I260" s="41"/>
      <c r="J260" s="10">
        <v>1</v>
      </c>
      <c r="K260" s="10">
        <f t="shared" si="24"/>
        <v>0</v>
      </c>
      <c r="L260" s="10"/>
      <c r="M260" s="10"/>
      <c r="N260" s="10"/>
      <c r="O260" s="10"/>
      <c r="P260" s="10"/>
      <c r="Q260" s="10"/>
      <c r="R260" s="10"/>
      <c r="S260" s="10"/>
    </row>
    <row r="261" spans="1:19" ht="12.75">
      <c r="A261" s="56">
        <v>50</v>
      </c>
      <c r="B261" s="28"/>
      <c r="C261" s="2">
        <v>1</v>
      </c>
      <c r="D261" s="2">
        <v>1</v>
      </c>
      <c r="E261" s="2"/>
      <c r="F261" s="2">
        <v>1</v>
      </c>
      <c r="G261" s="2"/>
      <c r="H261" s="63">
        <f t="shared" si="25"/>
        <v>3</v>
      </c>
      <c r="I261" s="41"/>
      <c r="J261" s="10">
        <v>3</v>
      </c>
      <c r="K261" s="10">
        <f t="shared" si="24"/>
        <v>0</v>
      </c>
      <c r="L261" s="10"/>
      <c r="M261" s="10"/>
      <c r="N261" s="10"/>
      <c r="O261" s="10"/>
      <c r="P261" s="10"/>
      <c r="Q261" s="10"/>
      <c r="R261" s="10"/>
      <c r="S261" s="10"/>
    </row>
    <row r="262" spans="1:19" ht="12.75">
      <c r="A262" s="56">
        <v>51</v>
      </c>
      <c r="B262" s="28"/>
      <c r="C262" s="2">
        <v>1</v>
      </c>
      <c r="D262" s="2"/>
      <c r="E262" s="2"/>
      <c r="F262" s="2"/>
      <c r="G262" s="2"/>
      <c r="H262" s="63">
        <f t="shared" si="25"/>
        <v>1</v>
      </c>
      <c r="I262" s="41"/>
      <c r="J262" s="10">
        <v>1</v>
      </c>
      <c r="K262" s="10">
        <f t="shared" si="24"/>
        <v>0</v>
      </c>
      <c r="L262" s="10"/>
      <c r="M262" s="10"/>
      <c r="N262" s="10"/>
      <c r="O262" s="10"/>
      <c r="P262" s="10"/>
      <c r="Q262" s="10"/>
      <c r="R262" s="10"/>
      <c r="S262" s="10"/>
    </row>
    <row r="263" spans="1:19" ht="13.5" thickBot="1">
      <c r="A263" s="15">
        <v>52</v>
      </c>
      <c r="B263" s="82"/>
      <c r="C263" s="83"/>
      <c r="D263" s="83"/>
      <c r="E263" s="83"/>
      <c r="F263" s="83"/>
      <c r="G263" s="83"/>
      <c r="H263" s="63">
        <f t="shared" si="25"/>
        <v>0</v>
      </c>
      <c r="I263" s="54"/>
      <c r="J263" s="10">
        <v>0</v>
      </c>
      <c r="K263" s="10">
        <f t="shared" si="24"/>
        <v>0</v>
      </c>
      <c r="L263" s="10"/>
      <c r="M263" s="10"/>
      <c r="N263" s="10"/>
      <c r="O263" s="10"/>
      <c r="P263" s="10"/>
      <c r="Q263" s="10"/>
      <c r="R263" s="10"/>
      <c r="S263" s="10"/>
    </row>
    <row r="264" spans="1:19" ht="13.5" thickBot="1">
      <c r="A264" s="36" t="s">
        <v>4</v>
      </c>
      <c r="B264" s="34">
        <f>SUM(B212:B263)</f>
        <v>7</v>
      </c>
      <c r="C264" s="34">
        <f aca="true" t="shared" si="26" ref="C264:I264">SUM(C212:C263)</f>
        <v>11</v>
      </c>
      <c r="D264" s="34">
        <f t="shared" si="26"/>
        <v>7</v>
      </c>
      <c r="E264" s="34">
        <f t="shared" si="26"/>
        <v>2</v>
      </c>
      <c r="F264" s="34">
        <f t="shared" si="26"/>
        <v>13</v>
      </c>
      <c r="G264" s="34">
        <f t="shared" si="26"/>
        <v>0</v>
      </c>
      <c r="H264" s="34">
        <f t="shared" si="26"/>
        <v>40</v>
      </c>
      <c r="I264" s="34">
        <f t="shared" si="26"/>
        <v>0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ht="12.75">
      <c r="H265" s="63"/>
    </row>
    <row r="266" ht="12.75">
      <c r="H266" s="63"/>
    </row>
    <row r="267" ht="12.75">
      <c r="H267" s="63"/>
    </row>
    <row r="268" ht="12.75">
      <c r="H268" s="63"/>
    </row>
    <row r="269" spans="1:20" s="46" customFormat="1" ht="12.75">
      <c r="A269" s="45" t="s">
        <v>46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1:20" s="46" customFormat="1" ht="13.5" thickBot="1">
      <c r="A270" s="45"/>
      <c r="B270" s="45" t="s">
        <v>6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1:20" ht="13.5" thickBot="1">
      <c r="A271" s="11"/>
      <c r="B271" s="16"/>
      <c r="C271" s="14" t="s">
        <v>15</v>
      </c>
      <c r="D271" s="14"/>
      <c r="E271" s="18"/>
      <c r="F271" s="14"/>
      <c r="G271" s="14"/>
      <c r="H271" s="14"/>
      <c r="I271" s="47" t="s">
        <v>47</v>
      </c>
      <c r="J271" s="9"/>
      <c r="K271" s="9"/>
      <c r="L271" s="9"/>
      <c r="M271" s="9"/>
      <c r="N271" s="38"/>
      <c r="O271" s="9"/>
      <c r="P271" s="39"/>
      <c r="Q271" s="39"/>
      <c r="R271" s="9"/>
      <c r="S271" s="9"/>
      <c r="T271" s="6"/>
    </row>
    <row r="272" spans="1:20" ht="13.5" thickBot="1">
      <c r="A272" s="15" t="s">
        <v>39</v>
      </c>
      <c r="B272" s="22" t="s">
        <v>8</v>
      </c>
      <c r="C272" s="23" t="s">
        <v>9</v>
      </c>
      <c r="D272" s="23" t="s">
        <v>10</v>
      </c>
      <c r="E272" s="23" t="s">
        <v>11</v>
      </c>
      <c r="F272" s="23" t="s">
        <v>12</v>
      </c>
      <c r="G272" s="23" t="s">
        <v>13</v>
      </c>
      <c r="H272" s="13" t="s">
        <v>14</v>
      </c>
      <c r="I272" s="40" t="s">
        <v>48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6"/>
    </row>
    <row r="273" spans="1:19" ht="12.75">
      <c r="A273" s="55" t="s">
        <v>35</v>
      </c>
      <c r="B273" s="25">
        <f>SUM(B212:B224)</f>
        <v>4</v>
      </c>
      <c r="C273" s="25">
        <f aca="true" t="shared" si="27" ref="C273:I273">SUM(C212:C224)</f>
        <v>2</v>
      </c>
      <c r="D273" s="25">
        <f t="shared" si="27"/>
        <v>0</v>
      </c>
      <c r="E273" s="25">
        <f t="shared" si="27"/>
        <v>0</v>
      </c>
      <c r="F273" s="25">
        <f t="shared" si="27"/>
        <v>5</v>
      </c>
      <c r="G273" s="25">
        <f t="shared" si="27"/>
        <v>0</v>
      </c>
      <c r="H273" s="25">
        <f t="shared" si="27"/>
        <v>11</v>
      </c>
      <c r="I273" s="25">
        <f t="shared" si="27"/>
        <v>0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2.75">
      <c r="A274" s="56" t="s">
        <v>36</v>
      </c>
      <c r="B274" s="28">
        <f>SUM(B225:B237)</f>
        <v>2</v>
      </c>
      <c r="C274" s="28">
        <f aca="true" t="shared" si="28" ref="C274:I274">SUM(C225:C237)</f>
        <v>1</v>
      </c>
      <c r="D274" s="28">
        <f t="shared" si="28"/>
        <v>2</v>
      </c>
      <c r="E274" s="28">
        <f t="shared" si="28"/>
        <v>1</v>
      </c>
      <c r="F274" s="28">
        <f t="shared" si="28"/>
        <v>1</v>
      </c>
      <c r="G274" s="28">
        <f t="shared" si="28"/>
        <v>0</v>
      </c>
      <c r="H274" s="28">
        <f t="shared" si="28"/>
        <v>7</v>
      </c>
      <c r="I274" s="28">
        <f t="shared" si="28"/>
        <v>0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2.75">
      <c r="A275" s="56" t="s">
        <v>37</v>
      </c>
      <c r="B275" s="28">
        <f>SUM(B238:B250)</f>
        <v>1</v>
      </c>
      <c r="C275" s="28">
        <f aca="true" t="shared" si="29" ref="C275:I275">SUM(C238:C250)</f>
        <v>3</v>
      </c>
      <c r="D275" s="28">
        <f t="shared" si="29"/>
        <v>4</v>
      </c>
      <c r="E275" s="28">
        <f t="shared" si="29"/>
        <v>1</v>
      </c>
      <c r="F275" s="28">
        <f t="shared" si="29"/>
        <v>3</v>
      </c>
      <c r="G275" s="28">
        <f t="shared" si="29"/>
        <v>0</v>
      </c>
      <c r="H275" s="28">
        <f t="shared" si="29"/>
        <v>12</v>
      </c>
      <c r="I275" s="28">
        <f t="shared" si="29"/>
        <v>0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 thickBot="1">
      <c r="A276" s="15" t="s">
        <v>38</v>
      </c>
      <c r="B276" s="32">
        <f>SUM(B251:B263)</f>
        <v>0</v>
      </c>
      <c r="C276" s="32">
        <f aca="true" t="shared" si="30" ref="C276:I276">SUM(C251:C263)</f>
        <v>5</v>
      </c>
      <c r="D276" s="32">
        <f t="shared" si="30"/>
        <v>1</v>
      </c>
      <c r="E276" s="32">
        <f t="shared" si="30"/>
        <v>0</v>
      </c>
      <c r="F276" s="32">
        <f t="shared" si="30"/>
        <v>4</v>
      </c>
      <c r="G276" s="32">
        <f t="shared" si="30"/>
        <v>0</v>
      </c>
      <c r="H276" s="32">
        <f t="shared" si="30"/>
        <v>10</v>
      </c>
      <c r="I276" s="32">
        <f t="shared" si="30"/>
        <v>0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 thickBot="1">
      <c r="A277" s="36" t="s">
        <v>4</v>
      </c>
      <c r="B277" s="37">
        <f>SUM(B273:B276)</f>
        <v>7</v>
      </c>
      <c r="C277" s="37">
        <f aca="true" t="shared" si="31" ref="C277:I277">SUM(C273:C276)</f>
        <v>11</v>
      </c>
      <c r="D277" s="37">
        <f t="shared" si="31"/>
        <v>7</v>
      </c>
      <c r="E277" s="37">
        <f t="shared" si="31"/>
        <v>2</v>
      </c>
      <c r="F277" s="37">
        <f t="shared" si="31"/>
        <v>13</v>
      </c>
      <c r="G277" s="37">
        <f t="shared" si="31"/>
        <v>0</v>
      </c>
      <c r="H277" s="37">
        <f t="shared" si="31"/>
        <v>40</v>
      </c>
      <c r="I277" s="37">
        <f t="shared" si="31"/>
        <v>0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84" s="10" customFormat="1" ht="12.75"/>
    <row r="285" s="9" customFormat="1" ht="12.75"/>
    <row r="286" s="10" customFormat="1" ht="12.75">
      <c r="F286" s="9"/>
    </row>
    <row r="287" s="9" customFormat="1" ht="12.75"/>
    <row r="288" spans="2:27" s="9" customFormat="1" ht="12.75"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</row>
    <row r="289" spans="1:53" s="10" customFormat="1" ht="12.75">
      <c r="A289" s="50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</row>
    <row r="290" spans="1:53" s="10" customFormat="1" ht="12.75">
      <c r="A290" s="4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</row>
    <row r="291" spans="1:53" s="10" customFormat="1" ht="12.75">
      <c r="A291" s="4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</row>
    <row r="292" spans="1:53" s="10" customFormat="1" ht="12.75">
      <c r="A292" s="4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</row>
    <row r="293" spans="1:53" s="10" customFormat="1" ht="12.75">
      <c r="A293" s="4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</row>
    <row r="294" spans="1:53" s="10" customFormat="1" ht="12.75">
      <c r="A294" s="4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</row>
    <row r="295" spans="1:53" s="10" customFormat="1" ht="12.75">
      <c r="A295" s="4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</row>
    <row r="296" spans="1:53" s="10" customFormat="1" ht="12.75">
      <c r="A296" s="4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</row>
    <row r="297" spans="1:53" s="10" customFormat="1" ht="12.75">
      <c r="A297" s="4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</row>
    <row r="298" spans="1:53" s="10" customFormat="1" ht="12.75">
      <c r="A298" s="4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</row>
    <row r="299" spans="1:53" s="10" customFormat="1" ht="12.75">
      <c r="A299" s="4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</row>
    <row r="300" spans="1:53" s="10" customFormat="1" ht="12.75">
      <c r="A300" s="4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</row>
    <row r="301" spans="1:53" s="10" customFormat="1" ht="12.75">
      <c r="A301" s="4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</row>
    <row r="302" spans="1:53" s="10" customFormat="1" ht="12.75">
      <c r="A302" s="4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</row>
    <row r="303" spans="1:53" s="10" customFormat="1" ht="12.75">
      <c r="A303" s="4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</row>
    <row r="304" spans="1:53" s="10" customFormat="1" ht="12.75">
      <c r="A304" s="4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</row>
    <row r="305" spans="1:53" s="10" customFormat="1" ht="12.75">
      <c r="A305" s="4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</row>
    <row r="306" spans="1:53" s="10" customFormat="1" ht="12.75">
      <c r="A306" s="4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</row>
    <row r="307" spans="1:53" s="10" customFormat="1" ht="12.75">
      <c r="A307" s="4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</row>
    <row r="308" spans="1:53" s="10" customFormat="1" ht="12.75">
      <c r="A308" s="4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</row>
    <row r="309" spans="1:53" s="10" customFormat="1" ht="12.75">
      <c r="A309" s="4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</row>
    <row r="310" s="10" customFormat="1" ht="12.75"/>
    <row r="311" s="10" customFormat="1" ht="12.75"/>
    <row r="312" spans="1:18" s="10" customFormat="1" ht="12.75">
      <c r="A312" s="5"/>
      <c r="B312" s="48"/>
      <c r="R312" s="48"/>
    </row>
    <row r="313" s="10" customFormat="1" ht="12.75"/>
    <row r="314" s="9" customFormat="1" ht="12.75">
      <c r="R314" s="49"/>
    </row>
    <row r="315" s="10" customFormat="1" ht="12.75"/>
    <row r="316" s="10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2007-06-06T18:42:57Z</cp:lastPrinted>
  <dcterms:created xsi:type="dcterms:W3CDTF">2002-04-30T13:40:24Z</dcterms:created>
  <dcterms:modified xsi:type="dcterms:W3CDTF">2007-06-06T18:52:28Z</dcterms:modified>
  <cp:category/>
  <cp:version/>
  <cp:contentType/>
  <cp:contentStatus/>
</cp:coreProperties>
</file>