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885" windowWidth="9720" windowHeight="6285" activeTab="0"/>
  </bookViews>
  <sheets>
    <sheet name="DIR XXII" sheetId="1" r:id="rId1"/>
    <sheet name="Casos SE" sheetId="2" r:id="rId2"/>
    <sheet name="SE Sang" sheetId="3" r:id="rId3"/>
    <sheet name="FET trim" sheetId="4" r:id="rId4"/>
    <sheet name="%FET" sheetId="5" r:id="rId5"/>
    <sheet name="Plano" sheetId="6" r:id="rId6"/>
    <sheet name="%Plano" sheetId="7" r:id="rId7"/>
    <sheet name="Surtos" sheetId="8" r:id="rId8"/>
    <sheet name="FET sang" sheetId="9" r:id="rId9"/>
    <sheet name="Munic 1" sheetId="10" r:id="rId10"/>
    <sheet name="Munic 2" sheetId="11" r:id="rId11"/>
    <sheet name="Munic 3" sheetId="12" r:id="rId12"/>
    <sheet name="Munic 4" sheetId="13" r:id="rId13"/>
    <sheet name="Munic 5" sheetId="14" r:id="rId14"/>
    <sheet name="Munic 6" sheetId="15" r:id="rId15"/>
    <sheet name="Munic 7" sheetId="16" r:id="rId16"/>
    <sheet name="Munic 8" sheetId="17" r:id="rId17"/>
    <sheet name="Munic 9" sheetId="18" r:id="rId18"/>
    <sheet name="Munic 10" sheetId="19" r:id="rId19"/>
    <sheet name="Munic 11" sheetId="20" r:id="rId20"/>
    <sheet name="Munic 12" sheetId="21" r:id="rId21"/>
    <sheet name="Munic 13" sheetId="22" r:id="rId22"/>
    <sheet name="Munic 14" sheetId="23" r:id="rId23"/>
    <sheet name="Munic 15" sheetId="24" r:id="rId24"/>
    <sheet name="Munic 16" sheetId="25" r:id="rId25"/>
    <sheet name="Munic 17" sheetId="26" r:id="rId26"/>
    <sheet name="Munic 18" sheetId="27" r:id="rId27"/>
    <sheet name="Munic 19" sheetId="28" r:id="rId28"/>
    <sheet name="Munic 20" sheetId="29" r:id="rId29"/>
    <sheet name="Munic 21" sheetId="30" r:id="rId30"/>
    <sheet name="Munic 22" sheetId="31" r:id="rId31"/>
    <sheet name="Munic 23" sheetId="32" r:id="rId32"/>
    <sheet name="Munic 24" sheetId="33" r:id="rId33"/>
    <sheet name="Munic 25" sheetId="34" r:id="rId34"/>
    <sheet name="Munic 26" sheetId="35" r:id="rId35"/>
    <sheet name="Plan2" sheetId="36" r:id="rId36"/>
    <sheet name="Plan3" sheetId="37" r:id="rId37"/>
  </sheets>
  <definedNames/>
  <calcPr fullCalcOnLoad="1"/>
</workbook>
</file>

<file path=xl/sharedStrings.xml><?xml version="1.0" encoding="utf-8"?>
<sst xmlns="http://schemas.openxmlformats.org/spreadsheetml/2006/main" count="365" uniqueCount="168">
  <si>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</si>
  <si>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</si>
  <si>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</si>
  <si>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</si>
  <si>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</si>
  <si>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</si>
  <si>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</si>
  <si>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</si>
  <si>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</si>
  <si>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</si>
  <si>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</si>
  <si>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</si>
  <si>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</si>
  <si>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</si>
  <si>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</si>
  <si>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</si>
  <si>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</si>
  <si>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</si>
  <si>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</si>
  <si>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</si>
  <si>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</si>
  <si>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</si>
  <si>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</si>
  <si>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</si>
  <si>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</si>
  <si>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</si>
  <si>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</si>
  <si>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</si>
  <si>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</si>
  <si>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</si>
  <si>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</si>
  <si>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</si>
  <si>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</si>
  <si>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</si>
  <si>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</si>
  <si>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</si>
  <si>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</si>
  <si>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</si>
  <si>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</si>
  <si>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</si>
  <si>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</si>
  <si>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</si>
  <si>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</si>
  <si>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</si>
  <si>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</si>
  <si>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</si>
  <si>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</si>
  <si>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</si>
  <si>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</si>
  <si>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</si>
  <si>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</si>
  <si>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</si>
  <si>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</si>
  <si>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</si>
  <si>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</si>
  <si>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</si>
  <si>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</si>
  <si>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</si>
  <si>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</si>
  <si>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</si>
  <si>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</si>
  <si>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</t>
  </si>
  <si>
    <t>DIR XXII   São José do Rio Preto</t>
  </si>
  <si>
    <t>Adolfo</t>
  </si>
  <si>
    <t>Álvares Florence</t>
  </si>
  <si>
    <t>Américo de Campos</t>
  </si>
  <si>
    <t>Aparecida d'Oeste</t>
  </si>
  <si>
    <t>Ariranha</t>
  </si>
  <si>
    <t>Aspásia</t>
  </si>
  <si>
    <t>Bady Bassit</t>
  </si>
  <si>
    <t>Bálsamo</t>
  </si>
  <si>
    <t>Cardoso</t>
  </si>
  <si>
    <t>Catanduva</t>
  </si>
  <si>
    <t>Catiguá</t>
  </si>
  <si>
    <t>Cedral</t>
  </si>
  <si>
    <t>Cosmorama</t>
  </si>
  <si>
    <t>Dirce Reis</t>
  </si>
  <si>
    <t>Dolcinópolis</t>
  </si>
  <si>
    <t>Elisiário</t>
  </si>
  <si>
    <t>Estrela d'Oeste</t>
  </si>
  <si>
    <t>Fernando Prestes</t>
  </si>
  <si>
    <t>Fernandópolis</t>
  </si>
  <si>
    <t>Floreal</t>
  </si>
  <si>
    <t>Gastão Vidigal</t>
  </si>
  <si>
    <t>General Salgado</t>
  </si>
  <si>
    <t>Guapiaçu</t>
  </si>
  <si>
    <t>Guarani d'Oeste</t>
  </si>
  <si>
    <t>Ibirá</t>
  </si>
  <si>
    <t>Icém</t>
  </si>
  <si>
    <t>Indiaporã</t>
  </si>
  <si>
    <t>Ipiguá</t>
  </si>
  <si>
    <t>Irapuã</t>
  </si>
  <si>
    <t>Itajobi</t>
  </si>
  <si>
    <t>Jaci</t>
  </si>
  <si>
    <t>Jales</t>
  </si>
  <si>
    <t>José Bonifácio</t>
  </si>
  <si>
    <t>Macaubal</t>
  </si>
  <si>
    <t>Macedônia</t>
  </si>
  <si>
    <t>Magda</t>
  </si>
  <si>
    <t>Marapoama</t>
  </si>
  <si>
    <t>Marinópolis</t>
  </si>
  <si>
    <t>Mendonça</t>
  </si>
  <si>
    <t>Meridiano</t>
  </si>
  <si>
    <t>Mesópolis</t>
  </si>
  <si>
    <t>Mira Estrela</t>
  </si>
  <si>
    <t>Mirassol</t>
  </si>
  <si>
    <t>Mirassolândia</t>
  </si>
  <si>
    <t>Monções</t>
  </si>
  <si>
    <t>Monte Aprazível</t>
  </si>
  <si>
    <t>Neves Paulista</t>
  </si>
  <si>
    <t>Nhandeara</t>
  </si>
  <si>
    <t>Nipoã</t>
  </si>
  <si>
    <t>Nova Aliança</t>
  </si>
  <si>
    <t>Nova Canaã Paulista</t>
  </si>
  <si>
    <t>Nova Granada</t>
  </si>
  <si>
    <t>Novais</t>
  </si>
  <si>
    <t>Novo Horizonte</t>
  </si>
  <si>
    <t>Onda Verde</t>
  </si>
  <si>
    <t>Orindiúva</t>
  </si>
  <si>
    <t>Ouroeste</t>
  </si>
  <si>
    <t>Palestina</t>
  </si>
  <si>
    <t>Palmares Paulista</t>
  </si>
  <si>
    <t>Palmeira d'Oeste</t>
  </si>
  <si>
    <t>Paraíso</t>
  </si>
  <si>
    <t>Paranapuã</t>
  </si>
  <si>
    <t>Parisi</t>
  </si>
  <si>
    <t>Paulo de Faria</t>
  </si>
  <si>
    <t>Pedranópolis</t>
  </si>
  <si>
    <t>Pindorama</t>
  </si>
  <si>
    <t>Planalto</t>
  </si>
  <si>
    <t>Poloni</t>
  </si>
  <si>
    <t>Pontalinda</t>
  </si>
  <si>
    <t>Ponets Gestal</t>
  </si>
  <si>
    <t>Populina</t>
  </si>
  <si>
    <t>Potirendaba</t>
  </si>
  <si>
    <t>Riolândia</t>
  </si>
  <si>
    <t>Rubinéia</t>
  </si>
  <si>
    <t>Sales</t>
  </si>
  <si>
    <t>Santa Adélia</t>
  </si>
  <si>
    <t>Santa Albertina</t>
  </si>
  <si>
    <t>Santa Clara d'Oeste</t>
  </si>
  <si>
    <t xml:space="preserve">Santa Fé do Sul </t>
  </si>
  <si>
    <t>Santa Rita d'Oeste</t>
  </si>
  <si>
    <t>Santa Salete</t>
  </si>
  <si>
    <t>Santana da Ponte Pensa</t>
  </si>
  <si>
    <t>São Francisco</t>
  </si>
  <si>
    <t>São João das Duas Pontes</t>
  </si>
  <si>
    <t>São João de Iracema</t>
  </si>
  <si>
    <t xml:space="preserve">São José do Rio Preto </t>
  </si>
  <si>
    <t>Sebastianópolis do Sul</t>
  </si>
  <si>
    <t>Tabapuã</t>
  </si>
  <si>
    <t>Tanabi</t>
  </si>
  <si>
    <t>Três Fronteiras</t>
  </si>
  <si>
    <t>Turmalina</t>
  </si>
  <si>
    <t>Ubarana</t>
  </si>
  <si>
    <t>Uchoa</t>
  </si>
  <si>
    <t>União Paulista</t>
  </si>
  <si>
    <t>Urânia</t>
  </si>
  <si>
    <t>Urupês</t>
  </si>
  <si>
    <t>Valentim Gentil</t>
  </si>
  <si>
    <t>Vitória Brasil</t>
  </si>
  <si>
    <t>Votuporanga</t>
  </si>
  <si>
    <t>Zacarias</t>
  </si>
  <si>
    <t>Pirangi</t>
  </si>
  <si>
    <t>total</t>
  </si>
  <si>
    <t>ANO:2005</t>
  </si>
  <si>
    <t>ANO 2006</t>
  </si>
  <si>
    <t>MDDA DIR XXII São José do Rio Preto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</si>
</sst>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0" fontId="0" fillId="0" borderId="24" xfId="0" applyNumberFormat="1" applyBorder="1" applyAlignment="1">
      <alignment/>
    </xf>
    <xf numFmtId="0" fontId="2" fillId="3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3" xfId="0" applyBorder="1" applyAlignment="1">
      <alignment/>
    </xf>
    <xf numFmtId="0" fontId="0" fillId="0" borderId="3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7" xfId="0" applyBorder="1" applyAlignment="1">
      <alignment/>
    </xf>
    <xf numFmtId="0" fontId="0" fillId="0" borderId="42" xfId="0" applyFill="1" applyBorder="1" applyAlignment="1">
      <alignment/>
    </xf>
    <xf numFmtId="0" fontId="0" fillId="0" borderId="48" xfId="0" applyBorder="1" applyAlignment="1">
      <alignment/>
    </xf>
    <xf numFmtId="0" fontId="3" fillId="0" borderId="3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" xfId="0" applyFont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4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4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10" fillId="4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0" fillId="3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4" borderId="3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3" fillId="3" borderId="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chartsheet" Target="chartsheets/sheet29.xml" /><Relationship Id="rId31" Type="http://schemas.openxmlformats.org/officeDocument/2006/relationships/chartsheet" Target="chartsheets/sheet30.xml" /><Relationship Id="rId32" Type="http://schemas.openxmlformats.org/officeDocument/2006/relationships/chartsheet" Target="chartsheets/sheet31.xml" /><Relationship Id="rId33" Type="http://schemas.openxmlformats.org/officeDocument/2006/relationships/chartsheet" Target="chartsheets/sheet32.xml" /><Relationship Id="rId34" Type="http://schemas.openxmlformats.org/officeDocument/2006/relationships/chartsheet" Target="chartsheets/sheet33.xml" /><Relationship Id="rId35" Type="http://schemas.openxmlformats.org/officeDocument/2006/relationships/chartsheet" Target="chartsheets/sheet34.xml" /><Relationship Id="rId36" Type="http://schemas.openxmlformats.org/officeDocument/2006/relationships/worksheet" Target="worksheets/sheet2.xml" /><Relationship Id="rId37" Type="http://schemas.openxmlformats.org/officeDocument/2006/relationships/worksheet" Target="worksheets/sheet3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semana epidemiológica, 
DIR XXII, S. José do Rio Preto,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XXII'!$A$114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XXII'!$B$114:$BA$114</c:f>
              <c:numCache>
                <c:ptCount val="52"/>
                <c:pt idx="0">
                  <c:v>445</c:v>
                </c:pt>
                <c:pt idx="1">
                  <c:v>555</c:v>
                </c:pt>
                <c:pt idx="2">
                  <c:v>454</c:v>
                </c:pt>
                <c:pt idx="3">
                  <c:v>518</c:v>
                </c:pt>
                <c:pt idx="4">
                  <c:v>489</c:v>
                </c:pt>
                <c:pt idx="5">
                  <c:v>466</c:v>
                </c:pt>
                <c:pt idx="6">
                  <c:v>539</c:v>
                </c:pt>
                <c:pt idx="7">
                  <c:v>548</c:v>
                </c:pt>
                <c:pt idx="8">
                  <c:v>559</c:v>
                </c:pt>
                <c:pt idx="9">
                  <c:v>686</c:v>
                </c:pt>
                <c:pt idx="10">
                  <c:v>736</c:v>
                </c:pt>
                <c:pt idx="11">
                  <c:v>689</c:v>
                </c:pt>
                <c:pt idx="12">
                  <c:v>738</c:v>
                </c:pt>
                <c:pt idx="13">
                  <c:v>651</c:v>
                </c:pt>
                <c:pt idx="14">
                  <c:v>510</c:v>
                </c:pt>
                <c:pt idx="15">
                  <c:v>616</c:v>
                </c:pt>
                <c:pt idx="16">
                  <c:v>553</c:v>
                </c:pt>
                <c:pt idx="17">
                  <c:v>472</c:v>
                </c:pt>
                <c:pt idx="18">
                  <c:v>641</c:v>
                </c:pt>
                <c:pt idx="19">
                  <c:v>622</c:v>
                </c:pt>
                <c:pt idx="20">
                  <c:v>802</c:v>
                </c:pt>
                <c:pt idx="21">
                  <c:v>736</c:v>
                </c:pt>
                <c:pt idx="22">
                  <c:v>815</c:v>
                </c:pt>
                <c:pt idx="23">
                  <c:v>913</c:v>
                </c:pt>
                <c:pt idx="24">
                  <c:v>917</c:v>
                </c:pt>
                <c:pt idx="25">
                  <c:v>898</c:v>
                </c:pt>
                <c:pt idx="26">
                  <c:v>1226</c:v>
                </c:pt>
                <c:pt idx="27">
                  <c:v>1115</c:v>
                </c:pt>
                <c:pt idx="28">
                  <c:v>1369</c:v>
                </c:pt>
                <c:pt idx="29">
                  <c:v>1833</c:v>
                </c:pt>
                <c:pt idx="30">
                  <c:v>1827</c:v>
                </c:pt>
                <c:pt idx="31">
                  <c:v>1904</c:v>
                </c:pt>
                <c:pt idx="32">
                  <c:v>2307</c:v>
                </c:pt>
                <c:pt idx="33">
                  <c:v>1851</c:v>
                </c:pt>
                <c:pt idx="34">
                  <c:v>1635</c:v>
                </c:pt>
                <c:pt idx="35">
                  <c:v>1002</c:v>
                </c:pt>
                <c:pt idx="36">
                  <c:v>1560</c:v>
                </c:pt>
                <c:pt idx="37">
                  <c:v>1112</c:v>
                </c:pt>
                <c:pt idx="38">
                  <c:v>992</c:v>
                </c:pt>
                <c:pt idx="39">
                  <c:v>801</c:v>
                </c:pt>
                <c:pt idx="40">
                  <c:v>786</c:v>
                </c:pt>
                <c:pt idx="41">
                  <c:v>841</c:v>
                </c:pt>
                <c:pt idx="42">
                  <c:v>785</c:v>
                </c:pt>
                <c:pt idx="43">
                  <c:v>669</c:v>
                </c:pt>
                <c:pt idx="44">
                  <c:v>737</c:v>
                </c:pt>
                <c:pt idx="45">
                  <c:v>619</c:v>
                </c:pt>
                <c:pt idx="46">
                  <c:v>700</c:v>
                </c:pt>
                <c:pt idx="47">
                  <c:v>596</c:v>
                </c:pt>
                <c:pt idx="48">
                  <c:v>567</c:v>
                </c:pt>
                <c:pt idx="49">
                  <c:v>657</c:v>
                </c:pt>
                <c:pt idx="50">
                  <c:v>565</c:v>
                </c:pt>
                <c:pt idx="51">
                  <c:v>615</c:v>
                </c:pt>
              </c:numCache>
            </c:numRef>
          </c:val>
          <c:smooth val="0"/>
        </c:ser>
        <c:axId val="54940064"/>
        <c:axId val="24698529"/>
      </c:lineChart>
      <c:catAx>
        <c:axId val="5494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98529"/>
        <c:crosses val="autoZero"/>
        <c:auto val="1"/>
        <c:lblOffset val="100"/>
        <c:noMultiLvlLbl val="0"/>
      </c:catAx>
      <c:valAx>
        <c:axId val="2469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0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16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XXII'!$A$17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XXII'!$B$17:$BA$17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18</c:v>
                </c:pt>
                <c:pt idx="3">
                  <c:v>14</c:v>
                </c:pt>
                <c:pt idx="4">
                  <c:v>6</c:v>
                </c:pt>
                <c:pt idx="5">
                  <c:v>11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11</c:v>
                </c:pt>
                <c:pt idx="13">
                  <c:v>10</c:v>
                </c:pt>
                <c:pt idx="14">
                  <c:v>19</c:v>
                </c:pt>
                <c:pt idx="15">
                  <c:v>21</c:v>
                </c:pt>
                <c:pt idx="16">
                  <c:v>6</c:v>
                </c:pt>
                <c:pt idx="17">
                  <c:v>7</c:v>
                </c:pt>
                <c:pt idx="18">
                  <c:v>13</c:v>
                </c:pt>
                <c:pt idx="19">
                  <c:v>6</c:v>
                </c:pt>
                <c:pt idx="20">
                  <c:v>12</c:v>
                </c:pt>
                <c:pt idx="21">
                  <c:v>21</c:v>
                </c:pt>
                <c:pt idx="22">
                  <c:v>13</c:v>
                </c:pt>
                <c:pt idx="23">
                  <c:v>23</c:v>
                </c:pt>
                <c:pt idx="24">
                  <c:v>12</c:v>
                </c:pt>
                <c:pt idx="25">
                  <c:v>23</c:v>
                </c:pt>
                <c:pt idx="26">
                  <c:v>15</c:v>
                </c:pt>
                <c:pt idx="27">
                  <c:v>23</c:v>
                </c:pt>
                <c:pt idx="28">
                  <c:v>32</c:v>
                </c:pt>
                <c:pt idx="29">
                  <c:v>45</c:v>
                </c:pt>
                <c:pt idx="30">
                  <c:v>39</c:v>
                </c:pt>
                <c:pt idx="31">
                  <c:v>36</c:v>
                </c:pt>
                <c:pt idx="32">
                  <c:v>29</c:v>
                </c:pt>
                <c:pt idx="33">
                  <c:v>17</c:v>
                </c:pt>
                <c:pt idx="34">
                  <c:v>37</c:v>
                </c:pt>
                <c:pt idx="35">
                  <c:v>19</c:v>
                </c:pt>
                <c:pt idx="36">
                  <c:v>6</c:v>
                </c:pt>
                <c:pt idx="37">
                  <c:v>4</c:v>
                </c:pt>
                <c:pt idx="38">
                  <c:v>19</c:v>
                </c:pt>
                <c:pt idx="39">
                  <c:v>23</c:v>
                </c:pt>
                <c:pt idx="40">
                  <c:v>20</c:v>
                </c:pt>
                <c:pt idx="41">
                  <c:v>8</c:v>
                </c:pt>
                <c:pt idx="42">
                  <c:v>11</c:v>
                </c:pt>
                <c:pt idx="43">
                  <c:v>12</c:v>
                </c:pt>
                <c:pt idx="44">
                  <c:v>5</c:v>
                </c:pt>
                <c:pt idx="45">
                  <c:v>13</c:v>
                </c:pt>
                <c:pt idx="46">
                  <c:v>10</c:v>
                </c:pt>
                <c:pt idx="47">
                  <c:v>9</c:v>
                </c:pt>
                <c:pt idx="48">
                  <c:v>13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XXII'!$A$18</c:f>
              <c:strCache>
                <c:ptCount val="1"/>
                <c:pt idx="0">
                  <c:v>Aspásia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7</c:v>
                </c:pt>
                <c:pt idx="43">
                  <c:v>8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XXII'!$A$19</c:f>
              <c:strCache>
                <c:ptCount val="1"/>
                <c:pt idx="0">
                  <c:v>Bady Bassit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XXII'!$B$19:$BA$19</c:f>
              <c:numCache>
                <c:ptCount val="52"/>
                <c:pt idx="0">
                  <c:v>1</c:v>
                </c:pt>
                <c:pt idx="1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3</c:v>
                </c:pt>
                <c:pt idx="16">
                  <c:v>5</c:v>
                </c:pt>
                <c:pt idx="18">
                  <c:v>5</c:v>
                </c:pt>
                <c:pt idx="20">
                  <c:v>5</c:v>
                </c:pt>
                <c:pt idx="21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7</c:v>
                </c:pt>
                <c:pt idx="26">
                  <c:v>9</c:v>
                </c:pt>
                <c:pt idx="27">
                  <c:v>28</c:v>
                </c:pt>
                <c:pt idx="28">
                  <c:v>18</c:v>
                </c:pt>
                <c:pt idx="29">
                  <c:v>24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12</c:v>
                </c:pt>
                <c:pt idx="38">
                  <c:v>14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7</c:v>
                </c:pt>
                <c:pt idx="45">
                  <c:v>6</c:v>
                </c:pt>
                <c:pt idx="46">
                  <c:v>3</c:v>
                </c:pt>
                <c:pt idx="47">
                  <c:v>1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XXII'!$A$20</c:f>
              <c:strCache>
                <c:ptCount val="1"/>
                <c:pt idx="0">
                  <c:v>Bálsamo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10263674"/>
        <c:axId val="25264203"/>
      </c:lineChart>
      <c:cat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63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29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XXII'!$A$21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XXII'!$B$21:$BA$21</c:f>
              <c:numCache>
                <c:ptCount val="52"/>
                <c:pt idx="1">
                  <c:v>10</c:v>
                </c:pt>
                <c:pt idx="3">
                  <c:v>8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  <c:pt idx="7">
                  <c:v>12</c:v>
                </c:pt>
                <c:pt idx="8">
                  <c:v>7</c:v>
                </c:pt>
                <c:pt idx="9">
                  <c:v>5</c:v>
                </c:pt>
                <c:pt idx="10">
                  <c:v>0</c:v>
                </c:pt>
                <c:pt idx="11">
                  <c:v>18</c:v>
                </c:pt>
                <c:pt idx="12">
                  <c:v>8</c:v>
                </c:pt>
                <c:pt idx="13">
                  <c:v>6</c:v>
                </c:pt>
                <c:pt idx="14">
                  <c:v>12</c:v>
                </c:pt>
                <c:pt idx="15">
                  <c:v>3</c:v>
                </c:pt>
                <c:pt idx="16">
                  <c:v>4</c:v>
                </c:pt>
                <c:pt idx="17">
                  <c:v>8</c:v>
                </c:pt>
                <c:pt idx="18">
                  <c:v>2</c:v>
                </c:pt>
                <c:pt idx="19">
                  <c:v>6</c:v>
                </c:pt>
                <c:pt idx="20">
                  <c:v>8</c:v>
                </c:pt>
                <c:pt idx="25">
                  <c:v>8</c:v>
                </c:pt>
                <c:pt idx="27">
                  <c:v>6</c:v>
                </c:pt>
                <c:pt idx="30">
                  <c:v>11</c:v>
                </c:pt>
                <c:pt idx="3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XXII'!$A$22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XXII'!$B$22:$BA$22</c:f>
              <c:numCache>
                <c:ptCount val="52"/>
                <c:pt idx="0">
                  <c:v>44</c:v>
                </c:pt>
                <c:pt idx="1">
                  <c:v>40</c:v>
                </c:pt>
                <c:pt idx="2">
                  <c:v>58</c:v>
                </c:pt>
                <c:pt idx="3">
                  <c:v>60</c:v>
                </c:pt>
                <c:pt idx="4">
                  <c:v>34</c:v>
                </c:pt>
                <c:pt idx="5">
                  <c:v>69</c:v>
                </c:pt>
                <c:pt idx="6">
                  <c:v>56</c:v>
                </c:pt>
                <c:pt idx="7">
                  <c:v>70</c:v>
                </c:pt>
                <c:pt idx="8">
                  <c:v>50</c:v>
                </c:pt>
                <c:pt idx="9">
                  <c:v>74</c:v>
                </c:pt>
                <c:pt idx="10">
                  <c:v>54</c:v>
                </c:pt>
                <c:pt idx="11">
                  <c:v>68</c:v>
                </c:pt>
                <c:pt idx="12">
                  <c:v>66</c:v>
                </c:pt>
                <c:pt idx="13">
                  <c:v>40</c:v>
                </c:pt>
                <c:pt idx="14">
                  <c:v>56</c:v>
                </c:pt>
                <c:pt idx="15">
                  <c:v>49</c:v>
                </c:pt>
                <c:pt idx="16">
                  <c:v>61</c:v>
                </c:pt>
                <c:pt idx="17">
                  <c:v>56</c:v>
                </c:pt>
                <c:pt idx="18">
                  <c:v>56</c:v>
                </c:pt>
                <c:pt idx="19">
                  <c:v>47</c:v>
                </c:pt>
                <c:pt idx="20">
                  <c:v>50</c:v>
                </c:pt>
                <c:pt idx="21">
                  <c:v>52</c:v>
                </c:pt>
                <c:pt idx="22">
                  <c:v>76</c:v>
                </c:pt>
                <c:pt idx="23">
                  <c:v>64</c:v>
                </c:pt>
                <c:pt idx="24">
                  <c:v>68</c:v>
                </c:pt>
                <c:pt idx="25">
                  <c:v>57</c:v>
                </c:pt>
                <c:pt idx="26">
                  <c:v>65</c:v>
                </c:pt>
                <c:pt idx="27">
                  <c:v>56</c:v>
                </c:pt>
                <c:pt idx="28">
                  <c:v>75</c:v>
                </c:pt>
                <c:pt idx="29">
                  <c:v>203</c:v>
                </c:pt>
                <c:pt idx="30">
                  <c:v>160</c:v>
                </c:pt>
                <c:pt idx="31">
                  <c:v>97</c:v>
                </c:pt>
                <c:pt idx="32">
                  <c:v>217</c:v>
                </c:pt>
                <c:pt idx="33">
                  <c:v>152</c:v>
                </c:pt>
                <c:pt idx="34">
                  <c:v>109</c:v>
                </c:pt>
                <c:pt idx="35">
                  <c:v>85</c:v>
                </c:pt>
                <c:pt idx="36">
                  <c:v>129</c:v>
                </c:pt>
                <c:pt idx="37">
                  <c:v>75</c:v>
                </c:pt>
                <c:pt idx="38">
                  <c:v>94</c:v>
                </c:pt>
                <c:pt idx="39">
                  <c:v>110</c:v>
                </c:pt>
                <c:pt idx="40">
                  <c:v>156</c:v>
                </c:pt>
                <c:pt idx="41">
                  <c:v>113</c:v>
                </c:pt>
                <c:pt idx="42">
                  <c:v>116</c:v>
                </c:pt>
                <c:pt idx="43">
                  <c:v>78</c:v>
                </c:pt>
                <c:pt idx="44">
                  <c:v>84</c:v>
                </c:pt>
                <c:pt idx="45">
                  <c:v>68</c:v>
                </c:pt>
                <c:pt idx="46">
                  <c:v>97</c:v>
                </c:pt>
                <c:pt idx="47">
                  <c:v>86</c:v>
                </c:pt>
                <c:pt idx="48">
                  <c:v>78</c:v>
                </c:pt>
                <c:pt idx="49">
                  <c:v>78</c:v>
                </c:pt>
                <c:pt idx="50">
                  <c:v>72</c:v>
                </c:pt>
                <c:pt idx="51">
                  <c:v>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XXII'!$A$23</c:f>
              <c:strCache>
                <c:ptCount val="1"/>
                <c:pt idx="0">
                  <c:v>Catiguá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XXII'!$B$23:$BA$23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5</c:v>
                </c:pt>
                <c:pt idx="27">
                  <c:v>0</c:v>
                </c:pt>
                <c:pt idx="28">
                  <c:v>5</c:v>
                </c:pt>
                <c:pt idx="30">
                  <c:v>8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XXII'!$A$24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XXII'!$B$24:$BA$24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9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16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3</c:v>
                </c:pt>
                <c:pt idx="37">
                  <c:v>4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2">
                  <c:v>7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axId val="26051236"/>
        <c:axId val="33134533"/>
      </c:lineChart>
      <c:catAx>
        <c:axId val="260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34533"/>
        <c:crosses val="autoZero"/>
        <c:auto val="1"/>
        <c:lblOffset val="100"/>
        <c:noMultiLvlLbl val="0"/>
      </c:catAx>
      <c:valAx>
        <c:axId val="3313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5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16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XXII'!$A$25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XXII'!$B$25:$BA$25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6</c:v>
                </c:pt>
                <c:pt idx="10">
                  <c:v>3</c:v>
                </c:pt>
                <c:pt idx="11">
                  <c:v>9</c:v>
                </c:pt>
                <c:pt idx="12">
                  <c:v>12</c:v>
                </c:pt>
                <c:pt idx="13">
                  <c:v>13</c:v>
                </c:pt>
                <c:pt idx="14">
                  <c:v>9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20">
                  <c:v>12</c:v>
                </c:pt>
                <c:pt idx="21">
                  <c:v>3</c:v>
                </c:pt>
                <c:pt idx="23">
                  <c:v>5</c:v>
                </c:pt>
                <c:pt idx="25">
                  <c:v>11</c:v>
                </c:pt>
                <c:pt idx="26">
                  <c:v>10</c:v>
                </c:pt>
                <c:pt idx="27">
                  <c:v>15</c:v>
                </c:pt>
                <c:pt idx="29">
                  <c:v>23</c:v>
                </c:pt>
                <c:pt idx="30">
                  <c:v>42</c:v>
                </c:pt>
                <c:pt idx="31">
                  <c:v>35</c:v>
                </c:pt>
                <c:pt idx="32">
                  <c:v>24</c:v>
                </c:pt>
                <c:pt idx="33">
                  <c:v>15</c:v>
                </c:pt>
                <c:pt idx="34">
                  <c:v>23</c:v>
                </c:pt>
                <c:pt idx="35">
                  <c:v>12</c:v>
                </c:pt>
                <c:pt idx="36">
                  <c:v>8</c:v>
                </c:pt>
                <c:pt idx="37">
                  <c:v>9</c:v>
                </c:pt>
                <c:pt idx="38">
                  <c:v>3</c:v>
                </c:pt>
                <c:pt idx="39">
                  <c:v>7</c:v>
                </c:pt>
                <c:pt idx="40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7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XXII'!$A$26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</c:v>
                </c:pt>
                <c:pt idx="31">
                  <c:v>14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XXII'!$A$27</c:f>
              <c:strCache>
                <c:ptCount val="1"/>
                <c:pt idx="0">
                  <c:v>Dolcinópolis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XXII'!$A$28</c:f>
              <c:strCache>
                <c:ptCount val="1"/>
                <c:pt idx="0">
                  <c:v>Elisiário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9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7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29775342"/>
        <c:axId val="66651487"/>
      </c:lineChart>
      <c:catAx>
        <c:axId val="29775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51487"/>
        <c:crosses val="autoZero"/>
        <c:auto val="1"/>
        <c:lblOffset val="100"/>
        <c:noMultiLvlLbl val="0"/>
      </c:catAx>
      <c:valAx>
        <c:axId val="66651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75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1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778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XXII'!$A$29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XXII'!$B$29:$BA$29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  <c:pt idx="11">
                  <c:v>16</c:v>
                </c:pt>
                <c:pt idx="12">
                  <c:v>10</c:v>
                </c:pt>
                <c:pt idx="13">
                  <c:v>3</c:v>
                </c:pt>
                <c:pt idx="14">
                  <c:v>11</c:v>
                </c:pt>
                <c:pt idx="15">
                  <c:v>6</c:v>
                </c:pt>
                <c:pt idx="16">
                  <c:v>9</c:v>
                </c:pt>
                <c:pt idx="17">
                  <c:v>2</c:v>
                </c:pt>
                <c:pt idx="18">
                  <c:v>9</c:v>
                </c:pt>
                <c:pt idx="19">
                  <c:v>16</c:v>
                </c:pt>
                <c:pt idx="20">
                  <c:v>6</c:v>
                </c:pt>
                <c:pt idx="21">
                  <c:v>5</c:v>
                </c:pt>
                <c:pt idx="22">
                  <c:v>14</c:v>
                </c:pt>
                <c:pt idx="23">
                  <c:v>11</c:v>
                </c:pt>
                <c:pt idx="24">
                  <c:v>12</c:v>
                </c:pt>
                <c:pt idx="25">
                  <c:v>2</c:v>
                </c:pt>
                <c:pt idx="26">
                  <c:v>7</c:v>
                </c:pt>
                <c:pt idx="27">
                  <c:v>11</c:v>
                </c:pt>
                <c:pt idx="28">
                  <c:v>39</c:v>
                </c:pt>
                <c:pt idx="29">
                  <c:v>33</c:v>
                </c:pt>
                <c:pt idx="30">
                  <c:v>20</c:v>
                </c:pt>
                <c:pt idx="31">
                  <c:v>38</c:v>
                </c:pt>
                <c:pt idx="32">
                  <c:v>38</c:v>
                </c:pt>
                <c:pt idx="33">
                  <c:v>32</c:v>
                </c:pt>
                <c:pt idx="34">
                  <c:v>30</c:v>
                </c:pt>
                <c:pt idx="35">
                  <c:v>24</c:v>
                </c:pt>
                <c:pt idx="36">
                  <c:v>18</c:v>
                </c:pt>
                <c:pt idx="37">
                  <c:v>15</c:v>
                </c:pt>
                <c:pt idx="38">
                  <c:v>7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7</c:v>
                </c:pt>
                <c:pt idx="43">
                  <c:v>7</c:v>
                </c:pt>
                <c:pt idx="44">
                  <c:v>4</c:v>
                </c:pt>
                <c:pt idx="45">
                  <c:v>1</c:v>
                </c:pt>
                <c:pt idx="46">
                  <c:v>7</c:v>
                </c:pt>
                <c:pt idx="47">
                  <c:v>2</c:v>
                </c:pt>
                <c:pt idx="48">
                  <c:v>8</c:v>
                </c:pt>
                <c:pt idx="49">
                  <c:v>11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XXII'!$A$30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XXII'!$B$30:$BA$30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11</c:v>
                </c:pt>
                <c:pt idx="31">
                  <c:v>7</c:v>
                </c:pt>
                <c:pt idx="32">
                  <c:v>6</c:v>
                </c:pt>
                <c:pt idx="33">
                  <c:v>10</c:v>
                </c:pt>
                <c:pt idx="34">
                  <c:v>9</c:v>
                </c:pt>
                <c:pt idx="35">
                  <c:v>3</c:v>
                </c:pt>
                <c:pt idx="36">
                  <c:v>11</c:v>
                </c:pt>
                <c:pt idx="37">
                  <c:v>2</c:v>
                </c:pt>
                <c:pt idx="38">
                  <c:v>7</c:v>
                </c:pt>
                <c:pt idx="39">
                  <c:v>4</c:v>
                </c:pt>
                <c:pt idx="40">
                  <c:v>7</c:v>
                </c:pt>
                <c:pt idx="41">
                  <c:v>6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XXII'!$A$31</c:f>
              <c:strCache>
                <c:ptCount val="1"/>
                <c:pt idx="0">
                  <c:v>Fernandópolis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XXII'!$B$31:$BA$31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  <c:pt idx="6">
                  <c:v>20</c:v>
                </c:pt>
                <c:pt idx="7">
                  <c:v>21</c:v>
                </c:pt>
                <c:pt idx="8">
                  <c:v>13</c:v>
                </c:pt>
                <c:pt idx="9">
                  <c:v>11</c:v>
                </c:pt>
                <c:pt idx="10">
                  <c:v>16</c:v>
                </c:pt>
                <c:pt idx="11">
                  <c:v>19</c:v>
                </c:pt>
                <c:pt idx="12">
                  <c:v>10</c:v>
                </c:pt>
                <c:pt idx="13">
                  <c:v>11</c:v>
                </c:pt>
                <c:pt idx="14">
                  <c:v>8</c:v>
                </c:pt>
                <c:pt idx="15">
                  <c:v>13</c:v>
                </c:pt>
                <c:pt idx="16">
                  <c:v>8</c:v>
                </c:pt>
                <c:pt idx="17">
                  <c:v>8</c:v>
                </c:pt>
                <c:pt idx="18">
                  <c:v>13</c:v>
                </c:pt>
                <c:pt idx="19">
                  <c:v>15</c:v>
                </c:pt>
                <c:pt idx="20">
                  <c:v>16</c:v>
                </c:pt>
                <c:pt idx="21">
                  <c:v>9</c:v>
                </c:pt>
                <c:pt idx="22">
                  <c:v>15</c:v>
                </c:pt>
                <c:pt idx="23">
                  <c:v>8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11</c:v>
                </c:pt>
                <c:pt idx="28">
                  <c:v>22</c:v>
                </c:pt>
                <c:pt idx="29">
                  <c:v>24</c:v>
                </c:pt>
                <c:pt idx="30">
                  <c:v>16</c:v>
                </c:pt>
                <c:pt idx="31">
                  <c:v>33</c:v>
                </c:pt>
                <c:pt idx="32">
                  <c:v>29</c:v>
                </c:pt>
                <c:pt idx="33">
                  <c:v>35</c:v>
                </c:pt>
                <c:pt idx="34">
                  <c:v>19</c:v>
                </c:pt>
                <c:pt idx="35">
                  <c:v>15</c:v>
                </c:pt>
                <c:pt idx="36">
                  <c:v>22</c:v>
                </c:pt>
                <c:pt idx="37">
                  <c:v>21</c:v>
                </c:pt>
                <c:pt idx="38">
                  <c:v>19</c:v>
                </c:pt>
                <c:pt idx="39">
                  <c:v>6</c:v>
                </c:pt>
                <c:pt idx="40">
                  <c:v>5</c:v>
                </c:pt>
                <c:pt idx="41">
                  <c:v>14</c:v>
                </c:pt>
                <c:pt idx="42">
                  <c:v>14</c:v>
                </c:pt>
                <c:pt idx="43">
                  <c:v>8</c:v>
                </c:pt>
                <c:pt idx="44">
                  <c:v>8</c:v>
                </c:pt>
                <c:pt idx="45">
                  <c:v>4</c:v>
                </c:pt>
                <c:pt idx="46">
                  <c:v>9</c:v>
                </c:pt>
                <c:pt idx="47">
                  <c:v>3</c:v>
                </c:pt>
                <c:pt idx="48">
                  <c:v>4</c:v>
                </c:pt>
                <c:pt idx="49">
                  <c:v>10</c:v>
                </c:pt>
                <c:pt idx="50">
                  <c:v>10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XXII'!$A$32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3">
                  <c:v>2</c:v>
                </c:pt>
                <c:pt idx="24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</c:v>
                </c:pt>
                <c:pt idx="32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2992472"/>
        <c:axId val="30061337"/>
      </c:lineChart>
      <c:catAx>
        <c:axId val="6299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61337"/>
        <c:crosses val="autoZero"/>
        <c:auto val="1"/>
        <c:lblOffset val="100"/>
        <c:noMultiLvlLbl val="0"/>
      </c:catAx>
      <c:valAx>
        <c:axId val="3006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92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1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789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XXII'!$A$33</c:f>
              <c:strCache>
                <c:ptCount val="1"/>
                <c:pt idx="0">
                  <c:v>Gastão Vidigal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XXII'!$B$33:$BA$33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6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1</c:v>
                </c:pt>
                <c:pt idx="39">
                  <c:v>5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XXII'!$A$34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11</c:v>
                </c:pt>
                <c:pt idx="28">
                  <c:v>15</c:v>
                </c:pt>
                <c:pt idx="29">
                  <c:v>44</c:v>
                </c:pt>
                <c:pt idx="30">
                  <c:v>56</c:v>
                </c:pt>
                <c:pt idx="31">
                  <c:v>50</c:v>
                </c:pt>
                <c:pt idx="32">
                  <c:v>79</c:v>
                </c:pt>
                <c:pt idx="33">
                  <c:v>44</c:v>
                </c:pt>
                <c:pt idx="34">
                  <c:v>54</c:v>
                </c:pt>
                <c:pt idx="35">
                  <c:v>15</c:v>
                </c:pt>
                <c:pt idx="36">
                  <c:v>28</c:v>
                </c:pt>
                <c:pt idx="37">
                  <c:v>11</c:v>
                </c:pt>
                <c:pt idx="38">
                  <c:v>4</c:v>
                </c:pt>
                <c:pt idx="39">
                  <c:v>8</c:v>
                </c:pt>
                <c:pt idx="40">
                  <c:v>0</c:v>
                </c:pt>
                <c:pt idx="4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XXII'!$A$35</c:f>
              <c:strCache>
                <c:ptCount val="1"/>
                <c:pt idx="0">
                  <c:v>Guapiaçu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XXII'!$B$35:$BA$35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12</c:v>
                </c:pt>
                <c:pt idx="5">
                  <c:v>7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15</c:v>
                </c:pt>
                <c:pt idx="10">
                  <c:v>13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15</c:v>
                </c:pt>
                <c:pt idx="20">
                  <c:v>16</c:v>
                </c:pt>
                <c:pt idx="22">
                  <c:v>10</c:v>
                </c:pt>
                <c:pt idx="23">
                  <c:v>19</c:v>
                </c:pt>
                <c:pt idx="25">
                  <c:v>13</c:v>
                </c:pt>
                <c:pt idx="26">
                  <c:v>21</c:v>
                </c:pt>
                <c:pt idx="27">
                  <c:v>26</c:v>
                </c:pt>
                <c:pt idx="28">
                  <c:v>38</c:v>
                </c:pt>
                <c:pt idx="29">
                  <c:v>28</c:v>
                </c:pt>
                <c:pt idx="30">
                  <c:v>38</c:v>
                </c:pt>
                <c:pt idx="31">
                  <c:v>25</c:v>
                </c:pt>
                <c:pt idx="32">
                  <c:v>12</c:v>
                </c:pt>
                <c:pt idx="33">
                  <c:v>10</c:v>
                </c:pt>
                <c:pt idx="34">
                  <c:v>5</c:v>
                </c:pt>
                <c:pt idx="36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7</c:v>
                </c:pt>
                <c:pt idx="41">
                  <c:v>4</c:v>
                </c:pt>
                <c:pt idx="42">
                  <c:v>5</c:v>
                </c:pt>
                <c:pt idx="45">
                  <c:v>3</c:v>
                </c:pt>
                <c:pt idx="46">
                  <c:v>7</c:v>
                </c:pt>
                <c:pt idx="48">
                  <c:v>2</c:v>
                </c:pt>
                <c:pt idx="49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XXII'!$A$36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XXII'!$B$36:$BA$36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6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3</c:v>
                </c:pt>
                <c:pt idx="39">
                  <c:v>13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axId val="2116578"/>
        <c:axId val="19049203"/>
      </c:lineChart>
      <c:catAx>
        <c:axId val="2116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49203"/>
        <c:crosses val="autoZero"/>
        <c:auto val="1"/>
        <c:lblOffset val="100"/>
        <c:noMultiLvlLbl val="0"/>
      </c:catAx>
      <c:valAx>
        <c:axId val="190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1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36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XXII'!$A$37</c:f>
              <c:strCache>
                <c:ptCount val="1"/>
                <c:pt idx="0">
                  <c:v>Ibirá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XXII'!$B$37:$BA$37</c:f>
              <c:numCache>
                <c:ptCount val="52"/>
                <c:pt idx="0">
                  <c:v>1</c:v>
                </c:pt>
                <c:pt idx="1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3</c:v>
                </c:pt>
                <c:pt idx="23">
                  <c:v>4</c:v>
                </c:pt>
                <c:pt idx="24">
                  <c:v>8</c:v>
                </c:pt>
                <c:pt idx="25">
                  <c:v>19</c:v>
                </c:pt>
                <c:pt idx="26">
                  <c:v>19</c:v>
                </c:pt>
                <c:pt idx="27">
                  <c:v>40</c:v>
                </c:pt>
                <c:pt idx="28">
                  <c:v>10</c:v>
                </c:pt>
                <c:pt idx="29">
                  <c:v>15</c:v>
                </c:pt>
                <c:pt idx="30">
                  <c:v>23</c:v>
                </c:pt>
                <c:pt idx="31">
                  <c:v>0</c:v>
                </c:pt>
                <c:pt idx="32">
                  <c:v>22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5</c:v>
                </c:pt>
                <c:pt idx="43">
                  <c:v>2</c:v>
                </c:pt>
                <c:pt idx="44">
                  <c:v>1</c:v>
                </c:pt>
                <c:pt idx="45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XXII'!$A$38</c:f>
              <c:strCache>
                <c:ptCount val="1"/>
                <c:pt idx="0">
                  <c:v>Icém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XXII'!$B$38:$BA$38</c:f>
              <c:numCache>
                <c:ptCount val="52"/>
                <c:pt idx="0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2</c:v>
                </c:pt>
                <c:pt idx="21">
                  <c:v>9</c:v>
                </c:pt>
                <c:pt idx="22">
                  <c:v>8</c:v>
                </c:pt>
                <c:pt idx="23">
                  <c:v>29</c:v>
                </c:pt>
                <c:pt idx="24">
                  <c:v>22</c:v>
                </c:pt>
                <c:pt idx="25">
                  <c:v>30</c:v>
                </c:pt>
                <c:pt idx="26">
                  <c:v>39</c:v>
                </c:pt>
                <c:pt idx="27">
                  <c:v>36</c:v>
                </c:pt>
                <c:pt idx="28">
                  <c:v>37</c:v>
                </c:pt>
                <c:pt idx="29">
                  <c:v>28</c:v>
                </c:pt>
                <c:pt idx="30">
                  <c:v>7</c:v>
                </c:pt>
                <c:pt idx="31">
                  <c:v>25</c:v>
                </c:pt>
                <c:pt idx="32">
                  <c:v>51</c:v>
                </c:pt>
                <c:pt idx="33">
                  <c:v>52</c:v>
                </c:pt>
                <c:pt idx="34">
                  <c:v>39</c:v>
                </c:pt>
                <c:pt idx="36">
                  <c:v>32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7">
                  <c:v>8</c:v>
                </c:pt>
                <c:pt idx="48">
                  <c:v>7</c:v>
                </c:pt>
                <c:pt idx="49">
                  <c:v>4</c:v>
                </c:pt>
                <c:pt idx="50">
                  <c:v>12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XXII'!$A$39</c:f>
              <c:strCache>
                <c:ptCount val="1"/>
                <c:pt idx="0">
                  <c:v>Indiaporã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XXII'!$B$39:$BA$39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XXII'!$A$40</c:f>
              <c:strCache>
                <c:ptCount val="1"/>
                <c:pt idx="0">
                  <c:v>Ipiguá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XXII'!$B$40:$BA$40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12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  <c:pt idx="13">
                  <c:v>3</c:v>
                </c:pt>
                <c:pt idx="15">
                  <c:v>10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14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2</c:v>
                </c:pt>
                <c:pt idx="35">
                  <c:v>9</c:v>
                </c:pt>
                <c:pt idx="36">
                  <c:v>2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10</c:v>
                </c:pt>
                <c:pt idx="47">
                  <c:v>2</c:v>
                </c:pt>
                <c:pt idx="48">
                  <c:v>1</c:v>
                </c:pt>
                <c:pt idx="49">
                  <c:v>6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axId val="37225100"/>
        <c:axId val="66590445"/>
      </c:lineChart>
      <c:catAx>
        <c:axId val="3722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90445"/>
        <c:crosses val="autoZero"/>
        <c:auto val="1"/>
        <c:lblOffset val="100"/>
        <c:noMultiLvlLbl val="0"/>
      </c:catAx>
      <c:valAx>
        <c:axId val="6659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2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.1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56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XXII'!$A$41</c:f>
              <c:strCache>
                <c:ptCount val="1"/>
                <c:pt idx="0">
                  <c:v>Irapuã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XXII'!$B$41:$BA$41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9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  <c:pt idx="17">
                  <c:v>5</c:v>
                </c:pt>
                <c:pt idx="18">
                  <c:v>10</c:v>
                </c:pt>
                <c:pt idx="19">
                  <c:v>12</c:v>
                </c:pt>
                <c:pt idx="20">
                  <c:v>19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XXII'!$A$42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XXII'!$B$42:$BA$42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5</c:v>
                </c:pt>
                <c:pt idx="29">
                  <c:v>4</c:v>
                </c:pt>
                <c:pt idx="30">
                  <c:v>6</c:v>
                </c:pt>
                <c:pt idx="31">
                  <c:v>12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XXII'!$A$43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XXII'!$A$44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XXII'!$B$44:$BA$44</c:f>
              <c:numCache>
                <c:ptCount val="52"/>
                <c:pt idx="0">
                  <c:v>7</c:v>
                </c:pt>
                <c:pt idx="1">
                  <c:v>13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19</c:v>
                </c:pt>
                <c:pt idx="6">
                  <c:v>12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16</c:v>
                </c:pt>
                <c:pt idx="11">
                  <c:v>15</c:v>
                </c:pt>
                <c:pt idx="12">
                  <c:v>12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7">
                  <c:v>8</c:v>
                </c:pt>
                <c:pt idx="18">
                  <c:v>1</c:v>
                </c:pt>
                <c:pt idx="19">
                  <c:v>15</c:v>
                </c:pt>
                <c:pt idx="20">
                  <c:v>18</c:v>
                </c:pt>
                <c:pt idx="21">
                  <c:v>11</c:v>
                </c:pt>
                <c:pt idx="22">
                  <c:v>14</c:v>
                </c:pt>
                <c:pt idx="23">
                  <c:v>15</c:v>
                </c:pt>
                <c:pt idx="24">
                  <c:v>21</c:v>
                </c:pt>
                <c:pt idx="25">
                  <c:v>12</c:v>
                </c:pt>
                <c:pt idx="26">
                  <c:v>30</c:v>
                </c:pt>
                <c:pt idx="27">
                  <c:v>26</c:v>
                </c:pt>
                <c:pt idx="28">
                  <c:v>36</c:v>
                </c:pt>
                <c:pt idx="29">
                  <c:v>74</c:v>
                </c:pt>
                <c:pt idx="30">
                  <c:v>97</c:v>
                </c:pt>
                <c:pt idx="31">
                  <c:v>65</c:v>
                </c:pt>
                <c:pt idx="32">
                  <c:v>37</c:v>
                </c:pt>
                <c:pt idx="33">
                  <c:v>56</c:v>
                </c:pt>
                <c:pt idx="34">
                  <c:v>31</c:v>
                </c:pt>
                <c:pt idx="35">
                  <c:v>17</c:v>
                </c:pt>
                <c:pt idx="36">
                  <c:v>35</c:v>
                </c:pt>
                <c:pt idx="37">
                  <c:v>31</c:v>
                </c:pt>
                <c:pt idx="38">
                  <c:v>32</c:v>
                </c:pt>
                <c:pt idx="39">
                  <c:v>35</c:v>
                </c:pt>
                <c:pt idx="40">
                  <c:v>10</c:v>
                </c:pt>
                <c:pt idx="41">
                  <c:v>19</c:v>
                </c:pt>
                <c:pt idx="42">
                  <c:v>13</c:v>
                </c:pt>
                <c:pt idx="43">
                  <c:v>10</c:v>
                </c:pt>
                <c:pt idx="44">
                  <c:v>10</c:v>
                </c:pt>
                <c:pt idx="45">
                  <c:v>19</c:v>
                </c:pt>
                <c:pt idx="46">
                  <c:v>16</c:v>
                </c:pt>
                <c:pt idx="47">
                  <c:v>11</c:v>
                </c:pt>
                <c:pt idx="48">
                  <c:v>17</c:v>
                </c:pt>
                <c:pt idx="49">
                  <c:v>17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axId val="62443094"/>
        <c:axId val="25116935"/>
      </c:lineChart>
      <c:catAx>
        <c:axId val="6244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16935"/>
        <c:crosses val="autoZero"/>
        <c:auto val="1"/>
        <c:lblOffset val="100"/>
        <c:noMultiLvlLbl val="0"/>
      </c:catAx>
      <c:valAx>
        <c:axId val="25116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43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1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00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XXII'!$A$45</c:f>
              <c:strCache>
                <c:ptCount val="1"/>
                <c:pt idx="0">
                  <c:v>José Bonifácio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XXII'!$B$45:$BA$45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6">
                  <c:v>4</c:v>
                </c:pt>
                <c:pt idx="27">
                  <c:v>7</c:v>
                </c:pt>
                <c:pt idx="28">
                  <c:v>4</c:v>
                </c:pt>
                <c:pt idx="29">
                  <c:v>8</c:v>
                </c:pt>
                <c:pt idx="30">
                  <c:v>7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XXII'!$A$46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XXII'!$B$46:$BA$46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11</c:v>
                </c:pt>
                <c:pt idx="3">
                  <c:v>7</c:v>
                </c:pt>
                <c:pt idx="4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4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3">
                  <c:v>3</c:v>
                </c:pt>
                <c:pt idx="26">
                  <c:v>4</c:v>
                </c:pt>
                <c:pt idx="31">
                  <c:v>4</c:v>
                </c:pt>
                <c:pt idx="32">
                  <c:v>11</c:v>
                </c:pt>
                <c:pt idx="35">
                  <c:v>4</c:v>
                </c:pt>
                <c:pt idx="3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XXII'!$A$47</c:f>
              <c:strCache>
                <c:ptCount val="1"/>
                <c:pt idx="0">
                  <c:v>Macedônia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XXII'!$A$48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XXII'!$B$48:$BA$48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6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19</c:v>
                </c:pt>
                <c:pt idx="32">
                  <c:v>9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6</c:v>
                </c:pt>
                <c:pt idx="42">
                  <c:v>4</c:v>
                </c:pt>
                <c:pt idx="43">
                  <c:v>2</c:v>
                </c:pt>
                <c:pt idx="44">
                  <c:v>6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24725824"/>
        <c:axId val="21205825"/>
      </c:lineChart>
      <c:catAx>
        <c:axId val="2472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05825"/>
        <c:crosses val="autoZero"/>
        <c:auto val="1"/>
        <c:lblOffset val="100"/>
        <c:noMultiLvlLbl val="0"/>
      </c:catAx>
      <c:valAx>
        <c:axId val="2120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25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0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XXII'!$A$49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21</c:v>
                </c:pt>
                <c:pt idx="31">
                  <c:v>16</c:v>
                </c:pt>
                <c:pt idx="32">
                  <c:v>7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XXII'!$A$50</c:f>
              <c:strCache>
                <c:ptCount val="1"/>
                <c:pt idx="0">
                  <c:v>Marinópolis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XXII'!$B$50:$BA$50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1</c:v>
                </c:pt>
                <c:pt idx="30">
                  <c:v>7</c:v>
                </c:pt>
                <c:pt idx="31">
                  <c:v>9</c:v>
                </c:pt>
                <c:pt idx="32">
                  <c:v>7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XXII'!$A$51</c:f>
              <c:strCache>
                <c:ptCount val="1"/>
                <c:pt idx="0">
                  <c:v>Mendonça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XXII'!$B$51:$BA$51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5">
                  <c:v>8</c:v>
                </c:pt>
                <c:pt idx="17">
                  <c:v>0</c:v>
                </c:pt>
                <c:pt idx="18">
                  <c:v>2</c:v>
                </c:pt>
                <c:pt idx="20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3</c:v>
                </c:pt>
                <c:pt idx="28">
                  <c:v>9</c:v>
                </c:pt>
                <c:pt idx="29">
                  <c:v>14</c:v>
                </c:pt>
                <c:pt idx="30">
                  <c:v>5</c:v>
                </c:pt>
                <c:pt idx="31">
                  <c:v>13</c:v>
                </c:pt>
                <c:pt idx="32">
                  <c:v>17</c:v>
                </c:pt>
                <c:pt idx="33">
                  <c:v>13</c:v>
                </c:pt>
                <c:pt idx="34">
                  <c:v>6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7</c:v>
                </c:pt>
                <c:pt idx="40">
                  <c:v>1</c:v>
                </c:pt>
                <c:pt idx="43">
                  <c:v>7</c:v>
                </c:pt>
                <c:pt idx="44">
                  <c:v>5</c:v>
                </c:pt>
                <c:pt idx="45">
                  <c:v>5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XXII'!$A$52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8</c:v>
                </c:pt>
                <c:pt idx="27">
                  <c:v>0</c:v>
                </c:pt>
                <c:pt idx="29">
                  <c:v>12</c:v>
                </c:pt>
                <c:pt idx="30">
                  <c:v>19</c:v>
                </c:pt>
                <c:pt idx="31">
                  <c:v>5</c:v>
                </c:pt>
                <c:pt idx="32">
                  <c:v>3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8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6634698"/>
        <c:axId val="39950235"/>
      </c:lineChart>
      <c:catAx>
        <c:axId val="5663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50235"/>
        <c:crosses val="autoZero"/>
        <c:auto val="1"/>
        <c:lblOffset val="100"/>
        <c:noMultiLvlLbl val="0"/>
      </c:catAx>
      <c:valAx>
        <c:axId val="3995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34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XXII'!$A$53</c:f>
              <c:strCache>
                <c:ptCount val="1"/>
                <c:pt idx="0">
                  <c:v>Mesópolis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XXII'!$B$53:$BA$53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6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7</c:v>
                </c:pt>
                <c:pt idx="26">
                  <c:v>9</c:v>
                </c:pt>
                <c:pt idx="27">
                  <c:v>3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XXII'!$A$54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XXII'!$B$54:$BA$54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XXII'!$A$55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XXII'!$B$55:$BA$55</c:f>
              <c:numCache>
                <c:ptCount val="52"/>
                <c:pt idx="0">
                  <c:v>39</c:v>
                </c:pt>
                <c:pt idx="1">
                  <c:v>26</c:v>
                </c:pt>
                <c:pt idx="2">
                  <c:v>26</c:v>
                </c:pt>
                <c:pt idx="3">
                  <c:v>7</c:v>
                </c:pt>
                <c:pt idx="4">
                  <c:v>14</c:v>
                </c:pt>
                <c:pt idx="5">
                  <c:v>20</c:v>
                </c:pt>
                <c:pt idx="6">
                  <c:v>7</c:v>
                </c:pt>
                <c:pt idx="7">
                  <c:v>2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29</c:v>
                </c:pt>
                <c:pt idx="12">
                  <c:v>21</c:v>
                </c:pt>
                <c:pt idx="14">
                  <c:v>21</c:v>
                </c:pt>
                <c:pt idx="15">
                  <c:v>4</c:v>
                </c:pt>
                <c:pt idx="17">
                  <c:v>26</c:v>
                </c:pt>
                <c:pt idx="18">
                  <c:v>23</c:v>
                </c:pt>
                <c:pt idx="20">
                  <c:v>14</c:v>
                </c:pt>
                <c:pt idx="21">
                  <c:v>26</c:v>
                </c:pt>
                <c:pt idx="22">
                  <c:v>40</c:v>
                </c:pt>
                <c:pt idx="23">
                  <c:v>32</c:v>
                </c:pt>
                <c:pt idx="24">
                  <c:v>36</c:v>
                </c:pt>
                <c:pt idx="25">
                  <c:v>43</c:v>
                </c:pt>
                <c:pt idx="26">
                  <c:v>26</c:v>
                </c:pt>
                <c:pt idx="27">
                  <c:v>24</c:v>
                </c:pt>
                <c:pt idx="28">
                  <c:v>33</c:v>
                </c:pt>
                <c:pt idx="29">
                  <c:v>47</c:v>
                </c:pt>
                <c:pt idx="30">
                  <c:v>31</c:v>
                </c:pt>
                <c:pt idx="31">
                  <c:v>22</c:v>
                </c:pt>
                <c:pt idx="32">
                  <c:v>30</c:v>
                </c:pt>
                <c:pt idx="33">
                  <c:v>35</c:v>
                </c:pt>
                <c:pt idx="34">
                  <c:v>35</c:v>
                </c:pt>
                <c:pt idx="35">
                  <c:v>20</c:v>
                </c:pt>
                <c:pt idx="36">
                  <c:v>27</c:v>
                </c:pt>
                <c:pt idx="37">
                  <c:v>20</c:v>
                </c:pt>
                <c:pt idx="38">
                  <c:v>22</c:v>
                </c:pt>
                <c:pt idx="39">
                  <c:v>12</c:v>
                </c:pt>
                <c:pt idx="40">
                  <c:v>9</c:v>
                </c:pt>
                <c:pt idx="41">
                  <c:v>24</c:v>
                </c:pt>
                <c:pt idx="42">
                  <c:v>20</c:v>
                </c:pt>
                <c:pt idx="43">
                  <c:v>17</c:v>
                </c:pt>
                <c:pt idx="44">
                  <c:v>19</c:v>
                </c:pt>
                <c:pt idx="45">
                  <c:v>14</c:v>
                </c:pt>
                <c:pt idx="46">
                  <c:v>25</c:v>
                </c:pt>
                <c:pt idx="47">
                  <c:v>22</c:v>
                </c:pt>
                <c:pt idx="48">
                  <c:v>22</c:v>
                </c:pt>
                <c:pt idx="49">
                  <c:v>18</c:v>
                </c:pt>
                <c:pt idx="50">
                  <c:v>24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XXII'!$A$56</c:f>
              <c:strCache>
                <c:ptCount val="1"/>
                <c:pt idx="0">
                  <c:v>Mirassolândia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XXII'!$B$56:$BA$56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7</c:v>
                </c:pt>
                <c:pt idx="34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7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24007796"/>
        <c:axId val="14743573"/>
      </c:lineChart>
      <c:catAx>
        <c:axId val="24007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07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sangunolenta notificados por
 semana epidemiológica,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XXII'!$A$223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XXII'!$B$223:$BA$223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0960170"/>
        <c:axId val="54423803"/>
      </c:lineChart>
      <c:catAx>
        <c:axId val="2096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23803"/>
        <c:crosses val="autoZero"/>
        <c:auto val="1"/>
        <c:lblOffset val="100"/>
        <c:noMultiLvlLbl val="0"/>
      </c:catAx>
      <c:valAx>
        <c:axId val="54423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0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XXII'!$A$57</c:f>
              <c:strCache>
                <c:ptCount val="1"/>
                <c:pt idx="0">
                  <c:v>Monções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XXII'!$B$57:$BA$57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20</c:v>
                </c:pt>
                <c:pt idx="21">
                  <c:v>37</c:v>
                </c:pt>
                <c:pt idx="22">
                  <c:v>28</c:v>
                </c:pt>
                <c:pt idx="23">
                  <c:v>8</c:v>
                </c:pt>
                <c:pt idx="24">
                  <c:v>7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8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XXII'!$A$58</c:f>
              <c:strCache>
                <c:ptCount val="1"/>
                <c:pt idx="0">
                  <c:v>Monte Aprazível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XXII'!$B$58:$BA$58</c:f>
              <c:numCache>
                <c:ptCount val="52"/>
                <c:pt idx="0">
                  <c:v>25</c:v>
                </c:pt>
                <c:pt idx="1">
                  <c:v>19</c:v>
                </c:pt>
                <c:pt idx="2">
                  <c:v>8</c:v>
                </c:pt>
                <c:pt idx="3">
                  <c:v>11</c:v>
                </c:pt>
                <c:pt idx="4">
                  <c:v>13</c:v>
                </c:pt>
                <c:pt idx="5">
                  <c:v>5</c:v>
                </c:pt>
                <c:pt idx="6">
                  <c:v>11</c:v>
                </c:pt>
                <c:pt idx="7">
                  <c:v>18</c:v>
                </c:pt>
                <c:pt idx="8">
                  <c:v>18</c:v>
                </c:pt>
                <c:pt idx="9">
                  <c:v>12</c:v>
                </c:pt>
                <c:pt idx="10">
                  <c:v>15</c:v>
                </c:pt>
                <c:pt idx="11">
                  <c:v>21</c:v>
                </c:pt>
                <c:pt idx="12">
                  <c:v>13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12</c:v>
                </c:pt>
                <c:pt idx="18">
                  <c:v>16</c:v>
                </c:pt>
                <c:pt idx="19">
                  <c:v>24</c:v>
                </c:pt>
                <c:pt idx="20">
                  <c:v>24</c:v>
                </c:pt>
                <c:pt idx="21">
                  <c:v>25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15</c:v>
                </c:pt>
                <c:pt idx="26">
                  <c:v>25</c:v>
                </c:pt>
                <c:pt idx="27">
                  <c:v>26</c:v>
                </c:pt>
                <c:pt idx="28">
                  <c:v>13</c:v>
                </c:pt>
                <c:pt idx="29">
                  <c:v>21</c:v>
                </c:pt>
                <c:pt idx="30">
                  <c:v>20</c:v>
                </c:pt>
                <c:pt idx="31">
                  <c:v>24</c:v>
                </c:pt>
                <c:pt idx="32">
                  <c:v>26</c:v>
                </c:pt>
                <c:pt idx="33">
                  <c:v>23</c:v>
                </c:pt>
                <c:pt idx="34">
                  <c:v>26</c:v>
                </c:pt>
                <c:pt idx="35">
                  <c:v>23</c:v>
                </c:pt>
                <c:pt idx="36">
                  <c:v>27</c:v>
                </c:pt>
                <c:pt idx="37">
                  <c:v>20</c:v>
                </c:pt>
                <c:pt idx="38">
                  <c:v>20</c:v>
                </c:pt>
                <c:pt idx="39">
                  <c:v>18</c:v>
                </c:pt>
                <c:pt idx="40">
                  <c:v>19</c:v>
                </c:pt>
                <c:pt idx="41">
                  <c:v>22</c:v>
                </c:pt>
                <c:pt idx="42">
                  <c:v>20</c:v>
                </c:pt>
                <c:pt idx="43">
                  <c:v>18</c:v>
                </c:pt>
                <c:pt idx="44">
                  <c:v>18</c:v>
                </c:pt>
                <c:pt idx="45">
                  <c:v>12</c:v>
                </c:pt>
                <c:pt idx="46">
                  <c:v>16</c:v>
                </c:pt>
                <c:pt idx="47">
                  <c:v>8</c:v>
                </c:pt>
                <c:pt idx="48">
                  <c:v>20</c:v>
                </c:pt>
                <c:pt idx="49">
                  <c:v>17</c:v>
                </c:pt>
                <c:pt idx="50">
                  <c:v>18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XXII'!$A$59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XXII'!$B$59:$BA$59</c:f>
              <c:numCache>
                <c:ptCount val="52"/>
                <c:pt idx="0">
                  <c:v>2</c:v>
                </c:pt>
                <c:pt idx="1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6</c:v>
                </c:pt>
                <c:pt idx="14">
                  <c:v>3</c:v>
                </c:pt>
                <c:pt idx="17">
                  <c:v>10</c:v>
                </c:pt>
                <c:pt idx="18">
                  <c:v>8</c:v>
                </c:pt>
                <c:pt idx="20">
                  <c:v>9</c:v>
                </c:pt>
                <c:pt idx="21">
                  <c:v>9</c:v>
                </c:pt>
                <c:pt idx="23">
                  <c:v>12</c:v>
                </c:pt>
                <c:pt idx="24">
                  <c:v>11</c:v>
                </c:pt>
                <c:pt idx="25">
                  <c:v>3</c:v>
                </c:pt>
                <c:pt idx="26">
                  <c:v>7</c:v>
                </c:pt>
                <c:pt idx="28">
                  <c:v>13</c:v>
                </c:pt>
                <c:pt idx="30">
                  <c:v>15</c:v>
                </c:pt>
                <c:pt idx="31">
                  <c:v>7</c:v>
                </c:pt>
                <c:pt idx="32">
                  <c:v>14</c:v>
                </c:pt>
                <c:pt idx="33">
                  <c:v>15</c:v>
                </c:pt>
                <c:pt idx="34">
                  <c:v>18</c:v>
                </c:pt>
                <c:pt idx="35">
                  <c:v>9</c:v>
                </c:pt>
                <c:pt idx="36">
                  <c:v>17</c:v>
                </c:pt>
                <c:pt idx="40">
                  <c:v>5</c:v>
                </c:pt>
                <c:pt idx="41">
                  <c:v>8</c:v>
                </c:pt>
                <c:pt idx="42">
                  <c:v>8</c:v>
                </c:pt>
                <c:pt idx="44">
                  <c:v>6</c:v>
                </c:pt>
                <c:pt idx="46">
                  <c:v>2</c:v>
                </c:pt>
                <c:pt idx="47">
                  <c:v>5</c:v>
                </c:pt>
                <c:pt idx="49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XXII'!$A$60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XXII'!$B$60:$BA$60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16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8">
                  <c:v>7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</c:numCache>
            </c:numRef>
          </c:val>
          <c:smooth val="0"/>
        </c:ser>
        <c:axId val="65583294"/>
        <c:axId val="53378735"/>
      </c:lineChart>
      <c:catAx>
        <c:axId val="65583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83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XXII'!$A$61</c:f>
              <c:strCache>
                <c:ptCount val="1"/>
                <c:pt idx="0">
                  <c:v>Nipoã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XXII'!$B$61:$BA$61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18</c:v>
                </c:pt>
                <c:pt idx="33">
                  <c:v>4</c:v>
                </c:pt>
                <c:pt idx="34">
                  <c:v>10</c:v>
                </c:pt>
                <c:pt idx="35">
                  <c:v>7</c:v>
                </c:pt>
                <c:pt idx="36">
                  <c:v>6</c:v>
                </c:pt>
                <c:pt idx="37">
                  <c:v>9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XXII'!$A$62</c:f>
              <c:strCache>
                <c:ptCount val="1"/>
                <c:pt idx="0">
                  <c:v>Nova Aliança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XXII'!$B$62:$BA$62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6</c:v>
                </c:pt>
                <c:pt idx="35">
                  <c:v>1</c:v>
                </c:pt>
                <c:pt idx="36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4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XXII'!$A$63</c:f>
              <c:strCache>
                <c:ptCount val="1"/>
                <c:pt idx="0">
                  <c:v>Nova Canaã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XXII'!$B$63:$BA$63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7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XXII'!$A$64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XXII'!$B$64:$BA$64</c:f>
              <c:numCache>
                <c:ptCount val="52"/>
                <c:pt idx="0">
                  <c:v>21</c:v>
                </c:pt>
                <c:pt idx="1">
                  <c:v>27</c:v>
                </c:pt>
                <c:pt idx="2">
                  <c:v>13</c:v>
                </c:pt>
                <c:pt idx="3">
                  <c:v>21</c:v>
                </c:pt>
                <c:pt idx="4">
                  <c:v>16</c:v>
                </c:pt>
                <c:pt idx="5">
                  <c:v>14</c:v>
                </c:pt>
                <c:pt idx="6">
                  <c:v>20</c:v>
                </c:pt>
                <c:pt idx="7">
                  <c:v>19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11</c:v>
                </c:pt>
                <c:pt idx="13">
                  <c:v>20</c:v>
                </c:pt>
                <c:pt idx="14">
                  <c:v>22</c:v>
                </c:pt>
                <c:pt idx="15">
                  <c:v>21</c:v>
                </c:pt>
                <c:pt idx="16">
                  <c:v>21</c:v>
                </c:pt>
                <c:pt idx="17">
                  <c:v>9</c:v>
                </c:pt>
                <c:pt idx="18">
                  <c:v>12</c:v>
                </c:pt>
                <c:pt idx="19">
                  <c:v>19</c:v>
                </c:pt>
                <c:pt idx="20">
                  <c:v>21</c:v>
                </c:pt>
                <c:pt idx="21">
                  <c:v>14</c:v>
                </c:pt>
                <c:pt idx="22">
                  <c:v>19</c:v>
                </c:pt>
                <c:pt idx="23">
                  <c:v>21</c:v>
                </c:pt>
                <c:pt idx="24">
                  <c:v>19</c:v>
                </c:pt>
                <c:pt idx="25">
                  <c:v>21</c:v>
                </c:pt>
                <c:pt idx="26">
                  <c:v>21</c:v>
                </c:pt>
                <c:pt idx="27">
                  <c:v>16</c:v>
                </c:pt>
                <c:pt idx="28">
                  <c:v>14</c:v>
                </c:pt>
                <c:pt idx="29">
                  <c:v>19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18</c:v>
                </c:pt>
                <c:pt idx="38">
                  <c:v>20</c:v>
                </c:pt>
                <c:pt idx="39">
                  <c:v>18</c:v>
                </c:pt>
                <c:pt idx="40">
                  <c:v>17</c:v>
                </c:pt>
                <c:pt idx="41">
                  <c:v>19</c:v>
                </c:pt>
                <c:pt idx="42">
                  <c:v>20</c:v>
                </c:pt>
                <c:pt idx="43">
                  <c:v>17</c:v>
                </c:pt>
                <c:pt idx="44">
                  <c:v>16</c:v>
                </c:pt>
                <c:pt idx="46">
                  <c:v>16</c:v>
                </c:pt>
                <c:pt idx="47">
                  <c:v>20</c:v>
                </c:pt>
                <c:pt idx="48">
                  <c:v>12</c:v>
                </c:pt>
                <c:pt idx="49">
                  <c:v>3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axId val="10646568"/>
        <c:axId val="28710249"/>
      </c:lineChart>
      <c:cat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6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XXII'!$A$65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XXII'!$B$65:$BA$65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6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6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XXII'!$A$66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XXII'!$B$66:$BA$66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13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6</c:v>
                </c:pt>
                <c:pt idx="28">
                  <c:v>14</c:v>
                </c:pt>
                <c:pt idx="29">
                  <c:v>12</c:v>
                </c:pt>
                <c:pt idx="30">
                  <c:v>16</c:v>
                </c:pt>
                <c:pt idx="31">
                  <c:v>65</c:v>
                </c:pt>
                <c:pt idx="32">
                  <c:v>90</c:v>
                </c:pt>
                <c:pt idx="33">
                  <c:v>96</c:v>
                </c:pt>
                <c:pt idx="34">
                  <c:v>42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3</c:v>
                </c:pt>
                <c:pt idx="39">
                  <c:v>7</c:v>
                </c:pt>
                <c:pt idx="40">
                  <c:v>8</c:v>
                </c:pt>
                <c:pt idx="41">
                  <c:v>6</c:v>
                </c:pt>
                <c:pt idx="42">
                  <c:v>8</c:v>
                </c:pt>
                <c:pt idx="43">
                  <c:v>8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4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XXII'!$A$67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XXII'!$B$67:$BA$67</c:f>
              <c:numCache>
                <c:ptCount val="52"/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1</c:v>
                </c:pt>
                <c:pt idx="22">
                  <c:v>4</c:v>
                </c:pt>
                <c:pt idx="23">
                  <c:v>7</c:v>
                </c:pt>
                <c:pt idx="24">
                  <c:v>4</c:v>
                </c:pt>
                <c:pt idx="25">
                  <c:v>8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15</c:v>
                </c:pt>
                <c:pt idx="32">
                  <c:v>13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8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3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10</c:v>
                </c:pt>
                <c:pt idx="45">
                  <c:v>6</c:v>
                </c:pt>
                <c:pt idx="46">
                  <c:v>3</c:v>
                </c:pt>
                <c:pt idx="47">
                  <c:v>8</c:v>
                </c:pt>
                <c:pt idx="48">
                  <c:v>9</c:v>
                </c:pt>
                <c:pt idx="49">
                  <c:v>7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XXII'!$A$68</c:f>
              <c:strCache>
                <c:ptCount val="1"/>
                <c:pt idx="0">
                  <c:v>Orindiúva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XXII'!$B$68:$BA$68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9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57065650"/>
        <c:axId val="43828803"/>
      </c:lineChart>
      <c:catAx>
        <c:axId val="57065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28803"/>
        <c:crosses val="autoZero"/>
        <c:auto val="1"/>
        <c:lblOffset val="100"/>
        <c:noMultiLvlLbl val="0"/>
      </c:catAx>
      <c:valAx>
        <c:axId val="43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65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XXII'!$A$69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XXII'!$B$69:$BA$69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7</c:v>
                </c:pt>
                <c:pt idx="32">
                  <c:v>17</c:v>
                </c:pt>
                <c:pt idx="33">
                  <c:v>14</c:v>
                </c:pt>
                <c:pt idx="34">
                  <c:v>16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5</c:v>
                </c:pt>
                <c:pt idx="47">
                  <c:v>6</c:v>
                </c:pt>
                <c:pt idx="48">
                  <c:v>2</c:v>
                </c:pt>
                <c:pt idx="49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XXII'!$A$70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XXII'!$B$70:$BA$70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6</c:v>
                </c:pt>
                <c:pt idx="3">
                  <c:v>15</c:v>
                </c:pt>
                <c:pt idx="4">
                  <c:v>3</c:v>
                </c:pt>
                <c:pt idx="5">
                  <c:v>19</c:v>
                </c:pt>
                <c:pt idx="6">
                  <c:v>16</c:v>
                </c:pt>
                <c:pt idx="7">
                  <c:v>13</c:v>
                </c:pt>
                <c:pt idx="8">
                  <c:v>10</c:v>
                </c:pt>
                <c:pt idx="9">
                  <c:v>13</c:v>
                </c:pt>
                <c:pt idx="10">
                  <c:v>2</c:v>
                </c:pt>
                <c:pt idx="11">
                  <c:v>12</c:v>
                </c:pt>
                <c:pt idx="12">
                  <c:v>9</c:v>
                </c:pt>
                <c:pt idx="13">
                  <c:v>4</c:v>
                </c:pt>
                <c:pt idx="14">
                  <c:v>12</c:v>
                </c:pt>
                <c:pt idx="16">
                  <c:v>6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15</c:v>
                </c:pt>
                <c:pt idx="22">
                  <c:v>15</c:v>
                </c:pt>
                <c:pt idx="23">
                  <c:v>19</c:v>
                </c:pt>
                <c:pt idx="24">
                  <c:v>25</c:v>
                </c:pt>
                <c:pt idx="25">
                  <c:v>19</c:v>
                </c:pt>
                <c:pt idx="26">
                  <c:v>12</c:v>
                </c:pt>
                <c:pt idx="27">
                  <c:v>15</c:v>
                </c:pt>
                <c:pt idx="28">
                  <c:v>16</c:v>
                </c:pt>
                <c:pt idx="29">
                  <c:v>24</c:v>
                </c:pt>
                <c:pt idx="30">
                  <c:v>13</c:v>
                </c:pt>
                <c:pt idx="31">
                  <c:v>18</c:v>
                </c:pt>
                <c:pt idx="32">
                  <c:v>15</c:v>
                </c:pt>
                <c:pt idx="33">
                  <c:v>10</c:v>
                </c:pt>
                <c:pt idx="34">
                  <c:v>11</c:v>
                </c:pt>
                <c:pt idx="35">
                  <c:v>6</c:v>
                </c:pt>
                <c:pt idx="36">
                  <c:v>10</c:v>
                </c:pt>
                <c:pt idx="37">
                  <c:v>8</c:v>
                </c:pt>
                <c:pt idx="38">
                  <c:v>6</c:v>
                </c:pt>
                <c:pt idx="39">
                  <c:v>9</c:v>
                </c:pt>
                <c:pt idx="40">
                  <c:v>11</c:v>
                </c:pt>
                <c:pt idx="41">
                  <c:v>6</c:v>
                </c:pt>
                <c:pt idx="42">
                  <c:v>5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11</c:v>
                </c:pt>
                <c:pt idx="49">
                  <c:v>3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XXII'!$A$71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XXII'!$B$71:$BA$71</c:f>
              <c:numCache>
                <c:ptCount val="52"/>
                <c:pt idx="0">
                  <c:v>2</c:v>
                </c:pt>
                <c:pt idx="1">
                  <c:v>11</c:v>
                </c:pt>
                <c:pt idx="2">
                  <c:v>12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12</c:v>
                </c:pt>
                <c:pt idx="7">
                  <c:v>9</c:v>
                </c:pt>
                <c:pt idx="8">
                  <c:v>7</c:v>
                </c:pt>
                <c:pt idx="9">
                  <c:v>12</c:v>
                </c:pt>
                <c:pt idx="10">
                  <c:v>2</c:v>
                </c:pt>
                <c:pt idx="11">
                  <c:v>12</c:v>
                </c:pt>
                <c:pt idx="12">
                  <c:v>4</c:v>
                </c:pt>
                <c:pt idx="13">
                  <c:v>12</c:v>
                </c:pt>
                <c:pt idx="14">
                  <c:v>13</c:v>
                </c:pt>
                <c:pt idx="15">
                  <c:v>7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13</c:v>
                </c:pt>
                <c:pt idx="28">
                  <c:v>23</c:v>
                </c:pt>
                <c:pt idx="29">
                  <c:v>58</c:v>
                </c:pt>
                <c:pt idx="30">
                  <c:v>40</c:v>
                </c:pt>
                <c:pt idx="31">
                  <c:v>54</c:v>
                </c:pt>
                <c:pt idx="32">
                  <c:v>20</c:v>
                </c:pt>
                <c:pt idx="33">
                  <c:v>5</c:v>
                </c:pt>
                <c:pt idx="34">
                  <c:v>16</c:v>
                </c:pt>
                <c:pt idx="35">
                  <c:v>6</c:v>
                </c:pt>
                <c:pt idx="36">
                  <c:v>13</c:v>
                </c:pt>
                <c:pt idx="37">
                  <c:v>5</c:v>
                </c:pt>
                <c:pt idx="38">
                  <c:v>7</c:v>
                </c:pt>
                <c:pt idx="39">
                  <c:v>18</c:v>
                </c:pt>
                <c:pt idx="40">
                  <c:v>22</c:v>
                </c:pt>
                <c:pt idx="41">
                  <c:v>14</c:v>
                </c:pt>
                <c:pt idx="42">
                  <c:v>8</c:v>
                </c:pt>
                <c:pt idx="43">
                  <c:v>3</c:v>
                </c:pt>
                <c:pt idx="44">
                  <c:v>6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XXII'!$A$72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XXII'!$B$72:$BA$72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7</c:v>
                </c:pt>
                <c:pt idx="5">
                  <c:v>17</c:v>
                </c:pt>
                <c:pt idx="6">
                  <c:v>9</c:v>
                </c:pt>
                <c:pt idx="7">
                  <c:v>1</c:v>
                </c:pt>
                <c:pt idx="8">
                  <c:v>7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7</c:v>
                </c:pt>
                <c:pt idx="30">
                  <c:v>15</c:v>
                </c:pt>
                <c:pt idx="31">
                  <c:v>9</c:v>
                </c:pt>
                <c:pt idx="32">
                  <c:v>29</c:v>
                </c:pt>
                <c:pt idx="33">
                  <c:v>7</c:v>
                </c:pt>
                <c:pt idx="34">
                  <c:v>7</c:v>
                </c:pt>
                <c:pt idx="35">
                  <c:v>10</c:v>
                </c:pt>
                <c:pt idx="36">
                  <c:v>4</c:v>
                </c:pt>
                <c:pt idx="37">
                  <c:v>7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axId val="58914908"/>
        <c:axId val="60472125"/>
      </c:lineChart>
      <c:catAx>
        <c:axId val="58914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72125"/>
        <c:crosses val="autoZero"/>
        <c:auto val="1"/>
        <c:lblOffset val="100"/>
        <c:noMultiLvlLbl val="0"/>
      </c:catAx>
      <c:valAx>
        <c:axId val="60472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4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XXII'!$A$73</c:f>
              <c:strCache>
                <c:ptCount val="1"/>
                <c:pt idx="0">
                  <c:v>Paraíso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XXII'!$B$73:$BA$73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7</c:v>
                </c:pt>
                <c:pt idx="18">
                  <c:v>4</c:v>
                </c:pt>
                <c:pt idx="19">
                  <c:v>7</c:v>
                </c:pt>
                <c:pt idx="20">
                  <c:v>4</c:v>
                </c:pt>
                <c:pt idx="21">
                  <c:v>8</c:v>
                </c:pt>
                <c:pt idx="22">
                  <c:v>5</c:v>
                </c:pt>
                <c:pt idx="23">
                  <c:v>2</c:v>
                </c:pt>
                <c:pt idx="24">
                  <c:v>7</c:v>
                </c:pt>
                <c:pt idx="25">
                  <c:v>12</c:v>
                </c:pt>
                <c:pt idx="26">
                  <c:v>6</c:v>
                </c:pt>
                <c:pt idx="27">
                  <c:v>9</c:v>
                </c:pt>
                <c:pt idx="28">
                  <c:v>13</c:v>
                </c:pt>
                <c:pt idx="29">
                  <c:v>49</c:v>
                </c:pt>
                <c:pt idx="30">
                  <c:v>45</c:v>
                </c:pt>
                <c:pt idx="31">
                  <c:v>31</c:v>
                </c:pt>
                <c:pt idx="32">
                  <c:v>25</c:v>
                </c:pt>
                <c:pt idx="33">
                  <c:v>36</c:v>
                </c:pt>
                <c:pt idx="34">
                  <c:v>35</c:v>
                </c:pt>
                <c:pt idx="35">
                  <c:v>43</c:v>
                </c:pt>
                <c:pt idx="36">
                  <c:v>29</c:v>
                </c:pt>
                <c:pt idx="37">
                  <c:v>17</c:v>
                </c:pt>
                <c:pt idx="38">
                  <c:v>6</c:v>
                </c:pt>
                <c:pt idx="39">
                  <c:v>5</c:v>
                </c:pt>
                <c:pt idx="40">
                  <c:v>7</c:v>
                </c:pt>
                <c:pt idx="41">
                  <c:v>13</c:v>
                </c:pt>
                <c:pt idx="42">
                  <c:v>12</c:v>
                </c:pt>
                <c:pt idx="43">
                  <c:v>10</c:v>
                </c:pt>
                <c:pt idx="44">
                  <c:v>3</c:v>
                </c:pt>
                <c:pt idx="45">
                  <c:v>5</c:v>
                </c:pt>
                <c:pt idx="46">
                  <c:v>10</c:v>
                </c:pt>
                <c:pt idx="47">
                  <c:v>5</c:v>
                </c:pt>
                <c:pt idx="48">
                  <c:v>4</c:v>
                </c:pt>
                <c:pt idx="49">
                  <c:v>7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XXII'!$A$74</c:f>
              <c:strCache>
                <c:ptCount val="1"/>
                <c:pt idx="0">
                  <c:v>Paranapuã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XXII'!$B$74:$BA$74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7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10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XXII'!$A$75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XXII'!$B$75:$BA$75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7</c:v>
                </c:pt>
                <c:pt idx="13">
                  <c:v>11</c:v>
                </c:pt>
                <c:pt idx="14">
                  <c:v>4</c:v>
                </c:pt>
                <c:pt idx="15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40">
                  <c:v>5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XXII'!$A$76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XXII'!$B$76:$BA$76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9">
                  <c:v>4</c:v>
                </c:pt>
                <c:pt idx="10">
                  <c:v>0</c:v>
                </c:pt>
                <c:pt idx="12">
                  <c:v>9</c:v>
                </c:pt>
                <c:pt idx="13">
                  <c:v>21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14</c:v>
                </c:pt>
                <c:pt idx="20">
                  <c:v>12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5">
                  <c:v>1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4</c:v>
                </c:pt>
                <c:pt idx="31">
                  <c:v>9</c:v>
                </c:pt>
                <c:pt idx="32">
                  <c:v>16</c:v>
                </c:pt>
                <c:pt idx="33">
                  <c:v>18</c:v>
                </c:pt>
                <c:pt idx="35">
                  <c:v>2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1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4</c:v>
                </c:pt>
                <c:pt idx="48">
                  <c:v>7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axId val="7378214"/>
        <c:axId val="66403927"/>
      </c:lineChart>
      <c:catAx>
        <c:axId val="7378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03927"/>
        <c:crosses val="autoZero"/>
        <c:auto val="1"/>
        <c:lblOffset val="100"/>
        <c:noMultiLvlLbl val="0"/>
      </c:catAx>
      <c:valAx>
        <c:axId val="66403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8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XXII'!$A$77</c:f>
              <c:strCache>
                <c:ptCount val="1"/>
                <c:pt idx="0">
                  <c:v>Pedranópolis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XXII'!$B$77:$BA$77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9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21</c:v>
                </c:pt>
                <c:pt idx="32">
                  <c:v>12</c:v>
                </c:pt>
                <c:pt idx="33">
                  <c:v>6</c:v>
                </c:pt>
                <c:pt idx="34">
                  <c:v>13</c:v>
                </c:pt>
                <c:pt idx="35">
                  <c:v>8</c:v>
                </c:pt>
                <c:pt idx="36">
                  <c:v>10</c:v>
                </c:pt>
                <c:pt idx="37">
                  <c:v>15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XXII'!$A$78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XXII'!$B$78:$BA$78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3</c:v>
                </c:pt>
                <c:pt idx="9">
                  <c:v>20</c:v>
                </c:pt>
                <c:pt idx="10">
                  <c:v>22</c:v>
                </c:pt>
                <c:pt idx="11">
                  <c:v>15</c:v>
                </c:pt>
                <c:pt idx="12">
                  <c:v>21</c:v>
                </c:pt>
                <c:pt idx="13">
                  <c:v>23</c:v>
                </c:pt>
                <c:pt idx="14">
                  <c:v>16</c:v>
                </c:pt>
                <c:pt idx="15">
                  <c:v>21</c:v>
                </c:pt>
                <c:pt idx="16">
                  <c:v>11</c:v>
                </c:pt>
                <c:pt idx="17">
                  <c:v>22</c:v>
                </c:pt>
                <c:pt idx="18">
                  <c:v>25</c:v>
                </c:pt>
                <c:pt idx="19">
                  <c:v>19</c:v>
                </c:pt>
                <c:pt idx="20">
                  <c:v>18</c:v>
                </c:pt>
                <c:pt idx="21">
                  <c:v>22</c:v>
                </c:pt>
                <c:pt idx="22">
                  <c:v>24</c:v>
                </c:pt>
                <c:pt idx="23">
                  <c:v>17</c:v>
                </c:pt>
                <c:pt idx="24">
                  <c:v>14</c:v>
                </c:pt>
                <c:pt idx="25">
                  <c:v>15</c:v>
                </c:pt>
                <c:pt idx="26">
                  <c:v>23</c:v>
                </c:pt>
                <c:pt idx="27">
                  <c:v>36</c:v>
                </c:pt>
                <c:pt idx="28">
                  <c:v>32</c:v>
                </c:pt>
                <c:pt idx="29">
                  <c:v>49</c:v>
                </c:pt>
                <c:pt idx="30">
                  <c:v>50</c:v>
                </c:pt>
                <c:pt idx="31">
                  <c:v>85</c:v>
                </c:pt>
                <c:pt idx="32">
                  <c:v>77</c:v>
                </c:pt>
                <c:pt idx="33">
                  <c:v>40</c:v>
                </c:pt>
                <c:pt idx="34">
                  <c:v>45</c:v>
                </c:pt>
                <c:pt idx="35">
                  <c:v>34</c:v>
                </c:pt>
                <c:pt idx="36">
                  <c:v>45</c:v>
                </c:pt>
                <c:pt idx="37">
                  <c:v>31</c:v>
                </c:pt>
                <c:pt idx="38">
                  <c:v>21</c:v>
                </c:pt>
                <c:pt idx="39">
                  <c:v>21</c:v>
                </c:pt>
                <c:pt idx="40">
                  <c:v>22</c:v>
                </c:pt>
                <c:pt idx="41">
                  <c:v>26</c:v>
                </c:pt>
                <c:pt idx="42">
                  <c:v>26</c:v>
                </c:pt>
                <c:pt idx="43">
                  <c:v>33</c:v>
                </c:pt>
                <c:pt idx="44">
                  <c:v>30</c:v>
                </c:pt>
                <c:pt idx="45">
                  <c:v>32</c:v>
                </c:pt>
                <c:pt idx="46">
                  <c:v>8</c:v>
                </c:pt>
                <c:pt idx="47">
                  <c:v>21</c:v>
                </c:pt>
                <c:pt idx="48">
                  <c:v>19</c:v>
                </c:pt>
                <c:pt idx="49">
                  <c:v>16</c:v>
                </c:pt>
                <c:pt idx="50">
                  <c:v>12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XXII'!$A$79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XXII'!$B$79:$BA$79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12</c:v>
                </c:pt>
                <c:pt idx="11">
                  <c:v>4</c:v>
                </c:pt>
                <c:pt idx="12">
                  <c:v>8</c:v>
                </c:pt>
                <c:pt idx="13">
                  <c:v>10</c:v>
                </c:pt>
                <c:pt idx="14">
                  <c:v>9</c:v>
                </c:pt>
                <c:pt idx="15">
                  <c:v>6</c:v>
                </c:pt>
                <c:pt idx="16">
                  <c:v>7</c:v>
                </c:pt>
                <c:pt idx="17">
                  <c:v>10</c:v>
                </c:pt>
                <c:pt idx="18">
                  <c:v>7</c:v>
                </c:pt>
                <c:pt idx="19">
                  <c:v>13</c:v>
                </c:pt>
                <c:pt idx="20">
                  <c:v>7</c:v>
                </c:pt>
                <c:pt idx="21">
                  <c:v>4</c:v>
                </c:pt>
                <c:pt idx="22">
                  <c:v>1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10</c:v>
                </c:pt>
                <c:pt idx="28">
                  <c:v>11</c:v>
                </c:pt>
                <c:pt idx="29">
                  <c:v>7</c:v>
                </c:pt>
                <c:pt idx="30">
                  <c:v>15</c:v>
                </c:pt>
                <c:pt idx="31">
                  <c:v>25</c:v>
                </c:pt>
                <c:pt idx="32">
                  <c:v>37</c:v>
                </c:pt>
                <c:pt idx="33">
                  <c:v>37</c:v>
                </c:pt>
                <c:pt idx="34">
                  <c:v>51</c:v>
                </c:pt>
                <c:pt idx="35">
                  <c:v>37</c:v>
                </c:pt>
                <c:pt idx="36">
                  <c:v>24</c:v>
                </c:pt>
                <c:pt idx="37">
                  <c:v>20</c:v>
                </c:pt>
                <c:pt idx="38">
                  <c:v>14</c:v>
                </c:pt>
                <c:pt idx="39">
                  <c:v>15</c:v>
                </c:pt>
                <c:pt idx="40">
                  <c:v>10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7</c:v>
                </c:pt>
                <c:pt idx="48">
                  <c:v>1</c:v>
                </c:pt>
                <c:pt idx="49">
                  <c:v>7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XXII'!$A$80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XXII'!$B$80:$BA$80</c:f>
              <c:numCache>
                <c:ptCount val="5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5">
                  <c:v>0</c:v>
                </c:pt>
                <c:pt idx="19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8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60764432"/>
        <c:axId val="10008977"/>
      </c:lineChart>
      <c:catAx>
        <c:axId val="607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08977"/>
        <c:crosses val="autoZero"/>
        <c:auto val="1"/>
        <c:lblOffset val="100"/>
        <c:noMultiLvlLbl val="0"/>
      </c:catAx>
      <c:valAx>
        <c:axId val="10008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64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XXII'!$A$81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XXII'!$B$81:$BA$81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XXII'!$A$82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XXII'!$B$82:$BA$82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10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11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7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6</c:v>
                </c:pt>
                <c:pt idx="31">
                  <c:v>11</c:v>
                </c:pt>
                <c:pt idx="32">
                  <c:v>21</c:v>
                </c:pt>
                <c:pt idx="33">
                  <c:v>43</c:v>
                </c:pt>
                <c:pt idx="34">
                  <c:v>65</c:v>
                </c:pt>
                <c:pt idx="35">
                  <c:v>15</c:v>
                </c:pt>
                <c:pt idx="36">
                  <c:v>18</c:v>
                </c:pt>
                <c:pt idx="37">
                  <c:v>13</c:v>
                </c:pt>
                <c:pt idx="38">
                  <c:v>8</c:v>
                </c:pt>
                <c:pt idx="39">
                  <c:v>6</c:v>
                </c:pt>
                <c:pt idx="40">
                  <c:v>6</c:v>
                </c:pt>
                <c:pt idx="41">
                  <c:v>4</c:v>
                </c:pt>
                <c:pt idx="42">
                  <c:v>7</c:v>
                </c:pt>
                <c:pt idx="43">
                  <c:v>4</c:v>
                </c:pt>
                <c:pt idx="44">
                  <c:v>8</c:v>
                </c:pt>
                <c:pt idx="45">
                  <c:v>6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XXII'!$A$83</c:f>
              <c:strCache>
                <c:ptCount val="1"/>
                <c:pt idx="0">
                  <c:v>Ponets Gestal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XXII'!$B$83:$BA$83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8</c:v>
                </c:pt>
                <c:pt idx="33">
                  <c:v>7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40">
                  <c:v>1</c:v>
                </c:pt>
                <c:pt idx="42">
                  <c:v>0</c:v>
                </c:pt>
                <c:pt idx="43">
                  <c:v>1</c:v>
                </c:pt>
                <c:pt idx="46">
                  <c:v>4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XXII'!$A$84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XXII'!$B$84:$BA$84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5</c:v>
                </c:pt>
                <c:pt idx="29">
                  <c:v>7</c:v>
                </c:pt>
                <c:pt idx="30">
                  <c:v>4</c:v>
                </c:pt>
                <c:pt idx="31">
                  <c:v>11</c:v>
                </c:pt>
                <c:pt idx="32">
                  <c:v>12</c:v>
                </c:pt>
                <c:pt idx="33">
                  <c:v>9</c:v>
                </c:pt>
                <c:pt idx="34">
                  <c:v>6</c:v>
                </c:pt>
                <c:pt idx="35">
                  <c:v>2</c:v>
                </c:pt>
                <c:pt idx="36">
                  <c:v>8</c:v>
                </c:pt>
                <c:pt idx="37">
                  <c:v>5</c:v>
                </c:pt>
                <c:pt idx="38">
                  <c:v>6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11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22971930"/>
        <c:axId val="5420779"/>
      </c:lineChart>
      <c:catAx>
        <c:axId val="22971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779"/>
        <c:crosses val="autoZero"/>
        <c:auto val="1"/>
        <c:lblOffset val="100"/>
        <c:noMultiLvlLbl val="0"/>
      </c:catAx>
      <c:valAx>
        <c:axId val="5420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71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XXII'!$A$85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XXII'!$B$85:$BA$85</c:f>
              <c:numCache>
                <c:ptCount val="52"/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11</c:v>
                </c:pt>
                <c:pt idx="7">
                  <c:v>11</c:v>
                </c:pt>
                <c:pt idx="8">
                  <c:v>3</c:v>
                </c:pt>
                <c:pt idx="9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8</c:v>
                </c:pt>
                <c:pt idx="28">
                  <c:v>29</c:v>
                </c:pt>
                <c:pt idx="29">
                  <c:v>33</c:v>
                </c:pt>
                <c:pt idx="30">
                  <c:v>7</c:v>
                </c:pt>
                <c:pt idx="31">
                  <c:v>16</c:v>
                </c:pt>
                <c:pt idx="32">
                  <c:v>12</c:v>
                </c:pt>
                <c:pt idx="33">
                  <c:v>4</c:v>
                </c:pt>
                <c:pt idx="34">
                  <c:v>8</c:v>
                </c:pt>
                <c:pt idx="35">
                  <c:v>7</c:v>
                </c:pt>
                <c:pt idx="36">
                  <c:v>4</c:v>
                </c:pt>
                <c:pt idx="38">
                  <c:v>9</c:v>
                </c:pt>
                <c:pt idx="39">
                  <c:v>6</c:v>
                </c:pt>
                <c:pt idx="41">
                  <c:v>7</c:v>
                </c:pt>
                <c:pt idx="42">
                  <c:v>5</c:v>
                </c:pt>
                <c:pt idx="43">
                  <c:v>16</c:v>
                </c:pt>
                <c:pt idx="44">
                  <c:v>18</c:v>
                </c:pt>
                <c:pt idx="46">
                  <c:v>15</c:v>
                </c:pt>
                <c:pt idx="47">
                  <c:v>22</c:v>
                </c:pt>
                <c:pt idx="49">
                  <c:v>14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XXII'!$A$86</c:f>
              <c:strCache>
                <c:ptCount val="1"/>
                <c:pt idx="0">
                  <c:v>Riolândia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XXII'!$B$86:$BA$86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18</c:v>
                </c:pt>
                <c:pt idx="3">
                  <c:v>8</c:v>
                </c:pt>
                <c:pt idx="4">
                  <c:v>16</c:v>
                </c:pt>
                <c:pt idx="5">
                  <c:v>9</c:v>
                </c:pt>
                <c:pt idx="6">
                  <c:v>22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10</c:v>
                </c:pt>
                <c:pt idx="13">
                  <c:v>10</c:v>
                </c:pt>
                <c:pt idx="14">
                  <c:v>19</c:v>
                </c:pt>
                <c:pt idx="15">
                  <c:v>10</c:v>
                </c:pt>
                <c:pt idx="16">
                  <c:v>12</c:v>
                </c:pt>
                <c:pt idx="17">
                  <c:v>7</c:v>
                </c:pt>
                <c:pt idx="18">
                  <c:v>15</c:v>
                </c:pt>
                <c:pt idx="19">
                  <c:v>13</c:v>
                </c:pt>
                <c:pt idx="20">
                  <c:v>12</c:v>
                </c:pt>
                <c:pt idx="21">
                  <c:v>17</c:v>
                </c:pt>
                <c:pt idx="22">
                  <c:v>17</c:v>
                </c:pt>
                <c:pt idx="23">
                  <c:v>30</c:v>
                </c:pt>
                <c:pt idx="24">
                  <c:v>24</c:v>
                </c:pt>
                <c:pt idx="25">
                  <c:v>21</c:v>
                </c:pt>
                <c:pt idx="26">
                  <c:v>38</c:v>
                </c:pt>
                <c:pt idx="28">
                  <c:v>23</c:v>
                </c:pt>
                <c:pt idx="30">
                  <c:v>52</c:v>
                </c:pt>
                <c:pt idx="31">
                  <c:v>56</c:v>
                </c:pt>
                <c:pt idx="32">
                  <c:v>20</c:v>
                </c:pt>
                <c:pt idx="33">
                  <c:v>20</c:v>
                </c:pt>
                <c:pt idx="35">
                  <c:v>12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5</c:v>
                </c:pt>
                <c:pt idx="40">
                  <c:v>13</c:v>
                </c:pt>
                <c:pt idx="41">
                  <c:v>23</c:v>
                </c:pt>
                <c:pt idx="42">
                  <c:v>16</c:v>
                </c:pt>
                <c:pt idx="43">
                  <c:v>16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20</c:v>
                </c:pt>
                <c:pt idx="48">
                  <c:v>12</c:v>
                </c:pt>
                <c:pt idx="49">
                  <c:v>14</c:v>
                </c:pt>
                <c:pt idx="50">
                  <c:v>22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XXII'!$A$87</c:f>
              <c:strCache>
                <c:ptCount val="1"/>
                <c:pt idx="0">
                  <c:v>Rubinéia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XXII'!$B$87:$BA$87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7</c:v>
                </c:pt>
                <c:pt idx="36">
                  <c:v>9</c:v>
                </c:pt>
                <c:pt idx="37">
                  <c:v>11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XXII'!$A$88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XXII'!$B$88:$BA$88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6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8787012"/>
        <c:axId val="36429925"/>
      </c:lineChart>
      <c:catAx>
        <c:axId val="487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87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XXII'!$A$89</c:f>
              <c:strCache>
                <c:ptCount val="1"/>
                <c:pt idx="0">
                  <c:v>Santa Adélia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XXII'!$B$89:$BA$89</c:f>
              <c:numCache>
                <c:ptCount val="52"/>
                <c:pt idx="0">
                  <c:v>16</c:v>
                </c:pt>
                <c:pt idx="1">
                  <c:v>9</c:v>
                </c:pt>
                <c:pt idx="2">
                  <c:v>11</c:v>
                </c:pt>
                <c:pt idx="3">
                  <c:v>21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12</c:v>
                </c:pt>
                <c:pt idx="10">
                  <c:v>2</c:v>
                </c:pt>
                <c:pt idx="11">
                  <c:v>7</c:v>
                </c:pt>
                <c:pt idx="12">
                  <c:v>3</c:v>
                </c:pt>
                <c:pt idx="13">
                  <c:v>10</c:v>
                </c:pt>
                <c:pt idx="14">
                  <c:v>7</c:v>
                </c:pt>
                <c:pt idx="15">
                  <c:v>7</c:v>
                </c:pt>
                <c:pt idx="16">
                  <c:v>16</c:v>
                </c:pt>
                <c:pt idx="17">
                  <c:v>15</c:v>
                </c:pt>
                <c:pt idx="18">
                  <c:v>9</c:v>
                </c:pt>
                <c:pt idx="19">
                  <c:v>9</c:v>
                </c:pt>
                <c:pt idx="20">
                  <c:v>22</c:v>
                </c:pt>
                <c:pt idx="21">
                  <c:v>9</c:v>
                </c:pt>
                <c:pt idx="22">
                  <c:v>8</c:v>
                </c:pt>
                <c:pt idx="23">
                  <c:v>4</c:v>
                </c:pt>
                <c:pt idx="24">
                  <c:v>17</c:v>
                </c:pt>
                <c:pt idx="25">
                  <c:v>15</c:v>
                </c:pt>
                <c:pt idx="26">
                  <c:v>34</c:v>
                </c:pt>
                <c:pt idx="27">
                  <c:v>33</c:v>
                </c:pt>
                <c:pt idx="28">
                  <c:v>24</c:v>
                </c:pt>
                <c:pt idx="29">
                  <c:v>43</c:v>
                </c:pt>
                <c:pt idx="30">
                  <c:v>23</c:v>
                </c:pt>
                <c:pt idx="31">
                  <c:v>30</c:v>
                </c:pt>
                <c:pt idx="32">
                  <c:v>51</c:v>
                </c:pt>
                <c:pt idx="33">
                  <c:v>20</c:v>
                </c:pt>
                <c:pt idx="34">
                  <c:v>19</c:v>
                </c:pt>
                <c:pt idx="35">
                  <c:v>27</c:v>
                </c:pt>
                <c:pt idx="36">
                  <c:v>19</c:v>
                </c:pt>
                <c:pt idx="37">
                  <c:v>14</c:v>
                </c:pt>
                <c:pt idx="38">
                  <c:v>11</c:v>
                </c:pt>
                <c:pt idx="39">
                  <c:v>12</c:v>
                </c:pt>
                <c:pt idx="40">
                  <c:v>11</c:v>
                </c:pt>
                <c:pt idx="41">
                  <c:v>12</c:v>
                </c:pt>
                <c:pt idx="42">
                  <c:v>14</c:v>
                </c:pt>
                <c:pt idx="43">
                  <c:v>0</c:v>
                </c:pt>
                <c:pt idx="44">
                  <c:v>13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XXII'!$A$90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XXII'!$B$90:$BA$90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XXII'!$A$91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XXII'!$B$91:$BA$91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9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XXII'!$A$92</c:f>
              <c:strCache>
                <c:ptCount val="1"/>
                <c:pt idx="0">
                  <c:v>Santa Fé do Sul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XXII'!$B$92:$BA$92</c:f>
              <c:numCache>
                <c:ptCount val="52"/>
                <c:pt idx="0">
                  <c:v>20</c:v>
                </c:pt>
                <c:pt idx="1">
                  <c:v>17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9</c:v>
                </c:pt>
                <c:pt idx="6">
                  <c:v>8</c:v>
                </c:pt>
                <c:pt idx="7">
                  <c:v>15</c:v>
                </c:pt>
                <c:pt idx="8">
                  <c:v>13</c:v>
                </c:pt>
                <c:pt idx="9">
                  <c:v>14</c:v>
                </c:pt>
                <c:pt idx="10">
                  <c:v>31</c:v>
                </c:pt>
                <c:pt idx="11">
                  <c:v>31</c:v>
                </c:pt>
                <c:pt idx="12">
                  <c:v>15</c:v>
                </c:pt>
                <c:pt idx="13">
                  <c:v>12</c:v>
                </c:pt>
                <c:pt idx="14">
                  <c:v>13</c:v>
                </c:pt>
                <c:pt idx="15">
                  <c:v>7</c:v>
                </c:pt>
                <c:pt idx="16">
                  <c:v>8</c:v>
                </c:pt>
                <c:pt idx="17">
                  <c:v>3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8</c:v>
                </c:pt>
                <c:pt idx="22">
                  <c:v>5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11</c:v>
                </c:pt>
                <c:pt idx="28">
                  <c:v>18</c:v>
                </c:pt>
                <c:pt idx="29">
                  <c:v>33</c:v>
                </c:pt>
                <c:pt idx="30">
                  <c:v>34</c:v>
                </c:pt>
                <c:pt idx="31">
                  <c:v>36</c:v>
                </c:pt>
                <c:pt idx="32">
                  <c:v>51</c:v>
                </c:pt>
                <c:pt idx="33">
                  <c:v>31</c:v>
                </c:pt>
                <c:pt idx="34">
                  <c:v>52</c:v>
                </c:pt>
                <c:pt idx="35">
                  <c:v>42</c:v>
                </c:pt>
                <c:pt idx="36">
                  <c:v>22</c:v>
                </c:pt>
                <c:pt idx="37">
                  <c:v>19</c:v>
                </c:pt>
                <c:pt idx="38">
                  <c:v>22</c:v>
                </c:pt>
                <c:pt idx="39">
                  <c:v>9</c:v>
                </c:pt>
                <c:pt idx="40">
                  <c:v>22</c:v>
                </c:pt>
                <c:pt idx="41">
                  <c:v>13</c:v>
                </c:pt>
                <c:pt idx="42">
                  <c:v>7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5</c:v>
                </c:pt>
                <c:pt idx="51">
                  <c:v>15</c:v>
                </c:pt>
              </c:numCache>
            </c:numRef>
          </c:val>
          <c:smooth val="0"/>
        </c:ser>
        <c:axId val="59433870"/>
        <c:axId val="65142783"/>
      </c:lineChart>
      <c:catAx>
        <c:axId val="5943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42783"/>
        <c:crosses val="autoZero"/>
        <c:auto val="1"/>
        <c:lblOffset val="100"/>
        <c:noMultiLvlLbl val="0"/>
      </c:catAx>
      <c:valAx>
        <c:axId val="6514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33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XXII'!$A$93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XXII'!$B$93:$BA$93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XXII'!$A$94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XXII'!$B$94:$BA$94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11</c:v>
                </c:pt>
                <c:pt idx="33">
                  <c:v>13</c:v>
                </c:pt>
                <c:pt idx="34">
                  <c:v>8</c:v>
                </c:pt>
                <c:pt idx="35">
                  <c:v>3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XXII'!$A$95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7</c:v>
                </c:pt>
                <c:pt idx="35">
                  <c:v>7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XXII'!$A$96</c:f>
              <c:strCache>
                <c:ptCount val="1"/>
                <c:pt idx="0">
                  <c:v>São Francisco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XXII'!$B$96:$BA$96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16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10</c:v>
                </c:pt>
                <c:pt idx="35">
                  <c:v>0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9414136"/>
        <c:axId val="42074041"/>
      </c:lineChart>
      <c:catAx>
        <c:axId val="4941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74041"/>
        <c:crosses val="autoZero"/>
        <c:auto val="1"/>
        <c:lblOffset val="100"/>
        <c:noMultiLvlLbl val="0"/>
      </c:catAx>
      <c:valAx>
        <c:axId val="4207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14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segundo faixa etária e 
trimestre de ocorrência.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XXII'!$A$301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XXII'!$B$300:$G$300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XXII'!$B$301:$G$301</c:f>
              <c:numCache>
                <c:ptCount val="6"/>
                <c:pt idx="0">
                  <c:v>654</c:v>
                </c:pt>
                <c:pt idx="1">
                  <c:v>1720</c:v>
                </c:pt>
                <c:pt idx="2">
                  <c:v>880</c:v>
                </c:pt>
                <c:pt idx="3">
                  <c:v>929</c:v>
                </c:pt>
                <c:pt idx="4">
                  <c:v>3186</c:v>
                </c:pt>
                <c:pt idx="5">
                  <c:v>53</c:v>
                </c:pt>
              </c:numCache>
            </c:numRef>
          </c:val>
        </c:ser>
        <c:ser>
          <c:idx val="1"/>
          <c:order val="1"/>
          <c:tx>
            <c:strRef>
              <c:f>'DIR XXII'!$A$302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XXII'!$B$300:$G$300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XXII'!$B$302:$G$302</c:f>
              <c:numCache>
                <c:ptCount val="6"/>
                <c:pt idx="0">
                  <c:v>638</c:v>
                </c:pt>
                <c:pt idx="1">
                  <c:v>2367</c:v>
                </c:pt>
                <c:pt idx="2">
                  <c:v>1375</c:v>
                </c:pt>
                <c:pt idx="3">
                  <c:v>1209</c:v>
                </c:pt>
                <c:pt idx="4">
                  <c:v>3514</c:v>
                </c:pt>
                <c:pt idx="5">
                  <c:v>43</c:v>
                </c:pt>
              </c:numCache>
            </c:numRef>
          </c:val>
        </c:ser>
        <c:ser>
          <c:idx val="2"/>
          <c:order val="2"/>
          <c:tx>
            <c:strRef>
              <c:f>'DIR XXII'!$A$303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XXII'!$B$300:$G$300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XXII'!$B$303:$G$303</c:f>
              <c:numCache>
                <c:ptCount val="6"/>
                <c:pt idx="0">
                  <c:v>1241</c:v>
                </c:pt>
                <c:pt idx="1">
                  <c:v>4423</c:v>
                </c:pt>
                <c:pt idx="2">
                  <c:v>2476</c:v>
                </c:pt>
                <c:pt idx="3">
                  <c:v>2335</c:v>
                </c:pt>
                <c:pt idx="4">
                  <c:v>9312</c:v>
                </c:pt>
                <c:pt idx="5">
                  <c:v>-54</c:v>
                </c:pt>
              </c:numCache>
            </c:numRef>
          </c:val>
        </c:ser>
        <c:ser>
          <c:idx val="3"/>
          <c:order val="3"/>
          <c:tx>
            <c:strRef>
              <c:f>'DIR XXII'!$A$304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XXII'!$B$300:$G$300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XXII'!$B$304:$G$304</c:f>
              <c:numCache>
                <c:ptCount val="6"/>
                <c:pt idx="0">
                  <c:v>644</c:v>
                </c:pt>
                <c:pt idx="1">
                  <c:v>1940</c:v>
                </c:pt>
                <c:pt idx="2">
                  <c:v>1059</c:v>
                </c:pt>
                <c:pt idx="3">
                  <c:v>1002</c:v>
                </c:pt>
                <c:pt idx="4">
                  <c:v>4287</c:v>
                </c:pt>
                <c:pt idx="5">
                  <c:v>6</c:v>
                </c:pt>
              </c:numCache>
            </c:numRef>
          </c:val>
        </c:ser>
        <c:axId val="20052180"/>
        <c:axId val="46251893"/>
      </c:barChart>
      <c:catAx>
        <c:axId val="2005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1893"/>
        <c:crosses val="autoZero"/>
        <c:auto val="1"/>
        <c:lblOffset val="100"/>
        <c:noMultiLvlLbl val="0"/>
      </c:catAx>
      <c:valAx>
        <c:axId val="4625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52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5"/>
          <c:y val="0.1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XXII'!$A$97</c:f>
              <c:strCache>
                <c:ptCount val="1"/>
                <c:pt idx="0">
                  <c:v>São João das Duas Pontes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XXII'!$B$97:$BA$97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XXII'!$A$98</c:f>
              <c:strCache>
                <c:ptCount val="1"/>
                <c:pt idx="0">
                  <c:v>São João de Iracema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XXII'!$B$98:$BA$98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19</c:v>
                </c:pt>
                <c:pt idx="33">
                  <c:v>6</c:v>
                </c:pt>
                <c:pt idx="34">
                  <c:v>2</c:v>
                </c:pt>
                <c:pt idx="35">
                  <c:v>5</c:v>
                </c:pt>
                <c:pt idx="36">
                  <c:v>8</c:v>
                </c:pt>
                <c:pt idx="37">
                  <c:v>6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0</c:v>
                </c:pt>
                <c:pt idx="45">
                  <c:v>6</c:v>
                </c:pt>
                <c:pt idx="46">
                  <c:v>4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'DIR XXII'!$A$100</c:f>
              <c:strCache>
                <c:ptCount val="1"/>
                <c:pt idx="0">
                  <c:v>Sebastianópolis do Sul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XXII'!$B$100:$BA$100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4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16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6</c:v>
                </c:pt>
                <c:pt idx="27">
                  <c:v>9</c:v>
                </c:pt>
                <c:pt idx="28">
                  <c:v>7</c:v>
                </c:pt>
                <c:pt idx="29">
                  <c:v>9</c:v>
                </c:pt>
                <c:pt idx="30">
                  <c:v>5</c:v>
                </c:pt>
                <c:pt idx="31">
                  <c:v>4</c:v>
                </c:pt>
                <c:pt idx="32">
                  <c:v>17</c:v>
                </c:pt>
                <c:pt idx="33">
                  <c:v>11</c:v>
                </c:pt>
                <c:pt idx="34">
                  <c:v>8</c:v>
                </c:pt>
                <c:pt idx="35">
                  <c:v>4</c:v>
                </c:pt>
                <c:pt idx="36">
                  <c:v>9</c:v>
                </c:pt>
                <c:pt idx="37">
                  <c:v>10</c:v>
                </c:pt>
                <c:pt idx="38">
                  <c:v>12</c:v>
                </c:pt>
                <c:pt idx="39">
                  <c:v>9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6</c:v>
                </c:pt>
                <c:pt idx="49">
                  <c:v>15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axId val="43122050"/>
        <c:axId val="52554131"/>
      </c:lineChart>
      <c:catAx>
        <c:axId val="4312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4131"/>
        <c:crosses val="autoZero"/>
        <c:auto val="1"/>
        <c:lblOffset val="100"/>
        <c:noMultiLvlLbl val="0"/>
      </c:catAx>
      <c:valAx>
        <c:axId val="5255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2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XXII'!$A$101</c:f>
              <c:strCache>
                <c:ptCount val="1"/>
                <c:pt idx="0">
                  <c:v>Tabapuã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XXII'!$B$101:$BA$101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6</c:v>
                </c:pt>
                <c:pt idx="5">
                  <c:v>12</c:v>
                </c:pt>
                <c:pt idx="6">
                  <c:v>10</c:v>
                </c:pt>
                <c:pt idx="7">
                  <c:v>14</c:v>
                </c:pt>
                <c:pt idx="8">
                  <c:v>10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  <c:pt idx="12">
                  <c:v>8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16</c:v>
                </c:pt>
                <c:pt idx="17">
                  <c:v>10</c:v>
                </c:pt>
                <c:pt idx="18">
                  <c:v>7</c:v>
                </c:pt>
                <c:pt idx="19">
                  <c:v>10</c:v>
                </c:pt>
                <c:pt idx="20">
                  <c:v>12</c:v>
                </c:pt>
                <c:pt idx="21">
                  <c:v>15</c:v>
                </c:pt>
                <c:pt idx="22">
                  <c:v>13</c:v>
                </c:pt>
                <c:pt idx="23">
                  <c:v>33</c:v>
                </c:pt>
                <c:pt idx="24">
                  <c:v>45</c:v>
                </c:pt>
                <c:pt idx="25">
                  <c:v>38</c:v>
                </c:pt>
                <c:pt idx="26">
                  <c:v>37</c:v>
                </c:pt>
                <c:pt idx="27">
                  <c:v>14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4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11</c:v>
                </c:pt>
                <c:pt idx="36">
                  <c:v>16</c:v>
                </c:pt>
                <c:pt idx="37">
                  <c:v>11</c:v>
                </c:pt>
                <c:pt idx="38">
                  <c:v>13</c:v>
                </c:pt>
                <c:pt idx="39">
                  <c:v>11</c:v>
                </c:pt>
                <c:pt idx="40">
                  <c:v>13</c:v>
                </c:pt>
                <c:pt idx="41">
                  <c:v>9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6">
                  <c:v>16</c:v>
                </c:pt>
                <c:pt idx="47">
                  <c:v>5</c:v>
                </c:pt>
                <c:pt idx="48">
                  <c:v>9</c:v>
                </c:pt>
                <c:pt idx="49">
                  <c:v>13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XXII'!$A$102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XXII'!$B$102:$BA$102</c:f>
              <c:numCache>
                <c:ptCount val="52"/>
                <c:pt idx="0">
                  <c:v>27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13</c:v>
                </c:pt>
                <c:pt idx="5">
                  <c:v>3</c:v>
                </c:pt>
                <c:pt idx="6">
                  <c:v>11</c:v>
                </c:pt>
                <c:pt idx="7">
                  <c:v>2</c:v>
                </c:pt>
                <c:pt idx="8">
                  <c:v>9</c:v>
                </c:pt>
                <c:pt idx="9">
                  <c:v>10</c:v>
                </c:pt>
                <c:pt idx="10">
                  <c:v>0</c:v>
                </c:pt>
                <c:pt idx="11">
                  <c:v>14</c:v>
                </c:pt>
                <c:pt idx="12">
                  <c:v>3</c:v>
                </c:pt>
                <c:pt idx="13">
                  <c:v>12</c:v>
                </c:pt>
                <c:pt idx="14">
                  <c:v>0</c:v>
                </c:pt>
                <c:pt idx="15">
                  <c:v>14</c:v>
                </c:pt>
                <c:pt idx="16">
                  <c:v>3</c:v>
                </c:pt>
                <c:pt idx="17">
                  <c:v>15</c:v>
                </c:pt>
                <c:pt idx="18">
                  <c:v>6</c:v>
                </c:pt>
                <c:pt idx="19">
                  <c:v>10</c:v>
                </c:pt>
                <c:pt idx="20">
                  <c:v>15</c:v>
                </c:pt>
                <c:pt idx="21">
                  <c:v>14</c:v>
                </c:pt>
                <c:pt idx="22">
                  <c:v>14</c:v>
                </c:pt>
                <c:pt idx="23">
                  <c:v>20</c:v>
                </c:pt>
                <c:pt idx="24">
                  <c:v>18</c:v>
                </c:pt>
                <c:pt idx="25">
                  <c:v>0</c:v>
                </c:pt>
                <c:pt idx="26">
                  <c:v>9</c:v>
                </c:pt>
                <c:pt idx="27">
                  <c:v>20</c:v>
                </c:pt>
                <c:pt idx="28">
                  <c:v>9</c:v>
                </c:pt>
                <c:pt idx="29">
                  <c:v>25</c:v>
                </c:pt>
                <c:pt idx="30">
                  <c:v>12</c:v>
                </c:pt>
                <c:pt idx="31">
                  <c:v>9</c:v>
                </c:pt>
                <c:pt idx="32">
                  <c:v>21</c:v>
                </c:pt>
                <c:pt idx="33">
                  <c:v>6</c:v>
                </c:pt>
                <c:pt idx="34">
                  <c:v>19</c:v>
                </c:pt>
                <c:pt idx="35">
                  <c:v>15</c:v>
                </c:pt>
                <c:pt idx="36">
                  <c:v>9</c:v>
                </c:pt>
                <c:pt idx="37">
                  <c:v>12</c:v>
                </c:pt>
                <c:pt idx="38">
                  <c:v>8</c:v>
                </c:pt>
                <c:pt idx="39">
                  <c:v>3</c:v>
                </c:pt>
                <c:pt idx="40">
                  <c:v>14</c:v>
                </c:pt>
                <c:pt idx="41">
                  <c:v>10</c:v>
                </c:pt>
                <c:pt idx="42">
                  <c:v>6</c:v>
                </c:pt>
                <c:pt idx="43">
                  <c:v>0</c:v>
                </c:pt>
                <c:pt idx="44">
                  <c:v>9</c:v>
                </c:pt>
                <c:pt idx="45">
                  <c:v>14</c:v>
                </c:pt>
                <c:pt idx="46">
                  <c:v>0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XXII'!$A$103</c:f>
              <c:strCache>
                <c:ptCount val="1"/>
                <c:pt idx="0">
                  <c:v>Três Fronteiras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XXII'!$B$103:$BA$103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XXII'!$A$104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XXII'!$B$104:$BA$104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6</c:v>
                </c:pt>
                <c:pt idx="28">
                  <c:v>10</c:v>
                </c:pt>
                <c:pt idx="29">
                  <c:v>3</c:v>
                </c:pt>
                <c:pt idx="30">
                  <c:v>17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XXII'!$A$105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5</c:v>
                </c:pt>
                <c:pt idx="24">
                  <c:v>6</c:v>
                </c:pt>
                <c:pt idx="25">
                  <c:v>0</c:v>
                </c:pt>
                <c:pt idx="26">
                  <c:v>2</c:v>
                </c:pt>
                <c:pt idx="27">
                  <c:v>10</c:v>
                </c:pt>
                <c:pt idx="28">
                  <c:v>4</c:v>
                </c:pt>
                <c:pt idx="29">
                  <c:v>25</c:v>
                </c:pt>
                <c:pt idx="30">
                  <c:v>17</c:v>
                </c:pt>
                <c:pt idx="31">
                  <c:v>17</c:v>
                </c:pt>
                <c:pt idx="32">
                  <c:v>18</c:v>
                </c:pt>
                <c:pt idx="33">
                  <c:v>7</c:v>
                </c:pt>
                <c:pt idx="34">
                  <c:v>6</c:v>
                </c:pt>
                <c:pt idx="35">
                  <c:v>1</c:v>
                </c:pt>
                <c:pt idx="36">
                  <c:v>1</c:v>
                </c:pt>
                <c:pt idx="37">
                  <c:v>8</c:v>
                </c:pt>
                <c:pt idx="38">
                  <c:v>6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3225132"/>
        <c:axId val="29026189"/>
      </c:lineChart>
      <c:catAx>
        <c:axId val="322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26189"/>
        <c:crosses val="autoZero"/>
        <c:auto val="1"/>
        <c:lblOffset val="100"/>
        <c:noMultiLvlLbl val="0"/>
      </c:catAx>
      <c:valAx>
        <c:axId val="29026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5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XXII'!$A$106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XXII'!$B$106:$BA$106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9</c:v>
                </c:pt>
                <c:pt idx="6">
                  <c:v>13</c:v>
                </c:pt>
                <c:pt idx="7">
                  <c:v>13</c:v>
                </c:pt>
                <c:pt idx="8">
                  <c:v>22</c:v>
                </c:pt>
                <c:pt idx="9">
                  <c:v>15</c:v>
                </c:pt>
                <c:pt idx="10">
                  <c:v>18</c:v>
                </c:pt>
                <c:pt idx="11">
                  <c:v>20</c:v>
                </c:pt>
                <c:pt idx="12">
                  <c:v>11</c:v>
                </c:pt>
                <c:pt idx="13">
                  <c:v>11</c:v>
                </c:pt>
                <c:pt idx="15">
                  <c:v>15</c:v>
                </c:pt>
                <c:pt idx="16">
                  <c:v>14</c:v>
                </c:pt>
                <c:pt idx="17">
                  <c:v>8</c:v>
                </c:pt>
                <c:pt idx="18">
                  <c:v>17</c:v>
                </c:pt>
                <c:pt idx="19">
                  <c:v>8</c:v>
                </c:pt>
                <c:pt idx="20">
                  <c:v>14</c:v>
                </c:pt>
                <c:pt idx="22">
                  <c:v>6</c:v>
                </c:pt>
                <c:pt idx="23">
                  <c:v>7</c:v>
                </c:pt>
                <c:pt idx="24">
                  <c:v>13</c:v>
                </c:pt>
                <c:pt idx="25">
                  <c:v>20</c:v>
                </c:pt>
                <c:pt idx="26">
                  <c:v>17</c:v>
                </c:pt>
                <c:pt idx="28">
                  <c:v>49</c:v>
                </c:pt>
                <c:pt idx="29">
                  <c:v>28</c:v>
                </c:pt>
                <c:pt idx="30">
                  <c:v>19</c:v>
                </c:pt>
                <c:pt idx="31">
                  <c:v>38</c:v>
                </c:pt>
                <c:pt idx="32">
                  <c:v>41</c:v>
                </c:pt>
                <c:pt idx="33">
                  <c:v>34</c:v>
                </c:pt>
                <c:pt idx="34">
                  <c:v>21</c:v>
                </c:pt>
                <c:pt idx="35">
                  <c:v>17</c:v>
                </c:pt>
                <c:pt idx="36">
                  <c:v>50</c:v>
                </c:pt>
                <c:pt idx="37">
                  <c:v>37</c:v>
                </c:pt>
                <c:pt idx="38">
                  <c:v>31</c:v>
                </c:pt>
                <c:pt idx="40">
                  <c:v>9</c:v>
                </c:pt>
                <c:pt idx="41">
                  <c:v>19</c:v>
                </c:pt>
                <c:pt idx="42">
                  <c:v>12</c:v>
                </c:pt>
                <c:pt idx="43">
                  <c:v>6</c:v>
                </c:pt>
                <c:pt idx="46">
                  <c:v>19</c:v>
                </c:pt>
                <c:pt idx="47">
                  <c:v>12</c:v>
                </c:pt>
                <c:pt idx="48">
                  <c:v>9</c:v>
                </c:pt>
                <c:pt idx="50">
                  <c:v>7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XXII'!$A$107</c:f>
              <c:strCache>
                <c:ptCount val="1"/>
                <c:pt idx="0">
                  <c:v>União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7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XXII'!$A$108</c:f>
              <c:strCache>
                <c:ptCount val="1"/>
                <c:pt idx="0">
                  <c:v>Urânia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XXII'!$B$108:$BA$108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6</c:v>
                </c:pt>
                <c:pt idx="31">
                  <c:v>8</c:v>
                </c:pt>
                <c:pt idx="32">
                  <c:v>11</c:v>
                </c:pt>
                <c:pt idx="33">
                  <c:v>13</c:v>
                </c:pt>
                <c:pt idx="34">
                  <c:v>10</c:v>
                </c:pt>
                <c:pt idx="35">
                  <c:v>3</c:v>
                </c:pt>
                <c:pt idx="36">
                  <c:v>6</c:v>
                </c:pt>
                <c:pt idx="37">
                  <c:v>9</c:v>
                </c:pt>
                <c:pt idx="38">
                  <c:v>8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XXII'!$A$109</c:f>
              <c:strCache>
                <c:ptCount val="1"/>
                <c:pt idx="0">
                  <c:v>Urupês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XXII'!$B$109:$BA$109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10</c:v>
                </c:pt>
                <c:pt idx="14">
                  <c:v>7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8</c:v>
                </c:pt>
                <c:pt idx="22">
                  <c:v>4</c:v>
                </c:pt>
                <c:pt idx="23">
                  <c:v>8</c:v>
                </c:pt>
                <c:pt idx="24">
                  <c:v>4</c:v>
                </c:pt>
                <c:pt idx="25">
                  <c:v>3</c:v>
                </c:pt>
                <c:pt idx="26">
                  <c:v>10</c:v>
                </c:pt>
                <c:pt idx="27">
                  <c:v>14</c:v>
                </c:pt>
                <c:pt idx="28">
                  <c:v>7</c:v>
                </c:pt>
                <c:pt idx="29">
                  <c:v>2</c:v>
                </c:pt>
                <c:pt idx="30">
                  <c:v>11</c:v>
                </c:pt>
                <c:pt idx="31">
                  <c:v>5</c:v>
                </c:pt>
                <c:pt idx="32">
                  <c:v>14</c:v>
                </c:pt>
                <c:pt idx="33">
                  <c:v>13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9</c:v>
                </c:pt>
                <c:pt idx="38">
                  <c:v>6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5</c:v>
                </c:pt>
                <c:pt idx="46">
                  <c:v>6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axId val="59909110"/>
        <c:axId val="2311079"/>
      </c:lineChart>
      <c:catAx>
        <c:axId val="599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1079"/>
        <c:crosses val="autoZero"/>
        <c:auto val="1"/>
        <c:lblOffset val="100"/>
        <c:noMultiLvlLbl val="0"/>
      </c:catAx>
      <c:valAx>
        <c:axId val="231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09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XXII'!$A$110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XXII'!$B$110:$BA$110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7">
                  <c:v>0</c:v>
                </c:pt>
                <c:pt idx="18">
                  <c:v>4</c:v>
                </c:pt>
                <c:pt idx="20">
                  <c:v>0</c:v>
                </c:pt>
                <c:pt idx="23">
                  <c:v>5</c:v>
                </c:pt>
                <c:pt idx="24">
                  <c:v>0</c:v>
                </c:pt>
                <c:pt idx="26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1">
                  <c:v>0</c:v>
                </c:pt>
                <c:pt idx="4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XXII'!$A$111</c:f>
              <c:strCache>
                <c:ptCount val="1"/>
                <c:pt idx="0">
                  <c:v>Vitória Brasil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XXII'!$B$111:$BA$111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8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11</c:v>
                </c:pt>
                <c:pt idx="31">
                  <c:v>6</c:v>
                </c:pt>
                <c:pt idx="32">
                  <c:v>3</c:v>
                </c:pt>
                <c:pt idx="33">
                  <c:v>3</c:v>
                </c:pt>
                <c:pt idx="34">
                  <c:v>13</c:v>
                </c:pt>
                <c:pt idx="35">
                  <c:v>1</c:v>
                </c:pt>
                <c:pt idx="36">
                  <c:v>17</c:v>
                </c:pt>
                <c:pt idx="37">
                  <c:v>7</c:v>
                </c:pt>
                <c:pt idx="38">
                  <c:v>12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'DIR XXII'!$A$113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XXII'!$B$113:$BA$113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</c:v>
                </c:pt>
                <c:pt idx="31">
                  <c:v>10</c:v>
                </c:pt>
                <c:pt idx="32">
                  <c:v>15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8</c:v>
                </c:pt>
                <c:pt idx="37">
                  <c:v>7</c:v>
                </c:pt>
                <c:pt idx="38">
                  <c:v>9</c:v>
                </c:pt>
                <c:pt idx="39">
                  <c:v>7</c:v>
                </c:pt>
                <c:pt idx="40">
                  <c:v>2</c:v>
                </c:pt>
                <c:pt idx="41">
                  <c:v>7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axId val="20799712"/>
        <c:axId val="52979681"/>
      </c:lineChart>
      <c:catAx>
        <c:axId val="207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79681"/>
        <c:crosses val="autoZero"/>
        <c:auto val="1"/>
        <c:lblOffset val="100"/>
        <c:noMultiLvlLbl val="0"/>
      </c:catAx>
      <c:valAx>
        <c:axId val="5297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9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5"/>
          <c:w val="0.7725"/>
          <c:h val="0.85825"/>
        </c:manualLayout>
      </c:layout>
      <c:lineChart>
        <c:grouping val="standard"/>
        <c:varyColors val="0"/>
        <c:ser>
          <c:idx val="1"/>
          <c:order val="0"/>
          <c:tx>
            <c:strRef>
              <c:f>'DIR XXII'!$A$99</c:f>
              <c:strCache>
                <c:ptCount val="1"/>
                <c:pt idx="0">
                  <c:v>São José do Rio Preto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XXII'!$B$99:$BA$99</c:f>
              <c:numCache>
                <c:ptCount val="52"/>
                <c:pt idx="0">
                  <c:v>63</c:v>
                </c:pt>
                <c:pt idx="1">
                  <c:v>102</c:v>
                </c:pt>
                <c:pt idx="3">
                  <c:v>118</c:v>
                </c:pt>
                <c:pt idx="4">
                  <c:v>118</c:v>
                </c:pt>
                <c:pt idx="5">
                  <c:v>45</c:v>
                </c:pt>
                <c:pt idx="6">
                  <c:v>95</c:v>
                </c:pt>
                <c:pt idx="7">
                  <c:v>77</c:v>
                </c:pt>
                <c:pt idx="8">
                  <c:v>150</c:v>
                </c:pt>
                <c:pt idx="9">
                  <c:v>136</c:v>
                </c:pt>
                <c:pt idx="10">
                  <c:v>195</c:v>
                </c:pt>
                <c:pt idx="11">
                  <c:v>113</c:v>
                </c:pt>
                <c:pt idx="12">
                  <c:v>171</c:v>
                </c:pt>
                <c:pt idx="13">
                  <c:v>109</c:v>
                </c:pt>
                <c:pt idx="15">
                  <c:v>169</c:v>
                </c:pt>
                <c:pt idx="16">
                  <c:v>123</c:v>
                </c:pt>
                <c:pt idx="17">
                  <c:v>77</c:v>
                </c:pt>
                <c:pt idx="18">
                  <c:v>205</c:v>
                </c:pt>
                <c:pt idx="19">
                  <c:v>134</c:v>
                </c:pt>
                <c:pt idx="20">
                  <c:v>213</c:v>
                </c:pt>
                <c:pt idx="21">
                  <c:v>175</c:v>
                </c:pt>
                <c:pt idx="22">
                  <c:v>318</c:v>
                </c:pt>
                <c:pt idx="23">
                  <c:v>281</c:v>
                </c:pt>
                <c:pt idx="24">
                  <c:v>245</c:v>
                </c:pt>
                <c:pt idx="25">
                  <c:v>245</c:v>
                </c:pt>
                <c:pt idx="26">
                  <c:v>400</c:v>
                </c:pt>
                <c:pt idx="27">
                  <c:v>314</c:v>
                </c:pt>
                <c:pt idx="28">
                  <c:v>347</c:v>
                </c:pt>
                <c:pt idx="29">
                  <c:v>410</c:v>
                </c:pt>
                <c:pt idx="30">
                  <c:v>406</c:v>
                </c:pt>
                <c:pt idx="31">
                  <c:v>413</c:v>
                </c:pt>
                <c:pt idx="32">
                  <c:v>497</c:v>
                </c:pt>
                <c:pt idx="33">
                  <c:v>421</c:v>
                </c:pt>
                <c:pt idx="34">
                  <c:v>521</c:v>
                </c:pt>
                <c:pt idx="35">
                  <c:v>150</c:v>
                </c:pt>
                <c:pt idx="36">
                  <c:v>433</c:v>
                </c:pt>
                <c:pt idx="37">
                  <c:v>318</c:v>
                </c:pt>
                <c:pt idx="38">
                  <c:v>252</c:v>
                </c:pt>
                <c:pt idx="39">
                  <c:v>163</c:v>
                </c:pt>
                <c:pt idx="40">
                  <c:v>153</c:v>
                </c:pt>
                <c:pt idx="41">
                  <c:v>188</c:v>
                </c:pt>
                <c:pt idx="42">
                  <c:v>181</c:v>
                </c:pt>
                <c:pt idx="43">
                  <c:v>197</c:v>
                </c:pt>
                <c:pt idx="44">
                  <c:v>202</c:v>
                </c:pt>
                <c:pt idx="45">
                  <c:v>191</c:v>
                </c:pt>
                <c:pt idx="46">
                  <c:v>200</c:v>
                </c:pt>
                <c:pt idx="47">
                  <c:v>149</c:v>
                </c:pt>
                <c:pt idx="48">
                  <c:v>146</c:v>
                </c:pt>
                <c:pt idx="49">
                  <c:v>209</c:v>
                </c:pt>
                <c:pt idx="50">
                  <c:v>175</c:v>
                </c:pt>
                <c:pt idx="51">
                  <c:v>173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'DIR XXII'!$A$112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XXII'!$B$112:$BA$112</c:f>
              <c:numCache>
                <c:ptCount val="52"/>
                <c:pt idx="0">
                  <c:v>34</c:v>
                </c:pt>
                <c:pt idx="1">
                  <c:v>64</c:v>
                </c:pt>
                <c:pt idx="2">
                  <c:v>41</c:v>
                </c:pt>
                <c:pt idx="3">
                  <c:v>16</c:v>
                </c:pt>
                <c:pt idx="4">
                  <c:v>23</c:v>
                </c:pt>
                <c:pt idx="5">
                  <c:v>28</c:v>
                </c:pt>
                <c:pt idx="6">
                  <c:v>56</c:v>
                </c:pt>
                <c:pt idx="7">
                  <c:v>61</c:v>
                </c:pt>
                <c:pt idx="8">
                  <c:v>31</c:v>
                </c:pt>
                <c:pt idx="9">
                  <c:v>72</c:v>
                </c:pt>
                <c:pt idx="10">
                  <c:v>123</c:v>
                </c:pt>
                <c:pt idx="11">
                  <c:v>81</c:v>
                </c:pt>
                <c:pt idx="12">
                  <c:v>135</c:v>
                </c:pt>
                <c:pt idx="13">
                  <c:v>95</c:v>
                </c:pt>
                <c:pt idx="14">
                  <c:v>92</c:v>
                </c:pt>
                <c:pt idx="15">
                  <c:v>73</c:v>
                </c:pt>
                <c:pt idx="16">
                  <c:v>75</c:v>
                </c:pt>
                <c:pt idx="17">
                  <c:v>25</c:v>
                </c:pt>
                <c:pt idx="18">
                  <c:v>41</c:v>
                </c:pt>
                <c:pt idx="19">
                  <c:v>78</c:v>
                </c:pt>
                <c:pt idx="20">
                  <c:v>87</c:v>
                </c:pt>
                <c:pt idx="21">
                  <c:v>121</c:v>
                </c:pt>
                <c:pt idx="23">
                  <c:v>104</c:v>
                </c:pt>
                <c:pt idx="24">
                  <c:v>119</c:v>
                </c:pt>
                <c:pt idx="25">
                  <c:v>116</c:v>
                </c:pt>
                <c:pt idx="26">
                  <c:v>121</c:v>
                </c:pt>
                <c:pt idx="27">
                  <c:v>105</c:v>
                </c:pt>
                <c:pt idx="28">
                  <c:v>139</c:v>
                </c:pt>
                <c:pt idx="29">
                  <c:v>152</c:v>
                </c:pt>
                <c:pt idx="30">
                  <c:v>139</c:v>
                </c:pt>
                <c:pt idx="31">
                  <c:v>151</c:v>
                </c:pt>
                <c:pt idx="32">
                  <c:v>215</c:v>
                </c:pt>
                <c:pt idx="33">
                  <c:v>196</c:v>
                </c:pt>
                <c:pt idx="35">
                  <c:v>142</c:v>
                </c:pt>
                <c:pt idx="36">
                  <c:v>215</c:v>
                </c:pt>
                <c:pt idx="37">
                  <c:v>127</c:v>
                </c:pt>
                <c:pt idx="38">
                  <c:v>104</c:v>
                </c:pt>
                <c:pt idx="39">
                  <c:v>99</c:v>
                </c:pt>
                <c:pt idx="40">
                  <c:v>96</c:v>
                </c:pt>
                <c:pt idx="41">
                  <c:v>101</c:v>
                </c:pt>
                <c:pt idx="42">
                  <c:v>80</c:v>
                </c:pt>
                <c:pt idx="43">
                  <c:v>59</c:v>
                </c:pt>
                <c:pt idx="44">
                  <c:v>73</c:v>
                </c:pt>
                <c:pt idx="45">
                  <c:v>65</c:v>
                </c:pt>
                <c:pt idx="46">
                  <c:v>67</c:v>
                </c:pt>
                <c:pt idx="47">
                  <c:v>58</c:v>
                </c:pt>
                <c:pt idx="48">
                  <c:v>69</c:v>
                </c:pt>
                <c:pt idx="49">
                  <c:v>68</c:v>
                </c:pt>
                <c:pt idx="50">
                  <c:v>63</c:v>
                </c:pt>
                <c:pt idx="51">
                  <c:v>63</c:v>
                </c:pt>
              </c:numCache>
            </c:numRef>
          </c:val>
          <c:smooth val="0"/>
        </c:ser>
        <c:marker val="1"/>
        <c:axId val="7055082"/>
        <c:axId val="63495739"/>
      </c:lineChart>
      <c:cat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95739"/>
        <c:crosses val="autoZero"/>
        <c:auto val="1"/>
        <c:lblOffset val="100"/>
        <c:noMultiLvlLbl val="0"/>
      </c:catAx>
      <c:valAx>
        <c:axId val="63495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55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75"/>
          <c:y val="0.34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corrência,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XXII'!$K$311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XXII'!$L$310:$Q$310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XXII'!$L$311:$Q$311</c:f>
              <c:numCache>
                <c:ptCount val="6"/>
                <c:pt idx="0">
                  <c:v>8.811641067097817</c:v>
                </c:pt>
                <c:pt idx="1">
                  <c:v>23.174346537321476</c:v>
                </c:pt>
                <c:pt idx="2">
                  <c:v>11.856642414443547</c:v>
                </c:pt>
                <c:pt idx="3">
                  <c:v>12.516841821611424</c:v>
                </c:pt>
                <c:pt idx="4">
                  <c:v>42.9264349232013</c:v>
                </c:pt>
                <c:pt idx="5">
                  <c:v>0.7140932363244409</c:v>
                </c:pt>
              </c:numCache>
            </c:numRef>
          </c:val>
        </c:ser>
        <c:ser>
          <c:idx val="1"/>
          <c:order val="1"/>
          <c:tx>
            <c:strRef>
              <c:f>'DIR XXII'!$K$312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XXII'!$L$310:$Q$310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XXII'!$L$312:$Q$312</c:f>
              <c:numCache>
                <c:ptCount val="6"/>
                <c:pt idx="0">
                  <c:v>6.975727093811503</c:v>
                </c:pt>
                <c:pt idx="1">
                  <c:v>25.8801661928712</c:v>
                </c:pt>
                <c:pt idx="2">
                  <c:v>15.033894598731687</c:v>
                </c:pt>
                <c:pt idx="3">
                  <c:v>13.218893505357535</c:v>
                </c:pt>
                <c:pt idx="4">
                  <c:v>38.42116772359501</c:v>
                </c:pt>
                <c:pt idx="5">
                  <c:v>0.4701508856330637</c:v>
                </c:pt>
              </c:numCache>
            </c:numRef>
          </c:val>
        </c:ser>
        <c:ser>
          <c:idx val="2"/>
          <c:order val="2"/>
          <c:tx>
            <c:strRef>
              <c:f>'DIR XXII'!$K$313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XXII'!$L$310:$Q$310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XXII'!$L$313:$Q$313</c:f>
              <c:numCache>
                <c:ptCount val="6"/>
                <c:pt idx="0">
                  <c:v>6.2889575837429685</c:v>
                </c:pt>
                <c:pt idx="1">
                  <c:v>22.414229970100845</c:v>
                </c:pt>
                <c:pt idx="2">
                  <c:v>12.547509248467033</c:v>
                </c:pt>
                <c:pt idx="3">
                  <c:v>11.83297015152283</c:v>
                </c:pt>
                <c:pt idx="4">
                  <c:v>47.18998631733644</c:v>
                </c:pt>
                <c:pt idx="5">
                  <c:v>-0.2736532711701211</c:v>
                </c:pt>
              </c:numCache>
            </c:numRef>
          </c:val>
        </c:ser>
        <c:ser>
          <c:idx val="3"/>
          <c:order val="3"/>
          <c:tx>
            <c:strRef>
              <c:f>'DIR XXII'!$K$314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XXII'!$L$310:$Q$310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XXII'!$L$314:$Q$314</c:f>
              <c:numCache>
                <c:ptCount val="6"/>
                <c:pt idx="0">
                  <c:v>7.205191317968225</c:v>
                </c:pt>
                <c:pt idx="1">
                  <c:v>21.70507943611546</c:v>
                </c:pt>
                <c:pt idx="2">
                  <c:v>11.848288207652718</c:v>
                </c:pt>
                <c:pt idx="3">
                  <c:v>11.210561646900873</c:v>
                </c:pt>
                <c:pt idx="4">
                  <c:v>47.963750279704634</c:v>
                </c:pt>
                <c:pt idx="5">
                  <c:v>0.06712911165808906</c:v>
                </c:pt>
              </c:numCache>
            </c:numRef>
          </c:val>
        </c:ser>
        <c:axId val="13613854"/>
        <c:axId val="55415823"/>
      </c:barChart>
      <c:catAx>
        <c:axId val="1361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15823"/>
        <c:crosses val="autoZero"/>
        <c:auto val="1"/>
        <c:lblOffset val="100"/>
        <c:noMultiLvlLbl val="0"/>
      </c:catAx>
      <c:valAx>
        <c:axId val="5541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1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25"/>
          <c:y val="0.1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XXII'!$A$301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XXII'!$I$300:$L$300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XXII'!$I$301:$L$301</c:f>
              <c:numCache>
                <c:ptCount val="4"/>
                <c:pt idx="0">
                  <c:v>5121</c:v>
                </c:pt>
                <c:pt idx="1">
                  <c:v>913</c:v>
                </c:pt>
                <c:pt idx="2">
                  <c:v>1327</c:v>
                </c:pt>
                <c:pt idx="3">
                  <c:v>61</c:v>
                </c:pt>
              </c:numCache>
            </c:numRef>
          </c:val>
        </c:ser>
        <c:ser>
          <c:idx val="1"/>
          <c:order val="1"/>
          <c:tx>
            <c:strRef>
              <c:f>'DIR XXII'!$A$302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XXII'!$I$300:$L$300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XXII'!$I$302:$L$302</c:f>
              <c:numCache>
                <c:ptCount val="4"/>
                <c:pt idx="0">
                  <c:v>6348</c:v>
                </c:pt>
                <c:pt idx="1">
                  <c:v>1225</c:v>
                </c:pt>
                <c:pt idx="2">
                  <c:v>1561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'DIR XXII'!$A$303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XXII'!$I$300:$L$300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XXII'!$I$303:$L$303</c:f>
              <c:numCache>
                <c:ptCount val="4"/>
                <c:pt idx="0">
                  <c:v>12149</c:v>
                </c:pt>
                <c:pt idx="1">
                  <c:v>3056</c:v>
                </c:pt>
                <c:pt idx="2">
                  <c:v>4594</c:v>
                </c:pt>
                <c:pt idx="3">
                  <c:v>-66</c:v>
                </c:pt>
              </c:numCache>
            </c:numRef>
          </c:val>
        </c:ser>
        <c:ser>
          <c:idx val="3"/>
          <c:order val="3"/>
          <c:tx>
            <c:strRef>
              <c:f>'DIR XXII'!$A$304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XXII'!$I$300:$L$300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XXII'!$I$304:$L$304</c:f>
              <c:numCache>
                <c:ptCount val="4"/>
                <c:pt idx="0">
                  <c:v>5659</c:v>
                </c:pt>
                <c:pt idx="1">
                  <c:v>1213</c:v>
                </c:pt>
                <c:pt idx="2">
                  <c:v>2065</c:v>
                </c:pt>
                <c:pt idx="3">
                  <c:v>1</c:v>
                </c:pt>
              </c:numCache>
            </c:numRef>
          </c:val>
        </c:ser>
        <c:axId val="28980360"/>
        <c:axId val="59496649"/>
      </c:barChart>
      <c:catAx>
        <c:axId val="28980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96649"/>
        <c:crosses val="autoZero"/>
        <c:auto val="1"/>
        <c:lblOffset val="100"/>
        <c:noMultiLvlLbl val="0"/>
      </c:catAx>
      <c:valAx>
        <c:axId val="5949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80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"/>
          <c:y val="0.2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distribuição percentual de casos de diarréia segundo plano de tratamento e trimestre de ocorrência, DIR XXII, 2003.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XXII'!$T$311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XXII'!$U$310:$X$310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XXII'!$U$311:$X$311</c:f>
              <c:numCache>
                <c:ptCount val="4"/>
                <c:pt idx="0">
                  <c:v>68.99757477768796</c:v>
                </c:pt>
                <c:pt idx="1">
                  <c:v>12.301266504985179</c:v>
                </c:pt>
                <c:pt idx="2">
                  <c:v>17.879277822689303</c:v>
                </c:pt>
                <c:pt idx="3">
                  <c:v>0.8218808946375641</c:v>
                </c:pt>
              </c:numCache>
            </c:numRef>
          </c:val>
        </c:ser>
        <c:ser>
          <c:idx val="1"/>
          <c:order val="1"/>
          <c:tx>
            <c:strRef>
              <c:f>'DIR XXII'!$T$312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XXII'!$U$310:$X$310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XXII'!$U$312:$X$312</c:f>
              <c:numCache>
                <c:ptCount val="4"/>
                <c:pt idx="0">
                  <c:v>69.40739120927182</c:v>
                </c:pt>
                <c:pt idx="1">
                  <c:v>13.393833369779138</c:v>
                </c:pt>
                <c:pt idx="2">
                  <c:v>17.067570522632845</c:v>
                </c:pt>
                <c:pt idx="3">
                  <c:v>0.1312048983162038</c:v>
                </c:pt>
              </c:numCache>
            </c:numRef>
          </c:val>
        </c:ser>
        <c:ser>
          <c:idx val="2"/>
          <c:order val="2"/>
          <c:tx>
            <c:strRef>
              <c:f>'DIR XXII'!$T$313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XXII'!$U$310:$X$310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XXII'!$U$313:$X$313</c:f>
              <c:numCache>
                <c:ptCount val="4"/>
                <c:pt idx="0">
                  <c:v>61.56691836010744</c:v>
                </c:pt>
                <c:pt idx="1">
                  <c:v>15.486748086960928</c:v>
                </c:pt>
                <c:pt idx="2">
                  <c:v>23.280798662139564</c:v>
                </c:pt>
                <c:pt idx="3">
                  <c:v>-0.3344651092079258</c:v>
                </c:pt>
              </c:numCache>
            </c:numRef>
          </c:val>
        </c:ser>
        <c:ser>
          <c:idx val="3"/>
          <c:order val="3"/>
          <c:tx>
            <c:strRef>
              <c:f>'DIR XXII'!$T$314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XXII'!$U$310:$X$310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XXII'!$U$314:$X$314</c:f>
              <c:numCache>
                <c:ptCount val="4"/>
                <c:pt idx="0">
                  <c:v>63.31394047885433</c:v>
                </c:pt>
                <c:pt idx="1">
                  <c:v>13.571268740210337</c:v>
                </c:pt>
                <c:pt idx="2">
                  <c:v>23.103602595658984</c:v>
                </c:pt>
                <c:pt idx="3">
                  <c:v>0.011188185276348175</c:v>
                </c:pt>
              </c:numCache>
            </c:numRef>
          </c:val>
        </c:ser>
        <c:axId val="65707794"/>
        <c:axId val="54499235"/>
      </c:barChart>
      <c:catAx>
        <c:axId val="65707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99235"/>
        <c:crosses val="autoZero"/>
        <c:auto val="1"/>
        <c:lblOffset val="100"/>
        <c:noMultiLvlLbl val="0"/>
      </c:catAx>
      <c:valAx>
        <c:axId val="5449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07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5"/>
          <c:y val="0.2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surtos de diarréia notificados e investigados por
 trimestre de ocorrência,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8"/>
          <c:w val="0.888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XXII'!$N$300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XXII'!$A$301:$A$305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XXII'!$N$301:$N$305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17</c:v>
                </c:pt>
                <c:pt idx="3">
                  <c:v>0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'DIR XXII'!$O$300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XXII'!$A$301:$A$305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XXII'!$O$301:$O$305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17</c:v>
                </c:pt>
                <c:pt idx="3">
                  <c:v>0</c:v>
                </c:pt>
                <c:pt idx="4">
                  <c:v>18</c:v>
                </c:pt>
              </c:numCache>
            </c:numRef>
          </c:val>
        </c:ser>
        <c:axId val="20731068"/>
        <c:axId val="52361885"/>
      </c:bar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1885"/>
        <c:crosses val="autoZero"/>
        <c:auto val="1"/>
        <c:lblOffset val="100"/>
        <c:noMultiLvlLbl val="0"/>
      </c:catAx>
      <c:valAx>
        <c:axId val="5236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31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2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XXII'!$A$377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XXII'!$B$376:$G$376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XXII'!$B$377:$G$377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 XXII'!$A$378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XXII'!$B$376:$G$376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XXII'!$B$378:$G$378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'DIR XXII'!$A$379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XXII'!$B$376:$G$376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XXII'!$B$379:$G$379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'DIR XXII'!$A$380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XXII'!$B$376:$G$376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XXII'!$B$380:$G$380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94918"/>
        <c:axId val="13454263"/>
      </c:barChart>
      <c:catAx>
        <c:axId val="1494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5"/>
          <c:y val="0.1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766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XXII'!$A$13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XXII'!$B$13:$BA$13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7">
                  <c:v>2</c:v>
                </c:pt>
                <c:pt idx="28">
                  <c:v>9</c:v>
                </c:pt>
                <c:pt idx="29">
                  <c:v>6</c:v>
                </c:pt>
                <c:pt idx="30">
                  <c:v>4</c:v>
                </c:pt>
                <c:pt idx="31">
                  <c:v>7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XXII'!$A$14</c:f>
              <c:strCache>
                <c:ptCount val="1"/>
                <c:pt idx="0">
                  <c:v>Álvares Florence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XXII'!$B$14:$BA$14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5</c:v>
                </c:pt>
                <c:pt idx="21">
                  <c:v>8</c:v>
                </c:pt>
                <c:pt idx="22">
                  <c:v>8</c:v>
                </c:pt>
                <c:pt idx="23">
                  <c:v>4</c:v>
                </c:pt>
                <c:pt idx="24">
                  <c:v>9</c:v>
                </c:pt>
                <c:pt idx="26">
                  <c:v>7</c:v>
                </c:pt>
                <c:pt idx="27">
                  <c:v>3</c:v>
                </c:pt>
                <c:pt idx="28">
                  <c:v>6</c:v>
                </c:pt>
                <c:pt idx="29">
                  <c:v>13</c:v>
                </c:pt>
                <c:pt idx="30">
                  <c:v>6</c:v>
                </c:pt>
                <c:pt idx="31">
                  <c:v>2</c:v>
                </c:pt>
                <c:pt idx="32">
                  <c:v>8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8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XXII'!$A$15</c:f>
              <c:strCache>
                <c:ptCount val="1"/>
                <c:pt idx="0">
                  <c:v>Américo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XXII'!$B$15:$BA$15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8</c:v>
                </c:pt>
                <c:pt idx="23">
                  <c:v>9</c:v>
                </c:pt>
                <c:pt idx="24">
                  <c:v>19</c:v>
                </c:pt>
                <c:pt idx="25">
                  <c:v>7</c:v>
                </c:pt>
                <c:pt idx="26">
                  <c:v>4</c:v>
                </c:pt>
                <c:pt idx="27">
                  <c:v>7</c:v>
                </c:pt>
                <c:pt idx="28">
                  <c:v>3</c:v>
                </c:pt>
                <c:pt idx="29">
                  <c:v>5</c:v>
                </c:pt>
                <c:pt idx="30">
                  <c:v>9</c:v>
                </c:pt>
                <c:pt idx="31">
                  <c:v>19</c:v>
                </c:pt>
                <c:pt idx="32">
                  <c:v>14</c:v>
                </c:pt>
                <c:pt idx="33">
                  <c:v>16</c:v>
                </c:pt>
                <c:pt idx="34">
                  <c:v>9</c:v>
                </c:pt>
                <c:pt idx="36">
                  <c:v>9</c:v>
                </c:pt>
                <c:pt idx="37">
                  <c:v>6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XXII'!$A$16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6</c:v>
                </c:pt>
                <c:pt idx="28">
                  <c:v>8</c:v>
                </c:pt>
                <c:pt idx="29">
                  <c:v>11</c:v>
                </c:pt>
                <c:pt idx="30">
                  <c:v>6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53979504"/>
        <c:axId val="16053489"/>
      </c:lineChart>
      <c:catAx>
        <c:axId val="5397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79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75"/>
          <c:y val="0.1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8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F28" sqref="F28"/>
    </sheetView>
  </sheetViews>
  <sheetFormatPr defaultColWidth="9.140625" defaultRowHeight="12.75"/>
  <cols>
    <col min="1" max="1" width="20.57421875" style="0" customWidth="1"/>
    <col min="2" max="53" width="6.7109375" style="0" customWidth="1"/>
  </cols>
  <sheetData>
    <row r="1" s="8" customFormat="1" ht="12.75">
      <c r="L1" s="8" t="s">
        <v>165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8" spans="1:3" ht="12.75">
      <c r="A8" s="8" t="s">
        <v>166</v>
      </c>
      <c r="C8" s="8" t="s">
        <v>167</v>
      </c>
    </row>
    <row r="9" ht="13.5" thickBot="1"/>
    <row r="10" spans="1:53" s="15" customFormat="1" ht="13.5" thickBot="1">
      <c r="A10" s="22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</row>
    <row r="11" spans="1:53" s="15" customFormat="1" ht="13.5" thickBot="1">
      <c r="A11" s="23"/>
      <c r="B11" s="21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9">
        <v>27</v>
      </c>
      <c r="AC11" s="19">
        <v>28</v>
      </c>
      <c r="AD11" s="19">
        <v>29</v>
      </c>
      <c r="AE11" s="19">
        <v>30</v>
      </c>
      <c r="AF11" s="19">
        <v>31</v>
      </c>
      <c r="AG11" s="19">
        <v>32</v>
      </c>
      <c r="AH11" s="19">
        <v>33</v>
      </c>
      <c r="AI11" s="19">
        <v>34</v>
      </c>
      <c r="AJ11" s="19">
        <v>35</v>
      </c>
      <c r="AK11" s="19">
        <v>36</v>
      </c>
      <c r="AL11" s="19">
        <v>37</v>
      </c>
      <c r="AM11" s="19">
        <v>38</v>
      </c>
      <c r="AN11" s="19">
        <v>39</v>
      </c>
      <c r="AO11" s="19">
        <v>40</v>
      </c>
      <c r="AP11" s="19">
        <v>41</v>
      </c>
      <c r="AQ11" s="19">
        <v>42</v>
      </c>
      <c r="AR11" s="19">
        <v>43</v>
      </c>
      <c r="AS11" s="19">
        <v>44</v>
      </c>
      <c r="AT11" s="19">
        <v>45</v>
      </c>
      <c r="AU11" s="19">
        <v>46</v>
      </c>
      <c r="AV11" s="19">
        <v>47</v>
      </c>
      <c r="AW11" s="19">
        <v>48</v>
      </c>
      <c r="AX11" s="19">
        <v>49</v>
      </c>
      <c r="AY11" s="19">
        <v>50</v>
      </c>
      <c r="AZ11" s="19">
        <v>51</v>
      </c>
      <c r="BA11" s="20">
        <v>52</v>
      </c>
    </row>
    <row r="12" spans="1:53" s="15" customFormat="1" ht="12.75">
      <c r="A12" s="8" t="s">
        <v>62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</row>
    <row r="13" spans="1:55" s="15" customFormat="1" ht="12.75">
      <c r="A13" t="s">
        <v>63</v>
      </c>
      <c r="B13" s="110">
        <v>8</v>
      </c>
      <c r="C13" s="110">
        <v>0</v>
      </c>
      <c r="D13" s="105">
        <v>3</v>
      </c>
      <c r="E13" s="105">
        <v>6</v>
      </c>
      <c r="F13" s="105">
        <v>0</v>
      </c>
      <c r="G13" s="105">
        <v>0</v>
      </c>
      <c r="H13" s="105">
        <v>0</v>
      </c>
      <c r="I13" s="105">
        <v>0</v>
      </c>
      <c r="J13" s="105">
        <v>2</v>
      </c>
      <c r="K13" s="105">
        <v>0</v>
      </c>
      <c r="L13" s="106"/>
      <c r="M13" s="106"/>
      <c r="N13" s="105">
        <v>0</v>
      </c>
      <c r="O13" s="105">
        <v>1</v>
      </c>
      <c r="P13" s="105">
        <v>1</v>
      </c>
      <c r="Q13" s="105">
        <v>0</v>
      </c>
      <c r="R13" s="105">
        <v>0</v>
      </c>
      <c r="S13" s="105">
        <v>3</v>
      </c>
      <c r="T13" s="105">
        <v>0</v>
      </c>
      <c r="U13" s="105">
        <v>0</v>
      </c>
      <c r="V13" s="105">
        <v>1</v>
      </c>
      <c r="W13" s="105">
        <v>0</v>
      </c>
      <c r="X13" s="118">
        <v>1</v>
      </c>
      <c r="Y13" s="81">
        <v>2</v>
      </c>
      <c r="Z13" s="81">
        <v>1</v>
      </c>
      <c r="AA13" s="81">
        <v>1</v>
      </c>
      <c r="AB13" s="106"/>
      <c r="AC13" s="126">
        <v>2</v>
      </c>
      <c r="AD13" s="130">
        <v>9</v>
      </c>
      <c r="AE13" s="105">
        <v>6</v>
      </c>
      <c r="AF13" s="118">
        <v>4</v>
      </c>
      <c r="AG13" s="118">
        <v>7</v>
      </c>
      <c r="AH13" s="135"/>
      <c r="AI13" s="118">
        <v>2</v>
      </c>
      <c r="AJ13" s="118">
        <v>1</v>
      </c>
      <c r="AK13" s="105">
        <v>1</v>
      </c>
      <c r="AL13" s="105">
        <v>6</v>
      </c>
      <c r="AM13" s="136">
        <v>1</v>
      </c>
      <c r="AN13" s="84">
        <v>1</v>
      </c>
      <c r="AO13" s="84">
        <v>0</v>
      </c>
      <c r="AP13" s="143">
        <v>1</v>
      </c>
      <c r="AQ13" s="143"/>
      <c r="AR13" s="143">
        <v>1</v>
      </c>
      <c r="AS13" s="143">
        <v>1</v>
      </c>
      <c r="AT13" s="136">
        <v>1</v>
      </c>
      <c r="AU13" s="106"/>
      <c r="AV13" s="105">
        <v>0</v>
      </c>
      <c r="AW13" s="143">
        <v>0</v>
      </c>
      <c r="AX13" s="143">
        <v>0</v>
      </c>
      <c r="AY13" s="143">
        <v>0</v>
      </c>
      <c r="AZ13" s="143">
        <v>0</v>
      </c>
      <c r="BA13" s="143">
        <v>1</v>
      </c>
      <c r="BB13" s="15">
        <f>SUM(B13:BA13)</f>
        <v>75</v>
      </c>
      <c r="BC13" s="15">
        <v>1</v>
      </c>
    </row>
    <row r="14" spans="1:55" s="15" customFormat="1" ht="12.75">
      <c r="A14" t="s">
        <v>64</v>
      </c>
      <c r="B14" s="111">
        <v>0</v>
      </c>
      <c r="C14" s="111">
        <v>1</v>
      </c>
      <c r="D14" s="101">
        <v>6</v>
      </c>
      <c r="E14" s="101">
        <v>2</v>
      </c>
      <c r="F14" s="101">
        <v>8</v>
      </c>
      <c r="G14" s="101">
        <v>2</v>
      </c>
      <c r="H14" s="101">
        <v>5</v>
      </c>
      <c r="I14" s="80">
        <v>2</v>
      </c>
      <c r="J14" s="101">
        <v>4</v>
      </c>
      <c r="K14" s="101">
        <v>4</v>
      </c>
      <c r="L14" s="101">
        <v>1</v>
      </c>
      <c r="M14" s="101">
        <v>4</v>
      </c>
      <c r="N14" s="101">
        <v>4</v>
      </c>
      <c r="O14" s="101">
        <v>1</v>
      </c>
      <c r="P14" s="101">
        <v>1</v>
      </c>
      <c r="Q14" s="101">
        <v>2</v>
      </c>
      <c r="R14" s="101">
        <v>3</v>
      </c>
      <c r="S14" s="101">
        <v>0</v>
      </c>
      <c r="T14" s="101">
        <v>1</v>
      </c>
      <c r="U14" s="101">
        <v>6</v>
      </c>
      <c r="V14" s="101">
        <v>5</v>
      </c>
      <c r="W14" s="101">
        <v>8</v>
      </c>
      <c r="X14" s="119">
        <v>8</v>
      </c>
      <c r="Y14" s="81">
        <v>4</v>
      </c>
      <c r="Z14" s="81">
        <v>9</v>
      </c>
      <c r="AA14" s="81"/>
      <c r="AB14" s="101">
        <v>7</v>
      </c>
      <c r="AC14" s="127">
        <v>3</v>
      </c>
      <c r="AD14" s="131">
        <v>6</v>
      </c>
      <c r="AE14" s="101">
        <v>13</v>
      </c>
      <c r="AF14" s="119">
        <v>6</v>
      </c>
      <c r="AG14" s="119">
        <v>2</v>
      </c>
      <c r="AH14" s="119">
        <v>8</v>
      </c>
      <c r="AI14" s="119">
        <v>3</v>
      </c>
      <c r="AJ14" s="119">
        <v>2</v>
      </c>
      <c r="AK14" s="101">
        <v>1</v>
      </c>
      <c r="AL14" s="101">
        <v>4</v>
      </c>
      <c r="AM14" s="137">
        <v>4</v>
      </c>
      <c r="AN14" s="84">
        <v>6</v>
      </c>
      <c r="AO14" s="84">
        <v>4</v>
      </c>
      <c r="AP14" s="143">
        <v>3</v>
      </c>
      <c r="AQ14" s="143"/>
      <c r="AR14" s="143">
        <v>2</v>
      </c>
      <c r="AS14" s="143">
        <v>0</v>
      </c>
      <c r="AT14" s="137">
        <v>1</v>
      </c>
      <c r="AU14" s="101">
        <v>0</v>
      </c>
      <c r="AV14" s="101">
        <v>0</v>
      </c>
      <c r="AW14" s="143"/>
      <c r="AX14" s="143">
        <v>1</v>
      </c>
      <c r="AY14" s="143"/>
      <c r="AZ14" s="143">
        <v>0</v>
      </c>
      <c r="BA14" s="144"/>
      <c r="BB14" s="15">
        <f aca="true" t="shared" si="0" ref="BB14:BB77">SUM(B14:BA14)</f>
        <v>167</v>
      </c>
      <c r="BC14" s="15">
        <v>2</v>
      </c>
    </row>
    <row r="15" spans="1:55" s="15" customFormat="1" ht="12.75">
      <c r="A15" t="s">
        <v>65</v>
      </c>
      <c r="B15" s="111">
        <v>2</v>
      </c>
      <c r="C15" s="111">
        <v>1</v>
      </c>
      <c r="D15" s="101">
        <v>1</v>
      </c>
      <c r="E15" s="101">
        <v>4</v>
      </c>
      <c r="F15" s="101">
        <v>4</v>
      </c>
      <c r="G15" s="101">
        <v>0</v>
      </c>
      <c r="H15" s="101">
        <v>5</v>
      </c>
      <c r="I15" s="101">
        <v>2</v>
      </c>
      <c r="J15" s="101">
        <v>2</v>
      </c>
      <c r="K15" s="101">
        <v>5</v>
      </c>
      <c r="L15" s="101">
        <v>1</v>
      </c>
      <c r="M15" s="101">
        <v>6</v>
      </c>
      <c r="N15" s="101">
        <v>2</v>
      </c>
      <c r="O15" s="101">
        <v>3</v>
      </c>
      <c r="P15" s="101">
        <v>0</v>
      </c>
      <c r="Q15" s="101">
        <v>1</v>
      </c>
      <c r="R15" s="101">
        <v>2</v>
      </c>
      <c r="S15" s="101">
        <v>1</v>
      </c>
      <c r="T15" s="101">
        <v>0</v>
      </c>
      <c r="U15" s="101">
        <v>5</v>
      </c>
      <c r="V15" s="101">
        <v>2</v>
      </c>
      <c r="W15" s="101">
        <v>0</v>
      </c>
      <c r="X15" s="119">
        <v>8</v>
      </c>
      <c r="Y15" s="81">
        <v>9</v>
      </c>
      <c r="Z15" s="81">
        <v>19</v>
      </c>
      <c r="AA15" s="81">
        <v>7</v>
      </c>
      <c r="AB15" s="101">
        <v>4</v>
      </c>
      <c r="AC15" s="127">
        <v>7</v>
      </c>
      <c r="AD15" s="131">
        <v>3</v>
      </c>
      <c r="AE15" s="101">
        <v>5</v>
      </c>
      <c r="AF15" s="119">
        <v>9</v>
      </c>
      <c r="AG15" s="119">
        <v>19</v>
      </c>
      <c r="AH15" s="119">
        <v>14</v>
      </c>
      <c r="AI15" s="119">
        <v>16</v>
      </c>
      <c r="AJ15" s="119">
        <v>9</v>
      </c>
      <c r="AK15" s="107"/>
      <c r="AL15" s="101">
        <v>9</v>
      </c>
      <c r="AM15" s="137">
        <v>6</v>
      </c>
      <c r="AN15" s="84">
        <v>2</v>
      </c>
      <c r="AO15" s="84">
        <v>1</v>
      </c>
      <c r="AP15" s="143">
        <v>0</v>
      </c>
      <c r="AQ15" s="143"/>
      <c r="AR15" s="143">
        <v>3</v>
      </c>
      <c r="AS15" s="143">
        <v>3</v>
      </c>
      <c r="AT15" s="137">
        <v>2</v>
      </c>
      <c r="AU15" s="101">
        <v>2</v>
      </c>
      <c r="AV15" s="101">
        <v>1</v>
      </c>
      <c r="AW15" s="143">
        <v>1</v>
      </c>
      <c r="AX15" s="143">
        <v>7</v>
      </c>
      <c r="AY15" s="143">
        <v>2</v>
      </c>
      <c r="AZ15" s="143">
        <v>0</v>
      </c>
      <c r="BA15" s="143">
        <v>3</v>
      </c>
      <c r="BB15" s="15">
        <f t="shared" si="0"/>
        <v>220</v>
      </c>
      <c r="BC15" s="15">
        <v>3</v>
      </c>
    </row>
    <row r="16" spans="1:55" s="15" customFormat="1" ht="12.75">
      <c r="A16" t="s">
        <v>66</v>
      </c>
      <c r="B16" s="111">
        <v>0</v>
      </c>
      <c r="C16" s="11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1</v>
      </c>
      <c r="I16" s="101">
        <v>0</v>
      </c>
      <c r="J16" s="101">
        <v>1</v>
      </c>
      <c r="K16" s="101">
        <v>0</v>
      </c>
      <c r="L16" s="101">
        <v>2</v>
      </c>
      <c r="M16" s="101">
        <v>0</v>
      </c>
      <c r="N16" s="101">
        <v>2</v>
      </c>
      <c r="O16" s="101">
        <v>1</v>
      </c>
      <c r="P16" s="101">
        <v>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2</v>
      </c>
      <c r="X16" s="120"/>
      <c r="Y16" s="81">
        <v>0</v>
      </c>
      <c r="Z16" s="81">
        <v>0</v>
      </c>
      <c r="AA16" s="81">
        <v>0</v>
      </c>
      <c r="AB16" s="101">
        <v>3</v>
      </c>
      <c r="AC16" s="127">
        <v>6</v>
      </c>
      <c r="AD16" s="131">
        <v>8</v>
      </c>
      <c r="AE16" s="101">
        <v>11</v>
      </c>
      <c r="AF16" s="119">
        <v>6</v>
      </c>
      <c r="AG16" s="119">
        <v>0</v>
      </c>
      <c r="AH16" s="119">
        <v>2</v>
      </c>
      <c r="AI16" s="119">
        <v>3</v>
      </c>
      <c r="AJ16" s="119">
        <v>0</v>
      </c>
      <c r="AK16" s="101">
        <v>0</v>
      </c>
      <c r="AL16" s="101">
        <v>1</v>
      </c>
      <c r="AM16" s="137">
        <v>1</v>
      </c>
      <c r="AN16" s="84">
        <v>2</v>
      </c>
      <c r="AO16" s="84">
        <v>3</v>
      </c>
      <c r="AP16" s="143">
        <v>0</v>
      </c>
      <c r="AQ16" s="143">
        <v>5</v>
      </c>
      <c r="AR16" s="143">
        <v>4</v>
      </c>
      <c r="AS16" s="143">
        <v>4</v>
      </c>
      <c r="AT16" s="137">
        <v>1</v>
      </c>
      <c r="AU16" s="101">
        <v>0</v>
      </c>
      <c r="AV16" s="101">
        <v>0</v>
      </c>
      <c r="AW16" s="143">
        <v>2</v>
      </c>
      <c r="AX16" s="143">
        <v>0</v>
      </c>
      <c r="AY16" s="143">
        <v>0</v>
      </c>
      <c r="AZ16" s="143">
        <v>1</v>
      </c>
      <c r="BA16" s="143">
        <v>1</v>
      </c>
      <c r="BB16" s="15">
        <f t="shared" si="0"/>
        <v>75</v>
      </c>
      <c r="BC16" s="15">
        <v>4</v>
      </c>
    </row>
    <row r="17" spans="1:55" s="15" customFormat="1" ht="12.75">
      <c r="A17" t="s">
        <v>67</v>
      </c>
      <c r="B17" s="111">
        <v>6</v>
      </c>
      <c r="C17" s="111">
        <v>6</v>
      </c>
      <c r="D17" s="101">
        <v>18</v>
      </c>
      <c r="E17" s="101">
        <v>14</v>
      </c>
      <c r="F17" s="101">
        <v>6</v>
      </c>
      <c r="G17" s="101">
        <v>11</v>
      </c>
      <c r="H17" s="101">
        <v>5</v>
      </c>
      <c r="I17" s="101">
        <v>3</v>
      </c>
      <c r="J17" s="101">
        <v>4</v>
      </c>
      <c r="K17" s="101">
        <v>4</v>
      </c>
      <c r="L17" s="101">
        <v>2</v>
      </c>
      <c r="M17" s="101">
        <v>3</v>
      </c>
      <c r="N17" s="101">
        <v>11</v>
      </c>
      <c r="O17" s="101">
        <v>10</v>
      </c>
      <c r="P17" s="101">
        <v>19</v>
      </c>
      <c r="Q17" s="101">
        <v>21</v>
      </c>
      <c r="R17" s="101">
        <v>6</v>
      </c>
      <c r="S17" s="101">
        <v>7</v>
      </c>
      <c r="T17" s="101">
        <v>13</v>
      </c>
      <c r="U17" s="101">
        <v>6</v>
      </c>
      <c r="V17" s="101">
        <v>12</v>
      </c>
      <c r="W17" s="101">
        <v>21</v>
      </c>
      <c r="X17" s="119">
        <v>13</v>
      </c>
      <c r="Y17" s="81">
        <v>23</v>
      </c>
      <c r="Z17" s="81">
        <v>12</v>
      </c>
      <c r="AA17" s="81">
        <v>23</v>
      </c>
      <c r="AB17" s="101">
        <v>15</v>
      </c>
      <c r="AC17" s="127">
        <v>23</v>
      </c>
      <c r="AD17" s="131">
        <v>32</v>
      </c>
      <c r="AE17" s="101">
        <v>45</v>
      </c>
      <c r="AF17" s="119">
        <v>39</v>
      </c>
      <c r="AG17" s="119">
        <v>36</v>
      </c>
      <c r="AH17" s="119">
        <v>29</v>
      </c>
      <c r="AI17" s="119">
        <v>17</v>
      </c>
      <c r="AJ17" s="119">
        <v>37</v>
      </c>
      <c r="AK17" s="101">
        <v>19</v>
      </c>
      <c r="AL17" s="101">
        <v>6</v>
      </c>
      <c r="AM17" s="137">
        <v>4</v>
      </c>
      <c r="AN17" s="84">
        <v>19</v>
      </c>
      <c r="AO17" s="84">
        <v>23</v>
      </c>
      <c r="AP17" s="143">
        <v>20</v>
      </c>
      <c r="AQ17" s="143">
        <v>8</v>
      </c>
      <c r="AR17" s="143">
        <v>11</v>
      </c>
      <c r="AS17" s="143">
        <v>12</v>
      </c>
      <c r="AT17" s="137">
        <v>5</v>
      </c>
      <c r="AU17" s="101">
        <v>13</v>
      </c>
      <c r="AV17" s="101">
        <v>10</v>
      </c>
      <c r="AW17" s="143">
        <v>9</v>
      </c>
      <c r="AX17" s="143">
        <v>13</v>
      </c>
      <c r="AY17" s="143">
        <v>7</v>
      </c>
      <c r="AZ17" s="143">
        <v>8</v>
      </c>
      <c r="BA17" s="143">
        <v>7</v>
      </c>
      <c r="BB17" s="15">
        <f t="shared" si="0"/>
        <v>746</v>
      </c>
      <c r="BC17" s="15">
        <v>5</v>
      </c>
    </row>
    <row r="18" spans="1:55" s="15" customFormat="1" ht="12.75">
      <c r="A18" t="s">
        <v>68</v>
      </c>
      <c r="B18" s="111">
        <v>0</v>
      </c>
      <c r="C18" s="11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1</v>
      </c>
      <c r="J18" s="101">
        <v>0</v>
      </c>
      <c r="K18" s="101">
        <v>0</v>
      </c>
      <c r="L18" s="101">
        <v>0</v>
      </c>
      <c r="M18" s="101">
        <v>1</v>
      </c>
      <c r="N18" s="101">
        <v>0</v>
      </c>
      <c r="O18" s="101">
        <v>1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4</v>
      </c>
      <c r="W18" s="101">
        <v>4</v>
      </c>
      <c r="X18" s="119">
        <v>1</v>
      </c>
      <c r="Y18" s="81">
        <v>0</v>
      </c>
      <c r="Z18" s="81">
        <v>0</v>
      </c>
      <c r="AA18" s="81">
        <v>1</v>
      </c>
      <c r="AB18" s="101">
        <v>1</v>
      </c>
      <c r="AC18" s="127">
        <v>6</v>
      </c>
      <c r="AD18" s="131">
        <v>3</v>
      </c>
      <c r="AE18" s="101">
        <v>0</v>
      </c>
      <c r="AF18" s="119">
        <v>0</v>
      </c>
      <c r="AG18" s="119">
        <v>0</v>
      </c>
      <c r="AH18" s="119">
        <v>1</v>
      </c>
      <c r="AI18" s="119">
        <v>1</v>
      </c>
      <c r="AJ18" s="119">
        <v>3</v>
      </c>
      <c r="AK18" s="101">
        <v>1</v>
      </c>
      <c r="AL18" s="101">
        <v>0</v>
      </c>
      <c r="AM18" s="137">
        <v>0</v>
      </c>
      <c r="AN18" s="84">
        <v>0</v>
      </c>
      <c r="AO18" s="84">
        <v>1</v>
      </c>
      <c r="AP18" s="143">
        <v>0</v>
      </c>
      <c r="AQ18" s="143">
        <v>1</v>
      </c>
      <c r="AR18" s="143">
        <v>7</v>
      </c>
      <c r="AS18" s="143">
        <v>8</v>
      </c>
      <c r="AT18" s="137">
        <v>2</v>
      </c>
      <c r="AU18" s="101">
        <v>1</v>
      </c>
      <c r="AV18" s="101">
        <v>0</v>
      </c>
      <c r="AW18" s="143">
        <v>2</v>
      </c>
      <c r="AX18" s="143">
        <v>0</v>
      </c>
      <c r="AY18" s="143">
        <v>1</v>
      </c>
      <c r="AZ18" s="143">
        <v>0</v>
      </c>
      <c r="BA18" s="143">
        <v>0</v>
      </c>
      <c r="BB18" s="15">
        <f t="shared" si="0"/>
        <v>52</v>
      </c>
      <c r="BC18" s="15">
        <v>6</v>
      </c>
    </row>
    <row r="19" spans="1:55" s="15" customFormat="1" ht="12.75">
      <c r="A19" t="s">
        <v>69</v>
      </c>
      <c r="B19" s="111">
        <v>1</v>
      </c>
      <c r="C19" s="111">
        <v>3</v>
      </c>
      <c r="D19" s="107"/>
      <c r="E19" s="101">
        <v>4</v>
      </c>
      <c r="F19" s="101">
        <v>0</v>
      </c>
      <c r="G19" s="101">
        <v>1</v>
      </c>
      <c r="H19" s="101">
        <v>1</v>
      </c>
      <c r="I19" s="80">
        <v>5</v>
      </c>
      <c r="J19" s="101">
        <v>1</v>
      </c>
      <c r="K19" s="101">
        <v>6</v>
      </c>
      <c r="L19" s="101">
        <v>1</v>
      </c>
      <c r="M19" s="101">
        <v>6</v>
      </c>
      <c r="N19" s="101">
        <v>7</v>
      </c>
      <c r="O19" s="101">
        <v>4</v>
      </c>
      <c r="P19" s="101">
        <v>3</v>
      </c>
      <c r="Q19" s="107"/>
      <c r="R19" s="101">
        <v>5</v>
      </c>
      <c r="S19" s="101"/>
      <c r="T19" s="101">
        <v>5</v>
      </c>
      <c r="U19" s="101"/>
      <c r="V19" s="101">
        <v>5</v>
      </c>
      <c r="W19" s="101">
        <v>1</v>
      </c>
      <c r="X19" s="120"/>
      <c r="Y19" s="81">
        <v>0</v>
      </c>
      <c r="Z19" s="81">
        <v>1</v>
      </c>
      <c r="AA19" s="81">
        <v>7</v>
      </c>
      <c r="AB19" s="101">
        <v>9</v>
      </c>
      <c r="AC19" s="127">
        <v>28</v>
      </c>
      <c r="AD19" s="131">
        <v>18</v>
      </c>
      <c r="AE19" s="101">
        <v>24</v>
      </c>
      <c r="AF19" s="119">
        <v>7</v>
      </c>
      <c r="AG19" s="119">
        <v>6</v>
      </c>
      <c r="AH19" s="119">
        <v>3</v>
      </c>
      <c r="AI19" s="119">
        <v>5</v>
      </c>
      <c r="AJ19" s="120"/>
      <c r="AK19" s="101">
        <v>3</v>
      </c>
      <c r="AL19" s="80">
        <v>3</v>
      </c>
      <c r="AM19" s="137">
        <v>12</v>
      </c>
      <c r="AN19" s="84">
        <v>14</v>
      </c>
      <c r="AO19" s="84">
        <v>5</v>
      </c>
      <c r="AP19" s="143">
        <v>4</v>
      </c>
      <c r="AQ19" s="143">
        <v>3</v>
      </c>
      <c r="AR19" s="143">
        <v>1</v>
      </c>
      <c r="AS19" s="143">
        <v>1</v>
      </c>
      <c r="AT19" s="137">
        <v>7</v>
      </c>
      <c r="AU19" s="101">
        <v>6</v>
      </c>
      <c r="AV19" s="101">
        <v>3</v>
      </c>
      <c r="AW19" s="143">
        <v>1</v>
      </c>
      <c r="AX19" s="143"/>
      <c r="AY19" s="143">
        <v>1</v>
      </c>
      <c r="AZ19" s="143">
        <v>0</v>
      </c>
      <c r="BA19" s="144"/>
      <c r="BB19" s="15">
        <f t="shared" si="0"/>
        <v>231</v>
      </c>
      <c r="BC19" s="15">
        <v>7</v>
      </c>
    </row>
    <row r="20" spans="1:55" s="15" customFormat="1" ht="12.75">
      <c r="A20" t="s">
        <v>70</v>
      </c>
      <c r="B20" s="111">
        <v>1</v>
      </c>
      <c r="C20" s="101">
        <v>1</v>
      </c>
      <c r="D20" s="101">
        <v>2</v>
      </c>
      <c r="E20" s="101">
        <v>1</v>
      </c>
      <c r="F20" s="101">
        <v>3</v>
      </c>
      <c r="G20" s="101">
        <v>2</v>
      </c>
      <c r="H20" s="101">
        <v>1</v>
      </c>
      <c r="I20" s="101">
        <v>1</v>
      </c>
      <c r="J20" s="101">
        <v>2</v>
      </c>
      <c r="K20" s="101">
        <v>2</v>
      </c>
      <c r="L20" s="101">
        <v>2</v>
      </c>
      <c r="M20" s="101">
        <v>1</v>
      </c>
      <c r="N20" s="101">
        <v>2</v>
      </c>
      <c r="O20" s="101">
        <v>2</v>
      </c>
      <c r="P20" s="101">
        <v>2</v>
      </c>
      <c r="Q20" s="101">
        <v>1</v>
      </c>
      <c r="R20" s="101">
        <v>2</v>
      </c>
      <c r="S20" s="101">
        <v>1</v>
      </c>
      <c r="T20" s="101">
        <v>1</v>
      </c>
      <c r="U20" s="101">
        <v>1</v>
      </c>
      <c r="V20" s="101">
        <v>2</v>
      </c>
      <c r="W20" s="101">
        <v>1</v>
      </c>
      <c r="X20" s="119">
        <v>1</v>
      </c>
      <c r="Y20" s="81">
        <v>1</v>
      </c>
      <c r="Z20" s="81">
        <v>1</v>
      </c>
      <c r="AA20" s="81">
        <v>1</v>
      </c>
      <c r="AB20" s="101">
        <v>1</v>
      </c>
      <c r="AC20" s="127">
        <v>1</v>
      </c>
      <c r="AD20" s="131">
        <v>2</v>
      </c>
      <c r="AE20" s="101">
        <v>2</v>
      </c>
      <c r="AF20" s="119">
        <v>1</v>
      </c>
      <c r="AG20" s="119">
        <v>1</v>
      </c>
      <c r="AH20" s="119">
        <v>2</v>
      </c>
      <c r="AI20" s="119">
        <v>2</v>
      </c>
      <c r="AJ20" s="119">
        <v>1</v>
      </c>
      <c r="AK20" s="101">
        <v>1</v>
      </c>
      <c r="AL20" s="101">
        <v>1</v>
      </c>
      <c r="AM20" s="137">
        <v>1</v>
      </c>
      <c r="AN20" s="84">
        <v>2</v>
      </c>
      <c r="AO20" s="84">
        <v>1</v>
      </c>
      <c r="AP20" s="143">
        <v>1</v>
      </c>
      <c r="AQ20" s="143">
        <v>1</v>
      </c>
      <c r="AR20" s="143">
        <v>1</v>
      </c>
      <c r="AS20" s="143">
        <v>1</v>
      </c>
      <c r="AT20" s="145"/>
      <c r="AU20" s="101">
        <v>1</v>
      </c>
      <c r="AV20" s="101">
        <v>1</v>
      </c>
      <c r="AW20" s="143">
        <v>0</v>
      </c>
      <c r="AX20" s="143">
        <v>0</v>
      </c>
      <c r="AY20" s="143">
        <v>0</v>
      </c>
      <c r="AZ20" s="143">
        <v>1</v>
      </c>
      <c r="BA20" s="143">
        <v>1</v>
      </c>
      <c r="BB20" s="15">
        <f t="shared" si="0"/>
        <v>65</v>
      </c>
      <c r="BC20" s="15">
        <v>8</v>
      </c>
    </row>
    <row r="21" spans="1:55" s="15" customFormat="1" ht="12.75">
      <c r="A21" t="s">
        <v>71</v>
      </c>
      <c r="B21" s="112"/>
      <c r="C21" s="80">
        <v>10</v>
      </c>
      <c r="D21" s="107"/>
      <c r="E21" s="101">
        <v>8</v>
      </c>
      <c r="F21" s="101">
        <v>2</v>
      </c>
      <c r="G21" s="101">
        <v>7</v>
      </c>
      <c r="H21" s="101">
        <v>6</v>
      </c>
      <c r="I21" s="101">
        <v>12</v>
      </c>
      <c r="J21" s="101">
        <v>7</v>
      </c>
      <c r="K21" s="101">
        <v>5</v>
      </c>
      <c r="L21" s="101">
        <v>0</v>
      </c>
      <c r="M21" s="101">
        <v>18</v>
      </c>
      <c r="N21" s="101">
        <v>8</v>
      </c>
      <c r="O21" s="101">
        <v>6</v>
      </c>
      <c r="P21" s="101">
        <v>12</v>
      </c>
      <c r="Q21" s="101">
        <v>3</v>
      </c>
      <c r="R21" s="101">
        <v>4</v>
      </c>
      <c r="S21" s="101">
        <v>8</v>
      </c>
      <c r="T21" s="101">
        <v>2</v>
      </c>
      <c r="U21" s="101">
        <v>6</v>
      </c>
      <c r="V21" s="101">
        <v>8</v>
      </c>
      <c r="W21" s="107"/>
      <c r="X21" s="120"/>
      <c r="Y21" s="123"/>
      <c r="Z21" s="81"/>
      <c r="AA21" s="81">
        <v>8</v>
      </c>
      <c r="AB21" s="107"/>
      <c r="AC21" s="127">
        <v>6</v>
      </c>
      <c r="AD21" s="132"/>
      <c r="AE21" s="107"/>
      <c r="AF21" s="119">
        <v>11</v>
      </c>
      <c r="AG21" s="119">
        <v>13</v>
      </c>
      <c r="AH21" s="120"/>
      <c r="AI21" s="120"/>
      <c r="AJ21" s="120"/>
      <c r="AK21" s="107"/>
      <c r="AL21" s="107"/>
      <c r="AM21" s="137"/>
      <c r="AN21" s="84"/>
      <c r="AO21" s="84"/>
      <c r="AP21" s="143"/>
      <c r="AQ21" s="144"/>
      <c r="AR21" s="144"/>
      <c r="AS21" s="144"/>
      <c r="AT21" s="145"/>
      <c r="AU21" s="107"/>
      <c r="AV21" s="107"/>
      <c r="AW21" s="143"/>
      <c r="AX21" s="143"/>
      <c r="AY21" s="143"/>
      <c r="AZ21" s="144"/>
      <c r="BA21" s="144"/>
      <c r="BB21" s="15">
        <f t="shared" si="0"/>
        <v>170</v>
      </c>
      <c r="BC21" s="15">
        <v>9</v>
      </c>
    </row>
    <row r="22" spans="1:55" s="15" customFormat="1" ht="12.75">
      <c r="A22" t="s">
        <v>72</v>
      </c>
      <c r="B22" s="111">
        <v>44</v>
      </c>
      <c r="C22" s="101">
        <v>40</v>
      </c>
      <c r="D22" s="101">
        <v>58</v>
      </c>
      <c r="E22" s="101">
        <v>60</v>
      </c>
      <c r="F22" s="101">
        <v>34</v>
      </c>
      <c r="G22" s="101">
        <v>69</v>
      </c>
      <c r="H22" s="101">
        <v>56</v>
      </c>
      <c r="I22" s="101">
        <v>70</v>
      </c>
      <c r="J22" s="101">
        <v>50</v>
      </c>
      <c r="K22" s="101">
        <v>74</v>
      </c>
      <c r="L22" s="101">
        <v>54</v>
      </c>
      <c r="M22" s="101">
        <v>68</v>
      </c>
      <c r="N22" s="101">
        <v>66</v>
      </c>
      <c r="O22" s="101">
        <v>40</v>
      </c>
      <c r="P22" s="101">
        <v>56</v>
      </c>
      <c r="Q22" s="101">
        <v>49</v>
      </c>
      <c r="R22" s="101">
        <v>61</v>
      </c>
      <c r="S22" s="101">
        <v>56</v>
      </c>
      <c r="T22" s="101">
        <v>56</v>
      </c>
      <c r="U22" s="101">
        <v>47</v>
      </c>
      <c r="V22" s="101">
        <v>50</v>
      </c>
      <c r="W22" s="101">
        <v>52</v>
      </c>
      <c r="X22" s="119">
        <v>76</v>
      </c>
      <c r="Y22" s="81">
        <v>64</v>
      </c>
      <c r="Z22" s="81">
        <v>68</v>
      </c>
      <c r="AA22" s="81">
        <v>57</v>
      </c>
      <c r="AB22" s="101">
        <v>65</v>
      </c>
      <c r="AC22" s="127">
        <v>56</v>
      </c>
      <c r="AD22" s="131">
        <v>75</v>
      </c>
      <c r="AE22" s="101">
        <v>203</v>
      </c>
      <c r="AF22" s="119">
        <v>160</v>
      </c>
      <c r="AG22" s="119">
        <v>97</v>
      </c>
      <c r="AH22" s="119">
        <v>217</v>
      </c>
      <c r="AI22" s="119">
        <v>152</v>
      </c>
      <c r="AJ22" s="119">
        <v>109</v>
      </c>
      <c r="AK22" s="101">
        <v>85</v>
      </c>
      <c r="AL22" s="101">
        <v>129</v>
      </c>
      <c r="AM22" s="137">
        <v>75</v>
      </c>
      <c r="AN22" s="84">
        <v>94</v>
      </c>
      <c r="AO22" s="84">
        <v>110</v>
      </c>
      <c r="AP22" s="143">
        <v>156</v>
      </c>
      <c r="AQ22" s="143">
        <v>113</v>
      </c>
      <c r="AR22" s="143">
        <v>116</v>
      </c>
      <c r="AS22" s="143">
        <v>78</v>
      </c>
      <c r="AT22" s="137">
        <v>84</v>
      </c>
      <c r="AU22" s="101">
        <v>68</v>
      </c>
      <c r="AV22" s="101">
        <v>97</v>
      </c>
      <c r="AW22" s="143">
        <v>86</v>
      </c>
      <c r="AX22" s="143">
        <v>78</v>
      </c>
      <c r="AY22" s="143">
        <v>78</v>
      </c>
      <c r="AZ22" s="143">
        <v>72</v>
      </c>
      <c r="BA22" s="143">
        <v>74</v>
      </c>
      <c r="BB22" s="15">
        <f t="shared" si="0"/>
        <v>4202</v>
      </c>
      <c r="BC22" s="15">
        <v>10</v>
      </c>
    </row>
    <row r="23" spans="1:55" s="15" customFormat="1" ht="12.75">
      <c r="A23" t="s">
        <v>73</v>
      </c>
      <c r="B23" s="111">
        <v>0</v>
      </c>
      <c r="C23" s="101">
        <v>4</v>
      </c>
      <c r="D23" s="101">
        <v>1</v>
      </c>
      <c r="E23" s="101">
        <v>1</v>
      </c>
      <c r="F23" s="101">
        <v>1</v>
      </c>
      <c r="G23" s="101">
        <v>1</v>
      </c>
      <c r="H23" s="101">
        <v>3</v>
      </c>
      <c r="I23" s="101">
        <v>1</v>
      </c>
      <c r="J23" s="101">
        <v>1</v>
      </c>
      <c r="K23" s="101">
        <v>6</v>
      </c>
      <c r="L23" s="101">
        <v>2</v>
      </c>
      <c r="M23" s="101">
        <v>0</v>
      </c>
      <c r="N23" s="101">
        <v>3</v>
      </c>
      <c r="O23" s="101">
        <v>2</v>
      </c>
      <c r="P23" s="101">
        <v>4</v>
      </c>
      <c r="Q23" s="101">
        <v>3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19">
        <v>1</v>
      </c>
      <c r="Y23" s="81">
        <v>1</v>
      </c>
      <c r="Z23" s="81">
        <v>2</v>
      </c>
      <c r="AA23" s="81">
        <v>4</v>
      </c>
      <c r="AB23" s="101">
        <v>5</v>
      </c>
      <c r="AC23" s="127">
        <v>0</v>
      </c>
      <c r="AD23" s="131">
        <v>5</v>
      </c>
      <c r="AE23" s="107"/>
      <c r="AF23" s="119">
        <v>8</v>
      </c>
      <c r="AG23" s="119">
        <v>3</v>
      </c>
      <c r="AH23" s="119">
        <v>2</v>
      </c>
      <c r="AI23" s="119">
        <v>7</v>
      </c>
      <c r="AJ23" s="119">
        <v>1</v>
      </c>
      <c r="AK23" s="101">
        <v>3</v>
      </c>
      <c r="AL23" s="101">
        <v>3</v>
      </c>
      <c r="AM23" s="137">
        <v>3</v>
      </c>
      <c r="AN23" s="84">
        <v>2</v>
      </c>
      <c r="AO23" s="84">
        <v>1</v>
      </c>
      <c r="AP23" s="143">
        <v>2</v>
      </c>
      <c r="AQ23" s="143">
        <v>2</v>
      </c>
      <c r="AR23" s="143">
        <v>0</v>
      </c>
      <c r="AS23" s="143">
        <v>0</v>
      </c>
      <c r="AT23" s="137">
        <v>2</v>
      </c>
      <c r="AU23" s="101">
        <v>0</v>
      </c>
      <c r="AV23" s="101">
        <v>2</v>
      </c>
      <c r="AW23" s="143">
        <v>1</v>
      </c>
      <c r="AX23" s="143">
        <v>1</v>
      </c>
      <c r="AY23" s="143">
        <v>2</v>
      </c>
      <c r="AZ23" s="143">
        <v>2</v>
      </c>
      <c r="BA23" s="143">
        <v>0</v>
      </c>
      <c r="BB23" s="15">
        <f t="shared" si="0"/>
        <v>98</v>
      </c>
      <c r="BC23" s="15">
        <v>11</v>
      </c>
    </row>
    <row r="24" spans="1:55" s="15" customFormat="1" ht="12.75">
      <c r="A24" t="s">
        <v>74</v>
      </c>
      <c r="B24" s="111">
        <v>2</v>
      </c>
      <c r="C24" s="101">
        <v>2</v>
      </c>
      <c r="D24" s="101">
        <v>5</v>
      </c>
      <c r="E24" s="101">
        <v>2</v>
      </c>
      <c r="F24" s="101">
        <v>2</v>
      </c>
      <c r="G24" s="101">
        <v>2</v>
      </c>
      <c r="H24" s="101">
        <v>0</v>
      </c>
      <c r="I24" s="101">
        <v>4</v>
      </c>
      <c r="J24" s="101">
        <v>3</v>
      </c>
      <c r="K24" s="101">
        <v>3</v>
      </c>
      <c r="L24" s="101">
        <v>1</v>
      </c>
      <c r="M24" s="101">
        <v>4</v>
      </c>
      <c r="N24" s="101">
        <v>4</v>
      </c>
      <c r="O24" s="101">
        <v>1</v>
      </c>
      <c r="P24" s="101">
        <v>5</v>
      </c>
      <c r="Q24" s="101">
        <v>2</v>
      </c>
      <c r="R24" s="101">
        <v>0</v>
      </c>
      <c r="S24" s="101">
        <v>3</v>
      </c>
      <c r="T24" s="101">
        <v>3</v>
      </c>
      <c r="U24" s="101">
        <v>7</v>
      </c>
      <c r="V24" s="101">
        <v>3</v>
      </c>
      <c r="W24" s="101">
        <v>2</v>
      </c>
      <c r="X24" s="120"/>
      <c r="Y24" s="81">
        <v>1</v>
      </c>
      <c r="Z24" s="81">
        <v>6</v>
      </c>
      <c r="AA24" s="81">
        <v>5</v>
      </c>
      <c r="AB24" s="101">
        <v>9</v>
      </c>
      <c r="AC24" s="127">
        <v>4</v>
      </c>
      <c r="AD24" s="131">
        <v>2</v>
      </c>
      <c r="AE24" s="101">
        <v>5</v>
      </c>
      <c r="AF24" s="119">
        <v>3</v>
      </c>
      <c r="AG24" s="119">
        <v>3</v>
      </c>
      <c r="AH24" s="119">
        <v>16</v>
      </c>
      <c r="AI24" s="119">
        <v>2</v>
      </c>
      <c r="AJ24" s="119">
        <v>4</v>
      </c>
      <c r="AK24" s="101">
        <v>1</v>
      </c>
      <c r="AL24" s="101">
        <v>3</v>
      </c>
      <c r="AM24" s="137">
        <v>4</v>
      </c>
      <c r="AN24" s="84">
        <v>9</v>
      </c>
      <c r="AO24" s="84">
        <v>5</v>
      </c>
      <c r="AP24" s="143">
        <v>6</v>
      </c>
      <c r="AQ24" s="144"/>
      <c r="AR24" s="143">
        <v>7</v>
      </c>
      <c r="AS24" s="143">
        <v>3</v>
      </c>
      <c r="AT24" s="137">
        <v>4</v>
      </c>
      <c r="AU24" s="101">
        <v>2</v>
      </c>
      <c r="AV24" s="101">
        <v>1</v>
      </c>
      <c r="AW24" s="143">
        <v>2</v>
      </c>
      <c r="AX24" s="143">
        <v>1</v>
      </c>
      <c r="AY24" s="143">
        <v>1</v>
      </c>
      <c r="AZ24" s="143">
        <v>3</v>
      </c>
      <c r="BA24" s="143">
        <v>2</v>
      </c>
      <c r="BB24" s="15">
        <f t="shared" si="0"/>
        <v>174</v>
      </c>
      <c r="BC24" s="15">
        <v>12</v>
      </c>
    </row>
    <row r="25" spans="1:55" s="15" customFormat="1" ht="12.75">
      <c r="A25" t="s">
        <v>75</v>
      </c>
      <c r="B25" s="113">
        <v>4</v>
      </c>
      <c r="C25" s="101">
        <v>6</v>
      </c>
      <c r="D25" s="101">
        <v>3</v>
      </c>
      <c r="E25" s="101">
        <v>3</v>
      </c>
      <c r="F25" s="101">
        <v>5</v>
      </c>
      <c r="G25" s="101">
        <v>8</v>
      </c>
      <c r="H25" s="107"/>
      <c r="I25" s="80">
        <v>11</v>
      </c>
      <c r="J25" s="80">
        <v>8</v>
      </c>
      <c r="K25" s="80">
        <v>6</v>
      </c>
      <c r="L25" s="101">
        <v>3</v>
      </c>
      <c r="M25" s="101">
        <v>9</v>
      </c>
      <c r="N25" s="101">
        <v>12</v>
      </c>
      <c r="O25" s="101">
        <v>13</v>
      </c>
      <c r="P25" s="101">
        <v>9</v>
      </c>
      <c r="Q25" s="101">
        <v>5</v>
      </c>
      <c r="R25" s="101">
        <v>5</v>
      </c>
      <c r="S25" s="101">
        <v>4</v>
      </c>
      <c r="T25" s="101">
        <v>5</v>
      </c>
      <c r="U25" s="101"/>
      <c r="V25" s="101">
        <v>12</v>
      </c>
      <c r="W25" s="101">
        <v>3</v>
      </c>
      <c r="X25" s="120"/>
      <c r="Y25" s="81">
        <v>5</v>
      </c>
      <c r="Z25" s="81"/>
      <c r="AA25" s="81">
        <v>11</v>
      </c>
      <c r="AB25" s="101">
        <v>10</v>
      </c>
      <c r="AC25" s="127">
        <v>15</v>
      </c>
      <c r="AD25" s="132"/>
      <c r="AE25" s="101">
        <v>23</v>
      </c>
      <c r="AF25" s="119">
        <v>42</v>
      </c>
      <c r="AG25" s="119">
        <v>35</v>
      </c>
      <c r="AH25" s="119">
        <v>24</v>
      </c>
      <c r="AI25" s="119">
        <v>15</v>
      </c>
      <c r="AJ25" s="119">
        <v>23</v>
      </c>
      <c r="AK25" s="101">
        <v>12</v>
      </c>
      <c r="AL25" s="101">
        <v>8</v>
      </c>
      <c r="AM25" s="137">
        <v>9</v>
      </c>
      <c r="AN25" s="84">
        <v>3</v>
      </c>
      <c r="AO25" s="84">
        <v>7</v>
      </c>
      <c r="AP25" s="143">
        <v>1</v>
      </c>
      <c r="AQ25" s="144"/>
      <c r="AR25" s="143">
        <v>5</v>
      </c>
      <c r="AS25" s="143">
        <v>4</v>
      </c>
      <c r="AT25" s="137">
        <v>3</v>
      </c>
      <c r="AU25" s="101">
        <v>7</v>
      </c>
      <c r="AV25" s="101">
        <v>4</v>
      </c>
      <c r="AW25" s="143">
        <v>3</v>
      </c>
      <c r="AX25" s="143">
        <v>5</v>
      </c>
      <c r="AY25" s="143">
        <v>3</v>
      </c>
      <c r="AZ25" s="143">
        <v>4</v>
      </c>
      <c r="BA25" s="143">
        <v>2</v>
      </c>
      <c r="BB25" s="15">
        <f t="shared" si="0"/>
        <v>417</v>
      </c>
      <c r="BC25" s="15">
        <v>13</v>
      </c>
    </row>
    <row r="26" spans="1:55" s="15" customFormat="1" ht="12.75">
      <c r="A26" t="s">
        <v>76</v>
      </c>
      <c r="B26" s="111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2</v>
      </c>
      <c r="H26" s="101">
        <v>0</v>
      </c>
      <c r="I26" s="101">
        <v>0</v>
      </c>
      <c r="J26" s="101">
        <v>0</v>
      </c>
      <c r="K26" s="101">
        <v>3</v>
      </c>
      <c r="L26" s="101">
        <v>4</v>
      </c>
      <c r="M26" s="101">
        <v>1</v>
      </c>
      <c r="N26" s="101">
        <v>0</v>
      </c>
      <c r="O26" s="101">
        <v>1</v>
      </c>
      <c r="P26" s="101">
        <v>2</v>
      </c>
      <c r="Q26" s="101">
        <v>2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19">
        <v>0</v>
      </c>
      <c r="Y26" s="81">
        <v>0</v>
      </c>
      <c r="Z26" s="81">
        <v>0</v>
      </c>
      <c r="AA26" s="81">
        <v>2</v>
      </c>
      <c r="AB26" s="101">
        <v>0</v>
      </c>
      <c r="AC26" s="127">
        <v>0</v>
      </c>
      <c r="AD26" s="131">
        <v>0</v>
      </c>
      <c r="AE26" s="101">
        <v>0</v>
      </c>
      <c r="AF26" s="119">
        <v>10</v>
      </c>
      <c r="AG26" s="119">
        <v>14</v>
      </c>
      <c r="AH26" s="119">
        <v>8</v>
      </c>
      <c r="AI26" s="119">
        <v>6</v>
      </c>
      <c r="AJ26" s="119">
        <v>3</v>
      </c>
      <c r="AK26" s="101">
        <v>1</v>
      </c>
      <c r="AL26" s="101">
        <v>1</v>
      </c>
      <c r="AM26" s="137">
        <v>2</v>
      </c>
      <c r="AN26" s="84">
        <v>1</v>
      </c>
      <c r="AO26" s="84">
        <v>1</v>
      </c>
      <c r="AP26" s="143">
        <v>1</v>
      </c>
      <c r="AQ26" s="143">
        <v>0</v>
      </c>
      <c r="AR26" s="143">
        <v>0</v>
      </c>
      <c r="AS26" s="143">
        <v>1</v>
      </c>
      <c r="AT26" s="137">
        <v>0</v>
      </c>
      <c r="AU26" s="101">
        <v>0</v>
      </c>
      <c r="AV26" s="101">
        <v>1</v>
      </c>
      <c r="AW26" s="143">
        <v>0</v>
      </c>
      <c r="AX26" s="143">
        <v>1</v>
      </c>
      <c r="AY26" s="143">
        <v>0</v>
      </c>
      <c r="AZ26" s="143">
        <v>0</v>
      </c>
      <c r="BA26" s="143">
        <v>0</v>
      </c>
      <c r="BB26" s="15">
        <f t="shared" si="0"/>
        <v>68</v>
      </c>
      <c r="BC26" s="15">
        <v>14</v>
      </c>
    </row>
    <row r="27" spans="1:55" s="15" customFormat="1" ht="12.75">
      <c r="A27" t="s">
        <v>77</v>
      </c>
      <c r="B27" s="111">
        <v>0</v>
      </c>
      <c r="C27" s="101">
        <v>0</v>
      </c>
      <c r="D27" s="101">
        <v>2</v>
      </c>
      <c r="E27" s="101">
        <v>2</v>
      </c>
      <c r="F27" s="101">
        <v>0</v>
      </c>
      <c r="G27" s="101">
        <v>0</v>
      </c>
      <c r="H27" s="101">
        <v>1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1</v>
      </c>
      <c r="O27" s="101">
        <v>5</v>
      </c>
      <c r="P27" s="101">
        <v>3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3</v>
      </c>
      <c r="X27" s="119">
        <v>1</v>
      </c>
      <c r="Y27" s="81">
        <v>0</v>
      </c>
      <c r="Z27" s="81">
        <v>0</v>
      </c>
      <c r="AA27" s="81">
        <v>0</v>
      </c>
      <c r="AB27" s="101">
        <v>0</v>
      </c>
      <c r="AC27" s="127">
        <v>0</v>
      </c>
      <c r="AD27" s="131">
        <v>3</v>
      </c>
      <c r="AE27" s="101">
        <v>3</v>
      </c>
      <c r="AF27" s="119">
        <v>3</v>
      </c>
      <c r="AG27" s="119">
        <v>1</v>
      </c>
      <c r="AH27" s="119">
        <v>4</v>
      </c>
      <c r="AI27" s="119">
        <v>4</v>
      </c>
      <c r="AJ27" s="119">
        <v>4</v>
      </c>
      <c r="AK27" s="101">
        <v>1</v>
      </c>
      <c r="AL27" s="101">
        <v>3</v>
      </c>
      <c r="AM27" s="137">
        <v>5</v>
      </c>
      <c r="AN27" s="84">
        <v>2</v>
      </c>
      <c r="AO27" s="84">
        <v>0</v>
      </c>
      <c r="AP27" s="143">
        <v>0</v>
      </c>
      <c r="AQ27" s="143">
        <v>0</v>
      </c>
      <c r="AR27" s="143">
        <v>1</v>
      </c>
      <c r="AS27" s="143">
        <v>1</v>
      </c>
      <c r="AT27" s="137">
        <v>0</v>
      </c>
      <c r="AU27" s="101">
        <v>2</v>
      </c>
      <c r="AV27" s="101">
        <v>2</v>
      </c>
      <c r="AW27" s="143">
        <v>0</v>
      </c>
      <c r="AX27" s="143">
        <v>1</v>
      </c>
      <c r="AY27" s="143">
        <v>0</v>
      </c>
      <c r="AZ27" s="143">
        <v>1</v>
      </c>
      <c r="BA27" s="143">
        <v>0</v>
      </c>
      <c r="BB27" s="15">
        <f t="shared" si="0"/>
        <v>59</v>
      </c>
      <c r="BC27" s="15">
        <v>15</v>
      </c>
    </row>
    <row r="28" spans="1:55" s="15" customFormat="1" ht="12.75">
      <c r="A28" t="s">
        <v>78</v>
      </c>
      <c r="B28" s="111">
        <v>0</v>
      </c>
      <c r="C28" s="101">
        <v>0</v>
      </c>
      <c r="D28" s="101">
        <v>0</v>
      </c>
      <c r="E28" s="101">
        <v>0</v>
      </c>
      <c r="F28" s="101">
        <v>1</v>
      </c>
      <c r="G28" s="101">
        <v>1</v>
      </c>
      <c r="H28" s="101">
        <v>1</v>
      </c>
      <c r="I28" s="101">
        <v>0</v>
      </c>
      <c r="J28" s="101">
        <v>1</v>
      </c>
      <c r="K28" s="101">
        <v>1</v>
      </c>
      <c r="L28" s="101">
        <v>3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1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19">
        <v>0</v>
      </c>
      <c r="Y28" s="81">
        <v>0</v>
      </c>
      <c r="Z28" s="81">
        <v>0</v>
      </c>
      <c r="AA28" s="81">
        <v>2</v>
      </c>
      <c r="AB28" s="101">
        <v>0</v>
      </c>
      <c r="AC28" s="127">
        <v>2</v>
      </c>
      <c r="AD28" s="131">
        <v>4</v>
      </c>
      <c r="AE28" s="101">
        <v>3</v>
      </c>
      <c r="AF28" s="119">
        <v>9</v>
      </c>
      <c r="AG28" s="119">
        <v>2</v>
      </c>
      <c r="AH28" s="119">
        <v>2</v>
      </c>
      <c r="AI28" s="119">
        <v>1</v>
      </c>
      <c r="AJ28" s="119">
        <v>1</v>
      </c>
      <c r="AK28" s="101">
        <v>0</v>
      </c>
      <c r="AL28" s="101">
        <v>3</v>
      </c>
      <c r="AM28" s="137">
        <v>2</v>
      </c>
      <c r="AN28" s="84">
        <v>1</v>
      </c>
      <c r="AO28" s="84">
        <v>1</v>
      </c>
      <c r="AP28" s="143">
        <v>0</v>
      </c>
      <c r="AQ28" s="143">
        <v>4</v>
      </c>
      <c r="AR28" s="143">
        <v>5</v>
      </c>
      <c r="AS28" s="143">
        <v>7</v>
      </c>
      <c r="AT28" s="137">
        <v>4</v>
      </c>
      <c r="AU28" s="101">
        <v>3</v>
      </c>
      <c r="AV28" s="101">
        <v>0</v>
      </c>
      <c r="AW28" s="143">
        <v>1</v>
      </c>
      <c r="AX28" s="143">
        <v>0</v>
      </c>
      <c r="AY28" s="143">
        <v>0</v>
      </c>
      <c r="AZ28" s="143">
        <v>1</v>
      </c>
      <c r="BA28" s="143">
        <v>0</v>
      </c>
      <c r="BB28" s="15">
        <f t="shared" si="0"/>
        <v>67</v>
      </c>
      <c r="BC28" s="15">
        <v>16</v>
      </c>
    </row>
    <row r="29" spans="1:55" s="15" customFormat="1" ht="12.75">
      <c r="A29" t="s">
        <v>79</v>
      </c>
      <c r="B29" s="111">
        <v>4</v>
      </c>
      <c r="C29" s="101">
        <v>6</v>
      </c>
      <c r="D29" s="101">
        <v>8</v>
      </c>
      <c r="E29" s="101">
        <v>13</v>
      </c>
      <c r="F29" s="101">
        <v>7</v>
      </c>
      <c r="G29" s="101">
        <v>4</v>
      </c>
      <c r="H29" s="101">
        <v>5</v>
      </c>
      <c r="I29" s="101">
        <v>5</v>
      </c>
      <c r="J29" s="101">
        <v>8</v>
      </c>
      <c r="K29" s="101">
        <v>10</v>
      </c>
      <c r="L29" s="101">
        <v>13</v>
      </c>
      <c r="M29" s="101">
        <v>16</v>
      </c>
      <c r="N29" s="101">
        <v>10</v>
      </c>
      <c r="O29" s="101">
        <v>3</v>
      </c>
      <c r="P29" s="101">
        <v>11</v>
      </c>
      <c r="Q29" s="101">
        <v>6</v>
      </c>
      <c r="R29" s="101">
        <v>9</v>
      </c>
      <c r="S29" s="101">
        <v>2</v>
      </c>
      <c r="T29" s="101">
        <v>9</v>
      </c>
      <c r="U29" s="101">
        <v>16</v>
      </c>
      <c r="V29" s="101">
        <v>6</v>
      </c>
      <c r="W29" s="101">
        <v>5</v>
      </c>
      <c r="X29" s="119">
        <v>14</v>
      </c>
      <c r="Y29" s="81">
        <v>11</v>
      </c>
      <c r="Z29" s="81">
        <v>12</v>
      </c>
      <c r="AA29" s="81">
        <v>2</v>
      </c>
      <c r="AB29" s="101">
        <v>7</v>
      </c>
      <c r="AC29" s="127">
        <v>11</v>
      </c>
      <c r="AD29" s="131">
        <v>39</v>
      </c>
      <c r="AE29" s="101">
        <v>33</v>
      </c>
      <c r="AF29" s="119">
        <v>20</v>
      </c>
      <c r="AG29" s="119">
        <v>38</v>
      </c>
      <c r="AH29" s="119">
        <v>38</v>
      </c>
      <c r="AI29" s="119">
        <v>32</v>
      </c>
      <c r="AJ29" s="119">
        <v>30</v>
      </c>
      <c r="AK29" s="101">
        <v>24</v>
      </c>
      <c r="AL29" s="101">
        <v>18</v>
      </c>
      <c r="AM29" s="137">
        <v>15</v>
      </c>
      <c r="AN29" s="84">
        <v>7</v>
      </c>
      <c r="AO29" s="84">
        <v>5</v>
      </c>
      <c r="AP29" s="143">
        <v>5</v>
      </c>
      <c r="AQ29" s="143">
        <v>4</v>
      </c>
      <c r="AR29" s="143">
        <v>7</v>
      </c>
      <c r="AS29" s="143">
        <v>7</v>
      </c>
      <c r="AT29" s="137">
        <v>4</v>
      </c>
      <c r="AU29" s="101">
        <v>1</v>
      </c>
      <c r="AV29" s="101">
        <v>7</v>
      </c>
      <c r="AW29" s="143">
        <v>2</v>
      </c>
      <c r="AX29" s="143">
        <v>8</v>
      </c>
      <c r="AY29" s="143">
        <v>11</v>
      </c>
      <c r="AZ29" s="143">
        <v>6</v>
      </c>
      <c r="BA29" s="143">
        <v>10</v>
      </c>
      <c r="BB29" s="15">
        <f t="shared" si="0"/>
        <v>604</v>
      </c>
      <c r="BC29" s="15">
        <v>17</v>
      </c>
    </row>
    <row r="30" spans="1:55" s="15" customFormat="1" ht="12.75">
      <c r="A30" t="s">
        <v>80</v>
      </c>
      <c r="B30" s="111">
        <v>0</v>
      </c>
      <c r="C30" s="101">
        <v>9</v>
      </c>
      <c r="D30" s="101">
        <v>3</v>
      </c>
      <c r="E30" s="101">
        <v>2</v>
      </c>
      <c r="F30" s="101">
        <v>2</v>
      </c>
      <c r="G30" s="101">
        <v>0</v>
      </c>
      <c r="H30" s="101">
        <v>0</v>
      </c>
      <c r="I30" s="101">
        <v>0</v>
      </c>
      <c r="J30" s="101">
        <v>5</v>
      </c>
      <c r="K30" s="101">
        <v>5</v>
      </c>
      <c r="L30" s="101">
        <v>1</v>
      </c>
      <c r="M30" s="101">
        <v>2</v>
      </c>
      <c r="N30" s="101">
        <v>2</v>
      </c>
      <c r="O30" s="101">
        <v>3</v>
      </c>
      <c r="P30" s="101">
        <v>1</v>
      </c>
      <c r="Q30" s="101">
        <v>0</v>
      </c>
      <c r="R30" s="101">
        <v>3</v>
      </c>
      <c r="S30" s="101">
        <v>0</v>
      </c>
      <c r="T30" s="101">
        <v>1</v>
      </c>
      <c r="U30" s="101">
        <v>2</v>
      </c>
      <c r="V30" s="101">
        <v>0</v>
      </c>
      <c r="W30" s="101">
        <v>0</v>
      </c>
      <c r="X30" s="119">
        <v>1</v>
      </c>
      <c r="Y30" s="81">
        <v>3</v>
      </c>
      <c r="Z30" s="81">
        <v>1</v>
      </c>
      <c r="AA30" s="81">
        <v>0</v>
      </c>
      <c r="AB30" s="101">
        <v>2</v>
      </c>
      <c r="AC30" s="127">
        <v>0</v>
      </c>
      <c r="AD30" s="131">
        <v>0</v>
      </c>
      <c r="AE30" s="101">
        <v>4</v>
      </c>
      <c r="AF30" s="119">
        <v>11</v>
      </c>
      <c r="AG30" s="119">
        <v>7</v>
      </c>
      <c r="AH30" s="119">
        <v>6</v>
      </c>
      <c r="AI30" s="119">
        <v>10</v>
      </c>
      <c r="AJ30" s="119">
        <v>9</v>
      </c>
      <c r="AK30" s="101">
        <v>3</v>
      </c>
      <c r="AL30" s="101">
        <v>11</v>
      </c>
      <c r="AM30" s="137">
        <v>2</v>
      </c>
      <c r="AN30" s="84">
        <v>7</v>
      </c>
      <c r="AO30" s="84">
        <v>4</v>
      </c>
      <c r="AP30" s="143">
        <v>7</v>
      </c>
      <c r="AQ30" s="143">
        <v>6</v>
      </c>
      <c r="AR30" s="143">
        <v>0</v>
      </c>
      <c r="AS30" s="143">
        <v>2</v>
      </c>
      <c r="AT30" s="137">
        <v>2</v>
      </c>
      <c r="AU30" s="101">
        <v>3</v>
      </c>
      <c r="AV30" s="101">
        <v>4</v>
      </c>
      <c r="AW30" s="143">
        <v>0</v>
      </c>
      <c r="AX30" s="143">
        <v>0</v>
      </c>
      <c r="AY30" s="143">
        <v>1</v>
      </c>
      <c r="AZ30" s="143">
        <v>3</v>
      </c>
      <c r="BA30" s="143">
        <v>1</v>
      </c>
      <c r="BB30" s="15">
        <f t="shared" si="0"/>
        <v>151</v>
      </c>
      <c r="BC30" s="15">
        <v>18</v>
      </c>
    </row>
    <row r="31" spans="1:55" s="15" customFormat="1" ht="12.75">
      <c r="A31" t="s">
        <v>81</v>
      </c>
      <c r="B31" s="111">
        <v>6</v>
      </c>
      <c r="C31" s="101">
        <v>13</v>
      </c>
      <c r="D31" s="101">
        <v>5</v>
      </c>
      <c r="E31" s="101">
        <v>8</v>
      </c>
      <c r="F31" s="101">
        <v>10</v>
      </c>
      <c r="G31" s="101">
        <v>11</v>
      </c>
      <c r="H31" s="101">
        <v>20</v>
      </c>
      <c r="I31" s="101">
        <v>21</v>
      </c>
      <c r="J31" s="101">
        <v>13</v>
      </c>
      <c r="K31" s="101">
        <v>11</v>
      </c>
      <c r="L31" s="101">
        <v>16</v>
      </c>
      <c r="M31" s="101">
        <v>19</v>
      </c>
      <c r="N31" s="101">
        <v>10</v>
      </c>
      <c r="O31" s="101">
        <v>11</v>
      </c>
      <c r="P31" s="101">
        <v>8</v>
      </c>
      <c r="Q31" s="101">
        <v>13</v>
      </c>
      <c r="R31" s="101">
        <v>8</v>
      </c>
      <c r="S31" s="101">
        <v>8</v>
      </c>
      <c r="T31" s="101">
        <v>13</v>
      </c>
      <c r="U31" s="101">
        <v>15</v>
      </c>
      <c r="V31" s="101">
        <v>16</v>
      </c>
      <c r="W31" s="101">
        <v>9</v>
      </c>
      <c r="X31" s="119">
        <v>15</v>
      </c>
      <c r="Y31" s="81">
        <v>8</v>
      </c>
      <c r="Z31" s="81">
        <v>10</v>
      </c>
      <c r="AA31" s="81">
        <v>10</v>
      </c>
      <c r="AB31" s="101">
        <v>12</v>
      </c>
      <c r="AC31" s="127">
        <v>11</v>
      </c>
      <c r="AD31" s="131">
        <v>22</v>
      </c>
      <c r="AE31" s="101">
        <v>24</v>
      </c>
      <c r="AF31" s="119">
        <v>16</v>
      </c>
      <c r="AG31" s="119">
        <v>33</v>
      </c>
      <c r="AH31" s="119">
        <v>29</v>
      </c>
      <c r="AI31" s="119">
        <v>35</v>
      </c>
      <c r="AJ31" s="119">
        <v>19</v>
      </c>
      <c r="AK31" s="101">
        <v>15</v>
      </c>
      <c r="AL31" s="101">
        <v>22</v>
      </c>
      <c r="AM31" s="137">
        <v>21</v>
      </c>
      <c r="AN31" s="84">
        <v>19</v>
      </c>
      <c r="AO31" s="84">
        <v>6</v>
      </c>
      <c r="AP31" s="143">
        <v>5</v>
      </c>
      <c r="AQ31" s="143">
        <v>14</v>
      </c>
      <c r="AR31" s="143">
        <v>14</v>
      </c>
      <c r="AS31" s="143">
        <v>8</v>
      </c>
      <c r="AT31" s="137">
        <v>8</v>
      </c>
      <c r="AU31" s="101">
        <v>4</v>
      </c>
      <c r="AV31" s="101">
        <v>9</v>
      </c>
      <c r="AW31" s="143">
        <v>3</v>
      </c>
      <c r="AX31" s="143">
        <v>4</v>
      </c>
      <c r="AY31" s="143">
        <v>10</v>
      </c>
      <c r="AZ31" s="143">
        <v>10</v>
      </c>
      <c r="BA31" s="143">
        <v>5</v>
      </c>
      <c r="BB31" s="15">
        <f t="shared" si="0"/>
        <v>685</v>
      </c>
      <c r="BC31" s="15">
        <v>19</v>
      </c>
    </row>
    <row r="32" spans="1:55" s="15" customFormat="1" ht="12.75">
      <c r="A32" t="s">
        <v>82</v>
      </c>
      <c r="B32" s="113">
        <v>0</v>
      </c>
      <c r="C32" s="101">
        <v>0</v>
      </c>
      <c r="D32" s="101">
        <v>3</v>
      </c>
      <c r="E32" s="101">
        <v>0</v>
      </c>
      <c r="F32" s="101">
        <v>0</v>
      </c>
      <c r="G32" s="101">
        <v>1</v>
      </c>
      <c r="H32" s="101">
        <v>1</v>
      </c>
      <c r="I32" s="101">
        <v>2</v>
      </c>
      <c r="J32" s="101">
        <v>1</v>
      </c>
      <c r="K32" s="101">
        <v>7</v>
      </c>
      <c r="L32" s="101">
        <v>1</v>
      </c>
      <c r="M32" s="101">
        <v>0</v>
      </c>
      <c r="N32" s="101">
        <v>1</v>
      </c>
      <c r="O32" s="101">
        <v>2</v>
      </c>
      <c r="P32" s="101">
        <v>1</v>
      </c>
      <c r="Q32" s="107"/>
      <c r="R32" s="7">
        <v>1</v>
      </c>
      <c r="S32" s="7">
        <v>1</v>
      </c>
      <c r="T32" s="101">
        <v>0</v>
      </c>
      <c r="U32" s="101">
        <v>2</v>
      </c>
      <c r="V32" s="101">
        <v>5</v>
      </c>
      <c r="W32" s="101">
        <v>3</v>
      </c>
      <c r="X32" s="120"/>
      <c r="Y32" s="81">
        <v>2</v>
      </c>
      <c r="Z32" s="81">
        <v>1</v>
      </c>
      <c r="AA32" s="81"/>
      <c r="AB32" s="107"/>
      <c r="AC32" s="127">
        <v>3</v>
      </c>
      <c r="AD32" s="131">
        <v>0</v>
      </c>
      <c r="AE32" s="101">
        <v>0</v>
      </c>
      <c r="AF32" s="119">
        <v>0</v>
      </c>
      <c r="AG32" s="119">
        <v>10</v>
      </c>
      <c r="AH32" s="119">
        <v>6</v>
      </c>
      <c r="AI32" s="120"/>
      <c r="AJ32" s="119">
        <v>4</v>
      </c>
      <c r="AK32" s="101">
        <v>2</v>
      </c>
      <c r="AL32" s="101">
        <v>0</v>
      </c>
      <c r="AM32" s="137">
        <v>2</v>
      </c>
      <c r="AN32" s="84">
        <v>1</v>
      </c>
      <c r="AO32" s="84">
        <v>0</v>
      </c>
      <c r="AP32" s="143">
        <v>1</v>
      </c>
      <c r="AQ32" s="143">
        <v>1</v>
      </c>
      <c r="AR32" s="143">
        <v>0</v>
      </c>
      <c r="AS32" s="143">
        <v>0</v>
      </c>
      <c r="AT32" s="137">
        <v>0</v>
      </c>
      <c r="AU32" s="107"/>
      <c r="AV32" s="101">
        <v>0</v>
      </c>
      <c r="AW32" s="143">
        <v>0</v>
      </c>
      <c r="AX32" s="143">
        <v>0</v>
      </c>
      <c r="AY32" s="143"/>
      <c r="AZ32" s="143">
        <v>0</v>
      </c>
      <c r="BA32" s="143">
        <v>0</v>
      </c>
      <c r="BB32" s="15">
        <f t="shared" si="0"/>
        <v>65</v>
      </c>
      <c r="BC32" s="15">
        <v>20</v>
      </c>
    </row>
    <row r="33" spans="1:55" s="15" customFormat="1" ht="12.75">
      <c r="A33" t="s">
        <v>83</v>
      </c>
      <c r="B33" s="111">
        <v>4</v>
      </c>
      <c r="C33" s="101">
        <v>3</v>
      </c>
      <c r="D33" s="101">
        <v>6</v>
      </c>
      <c r="E33" s="101">
        <v>4</v>
      </c>
      <c r="F33" s="101">
        <v>3</v>
      </c>
      <c r="G33" s="101">
        <v>3</v>
      </c>
      <c r="H33" s="101">
        <v>1</v>
      </c>
      <c r="I33" s="101">
        <v>4</v>
      </c>
      <c r="J33" s="101">
        <v>1</v>
      </c>
      <c r="K33" s="101">
        <v>3</v>
      </c>
      <c r="L33" s="101">
        <v>3</v>
      </c>
      <c r="M33" s="101">
        <v>1</v>
      </c>
      <c r="N33" s="101">
        <v>6</v>
      </c>
      <c r="O33" s="101">
        <v>5</v>
      </c>
      <c r="P33" s="101">
        <v>5</v>
      </c>
      <c r="Q33" s="101">
        <v>4</v>
      </c>
      <c r="R33" s="101">
        <v>5</v>
      </c>
      <c r="S33" s="101">
        <v>5</v>
      </c>
      <c r="T33" s="101">
        <v>5</v>
      </c>
      <c r="U33" s="101">
        <v>3</v>
      </c>
      <c r="V33" s="101">
        <v>1</v>
      </c>
      <c r="W33" s="101">
        <v>5</v>
      </c>
      <c r="X33" s="119">
        <v>3</v>
      </c>
      <c r="Y33" s="81">
        <v>2</v>
      </c>
      <c r="Z33" s="81">
        <v>6</v>
      </c>
      <c r="AA33" s="81">
        <v>5</v>
      </c>
      <c r="AB33" s="101">
        <v>6</v>
      </c>
      <c r="AC33" s="127">
        <v>6</v>
      </c>
      <c r="AD33" s="131">
        <v>7</v>
      </c>
      <c r="AE33" s="101">
        <v>7</v>
      </c>
      <c r="AF33" s="119">
        <v>6</v>
      </c>
      <c r="AG33" s="119">
        <v>7</v>
      </c>
      <c r="AH33" s="119">
        <v>6</v>
      </c>
      <c r="AI33" s="119">
        <v>6</v>
      </c>
      <c r="AJ33" s="119">
        <v>6</v>
      </c>
      <c r="AK33" s="101">
        <v>4</v>
      </c>
      <c r="AL33" s="101">
        <v>5</v>
      </c>
      <c r="AM33" s="137">
        <v>6</v>
      </c>
      <c r="AN33" s="84">
        <v>1</v>
      </c>
      <c r="AO33" s="84">
        <v>5</v>
      </c>
      <c r="AP33" s="143">
        <v>3</v>
      </c>
      <c r="AQ33" s="143">
        <v>5</v>
      </c>
      <c r="AR33" s="143">
        <v>7</v>
      </c>
      <c r="AS33" s="143">
        <v>2</v>
      </c>
      <c r="AT33" s="137">
        <v>3</v>
      </c>
      <c r="AU33" s="101">
        <v>4</v>
      </c>
      <c r="AV33" s="101">
        <v>4</v>
      </c>
      <c r="AW33" s="143">
        <v>1</v>
      </c>
      <c r="AX33" s="143">
        <v>1</v>
      </c>
      <c r="AY33" s="143">
        <v>5</v>
      </c>
      <c r="AZ33" s="143">
        <v>1</v>
      </c>
      <c r="BA33" s="143">
        <v>3</v>
      </c>
      <c r="BB33" s="15">
        <f t="shared" si="0"/>
        <v>213</v>
      </c>
      <c r="BC33" s="15">
        <v>21</v>
      </c>
    </row>
    <row r="34" spans="1:55" s="15" customFormat="1" ht="12.75">
      <c r="A34" t="s">
        <v>84</v>
      </c>
      <c r="B34" s="111">
        <v>0</v>
      </c>
      <c r="C34" s="101">
        <v>0</v>
      </c>
      <c r="D34" s="101">
        <v>4</v>
      </c>
      <c r="E34" s="80">
        <v>4</v>
      </c>
      <c r="F34" s="101">
        <v>4</v>
      </c>
      <c r="G34" s="101">
        <v>0</v>
      </c>
      <c r="H34" s="101">
        <v>5</v>
      </c>
      <c r="I34" s="101">
        <v>0</v>
      </c>
      <c r="J34" s="101">
        <v>0</v>
      </c>
      <c r="K34" s="101">
        <v>5</v>
      </c>
      <c r="L34" s="101">
        <v>3</v>
      </c>
      <c r="M34" s="101">
        <v>0</v>
      </c>
      <c r="N34" s="101">
        <v>2</v>
      </c>
      <c r="O34" s="101">
        <v>0</v>
      </c>
      <c r="P34" s="101">
        <v>0</v>
      </c>
      <c r="Q34" s="101">
        <v>3</v>
      </c>
      <c r="R34" s="101">
        <v>2</v>
      </c>
      <c r="S34" s="101">
        <v>4</v>
      </c>
      <c r="T34" s="101">
        <v>0</v>
      </c>
      <c r="U34" s="101">
        <v>0</v>
      </c>
      <c r="V34" s="101">
        <v>0</v>
      </c>
      <c r="W34" s="101">
        <v>1</v>
      </c>
      <c r="X34" s="119">
        <v>1</v>
      </c>
      <c r="Y34" s="81">
        <v>0</v>
      </c>
      <c r="Z34" s="81">
        <v>0</v>
      </c>
      <c r="AA34" s="81">
        <v>0</v>
      </c>
      <c r="AB34" s="101">
        <v>4</v>
      </c>
      <c r="AC34" s="127">
        <v>11</v>
      </c>
      <c r="AD34" s="131">
        <v>15</v>
      </c>
      <c r="AE34" s="101">
        <v>44</v>
      </c>
      <c r="AF34" s="119">
        <v>56</v>
      </c>
      <c r="AG34" s="119">
        <v>50</v>
      </c>
      <c r="AH34" s="119">
        <v>79</v>
      </c>
      <c r="AI34" s="119">
        <v>44</v>
      </c>
      <c r="AJ34" s="119">
        <v>54</v>
      </c>
      <c r="AK34" s="101">
        <v>15</v>
      </c>
      <c r="AL34" s="101">
        <v>28</v>
      </c>
      <c r="AM34" s="137">
        <v>11</v>
      </c>
      <c r="AN34" s="84">
        <v>4</v>
      </c>
      <c r="AO34" s="84">
        <v>8</v>
      </c>
      <c r="AP34" s="143">
        <v>0</v>
      </c>
      <c r="AQ34" s="144"/>
      <c r="AR34" s="144"/>
      <c r="AS34" s="144"/>
      <c r="AT34" s="145"/>
      <c r="AU34" s="107"/>
      <c r="AV34" s="107"/>
      <c r="AW34" s="143"/>
      <c r="AX34" s="143"/>
      <c r="AY34" s="143">
        <v>2</v>
      </c>
      <c r="AZ34" s="144"/>
      <c r="BA34" s="144"/>
      <c r="BB34" s="15">
        <f t="shared" si="0"/>
        <v>463</v>
      </c>
      <c r="BC34" s="15">
        <v>22</v>
      </c>
    </row>
    <row r="35" spans="1:55" s="15" customFormat="1" ht="12.75">
      <c r="A35" t="s">
        <v>85</v>
      </c>
      <c r="B35" s="113">
        <v>6</v>
      </c>
      <c r="C35" s="80">
        <v>7</v>
      </c>
      <c r="D35" s="101">
        <v>4</v>
      </c>
      <c r="E35" s="101">
        <v>4</v>
      </c>
      <c r="F35" s="101">
        <v>12</v>
      </c>
      <c r="G35" s="101">
        <v>7</v>
      </c>
      <c r="H35" s="101">
        <v>10</v>
      </c>
      <c r="I35" s="101">
        <v>9</v>
      </c>
      <c r="J35" s="101">
        <v>9</v>
      </c>
      <c r="K35" s="101">
        <v>15</v>
      </c>
      <c r="L35" s="101">
        <v>13</v>
      </c>
      <c r="M35" s="101">
        <v>4</v>
      </c>
      <c r="N35" s="101">
        <v>3</v>
      </c>
      <c r="O35" s="101">
        <v>5</v>
      </c>
      <c r="P35" s="101">
        <v>8</v>
      </c>
      <c r="Q35" s="107"/>
      <c r="R35" s="101">
        <v>7</v>
      </c>
      <c r="S35" s="101">
        <v>4</v>
      </c>
      <c r="T35" s="101">
        <v>5</v>
      </c>
      <c r="U35" s="101">
        <v>15</v>
      </c>
      <c r="V35" s="101">
        <v>16</v>
      </c>
      <c r="W35" s="107"/>
      <c r="X35" s="119">
        <v>10</v>
      </c>
      <c r="Y35" s="81">
        <v>19</v>
      </c>
      <c r="Z35" s="81"/>
      <c r="AA35" s="81">
        <v>13</v>
      </c>
      <c r="AB35" s="101">
        <v>21</v>
      </c>
      <c r="AC35" s="127">
        <v>26</v>
      </c>
      <c r="AD35" s="131">
        <v>38</v>
      </c>
      <c r="AE35" s="101">
        <v>28</v>
      </c>
      <c r="AF35" s="119">
        <v>38</v>
      </c>
      <c r="AG35" s="119">
        <v>25</v>
      </c>
      <c r="AH35" s="119">
        <v>12</v>
      </c>
      <c r="AI35" s="138">
        <v>10</v>
      </c>
      <c r="AJ35" s="119">
        <v>5</v>
      </c>
      <c r="AK35" s="107"/>
      <c r="AL35" s="101">
        <v>5</v>
      </c>
      <c r="AM35" s="137"/>
      <c r="AN35" s="84">
        <v>5</v>
      </c>
      <c r="AO35" s="84">
        <v>3</v>
      </c>
      <c r="AP35" s="143">
        <v>7</v>
      </c>
      <c r="AQ35" s="143">
        <v>4</v>
      </c>
      <c r="AR35" s="143">
        <v>5</v>
      </c>
      <c r="AS35" s="143"/>
      <c r="AT35" s="145"/>
      <c r="AU35" s="101">
        <v>3</v>
      </c>
      <c r="AV35" s="101">
        <v>7</v>
      </c>
      <c r="AW35" s="143"/>
      <c r="AX35" s="143">
        <v>2</v>
      </c>
      <c r="AY35" s="143">
        <v>8</v>
      </c>
      <c r="AZ35" s="144"/>
      <c r="BA35" s="143">
        <v>9</v>
      </c>
      <c r="BB35" s="15">
        <f t="shared" si="0"/>
        <v>466</v>
      </c>
      <c r="BC35" s="15">
        <v>23</v>
      </c>
    </row>
    <row r="36" spans="1:55" s="15" customFormat="1" ht="12.75">
      <c r="A36" t="s">
        <v>86</v>
      </c>
      <c r="B36" s="111">
        <v>3</v>
      </c>
      <c r="C36" s="101">
        <v>0</v>
      </c>
      <c r="D36" s="101">
        <v>0</v>
      </c>
      <c r="E36" s="101">
        <v>0</v>
      </c>
      <c r="F36" s="101">
        <v>2</v>
      </c>
      <c r="G36" s="101">
        <v>2</v>
      </c>
      <c r="H36" s="101">
        <v>3</v>
      </c>
      <c r="I36" s="101">
        <v>2</v>
      </c>
      <c r="J36" s="101">
        <v>1</v>
      </c>
      <c r="K36" s="101">
        <v>1</v>
      </c>
      <c r="L36" s="101">
        <v>1</v>
      </c>
      <c r="M36" s="101">
        <v>2</v>
      </c>
      <c r="N36" s="101">
        <v>0</v>
      </c>
      <c r="O36" s="101">
        <v>1</v>
      </c>
      <c r="P36" s="101">
        <v>1</v>
      </c>
      <c r="Q36" s="101">
        <v>1</v>
      </c>
      <c r="R36" s="101">
        <v>5</v>
      </c>
      <c r="S36" s="101">
        <v>2</v>
      </c>
      <c r="T36" s="101">
        <v>0</v>
      </c>
      <c r="U36" s="101">
        <v>0</v>
      </c>
      <c r="V36" s="101">
        <v>2</v>
      </c>
      <c r="W36" s="101">
        <v>3</v>
      </c>
      <c r="X36" s="119">
        <v>6</v>
      </c>
      <c r="Y36" s="81">
        <v>2</v>
      </c>
      <c r="Z36" s="81">
        <v>2</v>
      </c>
      <c r="AA36" s="81">
        <v>1</v>
      </c>
      <c r="AB36" s="101">
        <v>3</v>
      </c>
      <c r="AC36" s="127">
        <v>3</v>
      </c>
      <c r="AD36" s="131">
        <v>0</v>
      </c>
      <c r="AE36" s="101">
        <v>0</v>
      </c>
      <c r="AF36" s="119">
        <v>4</v>
      </c>
      <c r="AG36" s="119">
        <v>6</v>
      </c>
      <c r="AH36" s="119">
        <v>7</v>
      </c>
      <c r="AI36" s="119">
        <v>6</v>
      </c>
      <c r="AJ36" s="119">
        <v>6</v>
      </c>
      <c r="AK36" s="101">
        <v>1</v>
      </c>
      <c r="AL36" s="101">
        <v>5</v>
      </c>
      <c r="AM36" s="137">
        <v>0</v>
      </c>
      <c r="AN36" s="84">
        <v>3</v>
      </c>
      <c r="AO36" s="84">
        <v>13</v>
      </c>
      <c r="AP36" s="143">
        <v>0</v>
      </c>
      <c r="AQ36" s="143">
        <v>3</v>
      </c>
      <c r="AR36" s="143">
        <v>2</v>
      </c>
      <c r="AS36" s="143">
        <v>4</v>
      </c>
      <c r="AT36" s="137">
        <v>3</v>
      </c>
      <c r="AU36" s="101">
        <v>3</v>
      </c>
      <c r="AV36" s="101">
        <v>4</v>
      </c>
      <c r="AW36" s="143">
        <v>0</v>
      </c>
      <c r="AX36" s="143">
        <v>4</v>
      </c>
      <c r="AY36" s="143">
        <v>0</v>
      </c>
      <c r="AZ36" s="143">
        <v>4</v>
      </c>
      <c r="BA36" s="143">
        <v>0</v>
      </c>
      <c r="BB36" s="15">
        <f t="shared" si="0"/>
        <v>127</v>
      </c>
      <c r="BC36" s="15">
        <v>24</v>
      </c>
    </row>
    <row r="37" spans="1:55" s="15" customFormat="1" ht="12.75">
      <c r="A37" t="s">
        <v>87</v>
      </c>
      <c r="B37" s="111">
        <v>1</v>
      </c>
      <c r="C37" s="101">
        <v>2</v>
      </c>
      <c r="D37" s="107"/>
      <c r="E37" s="101">
        <v>0</v>
      </c>
      <c r="F37" s="101">
        <v>0</v>
      </c>
      <c r="G37" s="101">
        <v>1</v>
      </c>
      <c r="H37" s="101">
        <v>3</v>
      </c>
      <c r="I37" s="101">
        <v>4</v>
      </c>
      <c r="J37" s="101">
        <v>0</v>
      </c>
      <c r="K37" s="101">
        <v>3</v>
      </c>
      <c r="L37" s="101">
        <v>5</v>
      </c>
      <c r="M37" s="107"/>
      <c r="N37" s="101">
        <v>0</v>
      </c>
      <c r="O37" s="101">
        <v>4</v>
      </c>
      <c r="P37" s="101">
        <v>3</v>
      </c>
      <c r="Q37" s="101">
        <v>1</v>
      </c>
      <c r="R37" s="101">
        <v>4</v>
      </c>
      <c r="S37" s="101">
        <v>0</v>
      </c>
      <c r="T37" s="101">
        <v>7</v>
      </c>
      <c r="U37" s="101">
        <v>3</v>
      </c>
      <c r="V37" s="107"/>
      <c r="W37" s="107"/>
      <c r="X37" s="120"/>
      <c r="Y37" s="81">
        <v>4</v>
      </c>
      <c r="Z37" s="81">
        <v>8</v>
      </c>
      <c r="AA37" s="81">
        <v>19</v>
      </c>
      <c r="AB37" s="101">
        <v>19</v>
      </c>
      <c r="AC37" s="127">
        <v>40</v>
      </c>
      <c r="AD37" s="131">
        <v>10</v>
      </c>
      <c r="AE37" s="101">
        <v>15</v>
      </c>
      <c r="AF37" s="119">
        <v>23</v>
      </c>
      <c r="AG37" s="119">
        <v>0</v>
      </c>
      <c r="AH37" s="119">
        <v>22</v>
      </c>
      <c r="AI37" s="119">
        <v>5</v>
      </c>
      <c r="AJ37" s="119">
        <v>0</v>
      </c>
      <c r="AK37" s="101">
        <v>0</v>
      </c>
      <c r="AL37" s="101">
        <v>0</v>
      </c>
      <c r="AM37" s="137">
        <v>0</v>
      </c>
      <c r="AN37" s="84">
        <v>5</v>
      </c>
      <c r="AO37" s="84">
        <v>0</v>
      </c>
      <c r="AP37" s="143">
        <v>0</v>
      </c>
      <c r="AQ37" s="143">
        <v>7</v>
      </c>
      <c r="AR37" s="143">
        <v>5</v>
      </c>
      <c r="AS37" s="143">
        <v>2</v>
      </c>
      <c r="AT37" s="137">
        <v>1</v>
      </c>
      <c r="AU37" s="101">
        <v>5</v>
      </c>
      <c r="AV37" s="101"/>
      <c r="AW37" s="143">
        <v>1</v>
      </c>
      <c r="AX37" s="143">
        <v>0</v>
      </c>
      <c r="AY37" s="143">
        <v>0</v>
      </c>
      <c r="AZ37" s="143">
        <v>0</v>
      </c>
      <c r="BA37" s="143">
        <v>0</v>
      </c>
      <c r="BB37" s="15">
        <f t="shared" si="0"/>
        <v>232</v>
      </c>
      <c r="BC37" s="15">
        <v>25</v>
      </c>
    </row>
    <row r="38" spans="1:55" s="15" customFormat="1" ht="12.75">
      <c r="A38" t="s">
        <v>88</v>
      </c>
      <c r="B38" s="113">
        <v>0</v>
      </c>
      <c r="C38" s="107"/>
      <c r="D38" s="107"/>
      <c r="E38" s="107"/>
      <c r="F38" s="7">
        <v>0</v>
      </c>
      <c r="G38" s="7">
        <v>2</v>
      </c>
      <c r="H38" s="7">
        <v>0</v>
      </c>
      <c r="I38" s="7">
        <v>1</v>
      </c>
      <c r="J38" s="80">
        <v>6</v>
      </c>
      <c r="K38" s="80">
        <v>0</v>
      </c>
      <c r="L38" s="107"/>
      <c r="M38" s="7">
        <v>2</v>
      </c>
      <c r="N38" s="7">
        <v>2</v>
      </c>
      <c r="O38" s="7">
        <v>4</v>
      </c>
      <c r="P38" s="7">
        <v>4</v>
      </c>
      <c r="Q38" s="7">
        <v>4</v>
      </c>
      <c r="R38" s="107"/>
      <c r="S38" s="7">
        <v>2</v>
      </c>
      <c r="T38" s="7">
        <v>7</v>
      </c>
      <c r="U38" s="7">
        <v>1</v>
      </c>
      <c r="V38" s="7">
        <v>2</v>
      </c>
      <c r="W38" s="7">
        <v>9</v>
      </c>
      <c r="X38" s="121">
        <v>8</v>
      </c>
      <c r="Y38" s="81">
        <v>29</v>
      </c>
      <c r="Z38" s="81">
        <v>22</v>
      </c>
      <c r="AA38" s="81">
        <v>30</v>
      </c>
      <c r="AB38" s="7">
        <v>39</v>
      </c>
      <c r="AC38" s="128">
        <v>36</v>
      </c>
      <c r="AD38" s="133">
        <v>37</v>
      </c>
      <c r="AE38" s="7">
        <v>28</v>
      </c>
      <c r="AF38" s="121">
        <v>7</v>
      </c>
      <c r="AG38" s="121">
        <v>25</v>
      </c>
      <c r="AH38" s="121">
        <v>51</v>
      </c>
      <c r="AI38" s="138">
        <v>52</v>
      </c>
      <c r="AJ38" s="121">
        <v>39</v>
      </c>
      <c r="AK38" s="107"/>
      <c r="AL38" s="7">
        <v>32</v>
      </c>
      <c r="AM38" s="139"/>
      <c r="AN38" s="84">
        <v>3</v>
      </c>
      <c r="AO38" s="84">
        <v>5</v>
      </c>
      <c r="AP38" s="143">
        <v>6</v>
      </c>
      <c r="AQ38" s="144"/>
      <c r="AR38" s="144"/>
      <c r="AS38" s="144"/>
      <c r="AT38" s="145"/>
      <c r="AU38" s="107"/>
      <c r="AV38" s="107"/>
      <c r="AW38" s="143">
        <v>8</v>
      </c>
      <c r="AX38" s="143">
        <v>7</v>
      </c>
      <c r="AY38" s="143">
        <v>4</v>
      </c>
      <c r="AZ38" s="143">
        <v>12</v>
      </c>
      <c r="BA38" s="143">
        <v>7</v>
      </c>
      <c r="BB38" s="15">
        <f t="shared" si="0"/>
        <v>533</v>
      </c>
      <c r="BC38" s="15">
        <v>26</v>
      </c>
    </row>
    <row r="39" spans="1:55" s="15" customFormat="1" ht="12.75">
      <c r="A39" t="s">
        <v>89</v>
      </c>
      <c r="B39" s="111">
        <v>0</v>
      </c>
      <c r="C39" s="101">
        <v>1</v>
      </c>
      <c r="D39" s="101">
        <v>4</v>
      </c>
      <c r="E39" s="101">
        <v>2</v>
      </c>
      <c r="F39" s="101">
        <v>2</v>
      </c>
      <c r="G39" s="101">
        <v>5</v>
      </c>
      <c r="H39" s="101">
        <v>1</v>
      </c>
      <c r="I39" s="101">
        <v>0</v>
      </c>
      <c r="J39" s="101">
        <v>5</v>
      </c>
      <c r="K39" s="101">
        <v>2</v>
      </c>
      <c r="L39" s="101">
        <v>2</v>
      </c>
      <c r="M39" s="101">
        <v>2</v>
      </c>
      <c r="N39" s="101">
        <v>2</v>
      </c>
      <c r="O39" s="101">
        <v>1</v>
      </c>
      <c r="P39" s="101">
        <v>1</v>
      </c>
      <c r="Q39" s="101">
        <v>1</v>
      </c>
      <c r="R39" s="101">
        <v>0</v>
      </c>
      <c r="S39" s="101">
        <v>1</v>
      </c>
      <c r="T39" s="101">
        <v>1</v>
      </c>
      <c r="U39" s="101">
        <v>3</v>
      </c>
      <c r="V39" s="101">
        <v>1</v>
      </c>
      <c r="W39" s="101">
        <v>5</v>
      </c>
      <c r="X39" s="119">
        <v>5</v>
      </c>
      <c r="Y39" s="81">
        <v>1</v>
      </c>
      <c r="Z39" s="81">
        <v>3</v>
      </c>
      <c r="AA39" s="81">
        <v>0</v>
      </c>
      <c r="AB39" s="101">
        <v>0</v>
      </c>
      <c r="AC39" s="127">
        <v>1</v>
      </c>
      <c r="AD39" s="131">
        <v>1</v>
      </c>
      <c r="AE39" s="101">
        <v>1</v>
      </c>
      <c r="AF39" s="119">
        <v>0</v>
      </c>
      <c r="AG39" s="119">
        <v>0</v>
      </c>
      <c r="AH39" s="119">
        <v>1</v>
      </c>
      <c r="AI39" s="119">
        <v>2</v>
      </c>
      <c r="AJ39" s="119">
        <v>0</v>
      </c>
      <c r="AK39" s="101">
        <v>1</v>
      </c>
      <c r="AL39" s="101">
        <v>1</v>
      </c>
      <c r="AM39" s="137">
        <v>0</v>
      </c>
      <c r="AN39" s="84">
        <v>0</v>
      </c>
      <c r="AO39" s="84">
        <v>1</v>
      </c>
      <c r="AP39" s="143">
        <v>1</v>
      </c>
      <c r="AQ39" s="143">
        <v>2</v>
      </c>
      <c r="AR39" s="143">
        <v>0</v>
      </c>
      <c r="AS39" s="143">
        <v>0</v>
      </c>
      <c r="AT39" s="137">
        <v>1</v>
      </c>
      <c r="AU39" s="101">
        <v>0</v>
      </c>
      <c r="AV39" s="101">
        <v>2</v>
      </c>
      <c r="AW39" s="143">
        <v>2</v>
      </c>
      <c r="AX39" s="143">
        <v>0</v>
      </c>
      <c r="AY39" s="143">
        <v>1</v>
      </c>
      <c r="AZ39" s="143">
        <v>0</v>
      </c>
      <c r="BA39" s="143">
        <v>1</v>
      </c>
      <c r="BB39" s="15">
        <f t="shared" si="0"/>
        <v>70</v>
      </c>
      <c r="BC39" s="15">
        <v>27</v>
      </c>
    </row>
    <row r="40" spans="1:55" s="15" customFormat="1" ht="12.75">
      <c r="A40" t="s">
        <v>90</v>
      </c>
      <c r="B40" s="114">
        <v>0</v>
      </c>
      <c r="C40" s="7">
        <v>2</v>
      </c>
      <c r="D40" s="7">
        <v>6</v>
      </c>
      <c r="E40" s="7">
        <v>5</v>
      </c>
      <c r="F40" s="7">
        <v>2</v>
      </c>
      <c r="G40" s="7">
        <v>2</v>
      </c>
      <c r="H40" s="7">
        <v>6</v>
      </c>
      <c r="I40" s="7">
        <v>2</v>
      </c>
      <c r="J40" s="7">
        <v>12</v>
      </c>
      <c r="K40" s="7">
        <v>5</v>
      </c>
      <c r="L40" s="7">
        <v>6</v>
      </c>
      <c r="M40" s="7">
        <v>9</v>
      </c>
      <c r="N40" s="7">
        <v>9</v>
      </c>
      <c r="O40" s="7">
        <v>3</v>
      </c>
      <c r="P40" s="7"/>
      <c r="Q40" s="7">
        <v>10</v>
      </c>
      <c r="R40" s="7">
        <v>1</v>
      </c>
      <c r="S40" s="7">
        <v>2</v>
      </c>
      <c r="T40" s="7">
        <v>4</v>
      </c>
      <c r="U40" s="7">
        <v>1</v>
      </c>
      <c r="V40" s="80">
        <v>1</v>
      </c>
      <c r="W40" s="7">
        <v>0</v>
      </c>
      <c r="X40" s="121">
        <v>0</v>
      </c>
      <c r="Y40" s="81">
        <v>0</v>
      </c>
      <c r="Z40" s="81">
        <v>3</v>
      </c>
      <c r="AA40" s="81">
        <v>1</v>
      </c>
      <c r="AB40" s="7">
        <v>5</v>
      </c>
      <c r="AC40" s="128">
        <v>0</v>
      </c>
      <c r="AD40" s="133">
        <v>14</v>
      </c>
      <c r="AE40" s="7">
        <v>8</v>
      </c>
      <c r="AF40" s="121">
        <v>5</v>
      </c>
      <c r="AG40" s="121">
        <v>3</v>
      </c>
      <c r="AH40" s="121">
        <v>3</v>
      </c>
      <c r="AI40" s="121">
        <v>6</v>
      </c>
      <c r="AJ40" s="121">
        <v>2</v>
      </c>
      <c r="AK40" s="7">
        <v>9</v>
      </c>
      <c r="AL40" s="7">
        <v>2</v>
      </c>
      <c r="AM40" s="139">
        <v>3</v>
      </c>
      <c r="AN40" s="84">
        <v>5</v>
      </c>
      <c r="AO40" s="84">
        <v>2</v>
      </c>
      <c r="AP40" s="143">
        <v>1</v>
      </c>
      <c r="AQ40" s="143">
        <v>6</v>
      </c>
      <c r="AR40" s="143"/>
      <c r="AS40" s="143">
        <v>3</v>
      </c>
      <c r="AT40" s="139">
        <v>2</v>
      </c>
      <c r="AU40" s="7">
        <v>2</v>
      </c>
      <c r="AV40" s="7">
        <v>10</v>
      </c>
      <c r="AW40" s="143">
        <v>2</v>
      </c>
      <c r="AX40" s="143">
        <v>1</v>
      </c>
      <c r="AY40" s="143">
        <v>6</v>
      </c>
      <c r="AZ40" s="143">
        <v>1</v>
      </c>
      <c r="BA40" s="143">
        <v>3</v>
      </c>
      <c r="BB40" s="15">
        <f t="shared" si="0"/>
        <v>196</v>
      </c>
      <c r="BC40" s="15">
        <v>28</v>
      </c>
    </row>
    <row r="41" spans="1:55" s="15" customFormat="1" ht="12.75">
      <c r="A41" t="s">
        <v>91</v>
      </c>
      <c r="B41" s="110">
        <v>0</v>
      </c>
      <c r="C41" s="105">
        <v>1</v>
      </c>
      <c r="D41" s="105">
        <v>0</v>
      </c>
      <c r="E41" s="105">
        <v>0</v>
      </c>
      <c r="F41" s="101">
        <v>0</v>
      </c>
      <c r="G41" s="101">
        <v>1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1</v>
      </c>
      <c r="N41" s="7">
        <v>0</v>
      </c>
      <c r="O41" s="101">
        <v>9</v>
      </c>
      <c r="P41" s="101">
        <v>3</v>
      </c>
      <c r="Q41" s="101">
        <v>3</v>
      </c>
      <c r="R41" s="101">
        <v>9</v>
      </c>
      <c r="S41" s="101">
        <v>5</v>
      </c>
      <c r="T41" s="101">
        <v>10</v>
      </c>
      <c r="U41" s="101">
        <v>12</v>
      </c>
      <c r="V41" s="101">
        <v>19</v>
      </c>
      <c r="W41" s="101">
        <v>4</v>
      </c>
      <c r="X41" s="119">
        <v>0</v>
      </c>
      <c r="Y41" s="81">
        <v>0</v>
      </c>
      <c r="Z41" s="81">
        <v>0</v>
      </c>
      <c r="AA41" s="81">
        <v>0</v>
      </c>
      <c r="AB41" s="101">
        <v>5</v>
      </c>
      <c r="AC41" s="127">
        <v>0</v>
      </c>
      <c r="AD41" s="131">
        <v>5</v>
      </c>
      <c r="AE41" s="101">
        <v>4</v>
      </c>
      <c r="AF41" s="119">
        <v>2</v>
      </c>
      <c r="AG41" s="119">
        <v>5</v>
      </c>
      <c r="AH41" s="119">
        <v>5</v>
      </c>
      <c r="AI41" s="119">
        <v>2</v>
      </c>
      <c r="AJ41" s="119">
        <v>1</v>
      </c>
      <c r="AK41" s="101">
        <v>0</v>
      </c>
      <c r="AL41" s="101">
        <v>1</v>
      </c>
      <c r="AM41" s="137">
        <v>1</v>
      </c>
      <c r="AN41" s="84">
        <v>2</v>
      </c>
      <c r="AO41" s="84">
        <v>4</v>
      </c>
      <c r="AP41" s="143">
        <v>2</v>
      </c>
      <c r="AQ41" s="143">
        <v>4</v>
      </c>
      <c r="AR41" s="143">
        <v>2</v>
      </c>
      <c r="AS41" s="143">
        <v>0</v>
      </c>
      <c r="AT41" s="137">
        <v>2</v>
      </c>
      <c r="AU41" s="101">
        <v>1</v>
      </c>
      <c r="AV41" s="101">
        <v>0</v>
      </c>
      <c r="AW41" s="143">
        <v>0</v>
      </c>
      <c r="AX41" s="143">
        <v>3</v>
      </c>
      <c r="AY41" s="143">
        <v>0</v>
      </c>
      <c r="AZ41" s="143">
        <v>0</v>
      </c>
      <c r="BA41" s="143">
        <v>0</v>
      </c>
      <c r="BB41" s="15">
        <f t="shared" si="0"/>
        <v>128</v>
      </c>
      <c r="BC41" s="15">
        <v>29</v>
      </c>
    </row>
    <row r="42" spans="1:55" s="15" customFormat="1" ht="12.75">
      <c r="A42" t="s">
        <v>92</v>
      </c>
      <c r="B42" s="111">
        <v>1</v>
      </c>
      <c r="C42" s="101">
        <v>3</v>
      </c>
      <c r="D42" s="101">
        <v>6</v>
      </c>
      <c r="E42" s="101">
        <v>2</v>
      </c>
      <c r="F42" s="107"/>
      <c r="G42" s="101">
        <v>2</v>
      </c>
      <c r="H42" s="101">
        <v>6</v>
      </c>
      <c r="I42" s="101">
        <v>7</v>
      </c>
      <c r="J42" s="101">
        <v>7</v>
      </c>
      <c r="K42" s="101">
        <v>4</v>
      </c>
      <c r="L42" s="101">
        <v>3</v>
      </c>
      <c r="M42" s="101">
        <v>5</v>
      </c>
      <c r="N42" s="7">
        <v>5</v>
      </c>
      <c r="O42" s="101">
        <v>5</v>
      </c>
      <c r="P42" s="101">
        <v>0</v>
      </c>
      <c r="Q42" s="101">
        <v>4</v>
      </c>
      <c r="R42" s="101">
        <v>4</v>
      </c>
      <c r="S42" s="101">
        <v>3</v>
      </c>
      <c r="T42" s="101">
        <v>0</v>
      </c>
      <c r="U42" s="101">
        <v>0</v>
      </c>
      <c r="V42" s="101">
        <v>4</v>
      </c>
      <c r="W42" s="101">
        <v>0</v>
      </c>
      <c r="X42" s="119">
        <v>2</v>
      </c>
      <c r="Y42" s="81">
        <v>3</v>
      </c>
      <c r="Z42" s="81">
        <v>4</v>
      </c>
      <c r="AA42" s="81">
        <v>4</v>
      </c>
      <c r="AB42" s="101">
        <v>0</v>
      </c>
      <c r="AC42" s="127">
        <v>2</v>
      </c>
      <c r="AD42" s="131">
        <v>5</v>
      </c>
      <c r="AE42" s="101">
        <v>4</v>
      </c>
      <c r="AF42" s="119">
        <v>6</v>
      </c>
      <c r="AG42" s="119">
        <v>12</v>
      </c>
      <c r="AH42" s="119">
        <v>8</v>
      </c>
      <c r="AI42" s="119">
        <v>6</v>
      </c>
      <c r="AJ42" s="119">
        <v>3</v>
      </c>
      <c r="AK42" s="101">
        <v>3</v>
      </c>
      <c r="AL42" s="101">
        <v>3</v>
      </c>
      <c r="AM42" s="137">
        <v>4</v>
      </c>
      <c r="AN42" s="84">
        <v>3</v>
      </c>
      <c r="AO42" s="84">
        <v>4</v>
      </c>
      <c r="AP42" s="143">
        <v>0</v>
      </c>
      <c r="AQ42" s="143">
        <v>2</v>
      </c>
      <c r="AR42" s="143">
        <v>3</v>
      </c>
      <c r="AS42" s="143">
        <v>3</v>
      </c>
      <c r="AT42" s="137">
        <v>4</v>
      </c>
      <c r="AU42" s="101">
        <v>3</v>
      </c>
      <c r="AV42" s="101">
        <v>0</v>
      </c>
      <c r="AW42" s="143">
        <v>0</v>
      </c>
      <c r="AX42" s="143">
        <v>1</v>
      </c>
      <c r="AY42" s="143">
        <v>0</v>
      </c>
      <c r="AZ42" s="143">
        <v>0</v>
      </c>
      <c r="BA42" s="143">
        <v>3</v>
      </c>
      <c r="BB42" s="15">
        <f t="shared" si="0"/>
        <v>166</v>
      </c>
      <c r="BC42" s="15">
        <v>30</v>
      </c>
    </row>
    <row r="43" spans="1:55" s="15" customFormat="1" ht="12.75">
      <c r="A43" t="s">
        <v>93</v>
      </c>
      <c r="B43" s="114">
        <v>0</v>
      </c>
      <c r="C43" s="7">
        <v>0</v>
      </c>
      <c r="D43" s="7">
        <v>0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4</v>
      </c>
      <c r="L43" s="107"/>
      <c r="M43" s="7">
        <v>2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/>
      <c r="U43" s="7">
        <v>0</v>
      </c>
      <c r="V43" s="7">
        <v>0</v>
      </c>
      <c r="W43" s="7">
        <v>0</v>
      </c>
      <c r="X43" s="121">
        <v>0</v>
      </c>
      <c r="Y43" s="81">
        <v>0</v>
      </c>
      <c r="Z43" s="81"/>
      <c r="AA43" s="81">
        <v>0</v>
      </c>
      <c r="AB43" s="7">
        <v>0</v>
      </c>
      <c r="AC43" s="128">
        <v>0</v>
      </c>
      <c r="AD43" s="133">
        <v>0</v>
      </c>
      <c r="AE43" s="7">
        <v>0</v>
      </c>
      <c r="AF43" s="121">
        <v>0</v>
      </c>
      <c r="AG43" s="121">
        <v>0</v>
      </c>
      <c r="AH43" s="121">
        <v>0</v>
      </c>
      <c r="AI43" s="121">
        <v>6</v>
      </c>
      <c r="AJ43" s="121">
        <v>0</v>
      </c>
      <c r="AK43" s="7">
        <v>0</v>
      </c>
      <c r="AL43" s="7">
        <v>0</v>
      </c>
      <c r="AM43" s="139">
        <v>0</v>
      </c>
      <c r="AN43" s="84">
        <v>0</v>
      </c>
      <c r="AO43" s="84">
        <v>0</v>
      </c>
      <c r="AP43" s="143">
        <v>0</v>
      </c>
      <c r="AQ43" s="143">
        <v>0</v>
      </c>
      <c r="AR43" s="143">
        <v>0</v>
      </c>
      <c r="AS43" s="143">
        <v>0</v>
      </c>
      <c r="AT43" s="139">
        <v>0</v>
      </c>
      <c r="AU43" s="7">
        <v>0</v>
      </c>
      <c r="AV43" s="7">
        <v>0</v>
      </c>
      <c r="AW43" s="143">
        <v>0</v>
      </c>
      <c r="AX43" s="143">
        <v>1</v>
      </c>
      <c r="AY43" s="143">
        <v>0</v>
      </c>
      <c r="AZ43" s="143">
        <v>0</v>
      </c>
      <c r="BA43" s="143">
        <v>0</v>
      </c>
      <c r="BB43" s="15">
        <f t="shared" si="0"/>
        <v>15</v>
      </c>
      <c r="BC43" s="15">
        <v>31</v>
      </c>
    </row>
    <row r="44" spans="1:55" s="15" customFormat="1" ht="12.75">
      <c r="A44" t="s">
        <v>94</v>
      </c>
      <c r="B44" s="110">
        <v>7</v>
      </c>
      <c r="C44" s="105">
        <v>13</v>
      </c>
      <c r="D44" s="105">
        <v>17</v>
      </c>
      <c r="E44" s="105">
        <v>10</v>
      </c>
      <c r="F44" s="101">
        <v>12</v>
      </c>
      <c r="G44" s="101">
        <v>19</v>
      </c>
      <c r="H44" s="101">
        <v>12</v>
      </c>
      <c r="I44" s="101">
        <v>9</v>
      </c>
      <c r="J44" s="101">
        <v>8</v>
      </c>
      <c r="K44" s="101">
        <v>10</v>
      </c>
      <c r="L44" s="101">
        <v>16</v>
      </c>
      <c r="M44" s="101">
        <v>15</v>
      </c>
      <c r="N44" s="7">
        <v>12</v>
      </c>
      <c r="O44" s="101">
        <v>5</v>
      </c>
      <c r="P44" s="101">
        <v>5</v>
      </c>
      <c r="Q44" s="101">
        <v>10</v>
      </c>
      <c r="R44" s="107"/>
      <c r="S44" s="101">
        <v>8</v>
      </c>
      <c r="T44" s="101">
        <v>1</v>
      </c>
      <c r="U44" s="101">
        <v>15</v>
      </c>
      <c r="V44" s="101">
        <v>18</v>
      </c>
      <c r="W44" s="101">
        <v>11</v>
      </c>
      <c r="X44" s="119">
        <v>14</v>
      </c>
      <c r="Y44" s="81">
        <v>15</v>
      </c>
      <c r="Z44" s="81">
        <v>21</v>
      </c>
      <c r="AA44" s="81">
        <v>12</v>
      </c>
      <c r="AB44" s="101">
        <v>30</v>
      </c>
      <c r="AC44" s="127">
        <v>26</v>
      </c>
      <c r="AD44" s="131">
        <v>36</v>
      </c>
      <c r="AE44" s="101">
        <v>74</v>
      </c>
      <c r="AF44" s="119">
        <v>97</v>
      </c>
      <c r="AG44" s="119">
        <v>65</v>
      </c>
      <c r="AH44" s="119">
        <v>37</v>
      </c>
      <c r="AI44" s="119">
        <v>56</v>
      </c>
      <c r="AJ44" s="119">
        <v>31</v>
      </c>
      <c r="AK44" s="101">
        <v>17</v>
      </c>
      <c r="AL44" s="101">
        <v>35</v>
      </c>
      <c r="AM44" s="137">
        <v>31</v>
      </c>
      <c r="AN44" s="84">
        <v>32</v>
      </c>
      <c r="AO44" s="84">
        <v>35</v>
      </c>
      <c r="AP44" s="143">
        <v>10</v>
      </c>
      <c r="AQ44" s="143">
        <v>19</v>
      </c>
      <c r="AR44" s="143">
        <v>13</v>
      </c>
      <c r="AS44" s="143">
        <v>10</v>
      </c>
      <c r="AT44" s="137">
        <v>10</v>
      </c>
      <c r="AU44" s="101">
        <v>19</v>
      </c>
      <c r="AV44" s="101">
        <v>16</v>
      </c>
      <c r="AW44" s="143">
        <v>11</v>
      </c>
      <c r="AX44" s="143">
        <v>17</v>
      </c>
      <c r="AY44" s="143">
        <v>17</v>
      </c>
      <c r="AZ44" s="143">
        <v>8</v>
      </c>
      <c r="BA44" s="143">
        <v>11</v>
      </c>
      <c r="BB44" s="15">
        <f t="shared" si="0"/>
        <v>1058</v>
      </c>
      <c r="BC44" s="15">
        <v>32</v>
      </c>
    </row>
    <row r="45" spans="1:55" s="15" customFormat="1" ht="12.75">
      <c r="A45" t="s">
        <v>95</v>
      </c>
      <c r="B45" s="111">
        <v>6</v>
      </c>
      <c r="C45" s="101">
        <v>7</v>
      </c>
      <c r="D45" s="101">
        <v>7</v>
      </c>
      <c r="E45" s="101">
        <v>8</v>
      </c>
      <c r="F45" s="101">
        <v>5</v>
      </c>
      <c r="G45" s="101">
        <v>8</v>
      </c>
      <c r="H45" s="101">
        <v>6</v>
      </c>
      <c r="I45" s="101">
        <v>6</v>
      </c>
      <c r="J45" s="101">
        <v>5</v>
      </c>
      <c r="K45" s="101">
        <v>6</v>
      </c>
      <c r="L45" s="101">
        <v>4</v>
      </c>
      <c r="M45" s="107"/>
      <c r="N45" s="7">
        <v>7</v>
      </c>
      <c r="O45" s="101">
        <v>5</v>
      </c>
      <c r="P45" s="101">
        <v>5</v>
      </c>
      <c r="Q45" s="101">
        <v>6</v>
      </c>
      <c r="R45" s="101">
        <v>5</v>
      </c>
      <c r="S45" s="101">
        <v>4</v>
      </c>
      <c r="T45" s="101">
        <v>4</v>
      </c>
      <c r="U45" s="101">
        <v>4</v>
      </c>
      <c r="V45" s="101">
        <v>4</v>
      </c>
      <c r="W45" s="101">
        <v>5</v>
      </c>
      <c r="X45" s="119">
        <v>4</v>
      </c>
      <c r="Y45" s="81">
        <v>6</v>
      </c>
      <c r="Z45" s="81">
        <v>4</v>
      </c>
      <c r="AA45" s="81"/>
      <c r="AB45" s="101">
        <v>4</v>
      </c>
      <c r="AC45" s="127">
        <v>7</v>
      </c>
      <c r="AD45" s="131">
        <v>4</v>
      </c>
      <c r="AE45" s="101">
        <v>8</v>
      </c>
      <c r="AF45" s="119">
        <v>7</v>
      </c>
      <c r="AG45" s="119">
        <v>8</v>
      </c>
      <c r="AH45" s="119">
        <v>7</v>
      </c>
      <c r="AI45" s="119">
        <v>5</v>
      </c>
      <c r="AJ45" s="119">
        <v>6</v>
      </c>
      <c r="AK45" s="101">
        <v>7</v>
      </c>
      <c r="AL45" s="101">
        <v>8</v>
      </c>
      <c r="AM45" s="137">
        <v>6</v>
      </c>
      <c r="AN45" s="84">
        <v>5</v>
      </c>
      <c r="AO45" s="84">
        <v>5</v>
      </c>
      <c r="AP45" s="143">
        <v>4</v>
      </c>
      <c r="AQ45" s="143">
        <v>5</v>
      </c>
      <c r="AR45" s="143">
        <v>4</v>
      </c>
      <c r="AS45" s="143">
        <v>5</v>
      </c>
      <c r="AT45" s="137">
        <v>5</v>
      </c>
      <c r="AU45" s="101">
        <v>6</v>
      </c>
      <c r="AV45" s="101">
        <v>7</v>
      </c>
      <c r="AW45" s="143">
        <v>6</v>
      </c>
      <c r="AX45" s="143">
        <v>6</v>
      </c>
      <c r="AY45" s="143">
        <v>7</v>
      </c>
      <c r="AZ45" s="143">
        <v>4</v>
      </c>
      <c r="BA45" s="143">
        <v>5</v>
      </c>
      <c r="BB45" s="15">
        <f t="shared" si="0"/>
        <v>282</v>
      </c>
      <c r="BC45" s="15">
        <v>33</v>
      </c>
    </row>
    <row r="46" spans="1:55" s="15" customFormat="1" ht="12.75">
      <c r="A46" t="s">
        <v>96</v>
      </c>
      <c r="B46" s="113">
        <v>3</v>
      </c>
      <c r="C46" s="80">
        <v>3</v>
      </c>
      <c r="D46" s="101">
        <v>11</v>
      </c>
      <c r="E46" s="101">
        <v>7</v>
      </c>
      <c r="F46" s="101">
        <v>1</v>
      </c>
      <c r="G46" s="107"/>
      <c r="H46" s="107"/>
      <c r="I46" s="107"/>
      <c r="J46" s="101">
        <v>3</v>
      </c>
      <c r="K46" s="80">
        <v>2</v>
      </c>
      <c r="L46" s="101">
        <v>3</v>
      </c>
      <c r="M46" s="101">
        <v>1</v>
      </c>
      <c r="N46" s="7">
        <v>1</v>
      </c>
      <c r="O46" s="101"/>
      <c r="P46" s="101">
        <v>4</v>
      </c>
      <c r="Q46" s="107"/>
      <c r="R46" s="107"/>
      <c r="S46" s="101"/>
      <c r="T46" s="101">
        <v>3</v>
      </c>
      <c r="U46" s="101">
        <v>3</v>
      </c>
      <c r="V46" s="80">
        <v>3</v>
      </c>
      <c r="W46" s="101">
        <v>4</v>
      </c>
      <c r="X46" s="120"/>
      <c r="Y46" s="81">
        <v>3</v>
      </c>
      <c r="Z46" s="81"/>
      <c r="AA46" s="81"/>
      <c r="AB46" s="101">
        <v>4</v>
      </c>
      <c r="AC46" s="127"/>
      <c r="AD46" s="132"/>
      <c r="AE46" s="107"/>
      <c r="AF46" s="120"/>
      <c r="AG46" s="138">
        <v>4</v>
      </c>
      <c r="AH46" s="138">
        <v>11</v>
      </c>
      <c r="AI46" s="120"/>
      <c r="AJ46" s="120"/>
      <c r="AK46" s="101">
        <v>4</v>
      </c>
      <c r="AL46" s="107"/>
      <c r="AM46" s="137"/>
      <c r="AN46" s="84">
        <v>1</v>
      </c>
      <c r="AO46" s="84"/>
      <c r="AP46" s="143"/>
      <c r="AQ46" s="144"/>
      <c r="AR46" s="144"/>
      <c r="AS46" s="144"/>
      <c r="AT46" s="145"/>
      <c r="AU46" s="107"/>
      <c r="AV46" s="107"/>
      <c r="AW46" s="143"/>
      <c r="AX46" s="143"/>
      <c r="AY46" s="143"/>
      <c r="AZ46" s="143"/>
      <c r="BA46" s="144"/>
      <c r="BB46" s="15">
        <f t="shared" si="0"/>
        <v>79</v>
      </c>
      <c r="BC46" s="15">
        <v>34</v>
      </c>
    </row>
    <row r="47" spans="1:55" s="15" customFormat="1" ht="12.75">
      <c r="A47" t="s">
        <v>97</v>
      </c>
      <c r="B47" s="111">
        <v>0</v>
      </c>
      <c r="C47" s="101">
        <v>0</v>
      </c>
      <c r="D47" s="101">
        <v>0</v>
      </c>
      <c r="E47" s="101">
        <v>0</v>
      </c>
      <c r="F47" s="101">
        <v>1</v>
      </c>
      <c r="G47" s="101">
        <v>3</v>
      </c>
      <c r="H47" s="101">
        <v>0</v>
      </c>
      <c r="I47" s="101">
        <v>2</v>
      </c>
      <c r="J47" s="101">
        <v>0</v>
      </c>
      <c r="K47" s="101">
        <v>0</v>
      </c>
      <c r="L47" s="101">
        <v>2</v>
      </c>
      <c r="M47" s="101">
        <v>0</v>
      </c>
      <c r="N47" s="7">
        <v>0</v>
      </c>
      <c r="O47" s="101">
        <v>0</v>
      </c>
      <c r="P47" s="101">
        <v>0</v>
      </c>
      <c r="Q47" s="101">
        <v>0</v>
      </c>
      <c r="R47" s="101">
        <v>1</v>
      </c>
      <c r="S47" s="101">
        <v>0</v>
      </c>
      <c r="T47" s="101">
        <v>0</v>
      </c>
      <c r="U47" s="101">
        <v>0</v>
      </c>
      <c r="V47" s="101">
        <v>0</v>
      </c>
      <c r="W47" s="101">
        <v>1</v>
      </c>
      <c r="X47" s="119">
        <v>3</v>
      </c>
      <c r="Y47" s="81">
        <v>0</v>
      </c>
      <c r="Z47" s="81">
        <v>2</v>
      </c>
      <c r="AA47" s="81">
        <v>0</v>
      </c>
      <c r="AB47" s="101">
        <v>0</v>
      </c>
      <c r="AC47" s="127">
        <v>0</v>
      </c>
      <c r="AD47" s="131">
        <v>0</v>
      </c>
      <c r="AE47" s="101">
        <v>0</v>
      </c>
      <c r="AF47" s="119">
        <v>0</v>
      </c>
      <c r="AG47" s="119">
        <v>0</v>
      </c>
      <c r="AH47" s="119">
        <v>2</v>
      </c>
      <c r="AI47" s="119">
        <v>0</v>
      </c>
      <c r="AJ47" s="119">
        <v>0</v>
      </c>
      <c r="AK47" s="101">
        <v>1</v>
      </c>
      <c r="AL47" s="101">
        <v>0</v>
      </c>
      <c r="AM47" s="137">
        <v>0</v>
      </c>
      <c r="AN47" s="84">
        <v>0</v>
      </c>
      <c r="AO47" s="84">
        <v>0</v>
      </c>
      <c r="AP47" s="143">
        <v>0</v>
      </c>
      <c r="AQ47" s="143">
        <v>0</v>
      </c>
      <c r="AR47" s="143">
        <v>1</v>
      </c>
      <c r="AS47" s="143">
        <v>0</v>
      </c>
      <c r="AT47" s="137">
        <v>0</v>
      </c>
      <c r="AU47" s="101">
        <v>0</v>
      </c>
      <c r="AV47" s="101">
        <v>0</v>
      </c>
      <c r="AW47" s="143">
        <v>0</v>
      </c>
      <c r="AX47" s="143">
        <v>0</v>
      </c>
      <c r="AY47" s="143">
        <v>0</v>
      </c>
      <c r="AZ47" s="143">
        <v>1</v>
      </c>
      <c r="BA47" s="146">
        <v>0</v>
      </c>
      <c r="BB47" s="15">
        <f t="shared" si="0"/>
        <v>20</v>
      </c>
      <c r="BC47" s="15">
        <v>35</v>
      </c>
    </row>
    <row r="48" spans="1:55" s="15" customFormat="1" ht="12.75">
      <c r="A48" t="s">
        <v>98</v>
      </c>
      <c r="B48" s="111">
        <v>3</v>
      </c>
      <c r="C48" s="101">
        <v>0</v>
      </c>
      <c r="D48" s="101">
        <v>4</v>
      </c>
      <c r="E48" s="80">
        <v>2</v>
      </c>
      <c r="F48" s="101">
        <v>3</v>
      </c>
      <c r="G48" s="101">
        <v>1</v>
      </c>
      <c r="H48" s="101">
        <v>0</v>
      </c>
      <c r="I48" s="80">
        <v>2</v>
      </c>
      <c r="J48" s="101">
        <v>0</v>
      </c>
      <c r="K48" s="101">
        <v>0</v>
      </c>
      <c r="L48" s="101">
        <v>1</v>
      </c>
      <c r="M48" s="101">
        <v>2</v>
      </c>
      <c r="N48" s="7">
        <v>0</v>
      </c>
      <c r="O48" s="101">
        <v>0</v>
      </c>
      <c r="P48" s="101">
        <v>0</v>
      </c>
      <c r="Q48" s="107"/>
      <c r="R48" s="101">
        <v>2</v>
      </c>
      <c r="S48" s="101">
        <v>0</v>
      </c>
      <c r="T48" s="101">
        <v>0</v>
      </c>
      <c r="U48" s="101">
        <v>2</v>
      </c>
      <c r="V48" s="101">
        <v>5</v>
      </c>
      <c r="W48" s="101">
        <v>2</v>
      </c>
      <c r="X48" s="119">
        <v>0</v>
      </c>
      <c r="Y48" s="81">
        <v>0</v>
      </c>
      <c r="Z48" s="81">
        <v>0</v>
      </c>
      <c r="AA48" s="81">
        <v>2</v>
      </c>
      <c r="AB48" s="101">
        <v>6</v>
      </c>
      <c r="AC48" s="127">
        <v>4</v>
      </c>
      <c r="AD48" s="131">
        <v>6</v>
      </c>
      <c r="AE48" s="101">
        <v>7</v>
      </c>
      <c r="AF48" s="119">
        <v>8</v>
      </c>
      <c r="AG48" s="119">
        <v>19</v>
      </c>
      <c r="AH48" s="119">
        <v>9</v>
      </c>
      <c r="AI48" s="119">
        <v>6</v>
      </c>
      <c r="AJ48" s="119">
        <v>0</v>
      </c>
      <c r="AK48" s="101">
        <v>0</v>
      </c>
      <c r="AL48" s="101">
        <v>4</v>
      </c>
      <c r="AM48" s="137">
        <v>5</v>
      </c>
      <c r="AN48" s="84">
        <v>2</v>
      </c>
      <c r="AO48" s="84">
        <v>3</v>
      </c>
      <c r="AP48" s="143">
        <v>2</v>
      </c>
      <c r="AQ48" s="143">
        <v>6</v>
      </c>
      <c r="AR48" s="143">
        <v>4</v>
      </c>
      <c r="AS48" s="143">
        <v>2</v>
      </c>
      <c r="AT48" s="137">
        <v>6</v>
      </c>
      <c r="AU48" s="101">
        <v>4</v>
      </c>
      <c r="AV48" s="101">
        <v>0</v>
      </c>
      <c r="AW48" s="143">
        <v>0</v>
      </c>
      <c r="AX48" s="143">
        <v>0</v>
      </c>
      <c r="AY48" s="143">
        <v>0</v>
      </c>
      <c r="AZ48" s="143">
        <v>1</v>
      </c>
      <c r="BA48" s="143">
        <v>0</v>
      </c>
      <c r="BB48" s="15">
        <f t="shared" si="0"/>
        <v>135</v>
      </c>
      <c r="BC48" s="15">
        <v>36</v>
      </c>
    </row>
    <row r="49" spans="1:55" s="15" customFormat="1" ht="12.75">
      <c r="A49" t="s">
        <v>99</v>
      </c>
      <c r="B49" s="111">
        <v>0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2</v>
      </c>
      <c r="I49" s="101">
        <v>0</v>
      </c>
      <c r="J49" s="101">
        <v>1</v>
      </c>
      <c r="K49" s="101">
        <v>0</v>
      </c>
      <c r="L49" s="101">
        <v>0</v>
      </c>
      <c r="M49" s="101">
        <v>0</v>
      </c>
      <c r="N49" s="7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19">
        <v>0</v>
      </c>
      <c r="Y49" s="81">
        <v>0</v>
      </c>
      <c r="Z49" s="81">
        <v>2</v>
      </c>
      <c r="AA49" s="81">
        <v>0</v>
      </c>
      <c r="AB49" s="101">
        <v>0</v>
      </c>
      <c r="AC49" s="127">
        <v>0</v>
      </c>
      <c r="AD49" s="131">
        <v>0</v>
      </c>
      <c r="AE49" s="101">
        <v>5</v>
      </c>
      <c r="AF49" s="119">
        <v>21</v>
      </c>
      <c r="AG49" s="119">
        <v>16</v>
      </c>
      <c r="AH49" s="119">
        <v>7</v>
      </c>
      <c r="AI49" s="119">
        <v>4</v>
      </c>
      <c r="AJ49" s="119">
        <v>2</v>
      </c>
      <c r="AK49" s="101">
        <v>0</v>
      </c>
      <c r="AL49" s="101">
        <v>1</v>
      </c>
      <c r="AM49" s="137">
        <v>2</v>
      </c>
      <c r="AN49" s="84">
        <v>0</v>
      </c>
      <c r="AO49" s="84">
        <v>0</v>
      </c>
      <c r="AP49" s="143">
        <v>0</v>
      </c>
      <c r="AQ49" s="143">
        <v>0</v>
      </c>
      <c r="AR49" s="143">
        <v>0</v>
      </c>
      <c r="AS49" s="143">
        <v>0</v>
      </c>
      <c r="AT49" s="137">
        <v>0</v>
      </c>
      <c r="AU49" s="101">
        <v>0</v>
      </c>
      <c r="AV49" s="101">
        <v>0</v>
      </c>
      <c r="AW49" s="143">
        <v>1</v>
      </c>
      <c r="AX49" s="143">
        <v>0</v>
      </c>
      <c r="AY49" s="143">
        <v>0</v>
      </c>
      <c r="AZ49" s="143">
        <v>0</v>
      </c>
      <c r="BA49" s="143">
        <v>0</v>
      </c>
      <c r="BB49" s="15">
        <f t="shared" si="0"/>
        <v>64</v>
      </c>
      <c r="BC49" s="15">
        <v>37</v>
      </c>
    </row>
    <row r="50" spans="1:55" s="15" customFormat="1" ht="12.75">
      <c r="A50" t="s">
        <v>100</v>
      </c>
      <c r="B50" s="111">
        <v>0</v>
      </c>
      <c r="C50" s="101">
        <v>2</v>
      </c>
      <c r="D50" s="101">
        <v>0</v>
      </c>
      <c r="E50" s="101">
        <v>1</v>
      </c>
      <c r="F50" s="101">
        <v>0</v>
      </c>
      <c r="G50" s="101">
        <v>0</v>
      </c>
      <c r="H50" s="101">
        <v>0</v>
      </c>
      <c r="I50" s="101">
        <v>1</v>
      </c>
      <c r="J50" s="101">
        <v>0</v>
      </c>
      <c r="K50" s="101">
        <v>0</v>
      </c>
      <c r="L50" s="101">
        <v>1</v>
      </c>
      <c r="M50" s="101">
        <v>0</v>
      </c>
      <c r="N50" s="7">
        <v>3</v>
      </c>
      <c r="O50" s="101">
        <v>2</v>
      </c>
      <c r="P50" s="101">
        <v>0</v>
      </c>
      <c r="Q50" s="101">
        <v>1</v>
      </c>
      <c r="R50" s="101">
        <v>4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19">
        <v>2</v>
      </c>
      <c r="Y50" s="81">
        <v>5</v>
      </c>
      <c r="Z50" s="81">
        <v>1</v>
      </c>
      <c r="AA50" s="81">
        <v>0</v>
      </c>
      <c r="AB50" s="101">
        <v>0</v>
      </c>
      <c r="AC50" s="127">
        <v>0</v>
      </c>
      <c r="AD50" s="131">
        <v>8</v>
      </c>
      <c r="AE50" s="101">
        <v>1</v>
      </c>
      <c r="AF50" s="119">
        <v>7</v>
      </c>
      <c r="AG50" s="119">
        <v>9</v>
      </c>
      <c r="AH50" s="119">
        <v>7</v>
      </c>
      <c r="AI50" s="119">
        <v>2</v>
      </c>
      <c r="AJ50" s="119">
        <v>0</v>
      </c>
      <c r="AK50" s="101">
        <v>0</v>
      </c>
      <c r="AL50" s="101">
        <v>0</v>
      </c>
      <c r="AM50" s="137">
        <v>1</v>
      </c>
      <c r="AN50" s="84">
        <v>1</v>
      </c>
      <c r="AO50" s="84">
        <v>0</v>
      </c>
      <c r="AP50" s="143">
        <v>1</v>
      </c>
      <c r="AQ50" s="143">
        <v>0</v>
      </c>
      <c r="AR50" s="143">
        <v>0</v>
      </c>
      <c r="AS50" s="143">
        <v>0</v>
      </c>
      <c r="AT50" s="137">
        <v>2</v>
      </c>
      <c r="AU50" s="101">
        <v>0</v>
      </c>
      <c r="AV50" s="101">
        <v>1</v>
      </c>
      <c r="AW50" s="143">
        <v>1</v>
      </c>
      <c r="AX50" s="143">
        <v>2</v>
      </c>
      <c r="AY50" s="143">
        <v>0</v>
      </c>
      <c r="AZ50" s="143">
        <v>0</v>
      </c>
      <c r="BA50" s="143">
        <v>0</v>
      </c>
      <c r="BB50" s="15">
        <f t="shared" si="0"/>
        <v>66</v>
      </c>
      <c r="BC50" s="15">
        <v>38</v>
      </c>
    </row>
    <row r="51" spans="1:55" s="15" customFormat="1" ht="12.75">
      <c r="A51" t="s">
        <v>101</v>
      </c>
      <c r="B51" s="111">
        <v>2</v>
      </c>
      <c r="C51" s="101">
        <v>3</v>
      </c>
      <c r="D51" s="101">
        <v>1</v>
      </c>
      <c r="E51" s="107"/>
      <c r="F51" s="101">
        <v>0</v>
      </c>
      <c r="G51" s="101">
        <v>3</v>
      </c>
      <c r="H51" s="101">
        <v>1</v>
      </c>
      <c r="I51" s="80">
        <v>0</v>
      </c>
      <c r="J51" s="101">
        <v>2</v>
      </c>
      <c r="K51" s="80">
        <v>3</v>
      </c>
      <c r="L51" s="107"/>
      <c r="M51" s="101">
        <v>0</v>
      </c>
      <c r="N51" s="7">
        <v>4</v>
      </c>
      <c r="O51" s="101">
        <v>1</v>
      </c>
      <c r="P51" s="101"/>
      <c r="Q51" s="101">
        <v>8</v>
      </c>
      <c r="R51" s="107"/>
      <c r="S51" s="101">
        <v>0</v>
      </c>
      <c r="T51" s="101">
        <v>2</v>
      </c>
      <c r="U51" s="101"/>
      <c r="V51" s="101">
        <v>4</v>
      </c>
      <c r="W51" s="107"/>
      <c r="X51" s="120"/>
      <c r="Y51" s="81">
        <v>5</v>
      </c>
      <c r="Z51" s="81">
        <v>2</v>
      </c>
      <c r="AA51" s="81">
        <v>3</v>
      </c>
      <c r="AB51" s="107"/>
      <c r="AC51" s="107"/>
      <c r="AD51" s="131">
        <v>9</v>
      </c>
      <c r="AE51" s="101">
        <v>14</v>
      </c>
      <c r="AF51" s="119">
        <v>5</v>
      </c>
      <c r="AG51" s="119">
        <v>13</v>
      </c>
      <c r="AH51" s="119">
        <v>17</v>
      </c>
      <c r="AI51" s="119">
        <v>13</v>
      </c>
      <c r="AJ51" s="119">
        <v>6</v>
      </c>
      <c r="AK51" s="101">
        <v>3</v>
      </c>
      <c r="AL51" s="101">
        <v>2</v>
      </c>
      <c r="AM51" s="137">
        <v>5</v>
      </c>
      <c r="AN51" s="84">
        <v>7</v>
      </c>
      <c r="AO51" s="84"/>
      <c r="AP51" s="143">
        <v>1</v>
      </c>
      <c r="AQ51" s="143"/>
      <c r="AR51" s="143"/>
      <c r="AS51" s="143">
        <v>7</v>
      </c>
      <c r="AT51" s="137">
        <v>5</v>
      </c>
      <c r="AU51" s="101">
        <v>5</v>
      </c>
      <c r="AV51" s="101">
        <v>2</v>
      </c>
      <c r="AW51" s="143">
        <v>1</v>
      </c>
      <c r="AX51" s="143">
        <v>0</v>
      </c>
      <c r="AY51" s="143">
        <v>3</v>
      </c>
      <c r="AZ51" s="143">
        <v>3</v>
      </c>
      <c r="BA51" s="143">
        <v>1</v>
      </c>
      <c r="BB51" s="15">
        <f t="shared" si="0"/>
        <v>166</v>
      </c>
      <c r="BC51" s="15">
        <v>39</v>
      </c>
    </row>
    <row r="52" spans="1:55" s="15" customFormat="1" ht="12.75">
      <c r="A52" t="s">
        <v>102</v>
      </c>
      <c r="B52" s="111">
        <v>0</v>
      </c>
      <c r="C52" s="101">
        <v>0</v>
      </c>
      <c r="D52" s="101">
        <v>0</v>
      </c>
      <c r="E52" s="101">
        <v>6</v>
      </c>
      <c r="F52" s="107"/>
      <c r="G52" s="101">
        <v>0</v>
      </c>
      <c r="H52" s="101">
        <v>1</v>
      </c>
      <c r="I52" s="101">
        <v>1</v>
      </c>
      <c r="J52" s="101">
        <v>1</v>
      </c>
      <c r="K52" s="101">
        <v>2</v>
      </c>
      <c r="L52" s="101">
        <v>1</v>
      </c>
      <c r="M52" s="101">
        <v>5</v>
      </c>
      <c r="N52" s="7">
        <v>2</v>
      </c>
      <c r="O52" s="101">
        <v>0</v>
      </c>
      <c r="P52" s="101">
        <v>1</v>
      </c>
      <c r="Q52" s="101">
        <v>0</v>
      </c>
      <c r="R52" s="101">
        <v>0</v>
      </c>
      <c r="S52" s="101">
        <v>0</v>
      </c>
      <c r="T52" s="101">
        <v>0</v>
      </c>
      <c r="U52" s="101">
        <v>1</v>
      </c>
      <c r="V52" s="101">
        <v>2</v>
      </c>
      <c r="W52" s="101">
        <v>5</v>
      </c>
      <c r="X52" s="119">
        <v>6</v>
      </c>
      <c r="Y52" s="81">
        <v>3</v>
      </c>
      <c r="Z52" s="81">
        <v>2</v>
      </c>
      <c r="AA52" s="81">
        <v>0</v>
      </c>
      <c r="AB52" s="101">
        <v>8</v>
      </c>
      <c r="AC52" s="127">
        <v>0</v>
      </c>
      <c r="AD52" s="132"/>
      <c r="AE52" s="101">
        <v>12</v>
      </c>
      <c r="AF52" s="119">
        <v>19</v>
      </c>
      <c r="AG52" s="119">
        <v>5</v>
      </c>
      <c r="AH52" s="119">
        <v>3</v>
      </c>
      <c r="AI52" s="120"/>
      <c r="AJ52" s="119">
        <v>10</v>
      </c>
      <c r="AK52" s="101">
        <v>2</v>
      </c>
      <c r="AL52" s="101">
        <v>2</v>
      </c>
      <c r="AM52" s="137">
        <v>8</v>
      </c>
      <c r="AN52" s="84">
        <v>1</v>
      </c>
      <c r="AO52" s="84">
        <v>3</v>
      </c>
      <c r="AP52" s="143">
        <v>1</v>
      </c>
      <c r="AQ52" s="143">
        <v>0</v>
      </c>
      <c r="AR52" s="143">
        <v>0</v>
      </c>
      <c r="AS52" s="143">
        <v>0</v>
      </c>
      <c r="AT52" s="137">
        <v>3</v>
      </c>
      <c r="AU52" s="101">
        <v>0</v>
      </c>
      <c r="AV52" s="101">
        <v>0</v>
      </c>
      <c r="AW52" s="143">
        <v>1</v>
      </c>
      <c r="AX52" s="143">
        <v>0</v>
      </c>
      <c r="AY52" s="143">
        <v>0</v>
      </c>
      <c r="AZ52" s="143">
        <v>0</v>
      </c>
      <c r="BA52" s="143">
        <v>0</v>
      </c>
      <c r="BB52" s="15">
        <f t="shared" si="0"/>
        <v>117</v>
      </c>
      <c r="BC52" s="15">
        <v>40</v>
      </c>
    </row>
    <row r="53" spans="1:55" s="15" customFormat="1" ht="12.75">
      <c r="A53" t="s">
        <v>103</v>
      </c>
      <c r="B53" s="111">
        <v>0</v>
      </c>
      <c r="C53" s="101">
        <v>0</v>
      </c>
      <c r="D53" s="101">
        <v>0</v>
      </c>
      <c r="E53" s="101">
        <v>0</v>
      </c>
      <c r="F53" s="101">
        <v>1</v>
      </c>
      <c r="G53" s="101">
        <v>0</v>
      </c>
      <c r="H53" s="101">
        <v>1</v>
      </c>
      <c r="I53" s="101">
        <v>3</v>
      </c>
      <c r="J53" s="101">
        <v>0</v>
      </c>
      <c r="K53" s="101">
        <v>0</v>
      </c>
      <c r="L53" s="101">
        <v>1</v>
      </c>
      <c r="M53" s="101">
        <v>2</v>
      </c>
      <c r="N53" s="7">
        <v>4</v>
      </c>
      <c r="O53" s="101">
        <v>3</v>
      </c>
      <c r="P53" s="101">
        <v>5</v>
      </c>
      <c r="Q53" s="101">
        <v>2</v>
      </c>
      <c r="R53" s="101">
        <v>1</v>
      </c>
      <c r="S53" s="101">
        <v>1</v>
      </c>
      <c r="T53" s="101">
        <v>1</v>
      </c>
      <c r="U53" s="101">
        <v>6</v>
      </c>
      <c r="V53" s="101">
        <v>3</v>
      </c>
      <c r="W53" s="101">
        <v>0</v>
      </c>
      <c r="X53" s="119">
        <v>0</v>
      </c>
      <c r="Y53" s="81">
        <v>0</v>
      </c>
      <c r="Z53" s="81">
        <v>1</v>
      </c>
      <c r="AA53" s="81">
        <v>7</v>
      </c>
      <c r="AB53" s="101">
        <v>9</v>
      </c>
      <c r="AC53" s="127">
        <v>3</v>
      </c>
      <c r="AD53" s="131">
        <v>0</v>
      </c>
      <c r="AE53" s="101">
        <v>9</v>
      </c>
      <c r="AF53" s="119">
        <v>4</v>
      </c>
      <c r="AG53" s="119">
        <v>5</v>
      </c>
      <c r="AH53" s="119">
        <v>1</v>
      </c>
      <c r="AI53" s="119">
        <v>0</v>
      </c>
      <c r="AJ53" s="119">
        <v>2</v>
      </c>
      <c r="AK53" s="101">
        <v>1</v>
      </c>
      <c r="AL53" s="101">
        <v>0</v>
      </c>
      <c r="AM53" s="137">
        <v>1</v>
      </c>
      <c r="AN53" s="84">
        <v>2</v>
      </c>
      <c r="AO53" s="84">
        <v>0</v>
      </c>
      <c r="AP53" s="143">
        <v>0</v>
      </c>
      <c r="AQ53" s="143">
        <v>2</v>
      </c>
      <c r="AR53" s="143">
        <v>1</v>
      </c>
      <c r="AS53" s="143">
        <v>0</v>
      </c>
      <c r="AT53" s="137">
        <v>0</v>
      </c>
      <c r="AU53" s="101">
        <v>0</v>
      </c>
      <c r="AV53" s="101">
        <v>0</v>
      </c>
      <c r="AW53" s="143">
        <v>0</v>
      </c>
      <c r="AX53" s="143">
        <v>0</v>
      </c>
      <c r="AY53" s="143">
        <v>0</v>
      </c>
      <c r="AZ53" s="143">
        <v>0</v>
      </c>
      <c r="BA53" s="143">
        <v>0</v>
      </c>
      <c r="BB53" s="15">
        <f t="shared" si="0"/>
        <v>82</v>
      </c>
      <c r="BC53" s="15">
        <v>41</v>
      </c>
    </row>
    <row r="54" spans="1:55" s="15" customFormat="1" ht="12.75">
      <c r="A54" t="s">
        <v>104</v>
      </c>
      <c r="B54" s="111">
        <v>0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4</v>
      </c>
      <c r="J54" s="101">
        <v>0</v>
      </c>
      <c r="K54" s="101">
        <v>0</v>
      </c>
      <c r="L54" s="101">
        <v>0</v>
      </c>
      <c r="M54" s="101">
        <v>1</v>
      </c>
      <c r="N54" s="7">
        <v>0</v>
      </c>
      <c r="O54" s="101">
        <v>4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19">
        <v>0</v>
      </c>
      <c r="Y54" s="81">
        <v>0</v>
      </c>
      <c r="Z54" s="81">
        <v>0</v>
      </c>
      <c r="AA54" s="81">
        <v>0</v>
      </c>
      <c r="AB54" s="101">
        <v>1</v>
      </c>
      <c r="AC54" s="127">
        <v>0</v>
      </c>
      <c r="AD54" s="131">
        <v>2</v>
      </c>
      <c r="AE54" s="101">
        <v>0</v>
      </c>
      <c r="AF54" s="119">
        <v>0</v>
      </c>
      <c r="AG54" s="119">
        <v>0</v>
      </c>
      <c r="AH54" s="119">
        <v>5</v>
      </c>
      <c r="AI54" s="119">
        <v>1</v>
      </c>
      <c r="AJ54" s="119">
        <v>0</v>
      </c>
      <c r="AK54" s="101">
        <v>0</v>
      </c>
      <c r="AL54" s="101">
        <v>0</v>
      </c>
      <c r="AM54" s="137">
        <v>0</v>
      </c>
      <c r="AN54" s="84">
        <v>0</v>
      </c>
      <c r="AO54" s="84">
        <v>0</v>
      </c>
      <c r="AP54" s="143">
        <v>0</v>
      </c>
      <c r="AQ54" s="143">
        <v>0</v>
      </c>
      <c r="AR54" s="143">
        <v>0</v>
      </c>
      <c r="AS54" s="143">
        <v>0</v>
      </c>
      <c r="AT54" s="137">
        <v>0</v>
      </c>
      <c r="AU54" s="101">
        <v>0</v>
      </c>
      <c r="AV54" s="101">
        <v>0</v>
      </c>
      <c r="AW54" s="143">
        <v>0</v>
      </c>
      <c r="AX54" s="143">
        <v>0</v>
      </c>
      <c r="AY54" s="143">
        <v>0</v>
      </c>
      <c r="AZ54" s="143">
        <v>0</v>
      </c>
      <c r="BA54" s="143">
        <v>0</v>
      </c>
      <c r="BB54" s="15">
        <f t="shared" si="0"/>
        <v>18</v>
      </c>
      <c r="BC54" s="15">
        <v>42</v>
      </c>
    </row>
    <row r="55" spans="1:55" s="15" customFormat="1" ht="12.75">
      <c r="A55" t="s">
        <v>105</v>
      </c>
      <c r="B55" s="111">
        <v>39</v>
      </c>
      <c r="C55" s="101">
        <v>26</v>
      </c>
      <c r="D55" s="101">
        <v>26</v>
      </c>
      <c r="E55" s="101">
        <v>7</v>
      </c>
      <c r="F55" s="101">
        <v>14</v>
      </c>
      <c r="G55" s="101">
        <v>20</v>
      </c>
      <c r="H55" s="101">
        <v>7</v>
      </c>
      <c r="I55" s="101">
        <v>2</v>
      </c>
      <c r="J55" s="101">
        <v>19</v>
      </c>
      <c r="K55" s="101">
        <v>22</v>
      </c>
      <c r="L55" s="101">
        <v>21</v>
      </c>
      <c r="M55" s="101">
        <v>29</v>
      </c>
      <c r="N55" s="7">
        <v>21</v>
      </c>
      <c r="O55" s="101"/>
      <c r="P55" s="101">
        <v>21</v>
      </c>
      <c r="Q55" s="101">
        <v>4</v>
      </c>
      <c r="R55" s="107"/>
      <c r="S55" s="101">
        <v>26</v>
      </c>
      <c r="T55" s="101">
        <v>23</v>
      </c>
      <c r="U55" s="101"/>
      <c r="V55" s="101">
        <v>14</v>
      </c>
      <c r="W55" s="101">
        <v>26</v>
      </c>
      <c r="X55" s="119">
        <v>40</v>
      </c>
      <c r="Y55" s="81">
        <v>32</v>
      </c>
      <c r="Z55" s="81">
        <v>36</v>
      </c>
      <c r="AA55" s="81">
        <v>43</v>
      </c>
      <c r="AB55" s="101">
        <v>26</v>
      </c>
      <c r="AC55" s="127">
        <v>24</v>
      </c>
      <c r="AD55" s="131">
        <v>33</v>
      </c>
      <c r="AE55" s="101">
        <v>47</v>
      </c>
      <c r="AF55" s="119">
        <v>31</v>
      </c>
      <c r="AG55" s="119">
        <v>22</v>
      </c>
      <c r="AH55" s="119">
        <v>30</v>
      </c>
      <c r="AI55" s="119">
        <v>35</v>
      </c>
      <c r="AJ55" s="119">
        <v>35</v>
      </c>
      <c r="AK55" s="101">
        <v>20</v>
      </c>
      <c r="AL55" s="101">
        <v>27</v>
      </c>
      <c r="AM55" s="137">
        <v>20</v>
      </c>
      <c r="AN55" s="84">
        <v>22</v>
      </c>
      <c r="AO55" s="84">
        <v>12</v>
      </c>
      <c r="AP55" s="143">
        <v>9</v>
      </c>
      <c r="AQ55" s="143">
        <v>24</v>
      </c>
      <c r="AR55" s="143">
        <v>20</v>
      </c>
      <c r="AS55" s="143">
        <v>17</v>
      </c>
      <c r="AT55" s="137">
        <v>19</v>
      </c>
      <c r="AU55" s="101">
        <v>14</v>
      </c>
      <c r="AV55" s="101">
        <v>25</v>
      </c>
      <c r="AW55" s="143">
        <v>22</v>
      </c>
      <c r="AX55" s="143">
        <v>22</v>
      </c>
      <c r="AY55" s="143">
        <v>18</v>
      </c>
      <c r="AZ55" s="143">
        <v>24</v>
      </c>
      <c r="BA55" s="143">
        <v>22</v>
      </c>
      <c r="BB55" s="15">
        <f t="shared" si="0"/>
        <v>1138</v>
      </c>
      <c r="BC55" s="15">
        <v>43</v>
      </c>
    </row>
    <row r="56" spans="1:55" s="15" customFormat="1" ht="12.75">
      <c r="A56" t="s">
        <v>106</v>
      </c>
      <c r="B56" s="111">
        <v>1</v>
      </c>
      <c r="C56" s="101">
        <v>1</v>
      </c>
      <c r="D56" s="101">
        <v>0</v>
      </c>
      <c r="E56" s="101">
        <v>0</v>
      </c>
      <c r="F56" s="101">
        <v>0</v>
      </c>
      <c r="G56" s="101">
        <v>0</v>
      </c>
      <c r="H56" s="101">
        <v>2</v>
      </c>
      <c r="I56" s="80">
        <v>0</v>
      </c>
      <c r="J56" s="107"/>
      <c r="K56" s="101">
        <v>1</v>
      </c>
      <c r="L56" s="101">
        <v>0</v>
      </c>
      <c r="M56" s="101">
        <v>0</v>
      </c>
      <c r="N56" s="7">
        <v>0</v>
      </c>
      <c r="O56" s="101">
        <v>0</v>
      </c>
      <c r="P56" s="101">
        <v>0</v>
      </c>
      <c r="Q56" s="101">
        <v>0</v>
      </c>
      <c r="R56" s="101">
        <v>1</v>
      </c>
      <c r="S56" s="101">
        <v>0</v>
      </c>
      <c r="T56" s="101">
        <v>0</v>
      </c>
      <c r="U56" s="101">
        <v>0</v>
      </c>
      <c r="V56" s="101">
        <v>0</v>
      </c>
      <c r="W56" s="101">
        <v>2</v>
      </c>
      <c r="X56" s="119">
        <v>3</v>
      </c>
      <c r="Y56" s="81">
        <v>1</v>
      </c>
      <c r="Z56" s="81">
        <v>0</v>
      </c>
      <c r="AA56" s="81">
        <v>0</v>
      </c>
      <c r="AB56" s="101">
        <v>0</v>
      </c>
      <c r="AC56" s="127">
        <v>3</v>
      </c>
      <c r="AD56" s="131">
        <v>5</v>
      </c>
      <c r="AE56" s="101">
        <v>5</v>
      </c>
      <c r="AF56" s="119">
        <v>4</v>
      </c>
      <c r="AG56" s="119">
        <v>2</v>
      </c>
      <c r="AH56" s="119">
        <v>4</v>
      </c>
      <c r="AI56" s="119">
        <v>7</v>
      </c>
      <c r="AJ56" s="119">
        <v>4</v>
      </c>
      <c r="AK56" s="107"/>
      <c r="AL56" s="101">
        <v>4</v>
      </c>
      <c r="AM56" s="137">
        <v>1</v>
      </c>
      <c r="AN56" s="84">
        <v>1</v>
      </c>
      <c r="AO56" s="84">
        <v>0</v>
      </c>
      <c r="AP56" s="143">
        <v>7</v>
      </c>
      <c r="AQ56" s="143">
        <v>3</v>
      </c>
      <c r="AR56" s="143">
        <v>3</v>
      </c>
      <c r="AS56" s="143">
        <v>4</v>
      </c>
      <c r="AT56" s="137">
        <v>4</v>
      </c>
      <c r="AU56" s="101">
        <v>3</v>
      </c>
      <c r="AV56" s="101">
        <v>1</v>
      </c>
      <c r="AW56" s="143">
        <v>2</v>
      </c>
      <c r="AX56" s="143">
        <v>0</v>
      </c>
      <c r="AY56" s="143">
        <v>0</v>
      </c>
      <c r="AZ56" s="143">
        <v>1</v>
      </c>
      <c r="BA56" s="143">
        <v>1</v>
      </c>
      <c r="BB56" s="15">
        <f t="shared" si="0"/>
        <v>81</v>
      </c>
      <c r="BC56" s="15">
        <v>44</v>
      </c>
    </row>
    <row r="57" spans="1:55" s="15" customFormat="1" ht="12.75">
      <c r="A57" t="s">
        <v>107</v>
      </c>
      <c r="B57" s="111">
        <v>0</v>
      </c>
      <c r="C57" s="101">
        <v>4</v>
      </c>
      <c r="D57" s="101">
        <v>3</v>
      </c>
      <c r="E57" s="101">
        <v>0</v>
      </c>
      <c r="F57" s="101">
        <v>3</v>
      </c>
      <c r="G57" s="101">
        <v>1</v>
      </c>
      <c r="H57" s="101">
        <v>1</v>
      </c>
      <c r="I57" s="101">
        <v>2</v>
      </c>
      <c r="J57" s="101">
        <v>0</v>
      </c>
      <c r="K57" s="101">
        <v>1</v>
      </c>
      <c r="L57" s="101">
        <v>1</v>
      </c>
      <c r="M57" s="101">
        <v>1</v>
      </c>
      <c r="N57" s="7">
        <v>1</v>
      </c>
      <c r="O57" s="101">
        <v>1</v>
      </c>
      <c r="P57" s="101">
        <v>0</v>
      </c>
      <c r="Q57" s="101">
        <v>0</v>
      </c>
      <c r="R57" s="101">
        <v>1</v>
      </c>
      <c r="S57" s="101">
        <v>0</v>
      </c>
      <c r="T57" s="101">
        <v>0</v>
      </c>
      <c r="U57" s="101">
        <v>7</v>
      </c>
      <c r="V57" s="101">
        <v>20</v>
      </c>
      <c r="W57" s="101">
        <v>37</v>
      </c>
      <c r="X57" s="119">
        <v>28</v>
      </c>
      <c r="Y57" s="81">
        <v>8</v>
      </c>
      <c r="Z57" s="81">
        <v>7</v>
      </c>
      <c r="AA57" s="81">
        <v>3</v>
      </c>
      <c r="AB57" s="101">
        <v>4</v>
      </c>
      <c r="AC57" s="127">
        <v>0</v>
      </c>
      <c r="AD57" s="131">
        <v>2</v>
      </c>
      <c r="AE57" s="101">
        <v>2</v>
      </c>
      <c r="AF57" s="119">
        <v>0</v>
      </c>
      <c r="AG57" s="119">
        <v>0</v>
      </c>
      <c r="AH57" s="119">
        <v>6</v>
      </c>
      <c r="AI57" s="119">
        <v>5</v>
      </c>
      <c r="AJ57" s="119">
        <v>6</v>
      </c>
      <c r="AK57" s="101">
        <v>8</v>
      </c>
      <c r="AL57" s="101">
        <v>1</v>
      </c>
      <c r="AM57" s="137">
        <v>0</v>
      </c>
      <c r="AN57" s="84">
        <v>0</v>
      </c>
      <c r="AO57" s="84">
        <v>0</v>
      </c>
      <c r="AP57" s="143">
        <v>2</v>
      </c>
      <c r="AQ57" s="143">
        <v>3</v>
      </c>
      <c r="AR57" s="143">
        <v>3</v>
      </c>
      <c r="AS57" s="143">
        <v>3</v>
      </c>
      <c r="AT57" s="137">
        <v>3</v>
      </c>
      <c r="AU57" s="101">
        <v>0</v>
      </c>
      <c r="AV57" s="101">
        <v>5</v>
      </c>
      <c r="AW57" s="143">
        <v>0</v>
      </c>
      <c r="AX57" s="143">
        <v>0</v>
      </c>
      <c r="AY57" s="143">
        <v>3</v>
      </c>
      <c r="AZ57" s="143">
        <v>0</v>
      </c>
      <c r="BA57" s="143">
        <v>1</v>
      </c>
      <c r="BB57" s="15">
        <f t="shared" si="0"/>
        <v>187</v>
      </c>
      <c r="BC57" s="15">
        <v>45</v>
      </c>
    </row>
    <row r="58" spans="1:55" s="15" customFormat="1" ht="12.75">
      <c r="A58" t="s">
        <v>108</v>
      </c>
      <c r="B58" s="111">
        <v>25</v>
      </c>
      <c r="C58" s="101">
        <v>19</v>
      </c>
      <c r="D58" s="101">
        <v>8</v>
      </c>
      <c r="E58" s="101">
        <v>11</v>
      </c>
      <c r="F58" s="101">
        <v>13</v>
      </c>
      <c r="G58" s="101">
        <v>5</v>
      </c>
      <c r="H58" s="101">
        <v>11</v>
      </c>
      <c r="I58" s="101">
        <v>18</v>
      </c>
      <c r="J58" s="101">
        <v>18</v>
      </c>
      <c r="K58" s="101">
        <v>12</v>
      </c>
      <c r="L58" s="101">
        <v>15</v>
      </c>
      <c r="M58" s="101">
        <v>21</v>
      </c>
      <c r="N58" s="7">
        <v>13</v>
      </c>
      <c r="O58" s="101">
        <v>18</v>
      </c>
      <c r="P58" s="101">
        <v>18</v>
      </c>
      <c r="Q58" s="101">
        <v>18</v>
      </c>
      <c r="R58" s="101">
        <v>18</v>
      </c>
      <c r="S58" s="101">
        <v>12</v>
      </c>
      <c r="T58" s="101">
        <v>16</v>
      </c>
      <c r="U58" s="101">
        <v>24</v>
      </c>
      <c r="V58" s="101">
        <v>24</v>
      </c>
      <c r="W58" s="101">
        <v>25</v>
      </c>
      <c r="X58" s="119">
        <v>23</v>
      </c>
      <c r="Y58" s="81">
        <v>22</v>
      </c>
      <c r="Z58" s="81">
        <v>21</v>
      </c>
      <c r="AA58" s="81">
        <v>15</v>
      </c>
      <c r="AB58" s="101">
        <v>25</v>
      </c>
      <c r="AC58" s="127">
        <v>26</v>
      </c>
      <c r="AD58" s="131">
        <v>13</v>
      </c>
      <c r="AE58" s="101">
        <v>21</v>
      </c>
      <c r="AF58" s="119">
        <v>20</v>
      </c>
      <c r="AG58" s="119">
        <v>24</v>
      </c>
      <c r="AH58" s="119">
        <v>26</v>
      </c>
      <c r="AI58" s="119">
        <v>23</v>
      </c>
      <c r="AJ58" s="119">
        <v>26</v>
      </c>
      <c r="AK58" s="101">
        <v>23</v>
      </c>
      <c r="AL58" s="101">
        <v>27</v>
      </c>
      <c r="AM58" s="137">
        <v>20</v>
      </c>
      <c r="AN58" s="84">
        <v>20</v>
      </c>
      <c r="AO58" s="84">
        <v>18</v>
      </c>
      <c r="AP58" s="143">
        <v>19</v>
      </c>
      <c r="AQ58" s="143">
        <v>22</v>
      </c>
      <c r="AR58" s="143">
        <v>20</v>
      </c>
      <c r="AS58" s="143">
        <v>18</v>
      </c>
      <c r="AT58" s="137">
        <v>18</v>
      </c>
      <c r="AU58" s="101">
        <v>12</v>
      </c>
      <c r="AV58" s="101">
        <v>16</v>
      </c>
      <c r="AW58" s="143">
        <v>8</v>
      </c>
      <c r="AX58" s="143">
        <v>20</v>
      </c>
      <c r="AY58" s="143">
        <v>17</v>
      </c>
      <c r="AZ58" s="143">
        <v>18</v>
      </c>
      <c r="BA58" s="143">
        <v>14</v>
      </c>
      <c r="BB58" s="15">
        <f t="shared" si="0"/>
        <v>957</v>
      </c>
      <c r="BC58" s="15">
        <v>46</v>
      </c>
    </row>
    <row r="59" spans="1:55" s="15" customFormat="1" ht="12.75">
      <c r="A59" t="s">
        <v>109</v>
      </c>
      <c r="B59" s="115">
        <v>2</v>
      </c>
      <c r="C59" s="101">
        <v>11</v>
      </c>
      <c r="D59" s="107"/>
      <c r="E59" s="80">
        <v>9</v>
      </c>
      <c r="F59" s="101">
        <v>6</v>
      </c>
      <c r="G59" s="101">
        <v>3</v>
      </c>
      <c r="H59" s="107"/>
      <c r="I59" s="80">
        <v>7</v>
      </c>
      <c r="J59" s="101">
        <v>3</v>
      </c>
      <c r="K59" s="101">
        <v>4</v>
      </c>
      <c r="L59" s="101">
        <v>7</v>
      </c>
      <c r="M59" s="101">
        <v>3</v>
      </c>
      <c r="N59" s="7">
        <v>6</v>
      </c>
      <c r="O59" s="101"/>
      <c r="P59" s="101">
        <v>3</v>
      </c>
      <c r="Q59" s="107"/>
      <c r="R59" s="107"/>
      <c r="S59" s="101">
        <v>10</v>
      </c>
      <c r="T59" s="101">
        <v>8</v>
      </c>
      <c r="U59" s="107"/>
      <c r="V59" s="80">
        <v>9</v>
      </c>
      <c r="W59" s="101">
        <v>9</v>
      </c>
      <c r="X59" s="120"/>
      <c r="Y59" s="81">
        <v>12</v>
      </c>
      <c r="Z59" s="81">
        <v>11</v>
      </c>
      <c r="AA59" s="81">
        <v>3</v>
      </c>
      <c r="AB59" s="101">
        <v>7</v>
      </c>
      <c r="AC59" s="107"/>
      <c r="AD59" s="131">
        <v>13</v>
      </c>
      <c r="AE59" s="107"/>
      <c r="AF59" s="138">
        <v>15</v>
      </c>
      <c r="AG59" s="138">
        <v>7</v>
      </c>
      <c r="AH59" s="138">
        <v>14</v>
      </c>
      <c r="AI59" s="119">
        <v>15</v>
      </c>
      <c r="AJ59" s="119">
        <v>18</v>
      </c>
      <c r="AK59" s="101">
        <v>9</v>
      </c>
      <c r="AL59" s="101">
        <v>17</v>
      </c>
      <c r="AM59" s="137"/>
      <c r="AN59" s="84"/>
      <c r="AO59" s="84"/>
      <c r="AP59" s="143">
        <v>5</v>
      </c>
      <c r="AQ59" s="143">
        <v>8</v>
      </c>
      <c r="AR59" s="143">
        <v>8</v>
      </c>
      <c r="AS59" s="143"/>
      <c r="AT59" s="137">
        <v>6</v>
      </c>
      <c r="AU59" s="107"/>
      <c r="AV59" s="101">
        <v>2</v>
      </c>
      <c r="AW59" s="143">
        <v>5</v>
      </c>
      <c r="AX59" s="143"/>
      <c r="AY59" s="143">
        <v>8</v>
      </c>
      <c r="AZ59" s="143"/>
      <c r="BA59" s="144"/>
      <c r="BB59" s="15">
        <f t="shared" si="0"/>
        <v>283</v>
      </c>
      <c r="BC59" s="15">
        <v>47</v>
      </c>
    </row>
    <row r="60" spans="1:55" s="15" customFormat="1" ht="12.75">
      <c r="A60" t="s">
        <v>110</v>
      </c>
      <c r="B60" s="111">
        <v>0</v>
      </c>
      <c r="C60" s="101">
        <v>0</v>
      </c>
      <c r="D60" s="101">
        <v>0</v>
      </c>
      <c r="E60" s="101">
        <v>0</v>
      </c>
      <c r="F60" s="101">
        <v>2</v>
      </c>
      <c r="G60" s="101">
        <v>1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1</v>
      </c>
      <c r="N60" s="7">
        <v>1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1</v>
      </c>
      <c r="U60" s="101">
        <v>2</v>
      </c>
      <c r="V60" s="101">
        <v>1</v>
      </c>
      <c r="W60" s="101">
        <v>0</v>
      </c>
      <c r="X60" s="120"/>
      <c r="Y60" s="81">
        <v>0</v>
      </c>
      <c r="Z60" s="81">
        <v>2</v>
      </c>
      <c r="AA60" s="81">
        <v>1</v>
      </c>
      <c r="AB60" s="101">
        <v>16</v>
      </c>
      <c r="AC60" s="127">
        <v>1</v>
      </c>
      <c r="AD60" s="131">
        <v>2</v>
      </c>
      <c r="AE60" s="101">
        <v>2</v>
      </c>
      <c r="AF60" s="119">
        <v>5</v>
      </c>
      <c r="AG60" s="119">
        <v>4</v>
      </c>
      <c r="AH60" s="119">
        <v>2</v>
      </c>
      <c r="AI60" s="119">
        <v>2</v>
      </c>
      <c r="AJ60" s="119">
        <v>2</v>
      </c>
      <c r="AK60" s="101">
        <v>3</v>
      </c>
      <c r="AL60" s="101">
        <v>0</v>
      </c>
      <c r="AM60" s="137"/>
      <c r="AN60" s="84">
        <v>7</v>
      </c>
      <c r="AO60" s="84">
        <v>1</v>
      </c>
      <c r="AP60" s="143">
        <v>1</v>
      </c>
      <c r="AQ60" s="143">
        <v>0</v>
      </c>
      <c r="AR60" s="143">
        <v>3</v>
      </c>
      <c r="AS60" s="143">
        <v>3</v>
      </c>
      <c r="AT60" s="137">
        <v>1</v>
      </c>
      <c r="AU60" s="101">
        <v>2</v>
      </c>
      <c r="AV60" s="101">
        <v>0</v>
      </c>
      <c r="AW60" s="143"/>
      <c r="AX60" s="143">
        <v>0</v>
      </c>
      <c r="AY60" s="143">
        <v>4</v>
      </c>
      <c r="AZ60" s="143">
        <v>0</v>
      </c>
      <c r="BA60" s="144"/>
      <c r="BB60" s="15">
        <f t="shared" si="0"/>
        <v>73</v>
      </c>
      <c r="BC60" s="15">
        <v>48</v>
      </c>
    </row>
    <row r="61" spans="1:55" s="15" customFormat="1" ht="12.75">
      <c r="A61" t="s">
        <v>111</v>
      </c>
      <c r="B61" s="111">
        <v>0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7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19">
        <v>0</v>
      </c>
      <c r="Y61" s="81">
        <v>0</v>
      </c>
      <c r="Z61" s="81">
        <v>0</v>
      </c>
      <c r="AA61" s="81">
        <v>0</v>
      </c>
      <c r="AB61" s="101">
        <v>0</v>
      </c>
      <c r="AC61" s="127">
        <v>3</v>
      </c>
      <c r="AD61" s="131">
        <v>0</v>
      </c>
      <c r="AE61" s="101">
        <v>0</v>
      </c>
      <c r="AF61" s="119">
        <v>0</v>
      </c>
      <c r="AG61" s="119">
        <v>4</v>
      </c>
      <c r="AH61" s="119">
        <v>18</v>
      </c>
      <c r="AI61" s="119">
        <v>4</v>
      </c>
      <c r="AJ61" s="119">
        <v>10</v>
      </c>
      <c r="AK61" s="101">
        <v>7</v>
      </c>
      <c r="AL61" s="101">
        <v>6</v>
      </c>
      <c r="AM61" s="137">
        <v>9</v>
      </c>
      <c r="AN61" s="84">
        <v>0</v>
      </c>
      <c r="AO61" s="84">
        <v>0</v>
      </c>
      <c r="AP61" s="143">
        <v>1</v>
      </c>
      <c r="AQ61" s="143">
        <v>0</v>
      </c>
      <c r="AR61" s="143">
        <v>0</v>
      </c>
      <c r="AS61" s="143">
        <v>0</v>
      </c>
      <c r="AT61" s="137">
        <v>0</v>
      </c>
      <c r="AU61" s="107"/>
      <c r="AV61" s="107"/>
      <c r="AW61" s="143"/>
      <c r="AX61" s="143">
        <v>0</v>
      </c>
      <c r="AY61" s="143">
        <v>0</v>
      </c>
      <c r="AZ61" s="143"/>
      <c r="BA61" s="144"/>
      <c r="BB61" s="15">
        <f t="shared" si="0"/>
        <v>62</v>
      </c>
      <c r="BC61" s="15">
        <v>49</v>
      </c>
    </row>
    <row r="62" spans="1:55" s="15" customFormat="1" ht="12.75">
      <c r="A62" t="s">
        <v>112</v>
      </c>
      <c r="B62" s="111">
        <v>0</v>
      </c>
      <c r="C62" s="101">
        <v>0</v>
      </c>
      <c r="D62" s="101">
        <v>5</v>
      </c>
      <c r="E62" s="101">
        <v>0</v>
      </c>
      <c r="F62" s="101">
        <v>4</v>
      </c>
      <c r="G62" s="101">
        <v>4</v>
      </c>
      <c r="H62" s="101">
        <v>0</v>
      </c>
      <c r="I62" s="101">
        <v>3</v>
      </c>
      <c r="J62" s="107"/>
      <c r="K62" s="101">
        <v>0</v>
      </c>
      <c r="L62" s="101">
        <v>0</v>
      </c>
      <c r="M62" s="107"/>
      <c r="N62" s="7">
        <v>0</v>
      </c>
      <c r="O62" s="101">
        <v>6</v>
      </c>
      <c r="P62" s="101">
        <v>2</v>
      </c>
      <c r="Q62" s="101">
        <v>2</v>
      </c>
      <c r="R62" s="101">
        <v>3</v>
      </c>
      <c r="S62" s="101">
        <v>0</v>
      </c>
      <c r="T62" s="101">
        <v>0</v>
      </c>
      <c r="U62" s="101">
        <v>1</v>
      </c>
      <c r="V62" s="101">
        <v>1</v>
      </c>
      <c r="W62" s="101">
        <v>1</v>
      </c>
      <c r="X62" s="119">
        <v>3</v>
      </c>
      <c r="Y62" s="81">
        <v>4</v>
      </c>
      <c r="Z62" s="81">
        <v>4</v>
      </c>
      <c r="AA62" s="81">
        <v>1</v>
      </c>
      <c r="AB62" s="101">
        <v>3</v>
      </c>
      <c r="AC62" s="127">
        <v>3</v>
      </c>
      <c r="AD62" s="131">
        <v>2</v>
      </c>
      <c r="AE62" s="101">
        <v>3</v>
      </c>
      <c r="AF62" s="119">
        <v>2</v>
      </c>
      <c r="AG62" s="119">
        <v>3</v>
      </c>
      <c r="AH62" s="119">
        <v>0</v>
      </c>
      <c r="AI62" s="119">
        <v>3</v>
      </c>
      <c r="AJ62" s="119">
        <v>6</v>
      </c>
      <c r="AK62" s="101">
        <v>1</v>
      </c>
      <c r="AL62" s="101">
        <v>12</v>
      </c>
      <c r="AM62" s="137"/>
      <c r="AN62" s="84">
        <v>11</v>
      </c>
      <c r="AO62" s="84">
        <v>12</v>
      </c>
      <c r="AP62" s="143">
        <v>7</v>
      </c>
      <c r="AQ62" s="143">
        <v>7</v>
      </c>
      <c r="AR62" s="143">
        <v>5</v>
      </c>
      <c r="AS62" s="143">
        <v>4</v>
      </c>
      <c r="AT62" s="137">
        <v>6</v>
      </c>
      <c r="AU62" s="101">
        <v>4</v>
      </c>
      <c r="AV62" s="101">
        <v>4</v>
      </c>
      <c r="AW62" s="143">
        <v>1</v>
      </c>
      <c r="AX62" s="143">
        <v>0</v>
      </c>
      <c r="AY62" s="143">
        <v>0</v>
      </c>
      <c r="AZ62" s="143">
        <v>0</v>
      </c>
      <c r="BA62" s="143">
        <v>0</v>
      </c>
      <c r="BB62" s="15">
        <f t="shared" si="0"/>
        <v>143</v>
      </c>
      <c r="BC62" s="15">
        <v>50</v>
      </c>
    </row>
    <row r="63" spans="1:55" s="15" customFormat="1" ht="12.75">
      <c r="A63" t="s">
        <v>113</v>
      </c>
      <c r="B63" s="111">
        <v>2</v>
      </c>
      <c r="C63" s="101">
        <v>1</v>
      </c>
      <c r="D63" s="101">
        <v>1</v>
      </c>
      <c r="E63" s="101">
        <v>1</v>
      </c>
      <c r="F63" s="101">
        <v>2</v>
      </c>
      <c r="G63" s="101">
        <v>1</v>
      </c>
      <c r="H63" s="101">
        <v>3</v>
      </c>
      <c r="I63" s="101">
        <v>3</v>
      </c>
      <c r="J63" s="101">
        <v>0</v>
      </c>
      <c r="K63" s="101">
        <v>1</v>
      </c>
      <c r="L63" s="101">
        <v>1</v>
      </c>
      <c r="M63" s="101">
        <v>0</v>
      </c>
      <c r="N63" s="7">
        <v>0</v>
      </c>
      <c r="O63" s="101">
        <v>3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1</v>
      </c>
      <c r="X63" s="119">
        <v>0</v>
      </c>
      <c r="Y63" s="81">
        <v>0</v>
      </c>
      <c r="Z63" s="81">
        <v>0</v>
      </c>
      <c r="AA63" s="81">
        <v>0</v>
      </c>
      <c r="AB63" s="101">
        <v>3</v>
      </c>
      <c r="AC63" s="127">
        <v>4</v>
      </c>
      <c r="AD63" s="131">
        <v>4</v>
      </c>
      <c r="AE63" s="101">
        <v>1</v>
      </c>
      <c r="AF63" s="119">
        <v>0</v>
      </c>
      <c r="AG63" s="119">
        <v>0</v>
      </c>
      <c r="AH63" s="119">
        <v>3</v>
      </c>
      <c r="AI63" s="119">
        <v>2</v>
      </c>
      <c r="AJ63" s="119">
        <v>0</v>
      </c>
      <c r="AK63" s="101">
        <v>3</v>
      </c>
      <c r="AL63" s="101">
        <v>4</v>
      </c>
      <c r="AM63" s="137">
        <v>5</v>
      </c>
      <c r="AN63" s="84">
        <v>2</v>
      </c>
      <c r="AO63" s="84">
        <v>7</v>
      </c>
      <c r="AP63" s="143">
        <v>0</v>
      </c>
      <c r="AQ63" s="143">
        <v>5</v>
      </c>
      <c r="AR63" s="143">
        <v>0</v>
      </c>
      <c r="AS63" s="143">
        <v>0</v>
      </c>
      <c r="AT63" s="137">
        <v>0</v>
      </c>
      <c r="AU63" s="101">
        <v>0</v>
      </c>
      <c r="AV63" s="101">
        <v>1</v>
      </c>
      <c r="AW63" s="143">
        <v>2</v>
      </c>
      <c r="AX63" s="143">
        <v>0</v>
      </c>
      <c r="AY63" s="143">
        <v>2</v>
      </c>
      <c r="AZ63" s="143">
        <v>0</v>
      </c>
      <c r="BA63" s="143">
        <v>0</v>
      </c>
      <c r="BB63" s="15">
        <f t="shared" si="0"/>
        <v>68</v>
      </c>
      <c r="BC63" s="15">
        <v>51</v>
      </c>
    </row>
    <row r="64" spans="1:55" s="15" customFormat="1" ht="12.75">
      <c r="A64" t="s">
        <v>114</v>
      </c>
      <c r="B64" s="111">
        <v>21</v>
      </c>
      <c r="C64" s="101">
        <v>27</v>
      </c>
      <c r="D64" s="101">
        <v>13</v>
      </c>
      <c r="E64" s="101">
        <v>21</v>
      </c>
      <c r="F64" s="101">
        <v>16</v>
      </c>
      <c r="G64" s="101">
        <v>14</v>
      </c>
      <c r="H64" s="101">
        <v>20</v>
      </c>
      <c r="I64" s="101">
        <v>19</v>
      </c>
      <c r="J64" s="101">
        <v>18</v>
      </c>
      <c r="K64" s="101">
        <v>20</v>
      </c>
      <c r="L64" s="101">
        <v>21</v>
      </c>
      <c r="M64" s="101">
        <v>22</v>
      </c>
      <c r="N64" s="7">
        <v>11</v>
      </c>
      <c r="O64" s="101">
        <v>20</v>
      </c>
      <c r="P64" s="101">
        <v>22</v>
      </c>
      <c r="Q64" s="101">
        <v>21</v>
      </c>
      <c r="R64" s="101">
        <v>21</v>
      </c>
      <c r="S64" s="101">
        <v>9</v>
      </c>
      <c r="T64" s="101">
        <v>12</v>
      </c>
      <c r="U64" s="101">
        <v>19</v>
      </c>
      <c r="V64" s="101">
        <v>21</v>
      </c>
      <c r="W64" s="101">
        <v>14</v>
      </c>
      <c r="X64" s="119">
        <v>19</v>
      </c>
      <c r="Y64" s="81">
        <v>21</v>
      </c>
      <c r="Z64" s="81">
        <v>19</v>
      </c>
      <c r="AA64" s="81">
        <v>21</v>
      </c>
      <c r="AB64" s="101">
        <v>21</v>
      </c>
      <c r="AC64" s="127">
        <v>16</v>
      </c>
      <c r="AD64" s="131">
        <v>14</v>
      </c>
      <c r="AE64" s="101">
        <v>19</v>
      </c>
      <c r="AF64" s="119">
        <v>17</v>
      </c>
      <c r="AG64" s="119">
        <v>18</v>
      </c>
      <c r="AH64" s="119">
        <v>19</v>
      </c>
      <c r="AI64" s="119">
        <v>20</v>
      </c>
      <c r="AJ64" s="119">
        <v>18</v>
      </c>
      <c r="AK64" s="101">
        <v>19</v>
      </c>
      <c r="AL64" s="101">
        <v>19</v>
      </c>
      <c r="AM64" s="137">
        <v>18</v>
      </c>
      <c r="AN64" s="84">
        <v>20</v>
      </c>
      <c r="AO64" s="84">
        <v>18</v>
      </c>
      <c r="AP64" s="143">
        <v>17</v>
      </c>
      <c r="AQ64" s="143">
        <v>19</v>
      </c>
      <c r="AR64" s="143">
        <v>20</v>
      </c>
      <c r="AS64" s="143">
        <v>17</v>
      </c>
      <c r="AT64" s="137">
        <v>16</v>
      </c>
      <c r="AU64" s="107"/>
      <c r="AV64" s="101">
        <v>16</v>
      </c>
      <c r="AW64" s="143">
        <v>20</v>
      </c>
      <c r="AX64" s="143">
        <v>12</v>
      </c>
      <c r="AY64" s="143">
        <v>3</v>
      </c>
      <c r="AZ64" s="143">
        <v>10</v>
      </c>
      <c r="BA64" s="143">
        <v>12</v>
      </c>
      <c r="BB64" s="15">
        <f t="shared" si="0"/>
        <v>900</v>
      </c>
      <c r="BC64" s="15">
        <v>52</v>
      </c>
    </row>
    <row r="65" spans="1:55" s="15" customFormat="1" ht="12.75">
      <c r="A65" t="s">
        <v>115</v>
      </c>
      <c r="B65" s="111">
        <v>0</v>
      </c>
      <c r="C65" s="101">
        <v>0</v>
      </c>
      <c r="D65" s="101">
        <v>0</v>
      </c>
      <c r="E65" s="101">
        <v>0</v>
      </c>
      <c r="F65" s="101">
        <v>0</v>
      </c>
      <c r="G65" s="101">
        <v>1</v>
      </c>
      <c r="H65" s="101">
        <v>0</v>
      </c>
      <c r="I65" s="101">
        <v>0</v>
      </c>
      <c r="J65" s="101">
        <v>1</v>
      </c>
      <c r="K65" s="101">
        <v>0</v>
      </c>
      <c r="L65" s="101">
        <v>3</v>
      </c>
      <c r="M65" s="101">
        <v>2</v>
      </c>
      <c r="N65" s="7">
        <v>3</v>
      </c>
      <c r="O65" s="101">
        <v>0</v>
      </c>
      <c r="P65" s="101">
        <v>2</v>
      </c>
      <c r="Q65" s="101">
        <v>0</v>
      </c>
      <c r="R65" s="101">
        <v>0</v>
      </c>
      <c r="S65" s="101">
        <v>2</v>
      </c>
      <c r="T65" s="101">
        <v>0</v>
      </c>
      <c r="U65" s="101">
        <v>0</v>
      </c>
      <c r="V65" s="101">
        <v>2</v>
      </c>
      <c r="W65" s="101">
        <v>0</v>
      </c>
      <c r="X65" s="119">
        <v>0</v>
      </c>
      <c r="Y65" s="81">
        <v>0</v>
      </c>
      <c r="Z65" s="81">
        <v>0</v>
      </c>
      <c r="AA65" s="81">
        <v>0</v>
      </c>
      <c r="AB65" s="101">
        <v>4</v>
      </c>
      <c r="AC65" s="107"/>
      <c r="AD65" s="131">
        <v>3</v>
      </c>
      <c r="AE65" s="101">
        <v>3</v>
      </c>
      <c r="AF65" s="119">
        <v>3</v>
      </c>
      <c r="AG65" s="119">
        <v>0</v>
      </c>
      <c r="AH65" s="119">
        <v>1</v>
      </c>
      <c r="AI65" s="119">
        <v>6</v>
      </c>
      <c r="AJ65" s="119">
        <v>3</v>
      </c>
      <c r="AK65" s="101">
        <v>4</v>
      </c>
      <c r="AL65" s="101">
        <v>4</v>
      </c>
      <c r="AM65" s="137">
        <v>4</v>
      </c>
      <c r="AN65" s="84">
        <v>2</v>
      </c>
      <c r="AO65" s="84">
        <v>4</v>
      </c>
      <c r="AP65" s="143">
        <v>2</v>
      </c>
      <c r="AQ65" s="143">
        <v>2</v>
      </c>
      <c r="AR65" s="143">
        <v>3</v>
      </c>
      <c r="AS65" s="143">
        <v>0</v>
      </c>
      <c r="AT65" s="137">
        <v>6</v>
      </c>
      <c r="AU65" s="101">
        <v>4</v>
      </c>
      <c r="AV65" s="101">
        <v>0</v>
      </c>
      <c r="AW65" s="143">
        <v>3</v>
      </c>
      <c r="AX65" s="143">
        <v>2</v>
      </c>
      <c r="AY65" s="143">
        <v>0</v>
      </c>
      <c r="AZ65" s="143">
        <v>0</v>
      </c>
      <c r="BA65" s="143">
        <v>2</v>
      </c>
      <c r="BB65" s="15">
        <f t="shared" si="0"/>
        <v>81</v>
      </c>
      <c r="BC65" s="15">
        <v>53</v>
      </c>
    </row>
    <row r="66" spans="1:55" s="15" customFormat="1" ht="12.75">
      <c r="A66" t="s">
        <v>116</v>
      </c>
      <c r="B66" s="111">
        <v>3</v>
      </c>
      <c r="C66" s="101">
        <v>6</v>
      </c>
      <c r="D66" s="101">
        <v>13</v>
      </c>
      <c r="E66" s="101">
        <v>3</v>
      </c>
      <c r="F66" s="101">
        <v>6</v>
      </c>
      <c r="G66" s="101">
        <v>3</v>
      </c>
      <c r="H66" s="101">
        <v>2</v>
      </c>
      <c r="I66" s="101">
        <v>9</v>
      </c>
      <c r="J66" s="101">
        <v>2</v>
      </c>
      <c r="K66" s="101">
        <v>5</v>
      </c>
      <c r="L66" s="101">
        <v>2</v>
      </c>
      <c r="M66" s="101">
        <v>4</v>
      </c>
      <c r="N66" s="7">
        <v>6</v>
      </c>
      <c r="O66" s="101">
        <v>4</v>
      </c>
      <c r="P66" s="101">
        <v>2</v>
      </c>
      <c r="Q66" s="101">
        <v>5</v>
      </c>
      <c r="R66" s="101">
        <v>4</v>
      </c>
      <c r="S66" s="101">
        <v>6</v>
      </c>
      <c r="T66" s="101">
        <v>2</v>
      </c>
      <c r="U66" s="101">
        <v>4</v>
      </c>
      <c r="V66" s="101">
        <v>3</v>
      </c>
      <c r="W66" s="101">
        <v>6</v>
      </c>
      <c r="X66" s="119">
        <v>2</v>
      </c>
      <c r="Y66" s="81">
        <v>2</v>
      </c>
      <c r="Z66" s="81">
        <v>2</v>
      </c>
      <c r="AA66" s="81">
        <v>3</v>
      </c>
      <c r="AB66" s="101">
        <v>2</v>
      </c>
      <c r="AC66" s="127">
        <v>6</v>
      </c>
      <c r="AD66" s="131">
        <v>14</v>
      </c>
      <c r="AE66" s="101">
        <v>12</v>
      </c>
      <c r="AF66" s="119">
        <v>16</v>
      </c>
      <c r="AG66" s="119">
        <v>65</v>
      </c>
      <c r="AH66" s="119">
        <v>90</v>
      </c>
      <c r="AI66" s="119">
        <v>96</v>
      </c>
      <c r="AJ66" s="119">
        <v>42</v>
      </c>
      <c r="AK66" s="101">
        <v>5</v>
      </c>
      <c r="AL66" s="101">
        <v>3</v>
      </c>
      <c r="AM66" s="137">
        <v>5</v>
      </c>
      <c r="AN66" s="84">
        <v>3</v>
      </c>
      <c r="AO66" s="84">
        <v>7</v>
      </c>
      <c r="AP66" s="143">
        <v>8</v>
      </c>
      <c r="AQ66" s="143">
        <v>6</v>
      </c>
      <c r="AR66" s="143">
        <v>8</v>
      </c>
      <c r="AS66" s="143">
        <v>8</v>
      </c>
      <c r="AT66" s="137">
        <v>5</v>
      </c>
      <c r="AU66" s="101">
        <v>4</v>
      </c>
      <c r="AV66" s="101">
        <v>6</v>
      </c>
      <c r="AW66" s="143">
        <v>4</v>
      </c>
      <c r="AX66" s="143">
        <v>8</v>
      </c>
      <c r="AY66" s="143">
        <v>7</v>
      </c>
      <c r="AZ66" s="143">
        <v>6</v>
      </c>
      <c r="BA66" s="143">
        <v>6</v>
      </c>
      <c r="BB66" s="15">
        <f t="shared" si="0"/>
        <v>551</v>
      </c>
      <c r="BC66" s="15">
        <v>54</v>
      </c>
    </row>
    <row r="67" spans="1:55" s="15" customFormat="1" ht="12.75">
      <c r="A67" t="s">
        <v>117</v>
      </c>
      <c r="B67" s="112"/>
      <c r="C67" s="107"/>
      <c r="D67" s="107"/>
      <c r="E67" s="7">
        <v>1</v>
      </c>
      <c r="F67" s="7">
        <v>4</v>
      </c>
      <c r="G67" s="7">
        <v>5</v>
      </c>
      <c r="H67" s="7">
        <v>1</v>
      </c>
      <c r="I67" s="7">
        <v>1</v>
      </c>
      <c r="J67" s="7">
        <v>3</v>
      </c>
      <c r="K67" s="7">
        <v>4</v>
      </c>
      <c r="L67" s="7">
        <v>4</v>
      </c>
      <c r="M67" s="7">
        <v>3</v>
      </c>
      <c r="N67" s="7">
        <v>3</v>
      </c>
      <c r="O67" s="7">
        <v>4</v>
      </c>
      <c r="P67" s="7">
        <v>1</v>
      </c>
      <c r="Q67" s="7">
        <v>6</v>
      </c>
      <c r="R67" s="7">
        <v>2</v>
      </c>
      <c r="S67" s="7">
        <v>6</v>
      </c>
      <c r="T67" s="7">
        <v>5</v>
      </c>
      <c r="U67" s="7">
        <v>6</v>
      </c>
      <c r="V67" s="7">
        <v>6</v>
      </c>
      <c r="W67" s="7">
        <v>1</v>
      </c>
      <c r="X67" s="121">
        <v>4</v>
      </c>
      <c r="Y67" s="81">
        <v>7</v>
      </c>
      <c r="Z67" s="81">
        <v>4</v>
      </c>
      <c r="AA67" s="81">
        <v>8</v>
      </c>
      <c r="AB67" s="7">
        <v>9</v>
      </c>
      <c r="AC67" s="128">
        <v>8</v>
      </c>
      <c r="AD67" s="133">
        <v>7</v>
      </c>
      <c r="AE67" s="7">
        <v>8</v>
      </c>
      <c r="AF67" s="121">
        <v>9</v>
      </c>
      <c r="AG67" s="121">
        <v>15</v>
      </c>
      <c r="AH67" s="121">
        <v>13</v>
      </c>
      <c r="AI67" s="121">
        <v>7</v>
      </c>
      <c r="AJ67" s="121">
        <v>6</v>
      </c>
      <c r="AK67" s="7">
        <v>5</v>
      </c>
      <c r="AL67" s="7">
        <v>8</v>
      </c>
      <c r="AM67" s="139">
        <v>9</v>
      </c>
      <c r="AN67" s="84">
        <v>9</v>
      </c>
      <c r="AO67" s="84">
        <v>9</v>
      </c>
      <c r="AP67" s="143">
        <v>3</v>
      </c>
      <c r="AQ67" s="143">
        <v>6</v>
      </c>
      <c r="AR67" s="143">
        <v>5</v>
      </c>
      <c r="AS67" s="143">
        <v>6</v>
      </c>
      <c r="AT67" s="139">
        <v>10</v>
      </c>
      <c r="AU67" s="7">
        <v>6</v>
      </c>
      <c r="AV67" s="7">
        <v>3</v>
      </c>
      <c r="AW67" s="143">
        <v>8</v>
      </c>
      <c r="AX67" s="143">
        <v>9</v>
      </c>
      <c r="AY67" s="143">
        <v>7</v>
      </c>
      <c r="AZ67" s="143">
        <v>5</v>
      </c>
      <c r="BA67" s="143">
        <v>4</v>
      </c>
      <c r="BB67" s="15">
        <f t="shared" si="0"/>
        <v>283</v>
      </c>
      <c r="BC67" s="15">
        <v>55</v>
      </c>
    </row>
    <row r="68" spans="1:55" s="15" customFormat="1" ht="12.75">
      <c r="A68" t="s">
        <v>118</v>
      </c>
      <c r="B68" s="114">
        <v>0</v>
      </c>
      <c r="C68" s="7">
        <v>0</v>
      </c>
      <c r="D68" s="7">
        <v>0</v>
      </c>
      <c r="E68" s="80">
        <v>0</v>
      </c>
      <c r="F68" s="7">
        <v>3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121">
        <v>0</v>
      </c>
      <c r="Y68" s="81">
        <v>0</v>
      </c>
      <c r="Z68" s="81">
        <v>0</v>
      </c>
      <c r="AA68" s="81">
        <v>0</v>
      </c>
      <c r="AB68" s="7">
        <v>0</v>
      </c>
      <c r="AC68" s="128">
        <v>0</v>
      </c>
      <c r="AD68" s="132"/>
      <c r="AE68" s="7">
        <v>0</v>
      </c>
      <c r="AF68" s="121">
        <v>0</v>
      </c>
      <c r="AG68" s="121">
        <v>0</v>
      </c>
      <c r="AH68" s="121">
        <v>0</v>
      </c>
      <c r="AI68" s="121">
        <v>0</v>
      </c>
      <c r="AJ68" s="121">
        <v>0</v>
      </c>
      <c r="AK68" s="107"/>
      <c r="AL68" s="7">
        <v>0</v>
      </c>
      <c r="AM68" s="139"/>
      <c r="AN68" s="84"/>
      <c r="AO68" s="84">
        <v>1</v>
      </c>
      <c r="AP68" s="143"/>
      <c r="AQ68" s="143">
        <v>0</v>
      </c>
      <c r="AR68" s="143">
        <v>0</v>
      </c>
      <c r="AS68" s="143">
        <v>0</v>
      </c>
      <c r="AT68" s="139">
        <v>0</v>
      </c>
      <c r="AU68" s="107"/>
      <c r="AV68" s="7">
        <v>0</v>
      </c>
      <c r="AW68" s="143">
        <v>0</v>
      </c>
      <c r="AX68" s="143">
        <v>0</v>
      </c>
      <c r="AY68" s="143"/>
      <c r="AZ68" s="143">
        <v>0</v>
      </c>
      <c r="BA68" s="144"/>
      <c r="BB68" s="15">
        <f t="shared" si="0"/>
        <v>4</v>
      </c>
      <c r="BC68" s="15">
        <v>56</v>
      </c>
    </row>
    <row r="69" spans="1:55" s="15" customFormat="1" ht="12.75">
      <c r="A69" t="s">
        <v>119</v>
      </c>
      <c r="B69" s="111">
        <v>1</v>
      </c>
      <c r="C69" s="101">
        <v>6</v>
      </c>
      <c r="D69" s="101">
        <v>5</v>
      </c>
      <c r="E69" s="101">
        <v>1</v>
      </c>
      <c r="F69" s="101">
        <v>7</v>
      </c>
      <c r="G69" s="101">
        <v>5</v>
      </c>
      <c r="H69" s="101">
        <v>5</v>
      </c>
      <c r="I69" s="101">
        <v>2</v>
      </c>
      <c r="J69" s="101">
        <v>0</v>
      </c>
      <c r="K69" s="101">
        <v>3</v>
      </c>
      <c r="L69" s="101">
        <v>2</v>
      </c>
      <c r="M69" s="101">
        <v>4</v>
      </c>
      <c r="N69" s="7">
        <v>1</v>
      </c>
      <c r="O69" s="101">
        <v>5</v>
      </c>
      <c r="P69" s="101">
        <v>1</v>
      </c>
      <c r="Q69" s="101">
        <v>3</v>
      </c>
      <c r="R69" s="101">
        <v>3</v>
      </c>
      <c r="S69" s="101">
        <v>7</v>
      </c>
      <c r="T69" s="101">
        <v>7</v>
      </c>
      <c r="U69" s="101">
        <v>7</v>
      </c>
      <c r="V69" s="101">
        <v>6</v>
      </c>
      <c r="W69" s="107"/>
      <c r="X69" s="119">
        <v>5</v>
      </c>
      <c r="Y69" s="81">
        <v>1</v>
      </c>
      <c r="Z69" s="81">
        <v>1</v>
      </c>
      <c r="AA69" s="81">
        <v>5</v>
      </c>
      <c r="AB69" s="101">
        <v>4</v>
      </c>
      <c r="AC69" s="127">
        <v>6</v>
      </c>
      <c r="AD69" s="131">
        <v>6</v>
      </c>
      <c r="AE69" s="101">
        <v>6</v>
      </c>
      <c r="AF69" s="119">
        <v>3</v>
      </c>
      <c r="AG69" s="119">
        <v>7</v>
      </c>
      <c r="AH69" s="119">
        <v>17</v>
      </c>
      <c r="AI69" s="119">
        <v>14</v>
      </c>
      <c r="AJ69" s="119">
        <v>16</v>
      </c>
      <c r="AK69" s="101">
        <v>6</v>
      </c>
      <c r="AL69" s="101">
        <v>6</v>
      </c>
      <c r="AM69" s="137">
        <v>5</v>
      </c>
      <c r="AN69" s="84">
        <v>1</v>
      </c>
      <c r="AO69" s="84">
        <v>5</v>
      </c>
      <c r="AP69" s="143">
        <v>0</v>
      </c>
      <c r="AQ69" s="143">
        <v>4</v>
      </c>
      <c r="AR69" s="143">
        <v>0</v>
      </c>
      <c r="AS69" s="143">
        <v>1</v>
      </c>
      <c r="AT69" s="137">
        <v>4</v>
      </c>
      <c r="AU69" s="101">
        <v>1</v>
      </c>
      <c r="AV69" s="101">
        <v>5</v>
      </c>
      <c r="AW69" s="143">
        <v>6</v>
      </c>
      <c r="AX69" s="143">
        <v>2</v>
      </c>
      <c r="AY69" s="143">
        <v>2</v>
      </c>
      <c r="AZ69" s="144"/>
      <c r="BA69" s="143">
        <v>0</v>
      </c>
      <c r="BB69" s="15">
        <f t="shared" si="0"/>
        <v>220</v>
      </c>
      <c r="BC69" s="15">
        <v>57</v>
      </c>
    </row>
    <row r="70" spans="1:55" s="15" customFormat="1" ht="12.75">
      <c r="A70" t="s">
        <v>120</v>
      </c>
      <c r="B70" s="114">
        <v>11</v>
      </c>
      <c r="C70" s="80">
        <v>11</v>
      </c>
      <c r="D70" s="7">
        <v>6</v>
      </c>
      <c r="E70" s="7">
        <v>15</v>
      </c>
      <c r="F70" s="7">
        <v>3</v>
      </c>
      <c r="G70" s="7">
        <v>19</v>
      </c>
      <c r="H70" s="7">
        <v>16</v>
      </c>
      <c r="I70" s="80">
        <v>13</v>
      </c>
      <c r="J70" s="7">
        <v>10</v>
      </c>
      <c r="K70" s="7">
        <v>13</v>
      </c>
      <c r="L70" s="7">
        <v>2</v>
      </c>
      <c r="M70" s="7">
        <v>12</v>
      </c>
      <c r="N70" s="7">
        <v>9</v>
      </c>
      <c r="O70" s="7">
        <v>4</v>
      </c>
      <c r="P70" s="7">
        <v>12</v>
      </c>
      <c r="Q70" s="107"/>
      <c r="R70" s="7">
        <v>6</v>
      </c>
      <c r="S70" s="7">
        <v>9</v>
      </c>
      <c r="T70" s="7">
        <v>8</v>
      </c>
      <c r="U70" s="7">
        <v>8</v>
      </c>
      <c r="V70" s="7">
        <v>15</v>
      </c>
      <c r="W70" s="107"/>
      <c r="X70" s="121">
        <v>15</v>
      </c>
      <c r="Y70" s="81">
        <v>19</v>
      </c>
      <c r="Z70" s="81">
        <v>25</v>
      </c>
      <c r="AA70" s="81">
        <v>19</v>
      </c>
      <c r="AB70" s="7">
        <v>12</v>
      </c>
      <c r="AC70" s="128">
        <v>15</v>
      </c>
      <c r="AD70" s="133">
        <v>16</v>
      </c>
      <c r="AE70" s="7">
        <v>24</v>
      </c>
      <c r="AF70" s="121">
        <v>13</v>
      </c>
      <c r="AG70" s="121">
        <v>18</v>
      </c>
      <c r="AH70" s="121">
        <v>15</v>
      </c>
      <c r="AI70" s="121">
        <v>10</v>
      </c>
      <c r="AJ70" s="121">
        <v>11</v>
      </c>
      <c r="AK70" s="7">
        <v>6</v>
      </c>
      <c r="AL70" s="7">
        <v>10</v>
      </c>
      <c r="AM70" s="139">
        <v>8</v>
      </c>
      <c r="AN70" s="84">
        <v>6</v>
      </c>
      <c r="AO70" s="84">
        <v>9</v>
      </c>
      <c r="AP70" s="143">
        <v>11</v>
      </c>
      <c r="AQ70" s="143">
        <v>6</v>
      </c>
      <c r="AR70" s="143">
        <v>5</v>
      </c>
      <c r="AS70" s="143">
        <v>7</v>
      </c>
      <c r="AT70" s="139">
        <v>4</v>
      </c>
      <c r="AU70" s="7">
        <v>4</v>
      </c>
      <c r="AV70" s="7">
        <v>7</v>
      </c>
      <c r="AW70" s="143">
        <v>11</v>
      </c>
      <c r="AX70" s="143"/>
      <c r="AY70" s="143">
        <v>3</v>
      </c>
      <c r="AZ70" s="143">
        <v>6</v>
      </c>
      <c r="BA70" s="143">
        <v>9</v>
      </c>
      <c r="BB70" s="15">
        <f t="shared" si="0"/>
        <v>526</v>
      </c>
      <c r="BC70" s="15">
        <v>58</v>
      </c>
    </row>
    <row r="71" spans="1:55" s="15" customFormat="1" ht="12.75">
      <c r="A71" t="s">
        <v>121</v>
      </c>
      <c r="B71" s="111">
        <v>2</v>
      </c>
      <c r="C71" s="101">
        <v>11</v>
      </c>
      <c r="D71" s="101">
        <v>12</v>
      </c>
      <c r="E71" s="101">
        <v>6</v>
      </c>
      <c r="F71" s="101">
        <v>9</v>
      </c>
      <c r="G71" s="101">
        <v>12</v>
      </c>
      <c r="H71" s="101">
        <v>12</v>
      </c>
      <c r="I71" s="101">
        <v>9</v>
      </c>
      <c r="J71" s="101">
        <v>7</v>
      </c>
      <c r="K71" s="101">
        <v>12</v>
      </c>
      <c r="L71" s="101">
        <v>2</v>
      </c>
      <c r="M71" s="101">
        <v>12</v>
      </c>
      <c r="N71" s="7">
        <v>4</v>
      </c>
      <c r="O71" s="101">
        <v>12</v>
      </c>
      <c r="P71" s="101">
        <v>13</v>
      </c>
      <c r="Q71" s="101">
        <v>7</v>
      </c>
      <c r="R71" s="101">
        <v>2</v>
      </c>
      <c r="S71" s="101">
        <v>2</v>
      </c>
      <c r="T71" s="101">
        <v>4</v>
      </c>
      <c r="U71" s="101">
        <v>1</v>
      </c>
      <c r="V71" s="101">
        <v>2</v>
      </c>
      <c r="W71" s="101">
        <v>6</v>
      </c>
      <c r="X71" s="119">
        <v>3</v>
      </c>
      <c r="Y71" s="81">
        <v>3</v>
      </c>
      <c r="Z71" s="81">
        <v>4</v>
      </c>
      <c r="AA71" s="81">
        <v>4</v>
      </c>
      <c r="AB71" s="101">
        <v>7</v>
      </c>
      <c r="AC71" s="127">
        <v>13</v>
      </c>
      <c r="AD71" s="131">
        <v>23</v>
      </c>
      <c r="AE71" s="101">
        <v>58</v>
      </c>
      <c r="AF71" s="119">
        <v>40</v>
      </c>
      <c r="AG71" s="119">
        <v>54</v>
      </c>
      <c r="AH71" s="119">
        <v>20</v>
      </c>
      <c r="AI71" s="119">
        <v>5</v>
      </c>
      <c r="AJ71" s="119">
        <v>16</v>
      </c>
      <c r="AK71" s="101">
        <v>6</v>
      </c>
      <c r="AL71" s="101">
        <v>13</v>
      </c>
      <c r="AM71" s="137">
        <v>5</v>
      </c>
      <c r="AN71" s="84">
        <v>7</v>
      </c>
      <c r="AO71" s="84">
        <v>18</v>
      </c>
      <c r="AP71" s="143">
        <v>22</v>
      </c>
      <c r="AQ71" s="143">
        <v>14</v>
      </c>
      <c r="AR71" s="143">
        <v>8</v>
      </c>
      <c r="AS71" s="143">
        <v>3</v>
      </c>
      <c r="AT71" s="137">
        <v>6</v>
      </c>
      <c r="AU71" s="101">
        <v>2</v>
      </c>
      <c r="AV71" s="101">
        <v>1</v>
      </c>
      <c r="AW71" s="143">
        <v>4</v>
      </c>
      <c r="AX71" s="143">
        <v>4</v>
      </c>
      <c r="AY71" s="143">
        <v>1</v>
      </c>
      <c r="AZ71" s="143">
        <v>4</v>
      </c>
      <c r="BA71" s="143">
        <v>4</v>
      </c>
      <c r="BB71" s="15">
        <f t="shared" si="0"/>
        <v>531</v>
      </c>
      <c r="BC71" s="15">
        <v>59</v>
      </c>
    </row>
    <row r="72" spans="1:55" s="15" customFormat="1" ht="12.75">
      <c r="A72" t="s">
        <v>122</v>
      </c>
      <c r="B72" s="111">
        <v>2</v>
      </c>
      <c r="C72" s="101">
        <v>5</v>
      </c>
      <c r="D72" s="101">
        <v>13</v>
      </c>
      <c r="E72" s="101">
        <v>10</v>
      </c>
      <c r="F72" s="101">
        <v>7</v>
      </c>
      <c r="G72" s="101">
        <v>17</v>
      </c>
      <c r="H72" s="101">
        <v>9</v>
      </c>
      <c r="I72" s="101">
        <v>1</v>
      </c>
      <c r="J72" s="101">
        <v>7</v>
      </c>
      <c r="K72" s="101">
        <v>3</v>
      </c>
      <c r="L72" s="101">
        <v>7</v>
      </c>
      <c r="M72" s="101">
        <v>5</v>
      </c>
      <c r="N72" s="7">
        <v>2</v>
      </c>
      <c r="O72" s="101">
        <v>4</v>
      </c>
      <c r="P72" s="101">
        <v>3</v>
      </c>
      <c r="Q72" s="101">
        <v>5</v>
      </c>
      <c r="R72" s="101">
        <v>4</v>
      </c>
      <c r="S72" s="101">
        <v>2</v>
      </c>
      <c r="T72" s="101">
        <v>2</v>
      </c>
      <c r="U72" s="101">
        <v>0</v>
      </c>
      <c r="V72" s="101">
        <v>1</v>
      </c>
      <c r="W72" s="101">
        <v>1</v>
      </c>
      <c r="X72" s="119">
        <v>5</v>
      </c>
      <c r="Y72" s="81">
        <v>1</v>
      </c>
      <c r="Z72" s="81">
        <v>1</v>
      </c>
      <c r="AA72" s="81">
        <v>1</v>
      </c>
      <c r="AB72" s="101">
        <v>2</v>
      </c>
      <c r="AC72" s="127">
        <v>2</v>
      </c>
      <c r="AD72" s="131">
        <v>4</v>
      </c>
      <c r="AE72" s="101">
        <v>7</v>
      </c>
      <c r="AF72" s="119">
        <v>15</v>
      </c>
      <c r="AG72" s="119">
        <v>9</v>
      </c>
      <c r="AH72" s="119">
        <v>29</v>
      </c>
      <c r="AI72" s="119">
        <v>7</v>
      </c>
      <c r="AJ72" s="119">
        <v>7</v>
      </c>
      <c r="AK72" s="101">
        <v>10</v>
      </c>
      <c r="AL72" s="101">
        <v>4</v>
      </c>
      <c r="AM72" s="137">
        <v>7</v>
      </c>
      <c r="AN72" s="84">
        <v>3</v>
      </c>
      <c r="AO72" s="84">
        <v>2</v>
      </c>
      <c r="AP72" s="143">
        <v>1</v>
      </c>
      <c r="AQ72" s="143">
        <v>0</v>
      </c>
      <c r="AR72" s="143">
        <v>6</v>
      </c>
      <c r="AS72" s="143">
        <v>4</v>
      </c>
      <c r="AT72" s="137">
        <v>4</v>
      </c>
      <c r="AU72" s="101">
        <v>2</v>
      </c>
      <c r="AV72" s="101">
        <v>1</v>
      </c>
      <c r="AW72" s="143">
        <v>4</v>
      </c>
      <c r="AX72" s="143">
        <v>4</v>
      </c>
      <c r="AY72" s="143">
        <v>1</v>
      </c>
      <c r="AZ72" s="143">
        <v>4</v>
      </c>
      <c r="BA72" s="143">
        <v>2</v>
      </c>
      <c r="BB72" s="15">
        <f t="shared" si="0"/>
        <v>259</v>
      </c>
      <c r="BC72" s="15">
        <v>60</v>
      </c>
    </row>
    <row r="73" spans="1:55" s="15" customFormat="1" ht="12.75">
      <c r="A73" t="s">
        <v>123</v>
      </c>
      <c r="B73" s="111">
        <v>2</v>
      </c>
      <c r="C73" s="101">
        <v>3</v>
      </c>
      <c r="D73" s="101">
        <v>3</v>
      </c>
      <c r="E73" s="101">
        <v>2</v>
      </c>
      <c r="F73" s="101">
        <v>5</v>
      </c>
      <c r="G73" s="101">
        <v>0</v>
      </c>
      <c r="H73" s="101">
        <v>3</v>
      </c>
      <c r="I73" s="101">
        <v>2</v>
      </c>
      <c r="J73" s="101">
        <v>4</v>
      </c>
      <c r="K73" s="101">
        <v>2</v>
      </c>
      <c r="L73" s="101">
        <v>2</v>
      </c>
      <c r="M73" s="101">
        <v>3</v>
      </c>
      <c r="N73" s="7">
        <v>3</v>
      </c>
      <c r="O73" s="101">
        <v>3</v>
      </c>
      <c r="P73" s="101">
        <v>5</v>
      </c>
      <c r="Q73" s="101">
        <v>5</v>
      </c>
      <c r="R73" s="101">
        <v>2</v>
      </c>
      <c r="S73" s="101">
        <v>7</v>
      </c>
      <c r="T73" s="101">
        <v>4</v>
      </c>
      <c r="U73" s="101">
        <v>7</v>
      </c>
      <c r="V73" s="101">
        <v>4</v>
      </c>
      <c r="W73" s="101">
        <v>8</v>
      </c>
      <c r="X73" s="119">
        <v>5</v>
      </c>
      <c r="Y73" s="81">
        <v>2</v>
      </c>
      <c r="Z73" s="81">
        <v>7</v>
      </c>
      <c r="AA73" s="81">
        <v>12</v>
      </c>
      <c r="AB73" s="101">
        <v>6</v>
      </c>
      <c r="AC73" s="127">
        <v>9</v>
      </c>
      <c r="AD73" s="131">
        <v>13</v>
      </c>
      <c r="AE73" s="101">
        <v>49</v>
      </c>
      <c r="AF73" s="119">
        <v>45</v>
      </c>
      <c r="AG73" s="119">
        <v>31</v>
      </c>
      <c r="AH73" s="119">
        <v>25</v>
      </c>
      <c r="AI73" s="119">
        <v>36</v>
      </c>
      <c r="AJ73" s="119">
        <v>35</v>
      </c>
      <c r="AK73" s="101">
        <v>43</v>
      </c>
      <c r="AL73" s="101">
        <v>29</v>
      </c>
      <c r="AM73" s="137">
        <v>17</v>
      </c>
      <c r="AN73" s="84">
        <v>6</v>
      </c>
      <c r="AO73" s="84">
        <v>5</v>
      </c>
      <c r="AP73" s="143">
        <v>7</v>
      </c>
      <c r="AQ73" s="143">
        <v>13</v>
      </c>
      <c r="AR73" s="143">
        <v>12</v>
      </c>
      <c r="AS73" s="143">
        <v>10</v>
      </c>
      <c r="AT73" s="137">
        <v>3</v>
      </c>
      <c r="AU73" s="101">
        <v>5</v>
      </c>
      <c r="AV73" s="101">
        <v>10</v>
      </c>
      <c r="AW73" s="143">
        <v>5</v>
      </c>
      <c r="AX73" s="143">
        <v>4</v>
      </c>
      <c r="AY73" s="143">
        <v>7</v>
      </c>
      <c r="AZ73" s="143">
        <v>4</v>
      </c>
      <c r="BA73" s="143">
        <v>2</v>
      </c>
      <c r="BB73" s="15">
        <f t="shared" si="0"/>
        <v>536</v>
      </c>
      <c r="BC73" s="15">
        <v>61</v>
      </c>
    </row>
    <row r="74" spans="1:55" s="15" customFormat="1" ht="12.75">
      <c r="A74" t="s">
        <v>124</v>
      </c>
      <c r="B74" s="111">
        <v>0</v>
      </c>
      <c r="C74" s="101">
        <v>3</v>
      </c>
      <c r="D74" s="101">
        <v>0</v>
      </c>
      <c r="E74" s="101">
        <v>2</v>
      </c>
      <c r="F74" s="101">
        <v>5</v>
      </c>
      <c r="G74" s="101">
        <v>0</v>
      </c>
      <c r="H74" s="101">
        <v>0</v>
      </c>
      <c r="I74" s="101">
        <v>0</v>
      </c>
      <c r="J74" s="101">
        <v>0</v>
      </c>
      <c r="K74" s="101">
        <v>2</v>
      </c>
      <c r="L74" s="101">
        <v>0</v>
      </c>
      <c r="M74" s="101">
        <v>0</v>
      </c>
      <c r="N74" s="7">
        <v>2</v>
      </c>
      <c r="O74" s="101">
        <v>2</v>
      </c>
      <c r="P74" s="101">
        <v>0</v>
      </c>
      <c r="Q74" s="101">
        <v>0</v>
      </c>
      <c r="R74" s="101">
        <v>0</v>
      </c>
      <c r="S74" s="101">
        <v>2</v>
      </c>
      <c r="T74" s="101">
        <v>0</v>
      </c>
      <c r="U74" s="101">
        <v>0</v>
      </c>
      <c r="V74" s="101">
        <v>0</v>
      </c>
      <c r="W74" s="101">
        <v>0</v>
      </c>
      <c r="X74" s="119">
        <v>0</v>
      </c>
      <c r="Y74" s="81">
        <v>0</v>
      </c>
      <c r="Z74" s="81">
        <v>2</v>
      </c>
      <c r="AA74" s="81">
        <v>2</v>
      </c>
      <c r="AB74" s="101">
        <v>0</v>
      </c>
      <c r="AC74" s="127">
        <v>2</v>
      </c>
      <c r="AD74" s="131">
        <v>2</v>
      </c>
      <c r="AE74" s="101">
        <v>8</v>
      </c>
      <c r="AF74" s="119">
        <v>5</v>
      </c>
      <c r="AG74" s="119">
        <v>4</v>
      </c>
      <c r="AH74" s="119">
        <v>2</v>
      </c>
      <c r="AI74" s="119">
        <v>4</v>
      </c>
      <c r="AJ74" s="119">
        <v>3</v>
      </c>
      <c r="AK74" s="101">
        <v>2</v>
      </c>
      <c r="AL74" s="101">
        <v>3</v>
      </c>
      <c r="AM74" s="137">
        <v>3</v>
      </c>
      <c r="AN74" s="84">
        <v>7</v>
      </c>
      <c r="AO74" s="84">
        <v>0</v>
      </c>
      <c r="AP74" s="143">
        <v>1</v>
      </c>
      <c r="AQ74" s="143">
        <v>5</v>
      </c>
      <c r="AR74" s="143">
        <v>3</v>
      </c>
      <c r="AS74" s="143">
        <v>0</v>
      </c>
      <c r="AT74" s="137">
        <v>10</v>
      </c>
      <c r="AU74" s="101">
        <v>2</v>
      </c>
      <c r="AV74" s="101">
        <v>2</v>
      </c>
      <c r="AW74" s="143">
        <v>1</v>
      </c>
      <c r="AX74" s="143">
        <v>0</v>
      </c>
      <c r="AY74" s="143">
        <v>0</v>
      </c>
      <c r="AZ74" s="143">
        <v>0</v>
      </c>
      <c r="BA74" s="143">
        <v>0</v>
      </c>
      <c r="BB74" s="15">
        <f t="shared" si="0"/>
        <v>91</v>
      </c>
      <c r="BC74" s="15">
        <v>62</v>
      </c>
    </row>
    <row r="75" spans="1:55" s="15" customFormat="1" ht="12.75">
      <c r="A75" t="s">
        <v>125</v>
      </c>
      <c r="B75" s="111">
        <v>1</v>
      </c>
      <c r="C75" s="101">
        <v>1</v>
      </c>
      <c r="D75" s="101">
        <v>5</v>
      </c>
      <c r="E75" s="101">
        <v>2</v>
      </c>
      <c r="F75" s="101">
        <v>1</v>
      </c>
      <c r="G75" s="101">
        <v>0</v>
      </c>
      <c r="H75" s="101">
        <v>1</v>
      </c>
      <c r="I75" s="101">
        <v>1</v>
      </c>
      <c r="J75" s="101">
        <v>1</v>
      </c>
      <c r="K75" s="101">
        <v>3</v>
      </c>
      <c r="L75" s="101">
        <v>4</v>
      </c>
      <c r="M75" s="101">
        <v>12</v>
      </c>
      <c r="N75" s="7">
        <v>7</v>
      </c>
      <c r="O75" s="101">
        <v>11</v>
      </c>
      <c r="P75" s="101">
        <v>4</v>
      </c>
      <c r="Q75" s="101">
        <v>1</v>
      </c>
      <c r="R75" s="107"/>
      <c r="S75" s="101">
        <v>3</v>
      </c>
      <c r="T75" s="101">
        <v>4</v>
      </c>
      <c r="U75" s="101">
        <v>1</v>
      </c>
      <c r="V75" s="101">
        <v>0</v>
      </c>
      <c r="W75" s="101">
        <v>1</v>
      </c>
      <c r="X75" s="119">
        <v>0</v>
      </c>
      <c r="Y75" s="81">
        <v>0</v>
      </c>
      <c r="Z75" s="81">
        <v>4</v>
      </c>
      <c r="AA75" s="81">
        <v>2</v>
      </c>
      <c r="AB75" s="101">
        <v>0</v>
      </c>
      <c r="AC75" s="127">
        <v>2</v>
      </c>
      <c r="AD75" s="131">
        <v>2</v>
      </c>
      <c r="AE75" s="101">
        <v>1</v>
      </c>
      <c r="AF75" s="119">
        <v>1</v>
      </c>
      <c r="AG75" s="119">
        <v>2</v>
      </c>
      <c r="AH75" s="119">
        <v>2</v>
      </c>
      <c r="AI75" s="119">
        <v>3</v>
      </c>
      <c r="AJ75" s="119">
        <v>0</v>
      </c>
      <c r="AK75" s="101">
        <v>2</v>
      </c>
      <c r="AL75" s="101">
        <v>4</v>
      </c>
      <c r="AM75" s="137">
        <v>1</v>
      </c>
      <c r="AN75" s="84">
        <v>2</v>
      </c>
      <c r="AO75" s="84"/>
      <c r="AP75" s="143">
        <v>5</v>
      </c>
      <c r="AQ75" s="143">
        <v>3</v>
      </c>
      <c r="AR75" s="143">
        <v>0</v>
      </c>
      <c r="AS75" s="143">
        <v>0</v>
      </c>
      <c r="AT75" s="137">
        <v>0</v>
      </c>
      <c r="AU75" s="107"/>
      <c r="AV75" s="101">
        <v>1</v>
      </c>
      <c r="AW75" s="143">
        <v>1</v>
      </c>
      <c r="AX75" s="143">
        <v>1</v>
      </c>
      <c r="AY75" s="143">
        <v>1</v>
      </c>
      <c r="AZ75" s="143">
        <v>4</v>
      </c>
      <c r="BA75" s="143">
        <v>1</v>
      </c>
      <c r="BB75" s="15">
        <f t="shared" si="0"/>
        <v>109</v>
      </c>
      <c r="BC75" s="15">
        <v>63</v>
      </c>
    </row>
    <row r="76" spans="1:55" s="15" customFormat="1" ht="12.75">
      <c r="A76" t="s">
        <v>126</v>
      </c>
      <c r="B76" s="114">
        <v>8</v>
      </c>
      <c r="C76" s="7">
        <v>8</v>
      </c>
      <c r="D76" s="7">
        <v>10</v>
      </c>
      <c r="E76" s="7">
        <v>3</v>
      </c>
      <c r="F76" s="7">
        <v>1</v>
      </c>
      <c r="G76" s="7">
        <v>3</v>
      </c>
      <c r="H76" s="7">
        <v>0</v>
      </c>
      <c r="I76" s="7">
        <v>0</v>
      </c>
      <c r="J76" s="107"/>
      <c r="K76" s="80">
        <v>4</v>
      </c>
      <c r="L76" s="7">
        <v>0</v>
      </c>
      <c r="M76" s="107"/>
      <c r="N76" s="7">
        <v>9</v>
      </c>
      <c r="O76" s="7">
        <v>21</v>
      </c>
      <c r="P76" s="7">
        <v>5</v>
      </c>
      <c r="Q76" s="7">
        <v>4</v>
      </c>
      <c r="R76" s="7">
        <v>2</v>
      </c>
      <c r="S76" s="7">
        <v>6</v>
      </c>
      <c r="T76" s="7">
        <v>6</v>
      </c>
      <c r="U76" s="7">
        <v>14</v>
      </c>
      <c r="V76" s="7">
        <v>12</v>
      </c>
      <c r="W76" s="7">
        <v>2</v>
      </c>
      <c r="X76" s="121">
        <v>0</v>
      </c>
      <c r="Y76" s="81">
        <v>0</v>
      </c>
      <c r="Z76" s="81"/>
      <c r="AA76" s="81">
        <v>1</v>
      </c>
      <c r="AB76" s="7">
        <v>4</v>
      </c>
      <c r="AC76" s="128">
        <v>6</v>
      </c>
      <c r="AD76" s="133">
        <v>7</v>
      </c>
      <c r="AE76" s="7">
        <v>8</v>
      </c>
      <c r="AF76" s="121">
        <v>4</v>
      </c>
      <c r="AG76" s="121">
        <v>9</v>
      </c>
      <c r="AH76" s="138">
        <v>16</v>
      </c>
      <c r="AI76" s="121">
        <v>18</v>
      </c>
      <c r="AJ76" s="120"/>
      <c r="AK76" s="7">
        <v>2</v>
      </c>
      <c r="AL76" s="107"/>
      <c r="AM76" s="139"/>
      <c r="AN76" s="84"/>
      <c r="AO76" s="84">
        <v>5</v>
      </c>
      <c r="AP76" s="143">
        <v>2</v>
      </c>
      <c r="AQ76" s="143">
        <v>3</v>
      </c>
      <c r="AR76" s="143">
        <v>5</v>
      </c>
      <c r="AS76" s="143">
        <v>1</v>
      </c>
      <c r="AT76" s="139">
        <v>6</v>
      </c>
      <c r="AU76" s="7">
        <v>6</v>
      </c>
      <c r="AV76" s="7">
        <v>6</v>
      </c>
      <c r="AW76" s="143">
        <v>4</v>
      </c>
      <c r="AX76" s="143">
        <v>7</v>
      </c>
      <c r="AY76" s="143">
        <v>0</v>
      </c>
      <c r="AZ76" s="143">
        <v>3</v>
      </c>
      <c r="BA76" s="143">
        <v>1</v>
      </c>
      <c r="BB76" s="15">
        <f t="shared" si="0"/>
        <v>242</v>
      </c>
      <c r="BC76" s="15">
        <v>64</v>
      </c>
    </row>
    <row r="77" spans="1:55" s="15" customFormat="1" ht="12.75">
      <c r="A77" t="s">
        <v>127</v>
      </c>
      <c r="B77" s="111">
        <v>1</v>
      </c>
      <c r="C77" s="101">
        <v>4</v>
      </c>
      <c r="D77" s="101">
        <v>5</v>
      </c>
      <c r="E77" s="101">
        <v>1</v>
      </c>
      <c r="F77" s="101">
        <v>1</v>
      </c>
      <c r="G77" s="101">
        <v>1</v>
      </c>
      <c r="H77" s="101">
        <v>3</v>
      </c>
      <c r="I77" s="101">
        <v>4</v>
      </c>
      <c r="J77" s="101">
        <v>2</v>
      </c>
      <c r="K77" s="101">
        <v>2</v>
      </c>
      <c r="L77" s="101">
        <v>4</v>
      </c>
      <c r="M77" s="101">
        <v>5</v>
      </c>
      <c r="N77" s="7">
        <v>6</v>
      </c>
      <c r="O77" s="101">
        <v>5</v>
      </c>
      <c r="P77" s="101">
        <v>3</v>
      </c>
      <c r="Q77" s="101">
        <v>1</v>
      </c>
      <c r="R77" s="101">
        <v>0</v>
      </c>
      <c r="S77" s="101">
        <v>0</v>
      </c>
      <c r="T77" s="101">
        <v>2</v>
      </c>
      <c r="U77" s="101">
        <v>0</v>
      </c>
      <c r="V77" s="101">
        <v>5</v>
      </c>
      <c r="W77" s="101">
        <v>6</v>
      </c>
      <c r="X77" s="119">
        <v>3</v>
      </c>
      <c r="Y77" s="81">
        <v>3</v>
      </c>
      <c r="Z77" s="81">
        <v>2</v>
      </c>
      <c r="AA77" s="81">
        <v>4</v>
      </c>
      <c r="AB77" s="101">
        <v>4</v>
      </c>
      <c r="AC77" s="127">
        <v>9</v>
      </c>
      <c r="AD77" s="131">
        <v>4</v>
      </c>
      <c r="AE77" s="101">
        <v>4</v>
      </c>
      <c r="AF77" s="119">
        <v>8</v>
      </c>
      <c r="AG77" s="119">
        <v>21</v>
      </c>
      <c r="AH77" s="119">
        <v>12</v>
      </c>
      <c r="AI77" s="119">
        <v>6</v>
      </c>
      <c r="AJ77" s="119">
        <v>13</v>
      </c>
      <c r="AK77" s="101">
        <v>8</v>
      </c>
      <c r="AL77" s="101">
        <v>10</v>
      </c>
      <c r="AM77" s="137">
        <v>15</v>
      </c>
      <c r="AN77" s="84">
        <v>2</v>
      </c>
      <c r="AO77" s="84">
        <v>2</v>
      </c>
      <c r="AP77" s="143">
        <v>3</v>
      </c>
      <c r="AQ77" s="143">
        <v>5</v>
      </c>
      <c r="AR77" s="143">
        <v>2</v>
      </c>
      <c r="AS77" s="143">
        <v>1</v>
      </c>
      <c r="AT77" s="137">
        <v>3</v>
      </c>
      <c r="AU77" s="101">
        <v>4</v>
      </c>
      <c r="AV77" s="101">
        <v>0</v>
      </c>
      <c r="AW77" s="143">
        <v>4</v>
      </c>
      <c r="AX77" s="143">
        <v>0</v>
      </c>
      <c r="AY77" s="143">
        <v>0</v>
      </c>
      <c r="AZ77" s="143">
        <v>0</v>
      </c>
      <c r="BA77" s="143">
        <v>4</v>
      </c>
      <c r="BB77" s="15">
        <f t="shared" si="0"/>
        <v>217</v>
      </c>
      <c r="BC77" s="15">
        <v>65</v>
      </c>
    </row>
    <row r="78" spans="1:55" s="15" customFormat="1" ht="12.75">
      <c r="A78" t="s">
        <v>128</v>
      </c>
      <c r="B78" s="111">
        <v>11</v>
      </c>
      <c r="C78" s="101">
        <v>12</v>
      </c>
      <c r="D78" s="101">
        <v>7</v>
      </c>
      <c r="E78" s="101">
        <v>6</v>
      </c>
      <c r="F78" s="101">
        <v>4</v>
      </c>
      <c r="G78" s="101">
        <v>9</v>
      </c>
      <c r="H78" s="101">
        <v>7</v>
      </c>
      <c r="I78" s="101">
        <v>9</v>
      </c>
      <c r="J78" s="101">
        <v>3</v>
      </c>
      <c r="K78" s="101">
        <v>20</v>
      </c>
      <c r="L78" s="101">
        <v>22</v>
      </c>
      <c r="M78" s="101">
        <v>15</v>
      </c>
      <c r="N78" s="7">
        <v>21</v>
      </c>
      <c r="O78" s="101">
        <v>23</v>
      </c>
      <c r="P78" s="101">
        <v>16</v>
      </c>
      <c r="Q78" s="101">
        <v>21</v>
      </c>
      <c r="R78" s="101">
        <v>11</v>
      </c>
      <c r="S78" s="101">
        <v>22</v>
      </c>
      <c r="T78" s="101">
        <v>25</v>
      </c>
      <c r="U78" s="101">
        <v>19</v>
      </c>
      <c r="V78" s="101">
        <v>18</v>
      </c>
      <c r="W78" s="101">
        <v>22</v>
      </c>
      <c r="X78" s="119">
        <v>24</v>
      </c>
      <c r="Y78" s="81">
        <v>17</v>
      </c>
      <c r="Z78" s="81">
        <v>14</v>
      </c>
      <c r="AA78" s="81">
        <v>15</v>
      </c>
      <c r="AB78" s="101">
        <v>23</v>
      </c>
      <c r="AC78" s="127">
        <v>36</v>
      </c>
      <c r="AD78" s="131">
        <v>32</v>
      </c>
      <c r="AE78" s="101">
        <v>49</v>
      </c>
      <c r="AF78" s="119">
        <v>50</v>
      </c>
      <c r="AG78" s="119">
        <v>85</v>
      </c>
      <c r="AH78" s="119">
        <v>77</v>
      </c>
      <c r="AI78" s="119">
        <v>40</v>
      </c>
      <c r="AJ78" s="119">
        <v>45</v>
      </c>
      <c r="AK78" s="101">
        <v>34</v>
      </c>
      <c r="AL78" s="101">
        <v>45</v>
      </c>
      <c r="AM78" s="137">
        <v>31</v>
      </c>
      <c r="AN78" s="84">
        <v>21</v>
      </c>
      <c r="AO78" s="84">
        <v>21</v>
      </c>
      <c r="AP78" s="143">
        <v>22</v>
      </c>
      <c r="AQ78" s="143">
        <v>26</v>
      </c>
      <c r="AR78" s="143">
        <v>26</v>
      </c>
      <c r="AS78" s="143">
        <v>33</v>
      </c>
      <c r="AT78" s="137">
        <v>30</v>
      </c>
      <c r="AU78" s="101">
        <v>32</v>
      </c>
      <c r="AV78" s="101">
        <v>8</v>
      </c>
      <c r="AW78" s="143">
        <v>21</v>
      </c>
      <c r="AX78" s="143">
        <v>19</v>
      </c>
      <c r="AY78" s="143">
        <v>16</v>
      </c>
      <c r="AZ78" s="143">
        <v>12</v>
      </c>
      <c r="BA78" s="143">
        <v>19</v>
      </c>
      <c r="BB78" s="15">
        <f aca="true" t="shared" si="1" ref="BB78:BB113">SUM(B78:BA78)</f>
        <v>1246</v>
      </c>
      <c r="BC78" s="15">
        <v>66</v>
      </c>
    </row>
    <row r="79" spans="1:55" s="15" customFormat="1" ht="12.75">
      <c r="A79" s="83" t="s">
        <v>163</v>
      </c>
      <c r="B79" s="111">
        <v>3</v>
      </c>
      <c r="C79" s="101">
        <v>0</v>
      </c>
      <c r="D79" s="101">
        <v>8</v>
      </c>
      <c r="E79" s="101">
        <v>4</v>
      </c>
      <c r="F79" s="101">
        <v>4</v>
      </c>
      <c r="G79" s="101">
        <v>3</v>
      </c>
      <c r="H79" s="101">
        <v>5</v>
      </c>
      <c r="I79" s="101">
        <v>1</v>
      </c>
      <c r="J79" s="101">
        <v>4</v>
      </c>
      <c r="K79" s="101">
        <v>3</v>
      </c>
      <c r="L79" s="101">
        <v>12</v>
      </c>
      <c r="M79" s="101">
        <v>4</v>
      </c>
      <c r="N79" s="7">
        <v>8</v>
      </c>
      <c r="O79" s="101">
        <v>10</v>
      </c>
      <c r="P79" s="101">
        <v>9</v>
      </c>
      <c r="Q79" s="101">
        <v>6</v>
      </c>
      <c r="R79" s="101">
        <v>7</v>
      </c>
      <c r="S79" s="101">
        <v>10</v>
      </c>
      <c r="T79" s="101">
        <v>7</v>
      </c>
      <c r="U79" s="101">
        <v>13</v>
      </c>
      <c r="V79" s="101">
        <v>7</v>
      </c>
      <c r="W79" s="101">
        <v>4</v>
      </c>
      <c r="X79" s="119">
        <v>1</v>
      </c>
      <c r="Y79" s="81">
        <v>5</v>
      </c>
      <c r="Z79" s="81">
        <v>3</v>
      </c>
      <c r="AA79" s="81">
        <v>3</v>
      </c>
      <c r="AB79" s="101">
        <v>3</v>
      </c>
      <c r="AC79" s="127">
        <v>10</v>
      </c>
      <c r="AD79" s="131">
        <v>11</v>
      </c>
      <c r="AE79" s="101">
        <v>7</v>
      </c>
      <c r="AF79" s="119">
        <v>15</v>
      </c>
      <c r="AG79" s="119">
        <v>25</v>
      </c>
      <c r="AH79" s="119">
        <v>37</v>
      </c>
      <c r="AI79" s="119">
        <v>37</v>
      </c>
      <c r="AJ79" s="119">
        <v>51</v>
      </c>
      <c r="AK79" s="101">
        <v>37</v>
      </c>
      <c r="AL79" s="101">
        <v>24</v>
      </c>
      <c r="AM79" s="137">
        <v>20</v>
      </c>
      <c r="AN79" s="84">
        <v>14</v>
      </c>
      <c r="AO79" s="84">
        <v>15</v>
      </c>
      <c r="AP79" s="143">
        <v>10</v>
      </c>
      <c r="AQ79" s="143">
        <v>3</v>
      </c>
      <c r="AR79" s="143">
        <v>2</v>
      </c>
      <c r="AS79" s="143">
        <v>6</v>
      </c>
      <c r="AT79" s="137">
        <v>0</v>
      </c>
      <c r="AU79" s="101">
        <v>3</v>
      </c>
      <c r="AV79" s="101">
        <v>1</v>
      </c>
      <c r="AW79" s="143">
        <v>7</v>
      </c>
      <c r="AX79" s="143">
        <v>1</v>
      </c>
      <c r="AY79" s="143">
        <v>7</v>
      </c>
      <c r="AZ79" s="143">
        <v>2</v>
      </c>
      <c r="BA79" s="143">
        <v>0</v>
      </c>
      <c r="BB79" s="15">
        <f t="shared" si="1"/>
        <v>492</v>
      </c>
      <c r="BC79" s="15">
        <v>67</v>
      </c>
    </row>
    <row r="80" spans="1:55" s="15" customFormat="1" ht="12.75">
      <c r="A80" t="s">
        <v>129</v>
      </c>
      <c r="B80" s="112"/>
      <c r="C80" s="107"/>
      <c r="D80" s="107"/>
      <c r="E80" s="80">
        <v>0</v>
      </c>
      <c r="F80" s="7">
        <v>0</v>
      </c>
      <c r="G80" s="7">
        <v>0</v>
      </c>
      <c r="H80" s="7">
        <v>0</v>
      </c>
      <c r="I80" s="107"/>
      <c r="J80" s="107"/>
      <c r="K80" s="107"/>
      <c r="L80" s="107"/>
      <c r="M80" s="7">
        <v>0</v>
      </c>
      <c r="N80" s="80"/>
      <c r="O80" s="80"/>
      <c r="P80" s="80"/>
      <c r="Q80" s="80">
        <v>0</v>
      </c>
      <c r="R80" s="107"/>
      <c r="S80" s="80"/>
      <c r="T80" s="107"/>
      <c r="U80" s="80">
        <v>0</v>
      </c>
      <c r="V80" s="107"/>
      <c r="W80" s="107"/>
      <c r="X80" s="120"/>
      <c r="Y80" s="81">
        <v>0</v>
      </c>
      <c r="Z80" s="81">
        <v>0</v>
      </c>
      <c r="AA80" s="81"/>
      <c r="AB80" s="107"/>
      <c r="AC80" s="128">
        <v>0</v>
      </c>
      <c r="AD80" s="132"/>
      <c r="AE80" s="107"/>
      <c r="AF80" s="121">
        <v>0</v>
      </c>
      <c r="AG80" s="121">
        <v>0</v>
      </c>
      <c r="AH80" s="121">
        <v>0</v>
      </c>
      <c r="AI80" s="120"/>
      <c r="AJ80" s="120"/>
      <c r="AK80" s="107"/>
      <c r="AL80" s="107"/>
      <c r="AM80" s="139"/>
      <c r="AN80" s="84">
        <v>0</v>
      </c>
      <c r="AO80" s="84"/>
      <c r="AP80" s="143"/>
      <c r="AQ80" s="144"/>
      <c r="AR80" s="144"/>
      <c r="AS80" s="144"/>
      <c r="AT80" s="145"/>
      <c r="AU80" s="7">
        <v>0</v>
      </c>
      <c r="AV80" s="80">
        <v>0</v>
      </c>
      <c r="AW80" s="143"/>
      <c r="AX80" s="143">
        <v>0</v>
      </c>
      <c r="AY80" s="143"/>
      <c r="AZ80" s="143">
        <v>0</v>
      </c>
      <c r="BA80" s="144"/>
      <c r="BB80" s="15">
        <f t="shared" si="1"/>
        <v>0</v>
      </c>
      <c r="BC80" s="15">
        <v>68</v>
      </c>
    </row>
    <row r="81" spans="1:55" s="15" customFormat="1" ht="12.75">
      <c r="A81" t="s">
        <v>130</v>
      </c>
      <c r="B81" s="114">
        <v>0</v>
      </c>
      <c r="C81" s="7">
        <v>0</v>
      </c>
      <c r="D81" s="7">
        <v>1</v>
      </c>
      <c r="E81" s="7">
        <v>1</v>
      </c>
      <c r="F81" s="7">
        <v>1</v>
      </c>
      <c r="G81" s="7">
        <v>0</v>
      </c>
      <c r="H81" s="7">
        <v>0</v>
      </c>
      <c r="I81" s="7">
        <v>1</v>
      </c>
      <c r="J81" s="7">
        <v>1</v>
      </c>
      <c r="K81" s="7">
        <v>0</v>
      </c>
      <c r="L81" s="7">
        <v>1</v>
      </c>
      <c r="M81" s="7">
        <v>1</v>
      </c>
      <c r="N81" s="7">
        <v>0</v>
      </c>
      <c r="O81" s="7">
        <v>0</v>
      </c>
      <c r="P81" s="7">
        <v>0</v>
      </c>
      <c r="Q81" s="7">
        <v>0</v>
      </c>
      <c r="R81" s="7">
        <v>2</v>
      </c>
      <c r="S81" s="7">
        <v>0</v>
      </c>
      <c r="T81" s="7">
        <v>0</v>
      </c>
      <c r="U81" s="7">
        <v>0</v>
      </c>
      <c r="V81" s="7">
        <v>2</v>
      </c>
      <c r="W81" s="7">
        <v>0</v>
      </c>
      <c r="X81" s="121">
        <v>2</v>
      </c>
      <c r="Y81" s="81">
        <v>0</v>
      </c>
      <c r="Z81" s="81">
        <v>0</v>
      </c>
      <c r="AA81" s="81"/>
      <c r="AB81" s="7">
        <v>1</v>
      </c>
      <c r="AC81" s="128">
        <v>1</v>
      </c>
      <c r="AD81" s="133">
        <v>0</v>
      </c>
      <c r="AE81" s="7">
        <v>0</v>
      </c>
      <c r="AF81" s="121">
        <v>1</v>
      </c>
      <c r="AG81" s="121">
        <v>0</v>
      </c>
      <c r="AH81" s="121">
        <v>0</v>
      </c>
      <c r="AI81" s="121">
        <v>2</v>
      </c>
      <c r="AJ81" s="121">
        <v>2</v>
      </c>
      <c r="AK81" s="7">
        <v>3</v>
      </c>
      <c r="AL81" s="7">
        <v>3</v>
      </c>
      <c r="AM81" s="139">
        <v>3</v>
      </c>
      <c r="AN81" s="84">
        <v>0</v>
      </c>
      <c r="AO81" s="84">
        <v>2</v>
      </c>
      <c r="AP81" s="143">
        <v>1</v>
      </c>
      <c r="AQ81" s="143">
        <v>0</v>
      </c>
      <c r="AR81" s="143">
        <v>0</v>
      </c>
      <c r="AS81" s="143">
        <v>0</v>
      </c>
      <c r="AT81" s="139">
        <v>0</v>
      </c>
      <c r="AU81" s="7">
        <v>2</v>
      </c>
      <c r="AV81" s="7">
        <v>1</v>
      </c>
      <c r="AW81" s="143">
        <v>0</v>
      </c>
      <c r="AX81" s="143">
        <v>0</v>
      </c>
      <c r="AY81" s="143">
        <v>0</v>
      </c>
      <c r="AZ81" s="143">
        <v>0</v>
      </c>
      <c r="BA81" s="143">
        <v>1</v>
      </c>
      <c r="BB81" s="15">
        <f t="shared" si="1"/>
        <v>36</v>
      </c>
      <c r="BC81" s="15">
        <v>69</v>
      </c>
    </row>
    <row r="82" spans="1:55" s="15" customFormat="1" ht="12.75">
      <c r="A82" t="s">
        <v>131</v>
      </c>
      <c r="B82" s="111">
        <v>2</v>
      </c>
      <c r="C82" s="101">
        <v>3</v>
      </c>
      <c r="D82" s="101">
        <v>2</v>
      </c>
      <c r="E82" s="101">
        <v>1</v>
      </c>
      <c r="F82" s="101">
        <v>0</v>
      </c>
      <c r="G82" s="101">
        <v>2</v>
      </c>
      <c r="H82" s="101">
        <v>4</v>
      </c>
      <c r="I82" s="101">
        <v>1</v>
      </c>
      <c r="J82" s="101">
        <v>4</v>
      </c>
      <c r="K82" s="101">
        <v>10</v>
      </c>
      <c r="L82" s="101">
        <v>6</v>
      </c>
      <c r="M82" s="101">
        <v>4</v>
      </c>
      <c r="N82" s="7">
        <v>6</v>
      </c>
      <c r="O82" s="101">
        <v>11</v>
      </c>
      <c r="P82" s="101">
        <v>0</v>
      </c>
      <c r="Q82" s="101">
        <v>3</v>
      </c>
      <c r="R82" s="101">
        <v>6</v>
      </c>
      <c r="S82" s="101">
        <v>4</v>
      </c>
      <c r="T82" s="101">
        <v>3</v>
      </c>
      <c r="U82" s="101">
        <v>0</v>
      </c>
      <c r="V82" s="101">
        <v>1</v>
      </c>
      <c r="W82" s="101">
        <v>0</v>
      </c>
      <c r="X82" s="119">
        <v>3</v>
      </c>
      <c r="Y82" s="81">
        <v>0</v>
      </c>
      <c r="Z82" s="81">
        <v>2</v>
      </c>
      <c r="AA82" s="81">
        <v>1</v>
      </c>
      <c r="AB82" s="101">
        <v>7</v>
      </c>
      <c r="AC82" s="127">
        <v>1</v>
      </c>
      <c r="AD82" s="131">
        <v>0</v>
      </c>
      <c r="AE82" s="101">
        <v>3</v>
      </c>
      <c r="AF82" s="119">
        <v>6</v>
      </c>
      <c r="AG82" s="119">
        <v>11</v>
      </c>
      <c r="AH82" s="119">
        <v>21</v>
      </c>
      <c r="AI82" s="119">
        <v>43</v>
      </c>
      <c r="AJ82" s="119">
        <v>65</v>
      </c>
      <c r="AK82" s="101">
        <v>15</v>
      </c>
      <c r="AL82" s="101">
        <v>18</v>
      </c>
      <c r="AM82" s="137">
        <v>13</v>
      </c>
      <c r="AN82" s="84">
        <v>8</v>
      </c>
      <c r="AO82" s="84">
        <v>6</v>
      </c>
      <c r="AP82" s="143">
        <v>6</v>
      </c>
      <c r="AQ82" s="143">
        <v>4</v>
      </c>
      <c r="AR82" s="143">
        <v>7</v>
      </c>
      <c r="AS82" s="143">
        <v>4</v>
      </c>
      <c r="AT82" s="137">
        <v>8</v>
      </c>
      <c r="AU82" s="101">
        <v>6</v>
      </c>
      <c r="AV82" s="101">
        <v>2</v>
      </c>
      <c r="AW82" s="143">
        <v>4</v>
      </c>
      <c r="AX82" s="143">
        <v>1</v>
      </c>
      <c r="AY82" s="143">
        <v>3</v>
      </c>
      <c r="AZ82" s="143">
        <v>4</v>
      </c>
      <c r="BA82" s="143">
        <v>4</v>
      </c>
      <c r="BB82" s="15">
        <f t="shared" si="1"/>
        <v>349</v>
      </c>
      <c r="BC82" s="15">
        <v>70</v>
      </c>
    </row>
    <row r="83" spans="1:55" s="15" customFormat="1" ht="12.75">
      <c r="A83" t="s">
        <v>132</v>
      </c>
      <c r="B83" s="113">
        <v>2</v>
      </c>
      <c r="C83" s="101">
        <v>4</v>
      </c>
      <c r="D83" s="101">
        <v>3</v>
      </c>
      <c r="E83" s="101">
        <v>2</v>
      </c>
      <c r="F83" s="101">
        <v>2</v>
      </c>
      <c r="G83" s="101">
        <v>3</v>
      </c>
      <c r="H83" s="101">
        <v>3</v>
      </c>
      <c r="I83" s="101">
        <v>4</v>
      </c>
      <c r="J83" s="101">
        <v>4</v>
      </c>
      <c r="K83" s="101">
        <v>5</v>
      </c>
      <c r="L83" s="101">
        <v>6</v>
      </c>
      <c r="M83" s="101">
        <v>2</v>
      </c>
      <c r="N83" s="7">
        <v>1</v>
      </c>
      <c r="O83" s="101">
        <v>0</v>
      </c>
      <c r="P83" s="101">
        <v>3</v>
      </c>
      <c r="Q83" s="101">
        <v>1</v>
      </c>
      <c r="R83" s="101">
        <v>2</v>
      </c>
      <c r="S83" s="101">
        <v>1</v>
      </c>
      <c r="T83" s="101">
        <v>0</v>
      </c>
      <c r="U83" s="101">
        <v>1</v>
      </c>
      <c r="V83" s="107"/>
      <c r="W83" s="107"/>
      <c r="X83" s="119">
        <v>3</v>
      </c>
      <c r="Y83" s="81">
        <v>1</v>
      </c>
      <c r="Z83" s="81">
        <v>2</v>
      </c>
      <c r="AA83" s="81"/>
      <c r="AB83" s="107"/>
      <c r="AC83" s="107"/>
      <c r="AD83" s="132"/>
      <c r="AE83" s="101">
        <v>4</v>
      </c>
      <c r="AF83" s="119">
        <v>4</v>
      </c>
      <c r="AG83" s="119">
        <v>5</v>
      </c>
      <c r="AH83" s="119">
        <v>8</v>
      </c>
      <c r="AI83" s="119">
        <v>7</v>
      </c>
      <c r="AJ83" s="119">
        <v>5</v>
      </c>
      <c r="AK83" s="101">
        <v>3</v>
      </c>
      <c r="AL83" s="80">
        <v>5</v>
      </c>
      <c r="AM83" s="137">
        <v>0</v>
      </c>
      <c r="AN83" s="84">
        <v>0</v>
      </c>
      <c r="AO83" s="84"/>
      <c r="AP83" s="143">
        <v>1</v>
      </c>
      <c r="AQ83" s="143"/>
      <c r="AR83" s="143">
        <v>0</v>
      </c>
      <c r="AS83" s="143">
        <v>1</v>
      </c>
      <c r="AT83" s="145"/>
      <c r="AU83" s="107"/>
      <c r="AV83" s="101">
        <v>4</v>
      </c>
      <c r="AW83" s="143"/>
      <c r="AX83" s="143"/>
      <c r="AY83" s="143"/>
      <c r="AZ83" s="143">
        <v>2</v>
      </c>
      <c r="BA83" s="143">
        <v>5</v>
      </c>
      <c r="BB83" s="15">
        <f t="shared" si="1"/>
        <v>109</v>
      </c>
      <c r="BC83" s="15">
        <v>71</v>
      </c>
    </row>
    <row r="84" spans="1:55" s="15" customFormat="1" ht="12.75">
      <c r="A84" t="s">
        <v>133</v>
      </c>
      <c r="B84" s="111">
        <v>1</v>
      </c>
      <c r="C84" s="101">
        <v>0</v>
      </c>
      <c r="D84" s="101">
        <v>0</v>
      </c>
      <c r="E84" s="101">
        <v>0</v>
      </c>
      <c r="F84" s="101">
        <v>0</v>
      </c>
      <c r="G84" s="101">
        <v>0</v>
      </c>
      <c r="H84" s="101">
        <v>3</v>
      </c>
      <c r="I84" s="101">
        <v>3</v>
      </c>
      <c r="J84" s="101">
        <v>0</v>
      </c>
      <c r="K84" s="101">
        <v>0</v>
      </c>
      <c r="L84" s="101">
        <v>1</v>
      </c>
      <c r="M84" s="101">
        <v>1</v>
      </c>
      <c r="N84" s="7">
        <v>3</v>
      </c>
      <c r="O84" s="101">
        <v>6</v>
      </c>
      <c r="P84" s="101">
        <v>1</v>
      </c>
      <c r="Q84" s="101">
        <v>0</v>
      </c>
      <c r="R84" s="101">
        <v>2</v>
      </c>
      <c r="S84" s="101">
        <v>1</v>
      </c>
      <c r="T84" s="101">
        <v>2</v>
      </c>
      <c r="U84" s="101">
        <v>2</v>
      </c>
      <c r="V84" s="101">
        <v>0</v>
      </c>
      <c r="W84" s="101">
        <v>0</v>
      </c>
      <c r="X84" s="119">
        <v>0</v>
      </c>
      <c r="Y84" s="81">
        <v>2</v>
      </c>
      <c r="Z84" s="81">
        <v>2</v>
      </c>
      <c r="AA84" s="81">
        <v>2</v>
      </c>
      <c r="AB84" s="101">
        <v>0</v>
      </c>
      <c r="AC84" s="127">
        <v>4</v>
      </c>
      <c r="AD84" s="131">
        <v>5</v>
      </c>
      <c r="AE84" s="101">
        <v>7</v>
      </c>
      <c r="AF84" s="119">
        <v>4</v>
      </c>
      <c r="AG84" s="119">
        <v>11</v>
      </c>
      <c r="AH84" s="119">
        <v>12</v>
      </c>
      <c r="AI84" s="119">
        <v>9</v>
      </c>
      <c r="AJ84" s="119">
        <v>6</v>
      </c>
      <c r="AK84" s="101">
        <v>2</v>
      </c>
      <c r="AL84" s="101">
        <v>8</v>
      </c>
      <c r="AM84" s="137">
        <v>5</v>
      </c>
      <c r="AN84" s="84">
        <v>6</v>
      </c>
      <c r="AO84" s="84">
        <v>1</v>
      </c>
      <c r="AP84" s="143">
        <v>3</v>
      </c>
      <c r="AQ84" s="143">
        <v>2</v>
      </c>
      <c r="AR84" s="143">
        <v>11</v>
      </c>
      <c r="AS84" s="143">
        <v>4</v>
      </c>
      <c r="AT84" s="137">
        <v>1</v>
      </c>
      <c r="AU84" s="101">
        <v>1</v>
      </c>
      <c r="AV84" s="101">
        <v>0</v>
      </c>
      <c r="AW84" s="143">
        <v>0</v>
      </c>
      <c r="AX84" s="143">
        <v>1</v>
      </c>
      <c r="AY84" s="143">
        <v>2</v>
      </c>
      <c r="AZ84" s="144"/>
      <c r="BA84" s="143">
        <v>0</v>
      </c>
      <c r="BB84" s="15">
        <f t="shared" si="1"/>
        <v>137</v>
      </c>
      <c r="BC84" s="15">
        <v>72</v>
      </c>
    </row>
    <row r="85" spans="1:55" s="15" customFormat="1" ht="12.75">
      <c r="A85" t="s">
        <v>134</v>
      </c>
      <c r="B85" s="112"/>
      <c r="C85" s="107"/>
      <c r="D85" s="107"/>
      <c r="E85" s="101">
        <v>7</v>
      </c>
      <c r="F85" s="101">
        <v>4</v>
      </c>
      <c r="G85" s="101">
        <v>4</v>
      </c>
      <c r="H85" s="101">
        <v>11</v>
      </c>
      <c r="I85" s="101">
        <v>11</v>
      </c>
      <c r="J85" s="101">
        <v>3</v>
      </c>
      <c r="K85" s="101">
        <v>9</v>
      </c>
      <c r="L85" s="107"/>
      <c r="M85" s="101">
        <v>6</v>
      </c>
      <c r="N85" s="7">
        <v>5</v>
      </c>
      <c r="O85" s="101">
        <v>4</v>
      </c>
      <c r="P85" s="101">
        <v>4</v>
      </c>
      <c r="Q85" s="101">
        <v>6</v>
      </c>
      <c r="R85" s="101">
        <v>5</v>
      </c>
      <c r="S85" s="101">
        <v>2</v>
      </c>
      <c r="T85" s="101">
        <v>5</v>
      </c>
      <c r="U85" s="101">
        <v>0</v>
      </c>
      <c r="V85" s="101">
        <v>2</v>
      </c>
      <c r="W85" s="101">
        <v>0</v>
      </c>
      <c r="X85" s="119">
        <v>5</v>
      </c>
      <c r="Y85" s="81">
        <v>1</v>
      </c>
      <c r="Z85" s="81">
        <v>5</v>
      </c>
      <c r="AA85" s="81">
        <v>2</v>
      </c>
      <c r="AB85" s="101">
        <v>8</v>
      </c>
      <c r="AC85" s="107"/>
      <c r="AD85" s="131">
        <v>29</v>
      </c>
      <c r="AE85" s="101">
        <v>33</v>
      </c>
      <c r="AF85" s="119">
        <v>7</v>
      </c>
      <c r="AG85" s="119">
        <v>16</v>
      </c>
      <c r="AH85" s="119">
        <v>12</v>
      </c>
      <c r="AI85" s="119">
        <v>4</v>
      </c>
      <c r="AJ85" s="119">
        <v>8</v>
      </c>
      <c r="AK85" s="101">
        <v>7</v>
      </c>
      <c r="AL85" s="101">
        <v>4</v>
      </c>
      <c r="AM85" s="137"/>
      <c r="AN85" s="84">
        <v>9</v>
      </c>
      <c r="AO85" s="84">
        <v>6</v>
      </c>
      <c r="AP85" s="143"/>
      <c r="AQ85" s="143">
        <v>7</v>
      </c>
      <c r="AR85" s="143">
        <v>5</v>
      </c>
      <c r="AS85" s="143">
        <v>16</v>
      </c>
      <c r="AT85" s="137">
        <v>18</v>
      </c>
      <c r="AU85" s="107"/>
      <c r="AV85" s="101">
        <v>15</v>
      </c>
      <c r="AW85" s="143">
        <v>22</v>
      </c>
      <c r="AX85" s="143"/>
      <c r="AY85" s="143">
        <v>14</v>
      </c>
      <c r="AZ85" s="143">
        <v>0</v>
      </c>
      <c r="BA85" s="143">
        <v>17</v>
      </c>
      <c r="BB85" s="15">
        <f t="shared" si="1"/>
        <v>358</v>
      </c>
      <c r="BC85" s="15">
        <v>73</v>
      </c>
    </row>
    <row r="86" spans="1:55" s="15" customFormat="1" ht="12.75">
      <c r="A86" t="s">
        <v>135</v>
      </c>
      <c r="B86" s="111">
        <v>5</v>
      </c>
      <c r="C86" s="101">
        <v>8</v>
      </c>
      <c r="D86" s="101">
        <v>18</v>
      </c>
      <c r="E86" s="101">
        <v>8</v>
      </c>
      <c r="F86" s="101">
        <v>16</v>
      </c>
      <c r="G86" s="101">
        <v>9</v>
      </c>
      <c r="H86" s="101">
        <v>22</v>
      </c>
      <c r="I86" s="101">
        <v>11</v>
      </c>
      <c r="J86" s="101">
        <v>8</v>
      </c>
      <c r="K86" s="101">
        <v>10</v>
      </c>
      <c r="L86" s="101">
        <v>12</v>
      </c>
      <c r="M86" s="101">
        <v>14</v>
      </c>
      <c r="N86" s="7">
        <v>10</v>
      </c>
      <c r="O86" s="101">
        <v>10</v>
      </c>
      <c r="P86" s="101">
        <v>19</v>
      </c>
      <c r="Q86" s="101">
        <v>10</v>
      </c>
      <c r="R86" s="101">
        <v>12</v>
      </c>
      <c r="S86" s="101">
        <v>7</v>
      </c>
      <c r="T86" s="101">
        <v>15</v>
      </c>
      <c r="U86" s="101">
        <v>13</v>
      </c>
      <c r="V86" s="101">
        <v>12</v>
      </c>
      <c r="W86" s="101">
        <v>17</v>
      </c>
      <c r="X86" s="119">
        <v>17</v>
      </c>
      <c r="Y86" s="81">
        <v>30</v>
      </c>
      <c r="Z86" s="81">
        <v>24</v>
      </c>
      <c r="AA86" s="81">
        <v>21</v>
      </c>
      <c r="AB86" s="101">
        <v>38</v>
      </c>
      <c r="AC86" s="107"/>
      <c r="AD86" s="131">
        <v>23</v>
      </c>
      <c r="AE86" s="107"/>
      <c r="AF86" s="119">
        <v>52</v>
      </c>
      <c r="AG86" s="119">
        <v>56</v>
      </c>
      <c r="AH86" s="119">
        <v>20</v>
      </c>
      <c r="AI86" s="119">
        <v>20</v>
      </c>
      <c r="AJ86" s="120"/>
      <c r="AK86" s="101">
        <v>12</v>
      </c>
      <c r="AL86" s="101">
        <v>11</v>
      </c>
      <c r="AM86" s="137">
        <v>10</v>
      </c>
      <c r="AN86" s="84">
        <v>10</v>
      </c>
      <c r="AO86" s="84">
        <v>5</v>
      </c>
      <c r="AP86" s="143">
        <v>13</v>
      </c>
      <c r="AQ86" s="143">
        <v>23</v>
      </c>
      <c r="AR86" s="143">
        <v>16</v>
      </c>
      <c r="AS86" s="143">
        <v>16</v>
      </c>
      <c r="AT86" s="137">
        <v>21</v>
      </c>
      <c r="AU86" s="101">
        <v>21</v>
      </c>
      <c r="AV86" s="101">
        <v>21</v>
      </c>
      <c r="AW86" s="143">
        <v>20</v>
      </c>
      <c r="AX86" s="143">
        <v>12</v>
      </c>
      <c r="AY86" s="143">
        <v>14</v>
      </c>
      <c r="AZ86" s="143">
        <v>22</v>
      </c>
      <c r="BA86" s="143">
        <v>9</v>
      </c>
      <c r="BB86" s="15">
        <f t="shared" si="1"/>
        <v>823</v>
      </c>
      <c r="BC86" s="15">
        <v>74</v>
      </c>
    </row>
    <row r="87" spans="1:55" s="15" customFormat="1" ht="12.75">
      <c r="A87" t="s">
        <v>136</v>
      </c>
      <c r="B87" s="111">
        <v>0</v>
      </c>
      <c r="C87" s="101">
        <v>1</v>
      </c>
      <c r="D87" s="101">
        <v>2</v>
      </c>
      <c r="E87" s="101">
        <v>1</v>
      </c>
      <c r="F87" s="101">
        <v>2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7">
        <v>0</v>
      </c>
      <c r="O87" s="101">
        <v>1</v>
      </c>
      <c r="P87" s="101">
        <v>0</v>
      </c>
      <c r="Q87" s="101">
        <v>0</v>
      </c>
      <c r="R87" s="101">
        <v>0</v>
      </c>
      <c r="S87" s="101">
        <v>0</v>
      </c>
      <c r="T87" s="101">
        <v>1</v>
      </c>
      <c r="U87" s="101">
        <v>1</v>
      </c>
      <c r="V87" s="101">
        <v>4</v>
      </c>
      <c r="W87" s="101">
        <v>4</v>
      </c>
      <c r="X87" s="7">
        <v>9</v>
      </c>
      <c r="Y87" s="81">
        <v>0</v>
      </c>
      <c r="Z87" s="81">
        <v>0</v>
      </c>
      <c r="AA87" s="81">
        <v>0</v>
      </c>
      <c r="AB87" s="101">
        <v>2</v>
      </c>
      <c r="AC87" s="127">
        <v>2</v>
      </c>
      <c r="AD87" s="131">
        <v>1</v>
      </c>
      <c r="AE87" s="101">
        <v>2</v>
      </c>
      <c r="AF87" s="119">
        <v>2</v>
      </c>
      <c r="AG87" s="119">
        <v>2</v>
      </c>
      <c r="AH87" s="119">
        <v>6</v>
      </c>
      <c r="AI87" s="119">
        <v>8</v>
      </c>
      <c r="AJ87" s="119">
        <v>6</v>
      </c>
      <c r="AK87" s="101">
        <v>7</v>
      </c>
      <c r="AL87" s="101">
        <v>9</v>
      </c>
      <c r="AM87" s="137">
        <v>11</v>
      </c>
      <c r="AN87" s="84">
        <v>2</v>
      </c>
      <c r="AO87" s="84">
        <v>3</v>
      </c>
      <c r="AP87" s="143">
        <v>0</v>
      </c>
      <c r="AQ87" s="143">
        <v>3</v>
      </c>
      <c r="AR87" s="143">
        <v>1</v>
      </c>
      <c r="AS87" s="143">
        <v>0</v>
      </c>
      <c r="AT87" s="137">
        <v>1</v>
      </c>
      <c r="AU87" s="101">
        <v>0</v>
      </c>
      <c r="AV87" s="101">
        <v>0</v>
      </c>
      <c r="AW87" s="143">
        <v>0</v>
      </c>
      <c r="AX87" s="143">
        <v>0</v>
      </c>
      <c r="AY87" s="143">
        <v>3</v>
      </c>
      <c r="AZ87" s="143">
        <v>0</v>
      </c>
      <c r="BA87" s="143">
        <v>0</v>
      </c>
      <c r="BB87" s="15">
        <f t="shared" si="1"/>
        <v>97</v>
      </c>
      <c r="BC87" s="15">
        <v>75</v>
      </c>
    </row>
    <row r="88" spans="1:55" s="15" customFormat="1" ht="12.75">
      <c r="A88" t="s">
        <v>137</v>
      </c>
      <c r="B88" s="111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4</v>
      </c>
      <c r="L88" s="101">
        <v>3</v>
      </c>
      <c r="M88" s="101">
        <v>0</v>
      </c>
      <c r="N88" s="101">
        <v>0</v>
      </c>
      <c r="O88" s="101">
        <v>0</v>
      </c>
      <c r="P88" s="101">
        <v>4</v>
      </c>
      <c r="Q88" s="101">
        <v>4</v>
      </c>
      <c r="R88" s="7">
        <v>0</v>
      </c>
      <c r="S88" s="7">
        <v>0</v>
      </c>
      <c r="T88" s="101">
        <v>0</v>
      </c>
      <c r="U88" s="101">
        <v>0</v>
      </c>
      <c r="V88" s="101">
        <v>6</v>
      </c>
      <c r="W88" s="101">
        <v>3</v>
      </c>
      <c r="X88" s="119">
        <v>0</v>
      </c>
      <c r="Y88" s="81">
        <v>4</v>
      </c>
      <c r="Z88" s="81">
        <v>2</v>
      </c>
      <c r="AA88" s="81">
        <v>2</v>
      </c>
      <c r="AB88" s="101">
        <v>1</v>
      </c>
      <c r="AC88" s="127">
        <v>4</v>
      </c>
      <c r="AD88" s="131">
        <v>5</v>
      </c>
      <c r="AE88" s="101">
        <v>2</v>
      </c>
      <c r="AF88" s="119">
        <v>2</v>
      </c>
      <c r="AG88" s="119">
        <v>5</v>
      </c>
      <c r="AH88" s="119">
        <v>6</v>
      </c>
      <c r="AI88" s="119">
        <v>2</v>
      </c>
      <c r="AJ88" s="119">
        <v>2</v>
      </c>
      <c r="AK88" s="101">
        <v>3</v>
      </c>
      <c r="AL88" s="101">
        <v>4</v>
      </c>
      <c r="AM88" s="137">
        <v>4</v>
      </c>
      <c r="AN88" s="84">
        <v>2</v>
      </c>
      <c r="AO88" s="84">
        <v>0</v>
      </c>
      <c r="AP88" s="143">
        <v>2</v>
      </c>
      <c r="AQ88" s="143">
        <v>0</v>
      </c>
      <c r="AR88" s="143">
        <v>2</v>
      </c>
      <c r="AS88" s="143">
        <v>0</v>
      </c>
      <c r="AT88" s="137">
        <v>5</v>
      </c>
      <c r="AU88" s="101">
        <v>0</v>
      </c>
      <c r="AV88" s="101">
        <v>4</v>
      </c>
      <c r="AW88" s="143">
        <v>0</v>
      </c>
      <c r="AX88" s="143">
        <v>0</v>
      </c>
      <c r="AY88" s="143">
        <v>0</v>
      </c>
      <c r="AZ88" s="143">
        <v>0</v>
      </c>
      <c r="BA88" s="143">
        <v>0</v>
      </c>
      <c r="BB88" s="80">
        <f t="shared" si="1"/>
        <v>87</v>
      </c>
      <c r="BC88" s="15">
        <v>76</v>
      </c>
    </row>
    <row r="89" spans="1:55" s="15" customFormat="1" ht="12.75">
      <c r="A89" t="s">
        <v>138</v>
      </c>
      <c r="B89" s="111">
        <v>16</v>
      </c>
      <c r="C89" s="101">
        <v>9</v>
      </c>
      <c r="D89" s="101">
        <v>11</v>
      </c>
      <c r="E89" s="101">
        <v>21</v>
      </c>
      <c r="F89" s="101">
        <v>13</v>
      </c>
      <c r="G89" s="101">
        <v>12</v>
      </c>
      <c r="H89" s="101">
        <v>8</v>
      </c>
      <c r="I89" s="101">
        <v>9</v>
      </c>
      <c r="J89" s="101">
        <v>9</v>
      </c>
      <c r="K89" s="101">
        <v>12</v>
      </c>
      <c r="L89" s="101">
        <v>2</v>
      </c>
      <c r="M89" s="101">
        <v>7</v>
      </c>
      <c r="N89" s="101">
        <v>3</v>
      </c>
      <c r="O89" s="101">
        <v>10</v>
      </c>
      <c r="P89" s="101">
        <v>7</v>
      </c>
      <c r="Q89" s="101">
        <v>7</v>
      </c>
      <c r="R89" s="101">
        <v>16</v>
      </c>
      <c r="S89" s="101">
        <v>15</v>
      </c>
      <c r="T89" s="101">
        <v>9</v>
      </c>
      <c r="U89" s="101">
        <v>9</v>
      </c>
      <c r="V89" s="101">
        <v>22</v>
      </c>
      <c r="W89" s="101">
        <v>9</v>
      </c>
      <c r="X89" s="119">
        <v>8</v>
      </c>
      <c r="Y89" s="81">
        <v>4</v>
      </c>
      <c r="Z89" s="81">
        <v>17</v>
      </c>
      <c r="AA89" s="81">
        <v>15</v>
      </c>
      <c r="AB89" s="101">
        <v>34</v>
      </c>
      <c r="AC89" s="127">
        <v>33</v>
      </c>
      <c r="AD89" s="131">
        <v>24</v>
      </c>
      <c r="AE89" s="101">
        <v>43</v>
      </c>
      <c r="AF89" s="119">
        <v>23</v>
      </c>
      <c r="AG89" s="119">
        <v>30</v>
      </c>
      <c r="AH89" s="119">
        <v>51</v>
      </c>
      <c r="AI89" s="119">
        <v>20</v>
      </c>
      <c r="AJ89" s="119">
        <v>19</v>
      </c>
      <c r="AK89" s="101">
        <v>27</v>
      </c>
      <c r="AL89" s="101">
        <v>19</v>
      </c>
      <c r="AM89" s="137">
        <v>14</v>
      </c>
      <c r="AN89" s="84">
        <v>11</v>
      </c>
      <c r="AO89" s="84">
        <v>12</v>
      </c>
      <c r="AP89" s="143">
        <v>11</v>
      </c>
      <c r="AQ89" s="143">
        <v>12</v>
      </c>
      <c r="AR89" s="143">
        <v>14</v>
      </c>
      <c r="AS89" s="143">
        <v>0</v>
      </c>
      <c r="AT89" s="137">
        <v>13</v>
      </c>
      <c r="AU89" s="101">
        <v>8</v>
      </c>
      <c r="AV89" s="101">
        <v>7</v>
      </c>
      <c r="AW89" s="143">
        <v>5</v>
      </c>
      <c r="AX89" s="143">
        <v>8</v>
      </c>
      <c r="AY89" s="143">
        <v>10</v>
      </c>
      <c r="AZ89" s="143">
        <v>10</v>
      </c>
      <c r="BA89" s="143">
        <v>18</v>
      </c>
      <c r="BB89" s="80">
        <f t="shared" si="1"/>
        <v>756</v>
      </c>
      <c r="BC89" s="15">
        <v>77</v>
      </c>
    </row>
    <row r="90" spans="1:55" s="15" customFormat="1" ht="12.75">
      <c r="A90" t="s">
        <v>139</v>
      </c>
      <c r="B90" s="111">
        <v>2</v>
      </c>
      <c r="C90" s="101">
        <v>2</v>
      </c>
      <c r="D90" s="101">
        <v>4</v>
      </c>
      <c r="E90" s="101">
        <v>4</v>
      </c>
      <c r="F90" s="101">
        <v>0</v>
      </c>
      <c r="G90" s="101">
        <v>0</v>
      </c>
      <c r="H90" s="101">
        <v>0</v>
      </c>
      <c r="I90" s="101">
        <v>1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1">
        <v>0</v>
      </c>
      <c r="U90" s="101">
        <v>0</v>
      </c>
      <c r="V90" s="101">
        <v>0</v>
      </c>
      <c r="W90" s="101">
        <v>0</v>
      </c>
      <c r="X90" s="119">
        <v>0</v>
      </c>
      <c r="Y90" s="81">
        <v>0</v>
      </c>
      <c r="Z90" s="81">
        <v>0</v>
      </c>
      <c r="AA90" s="81">
        <v>3</v>
      </c>
      <c r="AB90" s="101">
        <v>3</v>
      </c>
      <c r="AC90" s="127">
        <v>5</v>
      </c>
      <c r="AD90" s="131">
        <v>6</v>
      </c>
      <c r="AE90" s="101">
        <v>0</v>
      </c>
      <c r="AF90" s="119">
        <v>1</v>
      </c>
      <c r="AG90" s="119">
        <v>4</v>
      </c>
      <c r="AH90" s="119">
        <v>4</v>
      </c>
      <c r="AI90" s="119">
        <v>1</v>
      </c>
      <c r="AJ90" s="119">
        <v>3</v>
      </c>
      <c r="AK90" s="101">
        <v>1</v>
      </c>
      <c r="AL90" s="101">
        <v>6</v>
      </c>
      <c r="AM90" s="137">
        <v>3</v>
      </c>
      <c r="AN90" s="84">
        <v>2</v>
      </c>
      <c r="AO90" s="84">
        <v>3</v>
      </c>
      <c r="AP90" s="143">
        <v>0</v>
      </c>
      <c r="AQ90" s="143">
        <v>2</v>
      </c>
      <c r="AR90" s="143">
        <v>1</v>
      </c>
      <c r="AS90" s="143">
        <v>0</v>
      </c>
      <c r="AT90" s="137">
        <v>1</v>
      </c>
      <c r="AU90" s="101">
        <v>0</v>
      </c>
      <c r="AV90" s="101">
        <v>0</v>
      </c>
      <c r="AW90" s="143">
        <v>0</v>
      </c>
      <c r="AX90" s="143">
        <v>1</v>
      </c>
      <c r="AY90" s="143">
        <v>1</v>
      </c>
      <c r="AZ90" s="143">
        <v>0</v>
      </c>
      <c r="BA90" s="143">
        <v>0</v>
      </c>
      <c r="BB90" s="80">
        <f t="shared" si="1"/>
        <v>64</v>
      </c>
      <c r="BC90" s="15">
        <v>78</v>
      </c>
    </row>
    <row r="91" spans="1:55" s="15" customFormat="1" ht="12.75">
      <c r="A91" t="s">
        <v>140</v>
      </c>
      <c r="B91" s="111">
        <v>0</v>
      </c>
      <c r="C91" s="101">
        <v>0</v>
      </c>
      <c r="D91" s="101"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0</v>
      </c>
      <c r="W91" s="101">
        <v>1</v>
      </c>
      <c r="X91" s="119">
        <v>0</v>
      </c>
      <c r="Y91" s="81">
        <v>0</v>
      </c>
      <c r="Z91" s="81">
        <v>0</v>
      </c>
      <c r="AA91" s="81">
        <v>0</v>
      </c>
      <c r="AB91" s="101">
        <v>0</v>
      </c>
      <c r="AC91" s="127">
        <v>0</v>
      </c>
      <c r="AD91" s="131">
        <v>1</v>
      </c>
      <c r="AE91" s="101">
        <v>0</v>
      </c>
      <c r="AF91" s="119">
        <v>0</v>
      </c>
      <c r="AG91" s="119">
        <v>3</v>
      </c>
      <c r="AH91" s="119">
        <v>2</v>
      </c>
      <c r="AI91" s="119">
        <v>4</v>
      </c>
      <c r="AJ91" s="119">
        <v>5</v>
      </c>
      <c r="AK91" s="101">
        <v>5</v>
      </c>
      <c r="AL91" s="101">
        <v>9</v>
      </c>
      <c r="AM91" s="137">
        <v>0</v>
      </c>
      <c r="AN91" s="84">
        <v>3</v>
      </c>
      <c r="AO91" s="84">
        <v>0</v>
      </c>
      <c r="AP91" s="143">
        <v>0</v>
      </c>
      <c r="AQ91" s="143">
        <v>1</v>
      </c>
      <c r="AR91" s="143">
        <v>1</v>
      </c>
      <c r="AS91" s="143">
        <v>0</v>
      </c>
      <c r="AT91" s="137">
        <v>0</v>
      </c>
      <c r="AU91" s="101">
        <v>0</v>
      </c>
      <c r="AV91" s="101">
        <v>0</v>
      </c>
      <c r="AW91" s="143">
        <v>0</v>
      </c>
      <c r="AX91" s="143">
        <v>0</v>
      </c>
      <c r="AY91" s="143">
        <v>2</v>
      </c>
      <c r="AZ91" s="143">
        <v>0</v>
      </c>
      <c r="BA91" s="143">
        <v>0</v>
      </c>
      <c r="BB91" s="80">
        <f t="shared" si="1"/>
        <v>37</v>
      </c>
      <c r="BC91" s="15">
        <v>79</v>
      </c>
    </row>
    <row r="92" spans="1:55" s="15" customFormat="1" ht="12.75">
      <c r="A92" t="s">
        <v>141</v>
      </c>
      <c r="B92" s="111">
        <v>20</v>
      </c>
      <c r="C92" s="101">
        <v>17</v>
      </c>
      <c r="D92" s="101">
        <v>12</v>
      </c>
      <c r="E92" s="101">
        <v>14</v>
      </c>
      <c r="F92" s="101">
        <v>13</v>
      </c>
      <c r="G92" s="101">
        <v>9</v>
      </c>
      <c r="H92" s="101">
        <v>8</v>
      </c>
      <c r="I92" s="101">
        <v>15</v>
      </c>
      <c r="J92" s="101">
        <v>13</v>
      </c>
      <c r="K92" s="101">
        <v>14</v>
      </c>
      <c r="L92" s="101">
        <v>31</v>
      </c>
      <c r="M92" s="101">
        <v>31</v>
      </c>
      <c r="N92" s="101">
        <v>15</v>
      </c>
      <c r="O92" s="101">
        <v>12</v>
      </c>
      <c r="P92" s="101">
        <v>13</v>
      </c>
      <c r="Q92" s="101">
        <v>7</v>
      </c>
      <c r="R92" s="101">
        <v>8</v>
      </c>
      <c r="S92" s="101">
        <v>3</v>
      </c>
      <c r="T92" s="101">
        <v>10</v>
      </c>
      <c r="U92" s="101">
        <v>7</v>
      </c>
      <c r="V92" s="101">
        <v>6</v>
      </c>
      <c r="W92" s="101">
        <v>8</v>
      </c>
      <c r="X92" s="119">
        <v>5</v>
      </c>
      <c r="Y92" s="81">
        <v>4</v>
      </c>
      <c r="Z92" s="81">
        <v>7</v>
      </c>
      <c r="AA92" s="81">
        <v>9</v>
      </c>
      <c r="AB92" s="101">
        <v>8</v>
      </c>
      <c r="AC92" s="127">
        <v>11</v>
      </c>
      <c r="AD92" s="131">
        <v>18</v>
      </c>
      <c r="AE92" s="101">
        <v>33</v>
      </c>
      <c r="AF92" s="119">
        <v>34</v>
      </c>
      <c r="AG92" s="119">
        <v>36</v>
      </c>
      <c r="AH92" s="119">
        <v>51</v>
      </c>
      <c r="AI92" s="119">
        <v>31</v>
      </c>
      <c r="AJ92" s="119">
        <v>52</v>
      </c>
      <c r="AK92" s="101">
        <v>42</v>
      </c>
      <c r="AL92" s="101">
        <v>22</v>
      </c>
      <c r="AM92" s="137">
        <v>19</v>
      </c>
      <c r="AN92" s="84">
        <v>22</v>
      </c>
      <c r="AO92" s="84">
        <v>9</v>
      </c>
      <c r="AP92" s="143">
        <v>22</v>
      </c>
      <c r="AQ92" s="143">
        <v>13</v>
      </c>
      <c r="AR92" s="143">
        <v>7</v>
      </c>
      <c r="AS92" s="143">
        <v>2</v>
      </c>
      <c r="AT92" s="137">
        <v>1</v>
      </c>
      <c r="AU92" s="101">
        <v>2</v>
      </c>
      <c r="AV92" s="101">
        <v>2</v>
      </c>
      <c r="AW92" s="143">
        <v>2</v>
      </c>
      <c r="AX92" s="143">
        <v>1</v>
      </c>
      <c r="AY92" s="143">
        <v>1</v>
      </c>
      <c r="AZ92" s="143">
        <v>5</v>
      </c>
      <c r="BA92" s="143">
        <v>15</v>
      </c>
      <c r="BB92" s="80">
        <f t="shared" si="1"/>
        <v>772</v>
      </c>
      <c r="BC92" s="15">
        <v>80</v>
      </c>
    </row>
    <row r="93" spans="1:55" s="15" customFormat="1" ht="12.75">
      <c r="A93" t="s">
        <v>142</v>
      </c>
      <c r="B93" s="111">
        <v>2</v>
      </c>
      <c r="C93" s="101">
        <v>0</v>
      </c>
      <c r="D93" s="101">
        <v>0</v>
      </c>
      <c r="E93" s="101">
        <v>0</v>
      </c>
      <c r="F93" s="101">
        <v>3</v>
      </c>
      <c r="G93" s="101">
        <v>0</v>
      </c>
      <c r="H93" s="101">
        <v>2</v>
      </c>
      <c r="I93" s="101">
        <v>0</v>
      </c>
      <c r="J93" s="101">
        <v>1</v>
      </c>
      <c r="K93" s="101">
        <v>0</v>
      </c>
      <c r="L93" s="101">
        <v>1</v>
      </c>
      <c r="M93" s="101">
        <v>0</v>
      </c>
      <c r="N93" s="101">
        <v>1</v>
      </c>
      <c r="O93" s="101">
        <v>1</v>
      </c>
      <c r="P93" s="101">
        <v>0</v>
      </c>
      <c r="Q93" s="101">
        <v>1</v>
      </c>
      <c r="R93" s="101">
        <v>2</v>
      </c>
      <c r="S93" s="101">
        <v>1</v>
      </c>
      <c r="T93" s="101">
        <v>0</v>
      </c>
      <c r="U93" s="101">
        <v>1</v>
      </c>
      <c r="V93" s="101">
        <v>2</v>
      </c>
      <c r="W93" s="101">
        <v>0</v>
      </c>
      <c r="X93" s="119">
        <v>1</v>
      </c>
      <c r="Y93" s="81">
        <v>1</v>
      </c>
      <c r="Z93" s="81">
        <v>0</v>
      </c>
      <c r="AA93" s="81">
        <v>3</v>
      </c>
      <c r="AB93" s="101">
        <v>1</v>
      </c>
      <c r="AC93" s="127">
        <v>1</v>
      </c>
      <c r="AD93" s="131">
        <v>1</v>
      </c>
      <c r="AE93" s="101">
        <v>0</v>
      </c>
      <c r="AF93" s="119">
        <v>4</v>
      </c>
      <c r="AG93" s="119">
        <v>2</v>
      </c>
      <c r="AH93" s="119">
        <v>4</v>
      </c>
      <c r="AI93" s="119">
        <v>4</v>
      </c>
      <c r="AJ93" s="119">
        <v>1</v>
      </c>
      <c r="AK93" s="101">
        <v>0</v>
      </c>
      <c r="AL93" s="101">
        <v>0</v>
      </c>
      <c r="AM93" s="137">
        <v>3</v>
      </c>
      <c r="AN93" s="84">
        <v>2</v>
      </c>
      <c r="AO93" s="84">
        <v>1</v>
      </c>
      <c r="AP93" s="143">
        <v>3</v>
      </c>
      <c r="AQ93" s="143">
        <v>2</v>
      </c>
      <c r="AR93" s="143">
        <v>1</v>
      </c>
      <c r="AS93" s="143">
        <v>2</v>
      </c>
      <c r="AT93" s="137">
        <v>2</v>
      </c>
      <c r="AU93" s="101">
        <v>2</v>
      </c>
      <c r="AV93" s="101">
        <v>0</v>
      </c>
      <c r="AW93" s="143">
        <v>1</v>
      </c>
      <c r="AX93" s="143">
        <v>0</v>
      </c>
      <c r="AY93" s="143">
        <v>1</v>
      </c>
      <c r="AZ93" s="143">
        <v>0</v>
      </c>
      <c r="BA93" s="143">
        <v>0</v>
      </c>
      <c r="BB93" s="80">
        <f t="shared" si="1"/>
        <v>61</v>
      </c>
      <c r="BC93" s="15">
        <v>81</v>
      </c>
    </row>
    <row r="94" spans="1:55" s="15" customFormat="1" ht="12.75">
      <c r="A94" t="s">
        <v>143</v>
      </c>
      <c r="B94" s="111">
        <v>3</v>
      </c>
      <c r="C94" s="101">
        <v>0</v>
      </c>
      <c r="D94" s="101">
        <v>0</v>
      </c>
      <c r="E94" s="101">
        <v>1</v>
      </c>
      <c r="F94" s="101">
        <v>4</v>
      </c>
      <c r="G94" s="101">
        <v>4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2</v>
      </c>
      <c r="P94" s="101">
        <v>1</v>
      </c>
      <c r="Q94" s="101">
        <v>0</v>
      </c>
      <c r="R94" s="101">
        <v>0</v>
      </c>
      <c r="S94" s="101">
        <v>1</v>
      </c>
      <c r="T94" s="101">
        <v>1</v>
      </c>
      <c r="U94" s="101">
        <v>1</v>
      </c>
      <c r="V94" s="101">
        <v>0</v>
      </c>
      <c r="W94" s="101">
        <v>2</v>
      </c>
      <c r="X94" s="119">
        <v>0</v>
      </c>
      <c r="Y94" s="81">
        <v>0</v>
      </c>
      <c r="Z94" s="81">
        <v>1</v>
      </c>
      <c r="AA94" s="81">
        <v>0</v>
      </c>
      <c r="AB94" s="101">
        <v>1</v>
      </c>
      <c r="AC94" s="127">
        <v>0</v>
      </c>
      <c r="AD94" s="131">
        <v>2</v>
      </c>
      <c r="AE94" s="101">
        <v>7</v>
      </c>
      <c r="AF94" s="119">
        <v>4</v>
      </c>
      <c r="AG94" s="119">
        <v>6</v>
      </c>
      <c r="AH94" s="119">
        <v>11</v>
      </c>
      <c r="AI94" s="119">
        <v>13</v>
      </c>
      <c r="AJ94" s="119">
        <v>8</v>
      </c>
      <c r="AK94" s="101">
        <v>3</v>
      </c>
      <c r="AL94" s="101">
        <v>5</v>
      </c>
      <c r="AM94" s="137">
        <v>1</v>
      </c>
      <c r="AN94" s="84">
        <v>3</v>
      </c>
      <c r="AO94" s="84">
        <v>1</v>
      </c>
      <c r="AP94" s="143">
        <v>1</v>
      </c>
      <c r="AQ94" s="143">
        <v>1</v>
      </c>
      <c r="AR94" s="143">
        <v>0</v>
      </c>
      <c r="AS94" s="143">
        <v>0</v>
      </c>
      <c r="AT94" s="137">
        <v>0</v>
      </c>
      <c r="AU94" s="101">
        <v>0</v>
      </c>
      <c r="AV94" s="101">
        <v>3</v>
      </c>
      <c r="AW94" s="143">
        <v>0</v>
      </c>
      <c r="AX94" s="143">
        <v>1</v>
      </c>
      <c r="AY94" s="143">
        <v>0</v>
      </c>
      <c r="AZ94" s="143">
        <v>1</v>
      </c>
      <c r="BA94" s="143">
        <v>0</v>
      </c>
      <c r="BB94" s="80">
        <f t="shared" si="1"/>
        <v>93</v>
      </c>
      <c r="BC94" s="15">
        <v>82</v>
      </c>
    </row>
    <row r="95" spans="1:55" s="15" customFormat="1" ht="12.75">
      <c r="A95" t="s">
        <v>144</v>
      </c>
      <c r="B95" s="111">
        <v>0</v>
      </c>
      <c r="C95" s="101">
        <v>0</v>
      </c>
      <c r="D95" s="101">
        <v>3</v>
      </c>
      <c r="E95" s="101">
        <v>1</v>
      </c>
      <c r="F95" s="101">
        <v>0</v>
      </c>
      <c r="G95" s="101">
        <v>0</v>
      </c>
      <c r="H95" s="101">
        <v>1</v>
      </c>
      <c r="I95" s="101">
        <v>2</v>
      </c>
      <c r="J95" s="101">
        <v>3</v>
      </c>
      <c r="K95" s="101">
        <v>0</v>
      </c>
      <c r="L95" s="101">
        <v>0</v>
      </c>
      <c r="M95" s="101">
        <v>1</v>
      </c>
      <c r="N95" s="101">
        <v>0</v>
      </c>
      <c r="O95" s="101">
        <v>0</v>
      </c>
      <c r="P95" s="101">
        <v>0</v>
      </c>
      <c r="Q95" s="101">
        <v>1</v>
      </c>
      <c r="R95" s="101">
        <v>1</v>
      </c>
      <c r="S95" s="101">
        <v>1</v>
      </c>
      <c r="T95" s="101">
        <v>0</v>
      </c>
      <c r="U95" s="101">
        <v>0</v>
      </c>
      <c r="V95" s="101">
        <v>0</v>
      </c>
      <c r="W95" s="101">
        <v>2</v>
      </c>
      <c r="X95" s="119">
        <v>1</v>
      </c>
      <c r="Y95" s="81">
        <v>0</v>
      </c>
      <c r="Z95" s="81">
        <v>0</v>
      </c>
      <c r="AA95" s="81">
        <v>1</v>
      </c>
      <c r="AB95" s="101">
        <v>1</v>
      </c>
      <c r="AC95" s="127">
        <v>2</v>
      </c>
      <c r="AD95" s="131">
        <v>0</v>
      </c>
      <c r="AE95" s="101">
        <v>2</v>
      </c>
      <c r="AF95" s="119">
        <v>1</v>
      </c>
      <c r="AG95" s="119">
        <v>1</v>
      </c>
      <c r="AH95" s="119">
        <v>1</v>
      </c>
      <c r="AI95" s="119">
        <v>3</v>
      </c>
      <c r="AJ95" s="119">
        <v>7</v>
      </c>
      <c r="AK95" s="101">
        <v>7</v>
      </c>
      <c r="AL95" s="101">
        <v>5</v>
      </c>
      <c r="AM95" s="137">
        <v>1</v>
      </c>
      <c r="AN95" s="84">
        <v>2</v>
      </c>
      <c r="AO95" s="84">
        <v>1</v>
      </c>
      <c r="AP95" s="143">
        <v>0</v>
      </c>
      <c r="AQ95" s="143">
        <v>0</v>
      </c>
      <c r="AR95" s="143">
        <v>0</v>
      </c>
      <c r="AS95" s="143">
        <v>2</v>
      </c>
      <c r="AT95" s="137">
        <v>2</v>
      </c>
      <c r="AU95" s="101">
        <v>0</v>
      </c>
      <c r="AV95" s="101">
        <v>1</v>
      </c>
      <c r="AW95" s="143">
        <v>0</v>
      </c>
      <c r="AX95" s="143">
        <v>0</v>
      </c>
      <c r="AY95" s="143">
        <v>0</v>
      </c>
      <c r="AZ95" s="143">
        <v>0</v>
      </c>
      <c r="BA95" s="143">
        <v>0</v>
      </c>
      <c r="BB95" s="80">
        <f t="shared" si="1"/>
        <v>57</v>
      </c>
      <c r="BC95" s="15">
        <v>83</v>
      </c>
    </row>
    <row r="96" spans="1:55" s="15" customFormat="1" ht="12.75">
      <c r="A96" t="s">
        <v>145</v>
      </c>
      <c r="B96" s="111">
        <v>0</v>
      </c>
      <c r="C96" s="101">
        <v>0</v>
      </c>
      <c r="D96" s="101">
        <v>0</v>
      </c>
      <c r="E96" s="101">
        <v>0</v>
      </c>
      <c r="F96" s="101">
        <v>0</v>
      </c>
      <c r="G96" s="101">
        <v>0</v>
      </c>
      <c r="H96" s="101">
        <v>1</v>
      </c>
      <c r="I96" s="101">
        <v>0</v>
      </c>
      <c r="J96" s="101">
        <v>0</v>
      </c>
      <c r="K96" s="101">
        <v>2</v>
      </c>
      <c r="L96" s="101">
        <v>0</v>
      </c>
      <c r="M96" s="101">
        <v>3</v>
      </c>
      <c r="N96" s="101">
        <v>1</v>
      </c>
      <c r="O96" s="101">
        <v>2</v>
      </c>
      <c r="P96" s="101">
        <v>0</v>
      </c>
      <c r="Q96" s="101">
        <v>0</v>
      </c>
      <c r="R96" s="101">
        <v>4</v>
      </c>
      <c r="S96" s="101">
        <v>16</v>
      </c>
      <c r="T96" s="101">
        <v>1</v>
      </c>
      <c r="U96" s="101">
        <v>2</v>
      </c>
      <c r="V96" s="101">
        <v>2</v>
      </c>
      <c r="W96" s="101">
        <v>5</v>
      </c>
      <c r="X96" s="119">
        <v>3</v>
      </c>
      <c r="Y96" s="81">
        <v>2</v>
      </c>
      <c r="Z96" s="81">
        <v>1</v>
      </c>
      <c r="AA96" s="81">
        <v>4</v>
      </c>
      <c r="AB96" s="101">
        <v>2</v>
      </c>
      <c r="AC96" s="127">
        <v>1</v>
      </c>
      <c r="AD96" s="131">
        <v>3</v>
      </c>
      <c r="AE96" s="101">
        <v>3</v>
      </c>
      <c r="AF96" s="119">
        <v>6</v>
      </c>
      <c r="AG96" s="119">
        <v>6</v>
      </c>
      <c r="AH96" s="119">
        <v>5</v>
      </c>
      <c r="AI96" s="119">
        <v>5</v>
      </c>
      <c r="AJ96" s="119">
        <v>10</v>
      </c>
      <c r="AK96" s="101">
        <v>0</v>
      </c>
      <c r="AL96" s="101">
        <v>6</v>
      </c>
      <c r="AM96" s="137">
        <v>1</v>
      </c>
      <c r="AN96" s="84">
        <v>3</v>
      </c>
      <c r="AO96" s="84">
        <v>5</v>
      </c>
      <c r="AP96" s="143">
        <v>0</v>
      </c>
      <c r="AQ96" s="143">
        <v>0</v>
      </c>
      <c r="AR96" s="143">
        <v>1</v>
      </c>
      <c r="AS96" s="143">
        <v>0</v>
      </c>
      <c r="AT96" s="137">
        <v>0</v>
      </c>
      <c r="AU96" s="101">
        <v>0</v>
      </c>
      <c r="AV96" s="101">
        <v>0</v>
      </c>
      <c r="AW96" s="143">
        <v>0</v>
      </c>
      <c r="AX96" s="143">
        <v>0</v>
      </c>
      <c r="AY96" s="143">
        <v>1</v>
      </c>
      <c r="AZ96" s="143">
        <v>0</v>
      </c>
      <c r="BA96" s="143">
        <v>0</v>
      </c>
      <c r="BB96" s="80">
        <f t="shared" si="1"/>
        <v>107</v>
      </c>
      <c r="BC96" s="15">
        <v>84</v>
      </c>
    </row>
    <row r="97" spans="1:55" s="15" customFormat="1" ht="12.75">
      <c r="A97" t="s">
        <v>146</v>
      </c>
      <c r="B97" s="114">
        <v>0</v>
      </c>
      <c r="C97" s="7">
        <v>2</v>
      </c>
      <c r="D97" s="7">
        <v>1</v>
      </c>
      <c r="E97" s="7">
        <v>2</v>
      </c>
      <c r="F97" s="101">
        <v>5</v>
      </c>
      <c r="G97" s="101">
        <v>0</v>
      </c>
      <c r="H97" s="101">
        <v>0</v>
      </c>
      <c r="I97" s="101">
        <v>1</v>
      </c>
      <c r="J97" s="101">
        <v>0</v>
      </c>
      <c r="K97" s="101">
        <v>3</v>
      </c>
      <c r="L97" s="101">
        <v>0</v>
      </c>
      <c r="M97" s="101">
        <v>0</v>
      </c>
      <c r="N97" s="101">
        <v>0</v>
      </c>
      <c r="O97" s="101">
        <v>1</v>
      </c>
      <c r="P97" s="101">
        <v>0</v>
      </c>
      <c r="Q97" s="101">
        <v>0</v>
      </c>
      <c r="R97" s="101">
        <v>2</v>
      </c>
      <c r="S97" s="101">
        <v>0</v>
      </c>
      <c r="T97" s="101">
        <v>2</v>
      </c>
      <c r="U97" s="101">
        <v>0</v>
      </c>
      <c r="V97" s="101">
        <v>0</v>
      </c>
      <c r="W97" s="101">
        <v>0</v>
      </c>
      <c r="X97" s="119">
        <v>2</v>
      </c>
      <c r="Y97" s="81">
        <v>1</v>
      </c>
      <c r="Z97" s="81">
        <v>2</v>
      </c>
      <c r="AA97" s="81">
        <v>1</v>
      </c>
      <c r="AB97" s="101">
        <v>4</v>
      </c>
      <c r="AC97" s="127">
        <v>0</v>
      </c>
      <c r="AD97" s="131">
        <v>1</v>
      </c>
      <c r="AE97" s="101">
        <v>5</v>
      </c>
      <c r="AF97" s="119">
        <v>1</v>
      </c>
      <c r="AG97" s="119">
        <v>0</v>
      </c>
      <c r="AH97" s="119">
        <v>3</v>
      </c>
      <c r="AI97" s="119">
        <v>2</v>
      </c>
      <c r="AJ97" s="119">
        <v>0</v>
      </c>
      <c r="AK97" s="101">
        <v>0</v>
      </c>
      <c r="AL97" s="101">
        <v>0</v>
      </c>
      <c r="AM97" s="137">
        <v>0</v>
      </c>
      <c r="AN97" s="84">
        <v>0</v>
      </c>
      <c r="AO97" s="84">
        <v>3</v>
      </c>
      <c r="AP97" s="143">
        <v>3</v>
      </c>
      <c r="AQ97" s="143">
        <v>2</v>
      </c>
      <c r="AR97" s="143">
        <v>0</v>
      </c>
      <c r="AS97" s="143">
        <v>0</v>
      </c>
      <c r="AT97" s="137">
        <v>0</v>
      </c>
      <c r="AU97" s="101">
        <v>2</v>
      </c>
      <c r="AV97" s="101">
        <v>0</v>
      </c>
      <c r="AW97" s="143">
        <v>0</v>
      </c>
      <c r="AX97" s="143">
        <v>1</v>
      </c>
      <c r="AY97" s="143">
        <v>0</v>
      </c>
      <c r="AZ97" s="143">
        <v>0</v>
      </c>
      <c r="BA97" s="143">
        <v>0</v>
      </c>
      <c r="BB97" s="80">
        <f t="shared" si="1"/>
        <v>52</v>
      </c>
      <c r="BC97" s="15">
        <v>85</v>
      </c>
    </row>
    <row r="98" spans="1:55" s="15" customFormat="1" ht="12.75">
      <c r="A98" t="s">
        <v>147</v>
      </c>
      <c r="B98" s="111">
        <v>0</v>
      </c>
      <c r="C98" s="101">
        <v>1</v>
      </c>
      <c r="D98" s="101">
        <v>0</v>
      </c>
      <c r="E98" s="101">
        <v>0</v>
      </c>
      <c r="F98" s="101">
        <v>0</v>
      </c>
      <c r="G98" s="101">
        <v>4</v>
      </c>
      <c r="H98" s="101">
        <v>0</v>
      </c>
      <c r="I98" s="101">
        <v>0</v>
      </c>
      <c r="J98" s="101">
        <v>1</v>
      </c>
      <c r="K98" s="101">
        <v>0</v>
      </c>
      <c r="L98" s="101">
        <v>2</v>
      </c>
      <c r="M98" s="107"/>
      <c r="N98" s="101">
        <v>1</v>
      </c>
      <c r="O98" s="101">
        <v>2</v>
      </c>
      <c r="P98" s="101">
        <v>8</v>
      </c>
      <c r="Q98" s="101">
        <v>2</v>
      </c>
      <c r="R98" s="101">
        <v>3</v>
      </c>
      <c r="S98" s="101">
        <v>2</v>
      </c>
      <c r="T98" s="101">
        <v>0</v>
      </c>
      <c r="U98" s="101">
        <v>1</v>
      </c>
      <c r="V98" s="101">
        <v>0</v>
      </c>
      <c r="W98" s="101">
        <v>0</v>
      </c>
      <c r="X98" s="119">
        <v>3</v>
      </c>
      <c r="Y98" s="81">
        <v>0</v>
      </c>
      <c r="Z98" s="81">
        <v>2</v>
      </c>
      <c r="AA98" s="81">
        <v>0</v>
      </c>
      <c r="AB98" s="101">
        <v>1</v>
      </c>
      <c r="AC98" s="127">
        <v>2</v>
      </c>
      <c r="AD98" s="131">
        <v>1</v>
      </c>
      <c r="AE98" s="101">
        <v>5</v>
      </c>
      <c r="AF98" s="119">
        <v>6</v>
      </c>
      <c r="AG98" s="119">
        <v>6</v>
      </c>
      <c r="AH98" s="119">
        <v>19</v>
      </c>
      <c r="AI98" s="119">
        <v>6</v>
      </c>
      <c r="AJ98" s="119">
        <v>2</v>
      </c>
      <c r="AK98" s="101">
        <v>5</v>
      </c>
      <c r="AL98" s="101">
        <v>8</v>
      </c>
      <c r="AM98" s="137">
        <v>6</v>
      </c>
      <c r="AN98" s="84">
        <v>1</v>
      </c>
      <c r="AO98" s="84">
        <v>2</v>
      </c>
      <c r="AP98" s="143">
        <v>2</v>
      </c>
      <c r="AQ98" s="143">
        <v>3</v>
      </c>
      <c r="AR98" s="143">
        <v>3</v>
      </c>
      <c r="AS98" s="143">
        <v>4</v>
      </c>
      <c r="AT98" s="137">
        <v>0</v>
      </c>
      <c r="AU98" s="101">
        <v>6</v>
      </c>
      <c r="AV98" s="101">
        <v>4</v>
      </c>
      <c r="AW98" s="143">
        <v>2</v>
      </c>
      <c r="AX98" s="143">
        <v>3</v>
      </c>
      <c r="AY98" s="143">
        <v>4</v>
      </c>
      <c r="AZ98" s="143">
        <v>0</v>
      </c>
      <c r="BA98" s="143">
        <v>2</v>
      </c>
      <c r="BB98" s="80">
        <f t="shared" si="1"/>
        <v>135</v>
      </c>
      <c r="BC98" s="15">
        <v>86</v>
      </c>
    </row>
    <row r="99" spans="1:55" s="16" customFormat="1" ht="12.75">
      <c r="A99" t="s">
        <v>148</v>
      </c>
      <c r="B99" s="113">
        <v>63</v>
      </c>
      <c r="C99" s="101">
        <v>102</v>
      </c>
      <c r="D99" s="107"/>
      <c r="E99" s="101">
        <v>118</v>
      </c>
      <c r="F99" s="7">
        <v>118</v>
      </c>
      <c r="G99" s="7">
        <v>45</v>
      </c>
      <c r="H99" s="7">
        <v>95</v>
      </c>
      <c r="I99" s="7">
        <v>77</v>
      </c>
      <c r="J99" s="80">
        <v>150</v>
      </c>
      <c r="K99" s="7">
        <v>136</v>
      </c>
      <c r="L99" s="7">
        <v>195</v>
      </c>
      <c r="M99" s="7">
        <v>113</v>
      </c>
      <c r="N99" s="7">
        <v>171</v>
      </c>
      <c r="O99" s="7">
        <v>109</v>
      </c>
      <c r="P99" s="7"/>
      <c r="Q99" s="7">
        <v>169</v>
      </c>
      <c r="R99" s="7">
        <v>123</v>
      </c>
      <c r="S99" s="7">
        <v>77</v>
      </c>
      <c r="T99" s="7">
        <v>205</v>
      </c>
      <c r="U99" s="7">
        <v>134</v>
      </c>
      <c r="V99" s="7">
        <v>213</v>
      </c>
      <c r="W99" s="7">
        <v>175</v>
      </c>
      <c r="X99" s="121">
        <v>318</v>
      </c>
      <c r="Y99" s="124">
        <v>281</v>
      </c>
      <c r="Z99" s="124">
        <v>245</v>
      </c>
      <c r="AA99" s="124">
        <v>245</v>
      </c>
      <c r="AB99" s="7">
        <v>400</v>
      </c>
      <c r="AC99" s="128">
        <v>314</v>
      </c>
      <c r="AD99" s="133">
        <v>347</v>
      </c>
      <c r="AE99" s="7">
        <v>410</v>
      </c>
      <c r="AF99" s="121">
        <v>406</v>
      </c>
      <c r="AG99" s="121">
        <v>413</v>
      </c>
      <c r="AH99" s="121">
        <v>497</v>
      </c>
      <c r="AI99" s="121">
        <v>421</v>
      </c>
      <c r="AJ99" s="121">
        <v>521</v>
      </c>
      <c r="AK99" s="7">
        <v>150</v>
      </c>
      <c r="AL99" s="7">
        <v>433</v>
      </c>
      <c r="AM99" s="139">
        <v>318</v>
      </c>
      <c r="AN99" s="141">
        <v>252</v>
      </c>
      <c r="AO99" s="141">
        <v>163</v>
      </c>
      <c r="AP99" s="141">
        <v>153</v>
      </c>
      <c r="AQ99" s="141">
        <v>188</v>
      </c>
      <c r="AR99" s="141">
        <v>181</v>
      </c>
      <c r="AS99" s="141">
        <v>197</v>
      </c>
      <c r="AT99" s="139">
        <v>202</v>
      </c>
      <c r="AU99" s="7">
        <v>191</v>
      </c>
      <c r="AV99" s="7">
        <v>200</v>
      </c>
      <c r="AW99" s="7">
        <v>149</v>
      </c>
      <c r="AX99" s="7">
        <v>146</v>
      </c>
      <c r="AY99" s="7">
        <v>209</v>
      </c>
      <c r="AZ99" s="7">
        <v>175</v>
      </c>
      <c r="BA99" s="7">
        <v>173</v>
      </c>
      <c r="BB99" s="15">
        <f t="shared" si="1"/>
        <v>10886</v>
      </c>
      <c r="BC99" s="15">
        <v>87</v>
      </c>
    </row>
    <row r="100" spans="1:55" s="16" customFormat="1" ht="12.75">
      <c r="A100" t="s">
        <v>149</v>
      </c>
      <c r="B100" s="111">
        <v>0</v>
      </c>
      <c r="C100" s="101">
        <v>0</v>
      </c>
      <c r="D100" s="101">
        <v>2</v>
      </c>
      <c r="E100" s="101">
        <v>0</v>
      </c>
      <c r="F100" s="101">
        <v>2</v>
      </c>
      <c r="G100" s="101">
        <v>0</v>
      </c>
      <c r="H100" s="101">
        <v>0</v>
      </c>
      <c r="I100" s="101">
        <v>6</v>
      </c>
      <c r="J100" s="101">
        <v>5</v>
      </c>
      <c r="K100" s="101">
        <v>6</v>
      </c>
      <c r="L100" s="101">
        <v>2</v>
      </c>
      <c r="M100" s="101">
        <v>2</v>
      </c>
      <c r="N100" s="101">
        <v>6</v>
      </c>
      <c r="O100" s="101">
        <v>4</v>
      </c>
      <c r="P100" s="101">
        <v>1</v>
      </c>
      <c r="Q100" s="101">
        <v>7</v>
      </c>
      <c r="R100" s="101">
        <v>2</v>
      </c>
      <c r="S100" s="101">
        <v>2</v>
      </c>
      <c r="T100" s="101">
        <v>6</v>
      </c>
      <c r="U100" s="101">
        <v>16</v>
      </c>
      <c r="V100" s="101">
        <v>1</v>
      </c>
      <c r="W100" s="101">
        <v>5</v>
      </c>
      <c r="X100" s="119">
        <v>3</v>
      </c>
      <c r="Y100" s="84">
        <v>1</v>
      </c>
      <c r="Z100" s="84">
        <v>0</v>
      </c>
      <c r="AA100" s="84">
        <v>2</v>
      </c>
      <c r="AB100" s="101">
        <v>6</v>
      </c>
      <c r="AC100" s="127">
        <v>9</v>
      </c>
      <c r="AD100" s="131">
        <v>7</v>
      </c>
      <c r="AE100" s="101">
        <v>9</v>
      </c>
      <c r="AF100" s="119">
        <v>5</v>
      </c>
      <c r="AG100" s="119">
        <v>4</v>
      </c>
      <c r="AH100" s="119">
        <v>17</v>
      </c>
      <c r="AI100" s="119">
        <v>11</v>
      </c>
      <c r="AJ100" s="119">
        <v>8</v>
      </c>
      <c r="AK100" s="101">
        <v>4</v>
      </c>
      <c r="AL100" s="101">
        <v>9</v>
      </c>
      <c r="AM100" s="137">
        <v>10</v>
      </c>
      <c r="AN100" s="7">
        <v>12</v>
      </c>
      <c r="AO100" s="7">
        <v>9</v>
      </c>
      <c r="AP100" s="7">
        <v>4</v>
      </c>
      <c r="AQ100" s="7">
        <v>3</v>
      </c>
      <c r="AR100" s="7">
        <v>4</v>
      </c>
      <c r="AS100" s="7">
        <v>1</v>
      </c>
      <c r="AT100" s="137">
        <v>4</v>
      </c>
      <c r="AU100" s="101">
        <v>3</v>
      </c>
      <c r="AV100" s="101">
        <v>2</v>
      </c>
      <c r="AW100" s="7">
        <v>4</v>
      </c>
      <c r="AX100" s="7">
        <v>6</v>
      </c>
      <c r="AY100" s="7">
        <v>15</v>
      </c>
      <c r="AZ100" s="7">
        <v>4</v>
      </c>
      <c r="BA100" s="7">
        <v>1</v>
      </c>
      <c r="BB100" s="15">
        <f t="shared" si="1"/>
        <v>252</v>
      </c>
      <c r="BC100" s="15">
        <v>88</v>
      </c>
    </row>
    <row r="101" spans="1:55" s="16" customFormat="1" ht="12.75">
      <c r="A101" t="s">
        <v>150</v>
      </c>
      <c r="B101" s="111">
        <v>9</v>
      </c>
      <c r="C101" s="101">
        <v>7</v>
      </c>
      <c r="D101" s="101">
        <v>7</v>
      </c>
      <c r="E101" s="101">
        <v>12</v>
      </c>
      <c r="F101" s="101">
        <v>6</v>
      </c>
      <c r="G101" s="101">
        <v>12</v>
      </c>
      <c r="H101" s="101">
        <v>10</v>
      </c>
      <c r="I101" s="101">
        <v>14</v>
      </c>
      <c r="J101" s="101">
        <v>10</v>
      </c>
      <c r="K101" s="101">
        <v>7</v>
      </c>
      <c r="L101" s="101">
        <v>7</v>
      </c>
      <c r="M101" s="101">
        <v>3</v>
      </c>
      <c r="N101" s="101">
        <v>8</v>
      </c>
      <c r="O101" s="101">
        <v>9</v>
      </c>
      <c r="P101" s="101">
        <v>8</v>
      </c>
      <c r="Q101" s="101">
        <v>7</v>
      </c>
      <c r="R101" s="101">
        <v>16</v>
      </c>
      <c r="S101" s="101">
        <v>10</v>
      </c>
      <c r="T101" s="101">
        <v>7</v>
      </c>
      <c r="U101" s="101">
        <v>10</v>
      </c>
      <c r="V101" s="101">
        <v>12</v>
      </c>
      <c r="W101" s="101">
        <v>15</v>
      </c>
      <c r="X101" s="119">
        <v>13</v>
      </c>
      <c r="Y101" s="84">
        <v>33</v>
      </c>
      <c r="Z101" s="84">
        <v>45</v>
      </c>
      <c r="AA101" s="84">
        <v>38</v>
      </c>
      <c r="AB101" s="101">
        <v>37</v>
      </c>
      <c r="AC101" s="127">
        <v>14</v>
      </c>
      <c r="AD101" s="131">
        <v>9</v>
      </c>
      <c r="AE101" s="101">
        <v>9</v>
      </c>
      <c r="AF101" s="119">
        <v>10</v>
      </c>
      <c r="AG101" s="119">
        <v>4</v>
      </c>
      <c r="AH101" s="119">
        <v>13</v>
      </c>
      <c r="AI101" s="119">
        <v>12</v>
      </c>
      <c r="AJ101" s="119">
        <v>12</v>
      </c>
      <c r="AK101" s="101">
        <v>11</v>
      </c>
      <c r="AL101" s="101">
        <v>16</v>
      </c>
      <c r="AM101" s="137">
        <v>11</v>
      </c>
      <c r="AN101" s="7">
        <v>13</v>
      </c>
      <c r="AO101" s="7">
        <v>11</v>
      </c>
      <c r="AP101" s="7">
        <v>13</v>
      </c>
      <c r="AQ101" s="7">
        <v>9</v>
      </c>
      <c r="AR101" s="7">
        <v>12</v>
      </c>
      <c r="AS101" s="7">
        <v>15</v>
      </c>
      <c r="AT101" s="137">
        <v>15</v>
      </c>
      <c r="AU101" s="107"/>
      <c r="AV101" s="101">
        <v>16</v>
      </c>
      <c r="AW101" s="7">
        <v>5</v>
      </c>
      <c r="AX101" s="7">
        <v>9</v>
      </c>
      <c r="AY101" s="7">
        <v>13</v>
      </c>
      <c r="AZ101" s="7">
        <v>14</v>
      </c>
      <c r="BA101" s="7">
        <v>14</v>
      </c>
      <c r="BB101" s="15">
        <f t="shared" si="1"/>
        <v>652</v>
      </c>
      <c r="BC101" s="15">
        <v>89</v>
      </c>
    </row>
    <row r="102" spans="1:55" s="16" customFormat="1" ht="12.75">
      <c r="A102" t="s">
        <v>151</v>
      </c>
      <c r="B102" s="111">
        <v>27</v>
      </c>
      <c r="C102" s="101">
        <v>1</v>
      </c>
      <c r="D102" s="101">
        <v>1</v>
      </c>
      <c r="E102" s="101">
        <v>2</v>
      </c>
      <c r="F102" s="101">
        <v>13</v>
      </c>
      <c r="G102" s="101">
        <v>3</v>
      </c>
      <c r="H102" s="101">
        <v>11</v>
      </c>
      <c r="I102" s="101">
        <v>2</v>
      </c>
      <c r="J102" s="101">
        <v>9</v>
      </c>
      <c r="K102" s="101">
        <v>10</v>
      </c>
      <c r="L102" s="101">
        <v>0</v>
      </c>
      <c r="M102" s="101">
        <v>14</v>
      </c>
      <c r="N102" s="101">
        <v>3</v>
      </c>
      <c r="O102" s="101">
        <v>12</v>
      </c>
      <c r="P102" s="101">
        <v>0</v>
      </c>
      <c r="Q102" s="101">
        <v>14</v>
      </c>
      <c r="R102" s="101">
        <v>3</v>
      </c>
      <c r="S102" s="101">
        <v>15</v>
      </c>
      <c r="T102" s="101">
        <v>6</v>
      </c>
      <c r="U102" s="101">
        <v>10</v>
      </c>
      <c r="V102" s="101">
        <v>15</v>
      </c>
      <c r="W102" s="101">
        <v>14</v>
      </c>
      <c r="X102" s="119">
        <v>14</v>
      </c>
      <c r="Y102" s="84">
        <v>20</v>
      </c>
      <c r="Z102" s="84">
        <v>18</v>
      </c>
      <c r="AA102" s="84">
        <v>0</v>
      </c>
      <c r="AB102" s="101">
        <v>9</v>
      </c>
      <c r="AC102" s="127">
        <v>20</v>
      </c>
      <c r="AD102" s="131">
        <v>9</v>
      </c>
      <c r="AE102" s="101">
        <v>25</v>
      </c>
      <c r="AF102" s="119">
        <v>12</v>
      </c>
      <c r="AG102" s="119">
        <v>9</v>
      </c>
      <c r="AH102" s="119">
        <v>21</v>
      </c>
      <c r="AI102" s="119">
        <v>6</v>
      </c>
      <c r="AJ102" s="119">
        <v>19</v>
      </c>
      <c r="AK102" s="101">
        <v>15</v>
      </c>
      <c r="AL102" s="101">
        <v>9</v>
      </c>
      <c r="AM102" s="137">
        <v>12</v>
      </c>
      <c r="AN102" s="7">
        <v>8</v>
      </c>
      <c r="AO102" s="7">
        <v>3</v>
      </c>
      <c r="AP102" s="7">
        <v>14</v>
      </c>
      <c r="AQ102" s="7">
        <v>10</v>
      </c>
      <c r="AR102" s="7">
        <v>6</v>
      </c>
      <c r="AS102" s="7">
        <v>0</v>
      </c>
      <c r="AT102" s="137">
        <v>9</v>
      </c>
      <c r="AU102" s="101">
        <v>14</v>
      </c>
      <c r="AV102" s="101">
        <v>0</v>
      </c>
      <c r="AW102" s="7">
        <v>9</v>
      </c>
      <c r="AX102" s="7">
        <v>8</v>
      </c>
      <c r="AY102" s="7">
        <v>6</v>
      </c>
      <c r="AZ102" s="7">
        <v>0</v>
      </c>
      <c r="BA102" s="7">
        <v>11</v>
      </c>
      <c r="BB102" s="15">
        <f t="shared" si="1"/>
        <v>501</v>
      </c>
      <c r="BC102" s="15">
        <v>90</v>
      </c>
    </row>
    <row r="103" spans="1:55" s="16" customFormat="1" ht="12.75">
      <c r="A103" t="s">
        <v>152</v>
      </c>
      <c r="B103" s="111">
        <v>0</v>
      </c>
      <c r="C103" s="101">
        <v>1</v>
      </c>
      <c r="D103" s="101">
        <v>1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1</v>
      </c>
      <c r="Q103" s="101">
        <v>0</v>
      </c>
      <c r="R103" s="101">
        <v>0</v>
      </c>
      <c r="S103" s="101">
        <v>0</v>
      </c>
      <c r="T103" s="101">
        <v>0</v>
      </c>
      <c r="U103" s="101">
        <v>3</v>
      </c>
      <c r="V103" s="101">
        <v>4</v>
      </c>
      <c r="W103" s="101">
        <v>0</v>
      </c>
      <c r="X103" s="119">
        <v>0</v>
      </c>
      <c r="Y103" s="84">
        <v>0</v>
      </c>
      <c r="Z103" s="84">
        <v>0</v>
      </c>
      <c r="AA103" s="84">
        <v>0</v>
      </c>
      <c r="AB103" s="101">
        <v>1</v>
      </c>
      <c r="AC103" s="127">
        <v>0</v>
      </c>
      <c r="AD103" s="131">
        <v>1</v>
      </c>
      <c r="AE103" s="101">
        <v>0</v>
      </c>
      <c r="AF103" s="119">
        <v>0</v>
      </c>
      <c r="AG103" s="119">
        <v>1</v>
      </c>
      <c r="AH103" s="119">
        <v>5</v>
      </c>
      <c r="AI103" s="119">
        <v>0</v>
      </c>
      <c r="AJ103" s="119">
        <v>3</v>
      </c>
      <c r="AK103" s="101">
        <v>0</v>
      </c>
      <c r="AL103" s="101">
        <v>0</v>
      </c>
      <c r="AM103" s="137">
        <v>1</v>
      </c>
      <c r="AN103" s="7">
        <v>0</v>
      </c>
      <c r="AO103" s="7">
        <v>0</v>
      </c>
      <c r="AP103" s="7">
        <v>1</v>
      </c>
      <c r="AQ103" s="7">
        <v>0</v>
      </c>
      <c r="AR103" s="7">
        <v>1</v>
      </c>
      <c r="AS103" s="7">
        <v>0</v>
      </c>
      <c r="AT103" s="137">
        <v>0</v>
      </c>
      <c r="AU103" s="101">
        <v>1</v>
      </c>
      <c r="AV103" s="101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15">
        <f t="shared" si="1"/>
        <v>25</v>
      </c>
      <c r="BC103" s="15">
        <v>91</v>
      </c>
    </row>
    <row r="104" spans="1:55" s="16" customFormat="1" ht="12.75">
      <c r="A104" t="s">
        <v>153</v>
      </c>
      <c r="B104" s="111">
        <v>0</v>
      </c>
      <c r="C104" s="101">
        <v>0</v>
      </c>
      <c r="D104" s="101">
        <v>0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01">
        <v>1</v>
      </c>
      <c r="M104" s="101">
        <v>1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2</v>
      </c>
      <c r="U104" s="101">
        <v>0</v>
      </c>
      <c r="V104" s="101">
        <v>0</v>
      </c>
      <c r="W104" s="101">
        <v>0</v>
      </c>
      <c r="X104" s="119">
        <v>6</v>
      </c>
      <c r="Y104" s="84">
        <v>0</v>
      </c>
      <c r="Z104" s="84">
        <v>1</v>
      </c>
      <c r="AA104" s="84">
        <v>0</v>
      </c>
      <c r="AB104" s="101">
        <v>1</v>
      </c>
      <c r="AC104" s="127">
        <v>6</v>
      </c>
      <c r="AD104" s="131">
        <v>10</v>
      </c>
      <c r="AE104" s="101">
        <v>3</v>
      </c>
      <c r="AF104" s="119">
        <v>17</v>
      </c>
      <c r="AG104" s="119">
        <v>5</v>
      </c>
      <c r="AH104" s="119">
        <v>1</v>
      </c>
      <c r="AI104" s="119">
        <v>0</v>
      </c>
      <c r="AJ104" s="119">
        <v>0</v>
      </c>
      <c r="AK104" s="101">
        <v>0</v>
      </c>
      <c r="AL104" s="101">
        <v>0</v>
      </c>
      <c r="AM104" s="13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137">
        <v>1</v>
      </c>
      <c r="AU104" s="101">
        <v>0</v>
      </c>
      <c r="AV104" s="101">
        <v>1</v>
      </c>
      <c r="AW104" s="7">
        <v>0</v>
      </c>
      <c r="AX104" s="7">
        <v>0</v>
      </c>
      <c r="AY104" s="7">
        <v>1</v>
      </c>
      <c r="AZ104" s="7">
        <v>0</v>
      </c>
      <c r="BA104" s="7">
        <v>0</v>
      </c>
      <c r="BB104" s="15">
        <f t="shared" si="1"/>
        <v>57</v>
      </c>
      <c r="BC104" s="15">
        <v>92</v>
      </c>
    </row>
    <row r="105" spans="1:55" s="16" customFormat="1" ht="12.75">
      <c r="A105" t="s">
        <v>154</v>
      </c>
      <c r="B105" s="111">
        <v>0</v>
      </c>
      <c r="C105" s="101">
        <v>0</v>
      </c>
      <c r="D105" s="101">
        <v>4</v>
      </c>
      <c r="E105" s="101">
        <v>4</v>
      </c>
      <c r="F105" s="101">
        <v>2</v>
      </c>
      <c r="G105" s="101">
        <v>6</v>
      </c>
      <c r="H105" s="101">
        <v>4</v>
      </c>
      <c r="I105" s="101">
        <v>1</v>
      </c>
      <c r="J105" s="101">
        <v>1</v>
      </c>
      <c r="K105" s="101">
        <v>7</v>
      </c>
      <c r="L105" s="101">
        <v>5</v>
      </c>
      <c r="M105" s="101">
        <v>3</v>
      </c>
      <c r="N105" s="101">
        <v>3</v>
      </c>
      <c r="O105" s="101">
        <v>5</v>
      </c>
      <c r="P105" s="101">
        <v>2</v>
      </c>
      <c r="Q105" s="101">
        <v>3</v>
      </c>
      <c r="R105" s="101">
        <v>0</v>
      </c>
      <c r="S105" s="101">
        <v>0</v>
      </c>
      <c r="T105" s="101">
        <v>5</v>
      </c>
      <c r="U105" s="101">
        <v>0</v>
      </c>
      <c r="V105" s="101">
        <v>2</v>
      </c>
      <c r="W105" s="101">
        <v>2</v>
      </c>
      <c r="X105" s="119">
        <v>2</v>
      </c>
      <c r="Y105" s="84">
        <v>5</v>
      </c>
      <c r="Z105" s="84">
        <v>6</v>
      </c>
      <c r="AA105" s="84">
        <v>0</v>
      </c>
      <c r="AB105" s="101">
        <v>2</v>
      </c>
      <c r="AC105" s="127">
        <v>10</v>
      </c>
      <c r="AD105" s="131">
        <v>4</v>
      </c>
      <c r="AE105" s="101">
        <v>25</v>
      </c>
      <c r="AF105" s="119">
        <v>17</v>
      </c>
      <c r="AG105" s="119">
        <v>17</v>
      </c>
      <c r="AH105" s="119">
        <v>18</v>
      </c>
      <c r="AI105" s="119">
        <v>7</v>
      </c>
      <c r="AJ105" s="119">
        <v>6</v>
      </c>
      <c r="AK105" s="101">
        <v>1</v>
      </c>
      <c r="AL105" s="101">
        <v>1</v>
      </c>
      <c r="AM105" s="137">
        <v>8</v>
      </c>
      <c r="AN105" s="7">
        <v>6</v>
      </c>
      <c r="AO105" s="7">
        <v>2</v>
      </c>
      <c r="AP105" s="7">
        <v>4</v>
      </c>
      <c r="AQ105" s="7">
        <v>4</v>
      </c>
      <c r="AR105" s="7">
        <v>6</v>
      </c>
      <c r="AS105" s="7">
        <v>4</v>
      </c>
      <c r="AT105" s="137">
        <v>4</v>
      </c>
      <c r="AU105" s="101">
        <v>6</v>
      </c>
      <c r="AV105" s="101">
        <v>3</v>
      </c>
      <c r="AW105" s="7">
        <v>4</v>
      </c>
      <c r="AX105" s="7">
        <v>1</v>
      </c>
      <c r="AY105" s="7">
        <v>4</v>
      </c>
      <c r="AZ105" s="7">
        <v>1</v>
      </c>
      <c r="BA105" s="7">
        <v>1</v>
      </c>
      <c r="BB105" s="15">
        <f t="shared" si="1"/>
        <v>238</v>
      </c>
      <c r="BC105" s="15">
        <v>93</v>
      </c>
    </row>
    <row r="106" spans="1:55" s="16" customFormat="1" ht="12.75">
      <c r="A106" t="s">
        <v>155</v>
      </c>
      <c r="B106" s="111">
        <v>2</v>
      </c>
      <c r="C106" s="101">
        <v>8</v>
      </c>
      <c r="D106" s="101">
        <v>5</v>
      </c>
      <c r="E106" s="101">
        <v>6</v>
      </c>
      <c r="F106" s="101">
        <v>0</v>
      </c>
      <c r="G106" s="101">
        <v>9</v>
      </c>
      <c r="H106" s="101">
        <v>13</v>
      </c>
      <c r="I106" s="101">
        <v>13</v>
      </c>
      <c r="J106" s="101">
        <v>22</v>
      </c>
      <c r="K106" s="80">
        <v>15</v>
      </c>
      <c r="L106" s="101">
        <v>18</v>
      </c>
      <c r="M106" s="101">
        <v>20</v>
      </c>
      <c r="N106" s="101">
        <v>11</v>
      </c>
      <c r="O106" s="101">
        <v>11</v>
      </c>
      <c r="P106" s="101"/>
      <c r="Q106" s="101">
        <v>15</v>
      </c>
      <c r="R106" s="101">
        <v>14</v>
      </c>
      <c r="S106" s="101">
        <v>8</v>
      </c>
      <c r="T106" s="101">
        <v>17</v>
      </c>
      <c r="U106" s="101">
        <v>8</v>
      </c>
      <c r="V106" s="101">
        <v>14</v>
      </c>
      <c r="W106" s="107"/>
      <c r="X106" s="119">
        <v>6</v>
      </c>
      <c r="Y106" s="84">
        <v>7</v>
      </c>
      <c r="Z106" s="84">
        <v>13</v>
      </c>
      <c r="AA106" s="84">
        <v>20</v>
      </c>
      <c r="AB106" s="101">
        <v>17</v>
      </c>
      <c r="AC106" s="107"/>
      <c r="AD106" s="131">
        <v>49</v>
      </c>
      <c r="AE106" s="101">
        <v>28</v>
      </c>
      <c r="AF106" s="119">
        <v>19</v>
      </c>
      <c r="AG106" s="119">
        <v>38</v>
      </c>
      <c r="AH106" s="119">
        <v>41</v>
      </c>
      <c r="AI106" s="119">
        <v>34</v>
      </c>
      <c r="AJ106" s="119">
        <v>21</v>
      </c>
      <c r="AK106" s="101">
        <v>17</v>
      </c>
      <c r="AL106" s="101">
        <v>50</v>
      </c>
      <c r="AM106" s="137">
        <v>37</v>
      </c>
      <c r="AN106" s="7">
        <v>31</v>
      </c>
      <c r="AO106" s="7"/>
      <c r="AP106" s="7">
        <v>9</v>
      </c>
      <c r="AQ106" s="7">
        <v>19</v>
      </c>
      <c r="AR106" s="7">
        <v>12</v>
      </c>
      <c r="AS106" s="7">
        <v>6</v>
      </c>
      <c r="AT106" s="145"/>
      <c r="AU106" s="107"/>
      <c r="AV106" s="101">
        <v>19</v>
      </c>
      <c r="AW106" s="7">
        <v>12</v>
      </c>
      <c r="AX106" s="7">
        <v>9</v>
      </c>
      <c r="AY106" s="7"/>
      <c r="AZ106" s="7">
        <v>7</v>
      </c>
      <c r="BA106" s="7">
        <v>19</v>
      </c>
      <c r="BB106" s="15">
        <f t="shared" si="1"/>
        <v>769</v>
      </c>
      <c r="BC106" s="15">
        <v>94</v>
      </c>
    </row>
    <row r="107" spans="1:55" s="16" customFormat="1" ht="12.75">
      <c r="A107" t="s">
        <v>156</v>
      </c>
      <c r="B107" s="111">
        <v>0</v>
      </c>
      <c r="C107" s="101">
        <v>0</v>
      </c>
      <c r="D107" s="101">
        <v>0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  <c r="L107" s="101">
        <v>0</v>
      </c>
      <c r="M107" s="101">
        <v>0</v>
      </c>
      <c r="N107" s="101">
        <v>0</v>
      </c>
      <c r="O107" s="101">
        <v>0</v>
      </c>
      <c r="P107" s="101">
        <v>0</v>
      </c>
      <c r="Q107" s="101">
        <v>0</v>
      </c>
      <c r="R107" s="101">
        <v>0</v>
      </c>
      <c r="S107" s="101">
        <v>1</v>
      </c>
      <c r="T107" s="101">
        <v>0</v>
      </c>
      <c r="U107" s="101">
        <v>0</v>
      </c>
      <c r="V107" s="101">
        <v>0</v>
      </c>
      <c r="W107" s="101">
        <v>0</v>
      </c>
      <c r="X107" s="120"/>
      <c r="Y107" s="84">
        <v>5</v>
      </c>
      <c r="Z107" s="84">
        <v>2</v>
      </c>
      <c r="AA107" s="84">
        <v>0</v>
      </c>
      <c r="AB107" s="101">
        <v>0</v>
      </c>
      <c r="AC107" s="127">
        <v>2</v>
      </c>
      <c r="AD107" s="131">
        <v>3</v>
      </c>
      <c r="AE107" s="101">
        <v>1</v>
      </c>
      <c r="AF107" s="119">
        <v>2</v>
      </c>
      <c r="AG107" s="119">
        <v>0</v>
      </c>
      <c r="AH107" s="119">
        <v>7</v>
      </c>
      <c r="AI107" s="119">
        <v>1</v>
      </c>
      <c r="AJ107" s="119">
        <v>2</v>
      </c>
      <c r="AK107" s="101">
        <v>4</v>
      </c>
      <c r="AL107" s="101">
        <v>2</v>
      </c>
      <c r="AM107" s="137">
        <v>4</v>
      </c>
      <c r="AN107" s="7">
        <v>1</v>
      </c>
      <c r="AO107" s="7">
        <v>1</v>
      </c>
      <c r="AP107" s="7">
        <v>0</v>
      </c>
      <c r="AQ107" s="7">
        <v>2</v>
      </c>
      <c r="AR107" s="7">
        <v>0</v>
      </c>
      <c r="AS107" s="7">
        <v>0</v>
      </c>
      <c r="AT107" s="137">
        <v>0</v>
      </c>
      <c r="AU107" s="101">
        <v>0</v>
      </c>
      <c r="AV107" s="101">
        <v>0</v>
      </c>
      <c r="AW107" s="7">
        <v>0</v>
      </c>
      <c r="AX107" s="7">
        <v>1</v>
      </c>
      <c r="AY107" s="7">
        <v>0</v>
      </c>
      <c r="AZ107" s="7">
        <v>0</v>
      </c>
      <c r="BA107" s="7">
        <v>0</v>
      </c>
      <c r="BB107" s="15">
        <f t="shared" si="1"/>
        <v>41</v>
      </c>
      <c r="BC107" s="15">
        <v>95</v>
      </c>
    </row>
    <row r="108" spans="1:55" s="16" customFormat="1" ht="12.75">
      <c r="A108" t="s">
        <v>157</v>
      </c>
      <c r="B108" s="111">
        <v>0</v>
      </c>
      <c r="C108" s="101">
        <v>8</v>
      </c>
      <c r="D108" s="101">
        <v>1</v>
      </c>
      <c r="E108" s="101">
        <v>3</v>
      </c>
      <c r="F108" s="101">
        <v>2</v>
      </c>
      <c r="G108" s="101">
        <v>0</v>
      </c>
      <c r="H108" s="101">
        <v>0</v>
      </c>
      <c r="I108" s="101">
        <v>2</v>
      </c>
      <c r="J108" s="101">
        <v>0</v>
      </c>
      <c r="K108" s="101">
        <v>4</v>
      </c>
      <c r="L108" s="101">
        <v>1</v>
      </c>
      <c r="M108" s="101">
        <v>5</v>
      </c>
      <c r="N108" s="101">
        <v>4</v>
      </c>
      <c r="O108" s="101">
        <v>3</v>
      </c>
      <c r="P108" s="101">
        <v>4</v>
      </c>
      <c r="Q108" s="101">
        <v>0</v>
      </c>
      <c r="R108" s="101">
        <v>3</v>
      </c>
      <c r="S108" s="101">
        <v>0</v>
      </c>
      <c r="T108" s="101">
        <v>1</v>
      </c>
      <c r="U108" s="101">
        <v>0</v>
      </c>
      <c r="V108" s="101">
        <v>2</v>
      </c>
      <c r="W108" s="101">
        <v>1</v>
      </c>
      <c r="X108" s="119">
        <v>0</v>
      </c>
      <c r="Y108" s="84">
        <v>0</v>
      </c>
      <c r="Z108" s="84">
        <v>2</v>
      </c>
      <c r="AA108" s="84">
        <v>0</v>
      </c>
      <c r="AB108" s="101">
        <v>3</v>
      </c>
      <c r="AC108" s="127">
        <v>0</v>
      </c>
      <c r="AD108" s="131">
        <v>3</v>
      </c>
      <c r="AE108" s="101">
        <v>2</v>
      </c>
      <c r="AF108" s="119">
        <v>6</v>
      </c>
      <c r="AG108" s="119">
        <v>8</v>
      </c>
      <c r="AH108" s="119">
        <v>11</v>
      </c>
      <c r="AI108" s="119">
        <v>13</v>
      </c>
      <c r="AJ108" s="119">
        <v>10</v>
      </c>
      <c r="AK108" s="101">
        <v>3</v>
      </c>
      <c r="AL108" s="101">
        <v>6</v>
      </c>
      <c r="AM108" s="137">
        <v>9</v>
      </c>
      <c r="AN108" s="7">
        <v>8</v>
      </c>
      <c r="AO108" s="7">
        <v>3</v>
      </c>
      <c r="AP108" s="7">
        <v>2</v>
      </c>
      <c r="AQ108" s="7">
        <v>3</v>
      </c>
      <c r="AR108" s="7">
        <v>2</v>
      </c>
      <c r="AS108" s="7">
        <v>2</v>
      </c>
      <c r="AT108" s="137">
        <v>5</v>
      </c>
      <c r="AU108" s="101">
        <v>2</v>
      </c>
      <c r="AV108" s="101">
        <v>2</v>
      </c>
      <c r="AW108" s="7">
        <v>3</v>
      </c>
      <c r="AX108" s="7">
        <v>0</v>
      </c>
      <c r="AY108" s="7">
        <v>1</v>
      </c>
      <c r="AZ108" s="7">
        <v>0</v>
      </c>
      <c r="BA108" s="7">
        <v>1</v>
      </c>
      <c r="BB108" s="15">
        <f t="shared" si="1"/>
        <v>154</v>
      </c>
      <c r="BC108" s="15">
        <v>96</v>
      </c>
    </row>
    <row r="109" spans="1:55" s="16" customFormat="1" ht="12.75">
      <c r="A109" t="s">
        <v>158</v>
      </c>
      <c r="B109" s="111">
        <v>2</v>
      </c>
      <c r="C109" s="101">
        <v>6</v>
      </c>
      <c r="D109" s="101">
        <v>3</v>
      </c>
      <c r="E109" s="101">
        <v>3</v>
      </c>
      <c r="F109" s="101">
        <v>3</v>
      </c>
      <c r="G109" s="101">
        <v>3</v>
      </c>
      <c r="H109" s="101">
        <v>3</v>
      </c>
      <c r="I109" s="101">
        <v>3</v>
      </c>
      <c r="J109" s="101">
        <v>1</v>
      </c>
      <c r="K109" s="101">
        <v>2</v>
      </c>
      <c r="L109" s="101">
        <v>3</v>
      </c>
      <c r="M109" s="101">
        <v>4</v>
      </c>
      <c r="N109" s="101">
        <v>3</v>
      </c>
      <c r="O109" s="101">
        <v>10</v>
      </c>
      <c r="P109" s="101">
        <v>7</v>
      </c>
      <c r="Q109" s="101">
        <v>3</v>
      </c>
      <c r="R109" s="101">
        <v>4</v>
      </c>
      <c r="S109" s="101">
        <v>1</v>
      </c>
      <c r="T109" s="101">
        <v>2</v>
      </c>
      <c r="U109" s="101">
        <v>2</v>
      </c>
      <c r="V109" s="101">
        <v>4</v>
      </c>
      <c r="W109" s="101">
        <v>8</v>
      </c>
      <c r="X109" s="119">
        <v>4</v>
      </c>
      <c r="Y109" s="124">
        <v>8</v>
      </c>
      <c r="Z109" s="124">
        <v>4</v>
      </c>
      <c r="AA109" s="124">
        <v>3</v>
      </c>
      <c r="AB109" s="101">
        <v>10</v>
      </c>
      <c r="AC109" s="127">
        <v>14</v>
      </c>
      <c r="AD109" s="131">
        <v>7</v>
      </c>
      <c r="AE109" s="101">
        <v>2</v>
      </c>
      <c r="AF109" s="119">
        <v>11</v>
      </c>
      <c r="AG109" s="119">
        <v>5</v>
      </c>
      <c r="AH109" s="119">
        <v>14</v>
      </c>
      <c r="AI109" s="119">
        <v>13</v>
      </c>
      <c r="AJ109" s="119">
        <v>6</v>
      </c>
      <c r="AK109" s="101">
        <v>6</v>
      </c>
      <c r="AL109" s="101">
        <v>7</v>
      </c>
      <c r="AM109" s="137">
        <v>9</v>
      </c>
      <c r="AN109" s="105">
        <v>6</v>
      </c>
      <c r="AO109" s="105">
        <v>0</v>
      </c>
      <c r="AP109" s="105">
        <v>2</v>
      </c>
      <c r="AQ109" s="105">
        <v>3</v>
      </c>
      <c r="AR109" s="105">
        <v>5</v>
      </c>
      <c r="AS109" s="105">
        <v>4</v>
      </c>
      <c r="AT109" s="137">
        <v>6</v>
      </c>
      <c r="AU109" s="101">
        <v>5</v>
      </c>
      <c r="AV109" s="101">
        <v>6</v>
      </c>
      <c r="AW109" s="101">
        <v>4</v>
      </c>
      <c r="AX109" s="101">
        <v>3</v>
      </c>
      <c r="AY109" s="101">
        <v>5</v>
      </c>
      <c r="AZ109" s="101">
        <v>4</v>
      </c>
      <c r="BA109" s="101">
        <v>2</v>
      </c>
      <c r="BB109" s="15">
        <f t="shared" si="1"/>
        <v>258</v>
      </c>
      <c r="BC109" s="15">
        <v>97</v>
      </c>
    </row>
    <row r="110" spans="1:55" s="16" customFormat="1" ht="12.75">
      <c r="A110" t="s">
        <v>159</v>
      </c>
      <c r="B110" s="113">
        <v>3</v>
      </c>
      <c r="C110" s="101">
        <v>0</v>
      </c>
      <c r="D110" s="101">
        <v>0</v>
      </c>
      <c r="E110" s="101"/>
      <c r="F110" s="101">
        <v>0</v>
      </c>
      <c r="G110" s="101">
        <v>3</v>
      </c>
      <c r="H110" s="101">
        <v>4</v>
      </c>
      <c r="I110" s="101">
        <v>5</v>
      </c>
      <c r="J110" s="101">
        <v>4</v>
      </c>
      <c r="K110" s="101">
        <v>0</v>
      </c>
      <c r="L110" s="101">
        <v>4</v>
      </c>
      <c r="M110" s="101">
        <v>0</v>
      </c>
      <c r="N110" s="101">
        <v>0</v>
      </c>
      <c r="O110" s="101">
        <v>0</v>
      </c>
      <c r="P110" s="101">
        <v>3</v>
      </c>
      <c r="Q110" s="101">
        <v>6</v>
      </c>
      <c r="R110" s="107"/>
      <c r="S110" s="101">
        <v>0</v>
      </c>
      <c r="T110" s="101">
        <v>4</v>
      </c>
      <c r="U110" s="107"/>
      <c r="V110" s="80">
        <v>0</v>
      </c>
      <c r="W110" s="107"/>
      <c r="X110" s="120"/>
      <c r="Y110" s="84">
        <v>5</v>
      </c>
      <c r="Z110" s="84">
        <v>0</v>
      </c>
      <c r="AA110" s="84"/>
      <c r="AB110" s="101">
        <v>0</v>
      </c>
      <c r="AC110" s="107"/>
      <c r="AD110" s="132"/>
      <c r="AE110" s="107"/>
      <c r="AF110" s="119">
        <v>0</v>
      </c>
      <c r="AG110" s="119">
        <v>0</v>
      </c>
      <c r="AH110" s="119">
        <v>4</v>
      </c>
      <c r="AI110" s="119">
        <v>0</v>
      </c>
      <c r="AJ110" s="119">
        <v>4</v>
      </c>
      <c r="AK110" s="101"/>
      <c r="AL110" s="107"/>
      <c r="AM110" s="137">
        <v>2</v>
      </c>
      <c r="AN110" s="7">
        <v>4</v>
      </c>
      <c r="AO110" s="7">
        <v>0</v>
      </c>
      <c r="AP110" s="7"/>
      <c r="AQ110" s="7">
        <v>0</v>
      </c>
      <c r="AR110" s="107"/>
      <c r="AS110" s="107"/>
      <c r="AT110" s="145"/>
      <c r="AU110" s="107"/>
      <c r="AV110" s="101"/>
      <c r="AW110" s="7"/>
      <c r="AX110" s="7"/>
      <c r="AY110" s="7">
        <v>1</v>
      </c>
      <c r="AZ110" s="107"/>
      <c r="BA110" s="107"/>
      <c r="BB110" s="15">
        <f t="shared" si="1"/>
        <v>56</v>
      </c>
      <c r="BC110" s="15">
        <v>98</v>
      </c>
    </row>
    <row r="111" spans="1:55" s="16" customFormat="1" ht="12.75">
      <c r="A111" t="s">
        <v>160</v>
      </c>
      <c r="B111" s="111">
        <v>1</v>
      </c>
      <c r="C111" s="101">
        <v>0</v>
      </c>
      <c r="D111" s="101">
        <v>1</v>
      </c>
      <c r="E111" s="101">
        <v>0</v>
      </c>
      <c r="F111" s="101">
        <v>2</v>
      </c>
      <c r="G111" s="101">
        <v>2</v>
      </c>
      <c r="H111" s="101">
        <v>2</v>
      </c>
      <c r="I111" s="101">
        <v>2</v>
      </c>
      <c r="J111" s="101">
        <v>0</v>
      </c>
      <c r="K111" s="101">
        <v>1</v>
      </c>
      <c r="L111" s="101">
        <v>5</v>
      </c>
      <c r="M111" s="101">
        <v>3</v>
      </c>
      <c r="N111" s="101">
        <v>4</v>
      </c>
      <c r="O111" s="101">
        <v>4</v>
      </c>
      <c r="P111" s="101">
        <v>2</v>
      </c>
      <c r="Q111" s="101">
        <v>1</v>
      </c>
      <c r="R111" s="101">
        <v>1</v>
      </c>
      <c r="S111" s="101">
        <v>3</v>
      </c>
      <c r="T111" s="101">
        <v>1</v>
      </c>
      <c r="U111" s="101">
        <v>8</v>
      </c>
      <c r="V111" s="101">
        <v>2</v>
      </c>
      <c r="W111" s="101">
        <v>1</v>
      </c>
      <c r="X111" s="119">
        <v>0</v>
      </c>
      <c r="Y111" s="84">
        <v>0</v>
      </c>
      <c r="Z111" s="84">
        <v>0</v>
      </c>
      <c r="AA111" s="84">
        <v>6</v>
      </c>
      <c r="AB111" s="101">
        <v>2</v>
      </c>
      <c r="AC111" s="127">
        <v>1</v>
      </c>
      <c r="AD111" s="131">
        <v>1</v>
      </c>
      <c r="AE111" s="101">
        <v>1</v>
      </c>
      <c r="AF111" s="119">
        <v>11</v>
      </c>
      <c r="AG111" s="119">
        <v>6</v>
      </c>
      <c r="AH111" s="119">
        <v>3</v>
      </c>
      <c r="AI111" s="119">
        <v>3</v>
      </c>
      <c r="AJ111" s="119">
        <v>13</v>
      </c>
      <c r="AK111" s="101">
        <v>1</v>
      </c>
      <c r="AL111" s="101">
        <v>17</v>
      </c>
      <c r="AM111" s="137">
        <v>7</v>
      </c>
      <c r="AN111" s="7">
        <v>12</v>
      </c>
      <c r="AO111" s="7">
        <v>3</v>
      </c>
      <c r="AP111" s="7">
        <v>1</v>
      </c>
      <c r="AQ111" s="7">
        <v>3</v>
      </c>
      <c r="AR111" s="7">
        <v>4</v>
      </c>
      <c r="AS111" s="7">
        <v>3</v>
      </c>
      <c r="AT111" s="137">
        <v>4</v>
      </c>
      <c r="AU111" s="101">
        <v>2</v>
      </c>
      <c r="AV111" s="101">
        <v>1</v>
      </c>
      <c r="AW111" s="7">
        <v>0</v>
      </c>
      <c r="AX111" s="7">
        <v>2</v>
      </c>
      <c r="AY111" s="7">
        <v>0</v>
      </c>
      <c r="AZ111" s="7">
        <v>0</v>
      </c>
      <c r="BA111" s="7">
        <v>0</v>
      </c>
      <c r="BB111" s="15">
        <f t="shared" si="1"/>
        <v>153</v>
      </c>
      <c r="BC111" s="15">
        <v>99</v>
      </c>
    </row>
    <row r="112" spans="1:55" s="16" customFormat="1" ht="12.75">
      <c r="A112" t="s">
        <v>161</v>
      </c>
      <c r="B112" s="111">
        <v>34</v>
      </c>
      <c r="C112" s="101">
        <v>64</v>
      </c>
      <c r="D112" s="101">
        <v>41</v>
      </c>
      <c r="E112" s="101">
        <v>16</v>
      </c>
      <c r="F112" s="101">
        <v>23</v>
      </c>
      <c r="G112" s="101">
        <v>28</v>
      </c>
      <c r="H112" s="101">
        <v>56</v>
      </c>
      <c r="I112" s="101">
        <v>61</v>
      </c>
      <c r="J112" s="101">
        <v>31</v>
      </c>
      <c r="K112" s="101">
        <v>72</v>
      </c>
      <c r="L112" s="101">
        <v>123</v>
      </c>
      <c r="M112" s="101">
        <v>81</v>
      </c>
      <c r="N112" s="101">
        <v>135</v>
      </c>
      <c r="O112" s="101">
        <v>95</v>
      </c>
      <c r="P112" s="101">
        <v>92</v>
      </c>
      <c r="Q112" s="101">
        <v>73</v>
      </c>
      <c r="R112" s="101">
        <v>75</v>
      </c>
      <c r="S112" s="101">
        <v>25</v>
      </c>
      <c r="T112" s="101">
        <v>41</v>
      </c>
      <c r="U112" s="101">
        <v>78</v>
      </c>
      <c r="V112" s="101">
        <v>87</v>
      </c>
      <c r="W112" s="101">
        <v>121</v>
      </c>
      <c r="X112" s="120"/>
      <c r="Y112" s="125">
        <v>104</v>
      </c>
      <c r="Z112" s="125">
        <v>119</v>
      </c>
      <c r="AA112" s="125">
        <v>116</v>
      </c>
      <c r="AB112" s="101">
        <v>121</v>
      </c>
      <c r="AC112" s="127">
        <v>105</v>
      </c>
      <c r="AD112" s="131">
        <v>139</v>
      </c>
      <c r="AE112" s="101">
        <v>152</v>
      </c>
      <c r="AF112" s="119">
        <v>139</v>
      </c>
      <c r="AG112" s="119">
        <v>151</v>
      </c>
      <c r="AH112" s="119">
        <v>215</v>
      </c>
      <c r="AI112" s="119">
        <v>196</v>
      </c>
      <c r="AJ112" s="120"/>
      <c r="AK112" s="101">
        <v>142</v>
      </c>
      <c r="AL112" s="101">
        <v>215</v>
      </c>
      <c r="AM112" s="137">
        <v>127</v>
      </c>
      <c r="AN112" s="142">
        <v>104</v>
      </c>
      <c r="AO112" s="142">
        <v>99</v>
      </c>
      <c r="AP112" s="142">
        <v>96</v>
      </c>
      <c r="AQ112" s="142">
        <v>101</v>
      </c>
      <c r="AR112" s="142">
        <v>80</v>
      </c>
      <c r="AS112" s="142">
        <v>59</v>
      </c>
      <c r="AT112" s="137">
        <v>73</v>
      </c>
      <c r="AU112" s="101">
        <v>65</v>
      </c>
      <c r="AV112" s="101">
        <v>67</v>
      </c>
      <c r="AW112" s="7">
        <v>58</v>
      </c>
      <c r="AX112" s="7">
        <v>69</v>
      </c>
      <c r="AY112" s="7">
        <v>68</v>
      </c>
      <c r="AZ112" s="7">
        <v>63</v>
      </c>
      <c r="BA112" s="7">
        <v>63</v>
      </c>
      <c r="BB112" s="15">
        <f t="shared" si="1"/>
        <v>4558</v>
      </c>
      <c r="BC112" s="15">
        <v>100</v>
      </c>
    </row>
    <row r="113" spans="1:55" s="16" customFormat="1" ht="12.75">
      <c r="A113" t="s">
        <v>162</v>
      </c>
      <c r="B113" s="116">
        <v>2</v>
      </c>
      <c r="C113" s="108">
        <v>3</v>
      </c>
      <c r="D113" s="108">
        <v>0</v>
      </c>
      <c r="E113" s="108">
        <v>0</v>
      </c>
      <c r="F113" s="108">
        <v>2</v>
      </c>
      <c r="G113" s="108">
        <v>0</v>
      </c>
      <c r="H113" s="108">
        <v>1</v>
      </c>
      <c r="I113" s="108">
        <v>0</v>
      </c>
      <c r="J113" s="108">
        <v>2</v>
      </c>
      <c r="K113" s="109">
        <v>3</v>
      </c>
      <c r="L113" s="108">
        <v>3</v>
      </c>
      <c r="M113" s="108">
        <v>0</v>
      </c>
      <c r="N113" s="108"/>
      <c r="O113" s="108">
        <v>4</v>
      </c>
      <c r="P113" s="108">
        <v>3</v>
      </c>
      <c r="Q113" s="108">
        <v>1</v>
      </c>
      <c r="R113" s="108">
        <v>0</v>
      </c>
      <c r="S113" s="108">
        <v>0</v>
      </c>
      <c r="T113" s="108">
        <v>0</v>
      </c>
      <c r="U113" s="108">
        <v>0</v>
      </c>
      <c r="V113" s="108">
        <v>0</v>
      </c>
      <c r="W113" s="108">
        <v>2</v>
      </c>
      <c r="X113" s="122">
        <v>0</v>
      </c>
      <c r="Y113" s="84">
        <v>3</v>
      </c>
      <c r="Z113" s="84">
        <v>0</v>
      </c>
      <c r="AA113" s="84">
        <v>0</v>
      </c>
      <c r="AB113" s="108">
        <v>6</v>
      </c>
      <c r="AC113" s="129">
        <v>0</v>
      </c>
      <c r="AD113" s="134">
        <v>0</v>
      </c>
      <c r="AE113" s="108">
        <v>0</v>
      </c>
      <c r="AF113" s="122">
        <v>13</v>
      </c>
      <c r="AG113" s="122">
        <v>10</v>
      </c>
      <c r="AH113" s="122">
        <v>15</v>
      </c>
      <c r="AI113" s="122">
        <v>0</v>
      </c>
      <c r="AJ113" s="122">
        <v>3</v>
      </c>
      <c r="AK113" s="108">
        <v>2</v>
      </c>
      <c r="AL113" s="108">
        <v>8</v>
      </c>
      <c r="AM113" s="140">
        <v>7</v>
      </c>
      <c r="AN113" s="7">
        <v>9</v>
      </c>
      <c r="AO113" s="7">
        <v>7</v>
      </c>
      <c r="AP113" s="7">
        <v>2</v>
      </c>
      <c r="AQ113" s="7">
        <v>7</v>
      </c>
      <c r="AR113" s="7">
        <v>3</v>
      </c>
      <c r="AS113" s="7">
        <v>2</v>
      </c>
      <c r="AT113" s="140">
        <v>0</v>
      </c>
      <c r="AU113" s="108">
        <v>2</v>
      </c>
      <c r="AV113" s="108">
        <v>3</v>
      </c>
      <c r="AW113" s="7">
        <v>1</v>
      </c>
      <c r="AX113" s="7">
        <v>4</v>
      </c>
      <c r="AY113" s="7">
        <v>1</v>
      </c>
      <c r="AZ113" s="7">
        <v>3</v>
      </c>
      <c r="BA113" s="7">
        <v>5</v>
      </c>
      <c r="BB113" s="15">
        <f t="shared" si="1"/>
        <v>142</v>
      </c>
      <c r="BC113" s="15">
        <v>101</v>
      </c>
    </row>
    <row r="114" spans="1:54" s="16" customFormat="1" ht="12.75">
      <c r="A114" s="17"/>
      <c r="B114" s="1">
        <f>SUM(B13:B113)</f>
        <v>445</v>
      </c>
      <c r="C114" s="1">
        <f aca="true" t="shared" si="2" ref="C114:P114">SUM(C13:C113)</f>
        <v>555</v>
      </c>
      <c r="D114" s="1">
        <f t="shared" si="2"/>
        <v>454</v>
      </c>
      <c r="E114" s="1">
        <f t="shared" si="2"/>
        <v>518</v>
      </c>
      <c r="F114" s="1">
        <f t="shared" si="2"/>
        <v>489</v>
      </c>
      <c r="G114" s="1">
        <f t="shared" si="2"/>
        <v>466</v>
      </c>
      <c r="H114" s="1">
        <f t="shared" si="2"/>
        <v>539</v>
      </c>
      <c r="I114" s="1">
        <f t="shared" si="2"/>
        <v>548</v>
      </c>
      <c r="J114" s="1">
        <f t="shared" si="2"/>
        <v>559</v>
      </c>
      <c r="K114" s="1">
        <f t="shared" si="2"/>
        <v>686</v>
      </c>
      <c r="L114" s="1">
        <f t="shared" si="2"/>
        <v>736</v>
      </c>
      <c r="M114" s="1">
        <f t="shared" si="2"/>
        <v>689</v>
      </c>
      <c r="N114" s="1">
        <f t="shared" si="2"/>
        <v>738</v>
      </c>
      <c r="O114" s="1">
        <f t="shared" si="2"/>
        <v>651</v>
      </c>
      <c r="P114" s="1">
        <f t="shared" si="2"/>
        <v>510</v>
      </c>
      <c r="Q114" s="1">
        <f aca="true" t="shared" si="3" ref="Q114:BA114">SUM(Q13:Q113)</f>
        <v>616</v>
      </c>
      <c r="R114" s="1">
        <f t="shared" si="3"/>
        <v>553</v>
      </c>
      <c r="S114" s="1">
        <f t="shared" si="3"/>
        <v>472</v>
      </c>
      <c r="T114" s="1">
        <f t="shared" si="3"/>
        <v>641</v>
      </c>
      <c r="U114" s="1">
        <f t="shared" si="3"/>
        <v>622</v>
      </c>
      <c r="V114" s="1">
        <f t="shared" si="3"/>
        <v>802</v>
      </c>
      <c r="W114" s="1">
        <f t="shared" si="3"/>
        <v>736</v>
      </c>
      <c r="X114" s="1">
        <f t="shared" si="3"/>
        <v>815</v>
      </c>
      <c r="Y114" s="1">
        <f t="shared" si="3"/>
        <v>913</v>
      </c>
      <c r="Z114" s="1">
        <f t="shared" si="3"/>
        <v>917</v>
      </c>
      <c r="AA114" s="1">
        <f t="shared" si="3"/>
        <v>898</v>
      </c>
      <c r="AB114" s="1">
        <f t="shared" si="3"/>
        <v>1226</v>
      </c>
      <c r="AC114" s="1">
        <f t="shared" si="3"/>
        <v>1115</v>
      </c>
      <c r="AD114" s="1">
        <f t="shared" si="3"/>
        <v>1369</v>
      </c>
      <c r="AE114" s="1">
        <f t="shared" si="3"/>
        <v>1833</v>
      </c>
      <c r="AF114" s="1">
        <f t="shared" si="3"/>
        <v>1827</v>
      </c>
      <c r="AG114" s="1">
        <f t="shared" si="3"/>
        <v>1904</v>
      </c>
      <c r="AH114" s="1">
        <f aca="true" t="shared" si="4" ref="AH114:AO114">SUM(AH13:AH113)</f>
        <v>2307</v>
      </c>
      <c r="AI114" s="1">
        <f t="shared" si="4"/>
        <v>1851</v>
      </c>
      <c r="AJ114" s="1">
        <f t="shared" si="4"/>
        <v>1635</v>
      </c>
      <c r="AK114" s="1">
        <f t="shared" si="4"/>
        <v>1002</v>
      </c>
      <c r="AL114" s="1">
        <f t="shared" si="4"/>
        <v>1560</v>
      </c>
      <c r="AM114" s="1">
        <f t="shared" si="4"/>
        <v>1112</v>
      </c>
      <c r="AN114" s="1">
        <f t="shared" si="4"/>
        <v>992</v>
      </c>
      <c r="AO114" s="1">
        <f t="shared" si="4"/>
        <v>801</v>
      </c>
      <c r="AP114" s="1">
        <f t="shared" si="3"/>
        <v>786</v>
      </c>
      <c r="AQ114" s="1">
        <f t="shared" si="3"/>
        <v>841</v>
      </c>
      <c r="AR114" s="1">
        <f t="shared" si="3"/>
        <v>785</v>
      </c>
      <c r="AS114" s="1">
        <f t="shared" si="3"/>
        <v>669</v>
      </c>
      <c r="AT114" s="1">
        <f t="shared" si="3"/>
        <v>737</v>
      </c>
      <c r="AU114" s="1">
        <f t="shared" si="3"/>
        <v>619</v>
      </c>
      <c r="AV114" s="1">
        <f t="shared" si="3"/>
        <v>700</v>
      </c>
      <c r="AW114" s="1">
        <f t="shared" si="3"/>
        <v>596</v>
      </c>
      <c r="AX114" s="1">
        <f t="shared" si="3"/>
        <v>567</v>
      </c>
      <c r="AY114" s="1">
        <f t="shared" si="3"/>
        <v>657</v>
      </c>
      <c r="AZ114" s="1">
        <f t="shared" si="3"/>
        <v>565</v>
      </c>
      <c r="BA114" s="1">
        <f t="shared" si="3"/>
        <v>615</v>
      </c>
      <c r="BB114" s="16">
        <f>SUM(B114:BA114)</f>
        <v>45239</v>
      </c>
    </row>
    <row r="115" spans="1:38" s="16" customFormat="1" ht="12.75">
      <c r="A115" s="55"/>
      <c r="AF115" s="1"/>
      <c r="AG115" s="1"/>
      <c r="AH115" s="1"/>
      <c r="AI115" s="1"/>
      <c r="AJ115" s="1"/>
      <c r="AK115" s="1"/>
      <c r="AL115" s="1"/>
    </row>
    <row r="116" spans="32:38" ht="12.75">
      <c r="AF116" s="7"/>
      <c r="AG116" s="7"/>
      <c r="AH116" s="7"/>
      <c r="AI116" s="7"/>
      <c r="AJ116" s="7"/>
      <c r="AK116" s="7"/>
      <c r="AL116" s="7"/>
    </row>
    <row r="117" spans="1:14" s="59" customFormat="1" ht="12.75">
      <c r="A117" s="59" t="s">
        <v>27</v>
      </c>
      <c r="N117" s="59" t="s">
        <v>6</v>
      </c>
    </row>
    <row r="118" ht="13.5" thickBot="1">
      <c r="AZ118" s="28"/>
    </row>
    <row r="119" spans="1:53" s="8" customFormat="1" ht="13.5" thickBot="1">
      <c r="A119" s="22" t="s">
        <v>0</v>
      </c>
      <c r="B119" s="11"/>
      <c r="C119" s="11"/>
      <c r="D119" s="11"/>
      <c r="E119" s="11"/>
      <c r="F119" s="11"/>
      <c r="G119" s="11"/>
      <c r="H119" s="11"/>
      <c r="I119" s="11" t="s">
        <v>1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2"/>
    </row>
    <row r="120" spans="1:53" s="8" customFormat="1" ht="13.5" thickBot="1">
      <c r="A120" s="23"/>
      <c r="B120" s="24">
        <v>1</v>
      </c>
      <c r="C120" s="13">
        <v>2</v>
      </c>
      <c r="D120" s="13">
        <v>3</v>
      </c>
      <c r="E120" s="13">
        <v>4</v>
      </c>
      <c r="F120" s="13">
        <v>5</v>
      </c>
      <c r="G120" s="13">
        <v>6</v>
      </c>
      <c r="H120" s="13">
        <v>7</v>
      </c>
      <c r="I120" s="13">
        <v>8</v>
      </c>
      <c r="J120" s="13">
        <v>9</v>
      </c>
      <c r="K120" s="13">
        <v>10</v>
      </c>
      <c r="L120" s="13">
        <v>11</v>
      </c>
      <c r="M120" s="13">
        <v>12</v>
      </c>
      <c r="N120" s="13">
        <v>13</v>
      </c>
      <c r="O120" s="13">
        <v>14</v>
      </c>
      <c r="P120" s="13">
        <v>15</v>
      </c>
      <c r="Q120" s="13">
        <v>16</v>
      </c>
      <c r="R120" s="13">
        <v>17</v>
      </c>
      <c r="S120" s="13">
        <v>18</v>
      </c>
      <c r="T120" s="13">
        <v>19</v>
      </c>
      <c r="U120" s="13">
        <v>20</v>
      </c>
      <c r="V120" s="13">
        <v>21</v>
      </c>
      <c r="W120" s="13">
        <v>22</v>
      </c>
      <c r="X120" s="13">
        <v>23</v>
      </c>
      <c r="Y120" s="13">
        <v>24</v>
      </c>
      <c r="Z120" s="13">
        <v>25</v>
      </c>
      <c r="AA120" s="13">
        <v>26</v>
      </c>
      <c r="AB120" s="14">
        <v>27</v>
      </c>
      <c r="AC120" s="14">
        <v>28</v>
      </c>
      <c r="AD120" s="14">
        <v>29</v>
      </c>
      <c r="AE120" s="14">
        <v>30</v>
      </c>
      <c r="AF120" s="14">
        <v>31</v>
      </c>
      <c r="AG120" s="14">
        <v>32</v>
      </c>
      <c r="AH120" s="14">
        <v>33</v>
      </c>
      <c r="AI120" s="14">
        <v>34</v>
      </c>
      <c r="AJ120" s="14">
        <v>35</v>
      </c>
      <c r="AK120" s="14">
        <v>36</v>
      </c>
      <c r="AL120" s="14">
        <v>37</v>
      </c>
      <c r="AM120" s="14">
        <v>38</v>
      </c>
      <c r="AN120" s="14">
        <v>39</v>
      </c>
      <c r="AO120" s="14">
        <v>40</v>
      </c>
      <c r="AP120" s="14">
        <v>41</v>
      </c>
      <c r="AQ120" s="14">
        <v>42</v>
      </c>
      <c r="AR120" s="14">
        <v>43</v>
      </c>
      <c r="AS120" s="14">
        <v>44</v>
      </c>
      <c r="AT120" s="14">
        <v>45</v>
      </c>
      <c r="AU120" s="14">
        <v>46</v>
      </c>
      <c r="AV120" s="14">
        <v>47</v>
      </c>
      <c r="AW120" s="14">
        <v>48</v>
      </c>
      <c r="AX120" s="14">
        <v>49</v>
      </c>
      <c r="AY120" s="25">
        <v>50</v>
      </c>
      <c r="AZ120" s="19">
        <v>51</v>
      </c>
      <c r="BA120" s="12">
        <v>52</v>
      </c>
    </row>
    <row r="121" spans="1:53" s="8" customFormat="1" ht="12.75">
      <c r="A121" s="8" t="s">
        <v>62</v>
      </c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5"/>
      <c r="AZ121" s="73"/>
      <c r="BA121" s="76"/>
    </row>
    <row r="122" spans="1:53" s="8" customFormat="1" ht="12.75">
      <c r="A122" t="s">
        <v>63</v>
      </c>
      <c r="B122" s="94">
        <v>0</v>
      </c>
      <c r="C122" s="94">
        <v>0</v>
      </c>
      <c r="D122" s="94">
        <v>0</v>
      </c>
      <c r="E122" s="94">
        <v>0</v>
      </c>
      <c r="F122" s="81">
        <v>0</v>
      </c>
      <c r="G122" s="81">
        <v>0</v>
      </c>
      <c r="H122" s="81">
        <v>0</v>
      </c>
      <c r="I122" s="81">
        <v>0</v>
      </c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4"/>
      <c r="AC122" s="84"/>
      <c r="AD122" s="84"/>
      <c r="AE122" s="84"/>
      <c r="AF122" s="84"/>
      <c r="AG122" s="84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</row>
    <row r="123" spans="1:53" s="8" customFormat="1" ht="12.75">
      <c r="A123" t="s">
        <v>64</v>
      </c>
      <c r="B123" s="94">
        <v>0</v>
      </c>
      <c r="C123" s="94">
        <v>0</v>
      </c>
      <c r="D123" s="94">
        <v>0</v>
      </c>
      <c r="E123" s="94">
        <v>0</v>
      </c>
      <c r="F123" s="81">
        <v>0</v>
      </c>
      <c r="G123" s="81">
        <v>0</v>
      </c>
      <c r="H123" s="81">
        <v>0</v>
      </c>
      <c r="I123" s="81">
        <v>0</v>
      </c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4"/>
      <c r="AC123" s="84"/>
      <c r="AD123" s="84"/>
      <c r="AE123" s="84"/>
      <c r="AF123" s="84"/>
      <c r="AG123" s="84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</row>
    <row r="124" spans="1:53" s="8" customFormat="1" ht="12.75">
      <c r="A124" t="s">
        <v>65</v>
      </c>
      <c r="B124" s="94">
        <v>0</v>
      </c>
      <c r="C124" s="94">
        <v>0</v>
      </c>
      <c r="D124" s="94">
        <v>0</v>
      </c>
      <c r="E124" s="94">
        <v>0</v>
      </c>
      <c r="F124" s="81">
        <v>0</v>
      </c>
      <c r="G124" s="81">
        <v>0</v>
      </c>
      <c r="H124" s="81">
        <v>0</v>
      </c>
      <c r="I124" s="81">
        <v>0</v>
      </c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4"/>
      <c r="AC124" s="84"/>
      <c r="AD124" s="84"/>
      <c r="AE124" s="84"/>
      <c r="AF124" s="84"/>
      <c r="AG124" s="84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</row>
    <row r="125" spans="1:53" s="8" customFormat="1" ht="12.75">
      <c r="A125" t="s">
        <v>66</v>
      </c>
      <c r="B125" s="94">
        <v>0</v>
      </c>
      <c r="C125" s="94">
        <v>0</v>
      </c>
      <c r="D125" s="94">
        <v>0</v>
      </c>
      <c r="E125" s="94">
        <v>0</v>
      </c>
      <c r="F125" s="81">
        <v>0</v>
      </c>
      <c r="G125" s="81">
        <v>0</v>
      </c>
      <c r="H125" s="81">
        <v>0</v>
      </c>
      <c r="I125" s="81">
        <v>0</v>
      </c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4"/>
      <c r="AC125" s="84"/>
      <c r="AD125" s="84"/>
      <c r="AE125" s="84"/>
      <c r="AF125" s="84"/>
      <c r="AG125" s="84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</row>
    <row r="126" spans="1:53" s="8" customFormat="1" ht="12.75">
      <c r="A126" t="s">
        <v>67</v>
      </c>
      <c r="B126" s="94">
        <v>0</v>
      </c>
      <c r="C126" s="94">
        <v>0</v>
      </c>
      <c r="D126" s="94">
        <v>0</v>
      </c>
      <c r="E126" s="94">
        <v>0</v>
      </c>
      <c r="F126" s="81">
        <v>0</v>
      </c>
      <c r="G126" s="81">
        <v>0</v>
      </c>
      <c r="H126" s="81">
        <v>0</v>
      </c>
      <c r="I126" s="81">
        <v>0</v>
      </c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4"/>
      <c r="AC126" s="84"/>
      <c r="AD126" s="84"/>
      <c r="AE126" s="84"/>
      <c r="AF126" s="84"/>
      <c r="AG126" s="84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</row>
    <row r="127" spans="1:53" s="8" customFormat="1" ht="12.75">
      <c r="A127" t="s">
        <v>68</v>
      </c>
      <c r="B127" s="94">
        <v>0</v>
      </c>
      <c r="C127" s="94">
        <v>0</v>
      </c>
      <c r="D127" s="94">
        <v>0</v>
      </c>
      <c r="E127" s="94">
        <v>0</v>
      </c>
      <c r="F127" s="81">
        <v>0</v>
      </c>
      <c r="G127" s="81">
        <v>0</v>
      </c>
      <c r="H127" s="81">
        <v>0</v>
      </c>
      <c r="I127" s="81">
        <v>0</v>
      </c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4"/>
      <c r="AC127" s="84"/>
      <c r="AD127" s="84"/>
      <c r="AE127" s="84"/>
      <c r="AF127" s="84"/>
      <c r="AG127" s="84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</row>
    <row r="128" spans="1:53" s="8" customFormat="1" ht="12.75">
      <c r="A128" t="s">
        <v>69</v>
      </c>
      <c r="B128" s="94">
        <v>0</v>
      </c>
      <c r="C128" s="94">
        <v>0</v>
      </c>
      <c r="D128" s="94">
        <v>0</v>
      </c>
      <c r="E128" s="94">
        <v>0</v>
      </c>
      <c r="F128" s="81">
        <v>0</v>
      </c>
      <c r="G128" s="81">
        <v>0</v>
      </c>
      <c r="H128" s="81">
        <v>0</v>
      </c>
      <c r="I128" s="81">
        <v>0</v>
      </c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4"/>
      <c r="AC128" s="84"/>
      <c r="AD128" s="84"/>
      <c r="AE128" s="84"/>
      <c r="AF128" s="84"/>
      <c r="AG128" s="84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</row>
    <row r="129" spans="1:53" s="8" customFormat="1" ht="12.75">
      <c r="A129" t="s">
        <v>70</v>
      </c>
      <c r="B129" s="94">
        <v>0</v>
      </c>
      <c r="C129" s="94">
        <v>0</v>
      </c>
      <c r="D129" s="94">
        <v>0</v>
      </c>
      <c r="E129" s="94">
        <v>0</v>
      </c>
      <c r="F129" s="81">
        <v>0</v>
      </c>
      <c r="G129" s="81">
        <v>0</v>
      </c>
      <c r="H129" s="81">
        <v>0</v>
      </c>
      <c r="I129" s="81">
        <v>0</v>
      </c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4"/>
      <c r="AC129" s="84"/>
      <c r="AD129" s="84"/>
      <c r="AE129" s="84"/>
      <c r="AF129" s="84"/>
      <c r="AG129" s="84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</row>
    <row r="130" spans="1:53" s="8" customFormat="1" ht="12.75">
      <c r="A130" t="s">
        <v>71</v>
      </c>
      <c r="B130" s="94">
        <v>0</v>
      </c>
      <c r="C130" s="94">
        <v>0</v>
      </c>
      <c r="D130" s="94">
        <v>0</v>
      </c>
      <c r="E130" s="94">
        <v>0</v>
      </c>
      <c r="F130" s="81">
        <v>0</v>
      </c>
      <c r="G130" s="81">
        <v>0</v>
      </c>
      <c r="H130" s="81">
        <v>0</v>
      </c>
      <c r="I130" s="81">
        <v>0</v>
      </c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4"/>
      <c r="AC130" s="84"/>
      <c r="AD130" s="84"/>
      <c r="AE130" s="84"/>
      <c r="AF130" s="84"/>
      <c r="AG130" s="84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</row>
    <row r="131" spans="1:53" s="8" customFormat="1" ht="12.75">
      <c r="A131" t="s">
        <v>72</v>
      </c>
      <c r="B131" s="94">
        <v>0</v>
      </c>
      <c r="C131" s="94">
        <v>0</v>
      </c>
      <c r="D131" s="94">
        <v>0</v>
      </c>
      <c r="E131" s="94">
        <v>0</v>
      </c>
      <c r="F131" s="81">
        <v>0</v>
      </c>
      <c r="G131" s="81">
        <v>0</v>
      </c>
      <c r="H131" s="81">
        <v>0</v>
      </c>
      <c r="I131" s="81">
        <v>0</v>
      </c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4"/>
      <c r="AC131" s="84"/>
      <c r="AD131" s="84"/>
      <c r="AE131" s="84"/>
      <c r="AF131" s="84"/>
      <c r="AG131" s="84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</row>
    <row r="132" spans="1:53" s="8" customFormat="1" ht="12.75">
      <c r="A132" t="s">
        <v>73</v>
      </c>
      <c r="B132" s="94">
        <v>0</v>
      </c>
      <c r="C132" s="94">
        <v>0</v>
      </c>
      <c r="D132" s="94">
        <v>0</v>
      </c>
      <c r="E132" s="94">
        <v>0</v>
      </c>
      <c r="F132" s="81">
        <v>0</v>
      </c>
      <c r="G132" s="81">
        <v>0</v>
      </c>
      <c r="H132" s="81">
        <v>0</v>
      </c>
      <c r="I132" s="81">
        <v>0</v>
      </c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4"/>
      <c r="AC132" s="84"/>
      <c r="AD132" s="84"/>
      <c r="AE132" s="84"/>
      <c r="AF132" s="84"/>
      <c r="AG132" s="84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</row>
    <row r="133" spans="1:53" s="8" customFormat="1" ht="12.75">
      <c r="A133" t="s">
        <v>74</v>
      </c>
      <c r="B133" s="94">
        <v>0</v>
      </c>
      <c r="C133" s="94">
        <v>0</v>
      </c>
      <c r="D133" s="94">
        <v>0</v>
      </c>
      <c r="E133" s="94">
        <v>0</v>
      </c>
      <c r="F133" s="81">
        <v>0</v>
      </c>
      <c r="G133" s="81">
        <v>0</v>
      </c>
      <c r="H133" s="81">
        <v>0</v>
      </c>
      <c r="I133" s="81">
        <v>0</v>
      </c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4"/>
      <c r="AC133" s="84"/>
      <c r="AD133" s="84"/>
      <c r="AE133" s="84"/>
      <c r="AF133" s="84"/>
      <c r="AG133" s="84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</row>
    <row r="134" spans="1:53" s="8" customFormat="1" ht="12.75">
      <c r="A134" t="s">
        <v>75</v>
      </c>
      <c r="B134" s="94">
        <v>0</v>
      </c>
      <c r="C134" s="94">
        <v>0</v>
      </c>
      <c r="D134" s="94">
        <v>0</v>
      </c>
      <c r="E134" s="94">
        <v>0</v>
      </c>
      <c r="F134" s="81">
        <v>0</v>
      </c>
      <c r="G134" s="81">
        <v>0</v>
      </c>
      <c r="H134" s="81">
        <v>0</v>
      </c>
      <c r="I134" s="81">
        <v>0</v>
      </c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4"/>
      <c r="AC134" s="84"/>
      <c r="AD134" s="84"/>
      <c r="AE134" s="84"/>
      <c r="AF134" s="84"/>
      <c r="AG134" s="84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</row>
    <row r="135" spans="1:53" s="8" customFormat="1" ht="12.75">
      <c r="A135" t="s">
        <v>76</v>
      </c>
      <c r="B135" s="94">
        <v>0</v>
      </c>
      <c r="C135" s="94">
        <v>0</v>
      </c>
      <c r="D135" s="94">
        <v>0</v>
      </c>
      <c r="E135" s="94">
        <v>0</v>
      </c>
      <c r="F135" s="81">
        <v>0</v>
      </c>
      <c r="G135" s="81">
        <v>0</v>
      </c>
      <c r="H135" s="81">
        <v>0</v>
      </c>
      <c r="I135" s="81">
        <v>0</v>
      </c>
      <c r="J135" s="81"/>
      <c r="K135" s="81"/>
      <c r="L135" s="81"/>
      <c r="M135" s="81"/>
      <c r="N135" s="81"/>
      <c r="O135" s="81">
        <v>1</v>
      </c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4"/>
      <c r="AC135" s="84"/>
      <c r="AD135" s="84"/>
      <c r="AE135" s="84"/>
      <c r="AF135" s="84"/>
      <c r="AG135" s="84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</row>
    <row r="136" spans="1:53" s="8" customFormat="1" ht="12.75">
      <c r="A136" t="s">
        <v>77</v>
      </c>
      <c r="B136" s="94">
        <v>0</v>
      </c>
      <c r="C136" s="94">
        <v>0</v>
      </c>
      <c r="D136" s="94">
        <v>0</v>
      </c>
      <c r="E136" s="94">
        <v>0</v>
      </c>
      <c r="F136" s="81">
        <v>0</v>
      </c>
      <c r="G136" s="81">
        <v>0</v>
      </c>
      <c r="H136" s="81">
        <v>0</v>
      </c>
      <c r="I136" s="81">
        <v>0</v>
      </c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4"/>
      <c r="AC136" s="84"/>
      <c r="AD136" s="84"/>
      <c r="AE136" s="84"/>
      <c r="AF136" s="84"/>
      <c r="AG136" s="84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</row>
    <row r="137" spans="1:53" s="8" customFormat="1" ht="12.75">
      <c r="A137" t="s">
        <v>78</v>
      </c>
      <c r="B137" s="94">
        <v>0</v>
      </c>
      <c r="C137" s="94">
        <v>0</v>
      </c>
      <c r="D137" s="94">
        <v>0</v>
      </c>
      <c r="E137" s="94">
        <v>0</v>
      </c>
      <c r="F137" s="81">
        <v>0</v>
      </c>
      <c r="G137" s="81">
        <v>0</v>
      </c>
      <c r="H137" s="81">
        <v>0</v>
      </c>
      <c r="I137" s="81">
        <v>0</v>
      </c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4"/>
      <c r="AC137" s="84"/>
      <c r="AD137" s="84"/>
      <c r="AE137" s="84"/>
      <c r="AF137" s="84"/>
      <c r="AG137" s="84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</row>
    <row r="138" spans="1:53" s="8" customFormat="1" ht="12.75">
      <c r="A138" t="s">
        <v>79</v>
      </c>
      <c r="B138" s="94">
        <v>0</v>
      </c>
      <c r="C138" s="94">
        <v>0</v>
      </c>
      <c r="D138" s="94">
        <v>0</v>
      </c>
      <c r="E138" s="94">
        <v>0</v>
      </c>
      <c r="F138" s="81">
        <v>0</v>
      </c>
      <c r="G138" s="81">
        <v>0</v>
      </c>
      <c r="H138" s="81">
        <v>0</v>
      </c>
      <c r="I138" s="81">
        <v>0</v>
      </c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4"/>
      <c r="AC138" s="84"/>
      <c r="AD138" s="84"/>
      <c r="AE138" s="84"/>
      <c r="AF138" s="84"/>
      <c r="AG138" s="84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</row>
    <row r="139" spans="1:53" s="8" customFormat="1" ht="12.75">
      <c r="A139" t="s">
        <v>80</v>
      </c>
      <c r="B139" s="94">
        <v>0</v>
      </c>
      <c r="C139" s="94">
        <v>0</v>
      </c>
      <c r="D139" s="94">
        <v>0</v>
      </c>
      <c r="E139" s="94">
        <v>0</v>
      </c>
      <c r="F139" s="81">
        <v>0</v>
      </c>
      <c r="G139" s="81">
        <v>0</v>
      </c>
      <c r="H139" s="81">
        <v>0</v>
      </c>
      <c r="I139" s="81">
        <v>0</v>
      </c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4"/>
      <c r="AC139" s="84"/>
      <c r="AD139" s="84"/>
      <c r="AE139" s="84"/>
      <c r="AF139" s="84"/>
      <c r="AG139" s="84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</row>
    <row r="140" spans="1:53" s="8" customFormat="1" ht="12.75">
      <c r="A140" t="s">
        <v>81</v>
      </c>
      <c r="B140" s="94">
        <v>0</v>
      </c>
      <c r="C140" s="94">
        <v>0</v>
      </c>
      <c r="D140" s="94">
        <v>0</v>
      </c>
      <c r="E140" s="94">
        <v>0</v>
      </c>
      <c r="F140" s="81">
        <v>0</v>
      </c>
      <c r="G140" s="81">
        <v>0</v>
      </c>
      <c r="H140" s="81">
        <v>0</v>
      </c>
      <c r="I140" s="81">
        <v>0</v>
      </c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4"/>
      <c r="AC140" s="84"/>
      <c r="AD140" s="84"/>
      <c r="AE140" s="84"/>
      <c r="AF140" s="84"/>
      <c r="AG140" s="84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</row>
    <row r="141" spans="1:53" s="8" customFormat="1" ht="12.75">
      <c r="A141" t="s">
        <v>82</v>
      </c>
      <c r="B141" s="94">
        <v>0</v>
      </c>
      <c r="C141" s="94">
        <v>0</v>
      </c>
      <c r="D141" s="94">
        <v>0</v>
      </c>
      <c r="E141" s="94">
        <v>0</v>
      </c>
      <c r="F141" s="81">
        <v>0</v>
      </c>
      <c r="G141" s="81">
        <v>0</v>
      </c>
      <c r="H141" s="81">
        <v>0</v>
      </c>
      <c r="I141" s="81">
        <v>0</v>
      </c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4"/>
      <c r="AC141" s="84"/>
      <c r="AD141" s="84"/>
      <c r="AE141" s="84"/>
      <c r="AF141" s="84"/>
      <c r="AG141" s="84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</row>
    <row r="142" spans="1:53" s="8" customFormat="1" ht="12.75">
      <c r="A142" t="s">
        <v>83</v>
      </c>
      <c r="B142" s="94">
        <v>0</v>
      </c>
      <c r="C142" s="94">
        <v>0</v>
      </c>
      <c r="D142" s="94">
        <v>0</v>
      </c>
      <c r="E142" s="94">
        <v>0</v>
      </c>
      <c r="F142" s="81">
        <v>0</v>
      </c>
      <c r="G142" s="81">
        <v>0</v>
      </c>
      <c r="H142" s="81">
        <v>0</v>
      </c>
      <c r="I142" s="81">
        <v>0</v>
      </c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4"/>
      <c r="AC142" s="84"/>
      <c r="AD142" s="84"/>
      <c r="AE142" s="84"/>
      <c r="AF142" s="84"/>
      <c r="AG142" s="84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</row>
    <row r="143" spans="1:53" s="8" customFormat="1" ht="12.75">
      <c r="A143" t="s">
        <v>84</v>
      </c>
      <c r="B143" s="94">
        <v>0</v>
      </c>
      <c r="C143" s="94">
        <v>0</v>
      </c>
      <c r="D143" s="94">
        <v>0</v>
      </c>
      <c r="E143" s="94">
        <v>0</v>
      </c>
      <c r="F143" s="81">
        <v>0</v>
      </c>
      <c r="G143" s="81">
        <v>0</v>
      </c>
      <c r="H143" s="81">
        <v>0</v>
      </c>
      <c r="I143" s="81">
        <v>0</v>
      </c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4"/>
      <c r="AC143" s="84"/>
      <c r="AD143" s="84"/>
      <c r="AE143" s="84"/>
      <c r="AF143" s="84"/>
      <c r="AG143" s="84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</row>
    <row r="144" spans="1:53" s="8" customFormat="1" ht="12.75">
      <c r="A144" t="s">
        <v>85</v>
      </c>
      <c r="B144" s="94">
        <v>0</v>
      </c>
      <c r="C144" s="94">
        <v>0</v>
      </c>
      <c r="D144" s="94">
        <v>0</v>
      </c>
      <c r="E144" s="94">
        <v>0</v>
      </c>
      <c r="F144" s="81">
        <v>0</v>
      </c>
      <c r="G144" s="81">
        <v>0</v>
      </c>
      <c r="H144" s="81">
        <v>0</v>
      </c>
      <c r="I144" s="81">
        <v>0</v>
      </c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4"/>
      <c r="AC144" s="84"/>
      <c r="AD144" s="84"/>
      <c r="AE144" s="84"/>
      <c r="AF144" s="84"/>
      <c r="AG144" s="84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</row>
    <row r="145" spans="1:53" s="8" customFormat="1" ht="12.75">
      <c r="A145" t="s">
        <v>86</v>
      </c>
      <c r="B145" s="94">
        <v>0</v>
      </c>
      <c r="C145" s="94">
        <v>0</v>
      </c>
      <c r="D145" s="94">
        <v>0</v>
      </c>
      <c r="E145" s="94">
        <v>0</v>
      </c>
      <c r="F145" s="81">
        <v>0</v>
      </c>
      <c r="G145" s="81">
        <v>0</v>
      </c>
      <c r="H145" s="81">
        <v>0</v>
      </c>
      <c r="I145" s="81">
        <v>0</v>
      </c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4"/>
      <c r="AC145" s="84"/>
      <c r="AD145" s="84"/>
      <c r="AE145" s="84"/>
      <c r="AF145" s="84"/>
      <c r="AG145" s="84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</row>
    <row r="146" spans="1:53" s="8" customFormat="1" ht="12.75">
      <c r="A146" t="s">
        <v>87</v>
      </c>
      <c r="B146" s="94">
        <v>0</v>
      </c>
      <c r="C146" s="94">
        <v>0</v>
      </c>
      <c r="D146" s="94">
        <v>0</v>
      </c>
      <c r="E146" s="94">
        <v>0</v>
      </c>
      <c r="F146" s="81">
        <v>0</v>
      </c>
      <c r="G146" s="81">
        <v>0</v>
      </c>
      <c r="H146" s="81">
        <v>0</v>
      </c>
      <c r="I146" s="81">
        <v>0</v>
      </c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4"/>
      <c r="AC146" s="84"/>
      <c r="AD146" s="84"/>
      <c r="AE146" s="84"/>
      <c r="AF146" s="84"/>
      <c r="AG146" s="84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</row>
    <row r="147" spans="1:53" s="8" customFormat="1" ht="12.75">
      <c r="A147" t="s">
        <v>88</v>
      </c>
      <c r="B147" s="94">
        <v>0</v>
      </c>
      <c r="C147" s="94">
        <v>0</v>
      </c>
      <c r="D147" s="94">
        <v>0</v>
      </c>
      <c r="E147" s="94">
        <v>0</v>
      </c>
      <c r="F147" s="81">
        <v>0</v>
      </c>
      <c r="G147" s="81">
        <v>0</v>
      </c>
      <c r="H147" s="81">
        <v>0</v>
      </c>
      <c r="I147" s="81">
        <v>0</v>
      </c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4"/>
      <c r="AC147" s="84"/>
      <c r="AD147" s="84"/>
      <c r="AE147" s="84"/>
      <c r="AF147" s="84"/>
      <c r="AG147" s="84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</row>
    <row r="148" spans="1:53" s="8" customFormat="1" ht="12.75">
      <c r="A148" t="s">
        <v>89</v>
      </c>
      <c r="B148" s="94">
        <v>0</v>
      </c>
      <c r="C148" s="94">
        <v>0</v>
      </c>
      <c r="D148" s="94">
        <v>0</v>
      </c>
      <c r="E148" s="94">
        <v>0</v>
      </c>
      <c r="F148" s="81">
        <v>0</v>
      </c>
      <c r="G148" s="81">
        <v>0</v>
      </c>
      <c r="H148" s="81">
        <v>0</v>
      </c>
      <c r="I148" s="81">
        <v>0</v>
      </c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4"/>
      <c r="AC148" s="84"/>
      <c r="AD148" s="84"/>
      <c r="AE148" s="84"/>
      <c r="AF148" s="84"/>
      <c r="AG148" s="84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</row>
    <row r="149" spans="1:53" s="8" customFormat="1" ht="12.75">
      <c r="A149" t="s">
        <v>90</v>
      </c>
      <c r="B149" s="94">
        <v>0</v>
      </c>
      <c r="C149" s="94">
        <v>0</v>
      </c>
      <c r="D149" s="94">
        <v>0</v>
      </c>
      <c r="E149" s="94">
        <v>0</v>
      </c>
      <c r="F149" s="81">
        <v>0</v>
      </c>
      <c r="G149" s="81">
        <v>0</v>
      </c>
      <c r="H149" s="81">
        <v>0</v>
      </c>
      <c r="I149" s="81">
        <v>0</v>
      </c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4"/>
      <c r="AC149" s="84"/>
      <c r="AD149" s="84"/>
      <c r="AE149" s="84">
        <v>1</v>
      </c>
      <c r="AF149" s="84"/>
      <c r="AG149" s="84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</row>
    <row r="150" spans="1:53" s="8" customFormat="1" ht="12.75">
      <c r="A150" t="s">
        <v>91</v>
      </c>
      <c r="B150" s="94">
        <v>0</v>
      </c>
      <c r="C150" s="94">
        <v>0</v>
      </c>
      <c r="D150" s="94">
        <v>0</v>
      </c>
      <c r="E150" s="94">
        <v>0</v>
      </c>
      <c r="F150" s="81">
        <v>0</v>
      </c>
      <c r="G150" s="81">
        <v>0</v>
      </c>
      <c r="H150" s="81">
        <v>0</v>
      </c>
      <c r="I150" s="81">
        <v>0</v>
      </c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4"/>
      <c r="AC150" s="84"/>
      <c r="AD150" s="84"/>
      <c r="AE150" s="84"/>
      <c r="AF150" s="84"/>
      <c r="AG150" s="84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</row>
    <row r="151" spans="1:53" s="8" customFormat="1" ht="12.75">
      <c r="A151" t="s">
        <v>92</v>
      </c>
      <c r="B151" s="94">
        <v>0</v>
      </c>
      <c r="C151" s="94">
        <v>0</v>
      </c>
      <c r="D151" s="94">
        <v>0</v>
      </c>
      <c r="E151" s="94">
        <v>0</v>
      </c>
      <c r="F151" s="81">
        <v>0</v>
      </c>
      <c r="G151" s="81">
        <v>0</v>
      </c>
      <c r="H151" s="81">
        <v>0</v>
      </c>
      <c r="I151" s="81">
        <v>0</v>
      </c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4"/>
      <c r="AC151" s="84"/>
      <c r="AD151" s="84"/>
      <c r="AE151" s="84"/>
      <c r="AF151" s="84"/>
      <c r="AG151" s="84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</row>
    <row r="152" spans="1:53" s="8" customFormat="1" ht="12.75">
      <c r="A152" t="s">
        <v>93</v>
      </c>
      <c r="B152" s="94">
        <v>0</v>
      </c>
      <c r="C152" s="94">
        <v>0</v>
      </c>
      <c r="D152" s="94">
        <v>0</v>
      </c>
      <c r="E152" s="94">
        <v>0</v>
      </c>
      <c r="F152" s="81">
        <v>0</v>
      </c>
      <c r="G152" s="81">
        <v>0</v>
      </c>
      <c r="H152" s="81">
        <v>0</v>
      </c>
      <c r="I152" s="81">
        <v>0</v>
      </c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4"/>
      <c r="AC152" s="84"/>
      <c r="AD152" s="84"/>
      <c r="AE152" s="84"/>
      <c r="AF152" s="84"/>
      <c r="AG152" s="84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</row>
    <row r="153" spans="1:53" s="8" customFormat="1" ht="12.75">
      <c r="A153" t="s">
        <v>94</v>
      </c>
      <c r="B153" s="94">
        <v>0</v>
      </c>
      <c r="C153" s="94">
        <v>0</v>
      </c>
      <c r="D153" s="94">
        <v>0</v>
      </c>
      <c r="E153" s="94">
        <v>0</v>
      </c>
      <c r="F153" s="81">
        <v>0</v>
      </c>
      <c r="G153" s="81">
        <v>0</v>
      </c>
      <c r="H153" s="81">
        <v>0</v>
      </c>
      <c r="I153" s="81">
        <v>0</v>
      </c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4"/>
      <c r="AC153" s="84"/>
      <c r="AD153" s="84"/>
      <c r="AE153" s="84"/>
      <c r="AF153" s="84"/>
      <c r="AG153" s="84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</row>
    <row r="154" spans="1:53" s="8" customFormat="1" ht="12.75">
      <c r="A154" t="s">
        <v>95</v>
      </c>
      <c r="B154" s="94">
        <v>0</v>
      </c>
      <c r="C154" s="94">
        <v>0</v>
      </c>
      <c r="D154" s="94">
        <v>0</v>
      </c>
      <c r="E154" s="94">
        <v>0</v>
      </c>
      <c r="F154" s="81">
        <v>0</v>
      </c>
      <c r="G154" s="81">
        <v>0</v>
      </c>
      <c r="H154" s="81">
        <v>0</v>
      </c>
      <c r="I154" s="81">
        <v>0</v>
      </c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4"/>
      <c r="AC154" s="84"/>
      <c r="AD154" s="84"/>
      <c r="AE154" s="84"/>
      <c r="AF154" s="84"/>
      <c r="AG154" s="84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</row>
    <row r="155" spans="1:53" s="8" customFormat="1" ht="12.75">
      <c r="A155" t="s">
        <v>96</v>
      </c>
      <c r="B155" s="94">
        <v>0</v>
      </c>
      <c r="C155" s="94">
        <v>0</v>
      </c>
      <c r="D155" s="94">
        <v>0</v>
      </c>
      <c r="E155" s="94">
        <v>0</v>
      </c>
      <c r="F155" s="81">
        <v>0</v>
      </c>
      <c r="G155" s="81">
        <v>0</v>
      </c>
      <c r="H155" s="81">
        <v>0</v>
      </c>
      <c r="I155" s="81">
        <v>0</v>
      </c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4"/>
      <c r="AC155" s="84"/>
      <c r="AD155" s="84"/>
      <c r="AE155" s="84"/>
      <c r="AF155" s="84"/>
      <c r="AG155" s="84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</row>
    <row r="156" spans="1:53" s="8" customFormat="1" ht="12.75">
      <c r="A156" t="s">
        <v>97</v>
      </c>
      <c r="B156" s="94">
        <v>0</v>
      </c>
      <c r="C156" s="94">
        <v>0</v>
      </c>
      <c r="D156" s="94">
        <v>0</v>
      </c>
      <c r="E156" s="94">
        <v>0</v>
      </c>
      <c r="F156" s="81">
        <v>0</v>
      </c>
      <c r="G156" s="81">
        <v>0</v>
      </c>
      <c r="H156" s="81">
        <v>0</v>
      </c>
      <c r="I156" s="81">
        <v>0</v>
      </c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4"/>
      <c r="AC156" s="84"/>
      <c r="AD156" s="84"/>
      <c r="AE156" s="84"/>
      <c r="AF156" s="84"/>
      <c r="AG156" s="84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</row>
    <row r="157" spans="1:53" s="8" customFormat="1" ht="12.75">
      <c r="A157" t="s">
        <v>98</v>
      </c>
      <c r="B157" s="94">
        <v>0</v>
      </c>
      <c r="C157" s="94">
        <v>0</v>
      </c>
      <c r="D157" s="94">
        <v>0</v>
      </c>
      <c r="E157" s="94">
        <v>0</v>
      </c>
      <c r="F157" s="81">
        <v>0</v>
      </c>
      <c r="G157" s="81">
        <v>0</v>
      </c>
      <c r="H157" s="81">
        <v>0</v>
      </c>
      <c r="I157" s="81">
        <v>0</v>
      </c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4"/>
      <c r="AC157" s="84"/>
      <c r="AD157" s="84"/>
      <c r="AE157" s="84"/>
      <c r="AF157" s="84"/>
      <c r="AG157" s="84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</row>
    <row r="158" spans="1:53" s="8" customFormat="1" ht="12.75">
      <c r="A158" t="s">
        <v>99</v>
      </c>
      <c r="B158" s="94">
        <v>0</v>
      </c>
      <c r="C158" s="94">
        <v>0</v>
      </c>
      <c r="D158" s="94">
        <v>0</v>
      </c>
      <c r="E158" s="94">
        <v>0</v>
      </c>
      <c r="F158" s="81">
        <v>0</v>
      </c>
      <c r="G158" s="81">
        <v>0</v>
      </c>
      <c r="H158" s="81">
        <v>0</v>
      </c>
      <c r="I158" s="81">
        <v>0</v>
      </c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4"/>
      <c r="AC158" s="84"/>
      <c r="AD158" s="84"/>
      <c r="AE158" s="84"/>
      <c r="AF158" s="84"/>
      <c r="AG158" s="84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</row>
    <row r="159" spans="1:53" s="8" customFormat="1" ht="12.75">
      <c r="A159" t="s">
        <v>100</v>
      </c>
      <c r="B159" s="94">
        <v>0</v>
      </c>
      <c r="C159" s="94">
        <v>0</v>
      </c>
      <c r="D159" s="94">
        <v>0</v>
      </c>
      <c r="E159" s="94">
        <v>0</v>
      </c>
      <c r="F159" s="81">
        <v>0</v>
      </c>
      <c r="G159" s="81">
        <v>0</v>
      </c>
      <c r="H159" s="81">
        <v>0</v>
      </c>
      <c r="I159" s="81">
        <v>0</v>
      </c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4"/>
      <c r="AC159" s="84"/>
      <c r="AD159" s="84"/>
      <c r="AE159" s="84"/>
      <c r="AF159" s="84"/>
      <c r="AG159" s="84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</row>
    <row r="160" spans="1:53" s="8" customFormat="1" ht="12.75">
      <c r="A160" t="s">
        <v>101</v>
      </c>
      <c r="B160" s="94">
        <v>0</v>
      </c>
      <c r="C160" s="94">
        <v>0</v>
      </c>
      <c r="D160" s="94">
        <v>0</v>
      </c>
      <c r="E160" s="94">
        <v>0</v>
      </c>
      <c r="F160" s="81">
        <v>0</v>
      </c>
      <c r="G160" s="81">
        <v>0</v>
      </c>
      <c r="H160" s="81">
        <v>0</v>
      </c>
      <c r="I160" s="81">
        <v>0</v>
      </c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4"/>
      <c r="AC160" s="84"/>
      <c r="AD160" s="84"/>
      <c r="AE160" s="84"/>
      <c r="AF160" s="84"/>
      <c r="AG160" s="84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</row>
    <row r="161" spans="1:53" s="8" customFormat="1" ht="12.75">
      <c r="A161" t="s">
        <v>102</v>
      </c>
      <c r="B161" s="94">
        <v>0</v>
      </c>
      <c r="C161" s="94">
        <v>0</v>
      </c>
      <c r="D161" s="94">
        <v>0</v>
      </c>
      <c r="E161" s="94">
        <v>0</v>
      </c>
      <c r="F161" s="81">
        <v>0</v>
      </c>
      <c r="G161" s="81">
        <v>0</v>
      </c>
      <c r="H161" s="81">
        <v>0</v>
      </c>
      <c r="I161" s="81">
        <v>0</v>
      </c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4"/>
      <c r="AC161" s="84"/>
      <c r="AD161" s="84"/>
      <c r="AE161" s="84"/>
      <c r="AF161" s="84"/>
      <c r="AG161" s="84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</row>
    <row r="162" spans="1:53" s="8" customFormat="1" ht="12.75">
      <c r="A162" t="s">
        <v>103</v>
      </c>
      <c r="B162" s="94">
        <v>0</v>
      </c>
      <c r="C162" s="94">
        <v>0</v>
      </c>
      <c r="D162" s="94">
        <v>0</v>
      </c>
      <c r="E162" s="94">
        <v>0</v>
      </c>
      <c r="F162" s="81">
        <v>0</v>
      </c>
      <c r="G162" s="81">
        <v>0</v>
      </c>
      <c r="H162" s="81">
        <v>0</v>
      </c>
      <c r="I162" s="81">
        <v>0</v>
      </c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4"/>
      <c r="AC162" s="84"/>
      <c r="AD162" s="84"/>
      <c r="AE162" s="84"/>
      <c r="AF162" s="84"/>
      <c r="AG162" s="84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</row>
    <row r="163" spans="1:53" s="8" customFormat="1" ht="12.75">
      <c r="A163" t="s">
        <v>104</v>
      </c>
      <c r="B163" s="94">
        <v>0</v>
      </c>
      <c r="C163" s="94">
        <v>0</v>
      </c>
      <c r="D163" s="94">
        <v>0</v>
      </c>
      <c r="E163" s="94">
        <v>0</v>
      </c>
      <c r="F163" s="81">
        <v>0</v>
      </c>
      <c r="G163" s="81">
        <v>0</v>
      </c>
      <c r="H163" s="81">
        <v>0</v>
      </c>
      <c r="I163" s="81">
        <v>0</v>
      </c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4"/>
      <c r="AC163" s="84"/>
      <c r="AD163" s="84"/>
      <c r="AE163" s="84"/>
      <c r="AF163" s="84"/>
      <c r="AG163" s="84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</row>
    <row r="164" spans="1:53" s="8" customFormat="1" ht="12.75">
      <c r="A164" t="s">
        <v>105</v>
      </c>
      <c r="B164" s="94">
        <v>0</v>
      </c>
      <c r="C164" s="94">
        <v>0</v>
      </c>
      <c r="D164" s="94">
        <v>0</v>
      </c>
      <c r="E164" s="94">
        <v>0</v>
      </c>
      <c r="F164" s="81">
        <v>0</v>
      </c>
      <c r="G164" s="81">
        <v>0</v>
      </c>
      <c r="H164" s="81">
        <v>0</v>
      </c>
      <c r="I164" s="81">
        <v>0</v>
      </c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4"/>
      <c r="AC164" s="84"/>
      <c r="AD164" s="84"/>
      <c r="AE164" s="84"/>
      <c r="AF164" s="84"/>
      <c r="AG164" s="84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</row>
    <row r="165" spans="1:53" s="8" customFormat="1" ht="12.75">
      <c r="A165" t="s">
        <v>106</v>
      </c>
      <c r="B165" s="94">
        <v>0</v>
      </c>
      <c r="C165" s="94">
        <v>0</v>
      </c>
      <c r="D165" s="94">
        <v>0</v>
      </c>
      <c r="E165" s="94">
        <v>0</v>
      </c>
      <c r="F165" s="81">
        <v>0</v>
      </c>
      <c r="G165" s="81">
        <v>0</v>
      </c>
      <c r="H165" s="81">
        <v>0</v>
      </c>
      <c r="I165" s="81">
        <v>0</v>
      </c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4"/>
      <c r="AC165" s="84"/>
      <c r="AD165" s="84"/>
      <c r="AE165" s="84"/>
      <c r="AF165" s="84"/>
      <c r="AG165" s="84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</row>
    <row r="166" spans="1:53" s="8" customFormat="1" ht="12.75">
      <c r="A166" t="s">
        <v>107</v>
      </c>
      <c r="B166" s="94">
        <v>0</v>
      </c>
      <c r="C166" s="94">
        <v>0</v>
      </c>
      <c r="D166" s="94">
        <v>0</v>
      </c>
      <c r="E166" s="94">
        <v>0</v>
      </c>
      <c r="F166" s="81">
        <v>0</v>
      </c>
      <c r="G166" s="81">
        <v>0</v>
      </c>
      <c r="H166" s="81">
        <v>0</v>
      </c>
      <c r="I166" s="81">
        <v>0</v>
      </c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4"/>
      <c r="AC166" s="84"/>
      <c r="AD166" s="84"/>
      <c r="AE166" s="84"/>
      <c r="AF166" s="84"/>
      <c r="AG166" s="84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</row>
    <row r="167" spans="1:53" s="8" customFormat="1" ht="12.75">
      <c r="A167" t="s">
        <v>108</v>
      </c>
      <c r="B167" s="94">
        <v>0</v>
      </c>
      <c r="C167" s="94">
        <v>0</v>
      </c>
      <c r="D167" s="94">
        <v>0</v>
      </c>
      <c r="E167" s="94">
        <v>0</v>
      </c>
      <c r="F167" s="81">
        <v>0</v>
      </c>
      <c r="G167" s="81">
        <v>0</v>
      </c>
      <c r="H167" s="81">
        <v>0</v>
      </c>
      <c r="I167" s="81">
        <v>0</v>
      </c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4"/>
      <c r="AC167" s="84"/>
      <c r="AD167" s="84"/>
      <c r="AE167" s="84">
        <v>1</v>
      </c>
      <c r="AF167" s="84"/>
      <c r="AG167" s="84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</row>
    <row r="168" spans="1:53" s="8" customFormat="1" ht="12.75">
      <c r="A168" t="s">
        <v>109</v>
      </c>
      <c r="B168" s="94">
        <v>0</v>
      </c>
      <c r="C168" s="94">
        <v>0</v>
      </c>
      <c r="D168" s="94">
        <v>0</v>
      </c>
      <c r="E168" s="94">
        <v>0</v>
      </c>
      <c r="F168" s="81">
        <v>0</v>
      </c>
      <c r="G168" s="81">
        <v>0</v>
      </c>
      <c r="H168" s="81">
        <v>0</v>
      </c>
      <c r="I168" s="81">
        <v>0</v>
      </c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4"/>
      <c r="AC168" s="84"/>
      <c r="AD168" s="84"/>
      <c r="AE168" s="84"/>
      <c r="AF168" s="84"/>
      <c r="AG168" s="84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</row>
    <row r="169" spans="1:53" s="8" customFormat="1" ht="12.75">
      <c r="A169" t="s">
        <v>110</v>
      </c>
      <c r="B169" s="94">
        <v>0</v>
      </c>
      <c r="C169" s="94">
        <v>0</v>
      </c>
      <c r="D169" s="94">
        <v>0</v>
      </c>
      <c r="E169" s="94">
        <v>0</v>
      </c>
      <c r="F169" s="81">
        <v>0</v>
      </c>
      <c r="G169" s="81">
        <v>0</v>
      </c>
      <c r="H169" s="81">
        <v>0</v>
      </c>
      <c r="I169" s="81">
        <v>0</v>
      </c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4"/>
      <c r="AC169" s="84"/>
      <c r="AD169" s="84"/>
      <c r="AE169" s="84"/>
      <c r="AF169" s="84"/>
      <c r="AG169" s="84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</row>
    <row r="170" spans="1:53" s="8" customFormat="1" ht="12.75">
      <c r="A170" t="s">
        <v>111</v>
      </c>
      <c r="B170" s="94">
        <v>0</v>
      </c>
      <c r="C170" s="94">
        <v>0</v>
      </c>
      <c r="D170" s="94">
        <v>0</v>
      </c>
      <c r="E170" s="94">
        <v>0</v>
      </c>
      <c r="F170" s="81">
        <v>0</v>
      </c>
      <c r="G170" s="81">
        <v>0</v>
      </c>
      <c r="H170" s="81">
        <v>0</v>
      </c>
      <c r="I170" s="81">
        <v>0</v>
      </c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4"/>
      <c r="AC170" s="84"/>
      <c r="AD170" s="84"/>
      <c r="AE170" s="84"/>
      <c r="AF170" s="84"/>
      <c r="AG170" s="84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</row>
    <row r="171" spans="1:53" s="8" customFormat="1" ht="12.75">
      <c r="A171" t="s">
        <v>112</v>
      </c>
      <c r="B171" s="94">
        <v>0</v>
      </c>
      <c r="C171" s="94">
        <v>0</v>
      </c>
      <c r="D171" s="94">
        <v>0</v>
      </c>
      <c r="E171" s="94">
        <v>0</v>
      </c>
      <c r="F171" s="81">
        <v>0</v>
      </c>
      <c r="G171" s="81">
        <v>0</v>
      </c>
      <c r="H171" s="81">
        <v>0</v>
      </c>
      <c r="I171" s="81">
        <v>0</v>
      </c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4"/>
      <c r="AC171" s="84"/>
      <c r="AD171" s="84"/>
      <c r="AE171" s="84"/>
      <c r="AF171" s="84"/>
      <c r="AG171" s="84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</row>
    <row r="172" spans="1:53" s="8" customFormat="1" ht="12.75">
      <c r="A172" t="s">
        <v>113</v>
      </c>
      <c r="B172" s="94">
        <v>0</v>
      </c>
      <c r="C172" s="94">
        <v>0</v>
      </c>
      <c r="D172" s="94">
        <v>0</v>
      </c>
      <c r="E172" s="94">
        <v>0</v>
      </c>
      <c r="F172" s="81">
        <v>0</v>
      </c>
      <c r="G172" s="81">
        <v>0</v>
      </c>
      <c r="H172" s="81">
        <v>0</v>
      </c>
      <c r="I172" s="81">
        <v>0</v>
      </c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4"/>
      <c r="AC172" s="84"/>
      <c r="AD172" s="84"/>
      <c r="AE172" s="84"/>
      <c r="AF172" s="84"/>
      <c r="AG172" s="84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</row>
    <row r="173" spans="1:53" s="8" customFormat="1" ht="12.75">
      <c r="A173" t="s">
        <v>114</v>
      </c>
      <c r="B173" s="94">
        <v>0</v>
      </c>
      <c r="C173" s="94">
        <v>0</v>
      </c>
      <c r="D173" s="94">
        <v>0</v>
      </c>
      <c r="E173" s="94">
        <v>0</v>
      </c>
      <c r="F173" s="81">
        <v>0</v>
      </c>
      <c r="G173" s="81">
        <v>0</v>
      </c>
      <c r="H173" s="81">
        <v>0</v>
      </c>
      <c r="I173" s="81">
        <v>0</v>
      </c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4"/>
      <c r="AC173" s="84"/>
      <c r="AD173" s="84"/>
      <c r="AE173" s="84"/>
      <c r="AF173" s="84"/>
      <c r="AG173" s="84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</row>
    <row r="174" spans="1:53" s="8" customFormat="1" ht="12.75">
      <c r="A174" t="s">
        <v>115</v>
      </c>
      <c r="B174" s="94">
        <v>0</v>
      </c>
      <c r="C174" s="94">
        <v>0</v>
      </c>
      <c r="D174" s="94">
        <v>0</v>
      </c>
      <c r="E174" s="94">
        <v>0</v>
      </c>
      <c r="F174" s="81">
        <v>0</v>
      </c>
      <c r="G174" s="81">
        <v>0</v>
      </c>
      <c r="H174" s="81">
        <v>0</v>
      </c>
      <c r="I174" s="81">
        <v>0</v>
      </c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4"/>
      <c r="AC174" s="84"/>
      <c r="AD174" s="84"/>
      <c r="AE174" s="84"/>
      <c r="AF174" s="84"/>
      <c r="AG174" s="84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</row>
    <row r="175" spans="1:53" s="8" customFormat="1" ht="12.75">
      <c r="A175" t="s">
        <v>116</v>
      </c>
      <c r="B175" s="94">
        <v>0</v>
      </c>
      <c r="C175" s="94">
        <v>0</v>
      </c>
      <c r="D175" s="94">
        <v>0</v>
      </c>
      <c r="E175" s="94">
        <v>0</v>
      </c>
      <c r="F175" s="81">
        <v>0</v>
      </c>
      <c r="G175" s="81">
        <v>0</v>
      </c>
      <c r="H175" s="81">
        <v>0</v>
      </c>
      <c r="I175" s="81">
        <v>0</v>
      </c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4"/>
      <c r="AC175" s="84"/>
      <c r="AD175" s="84"/>
      <c r="AE175" s="84"/>
      <c r="AF175" s="84"/>
      <c r="AG175" s="84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</row>
    <row r="176" spans="1:53" s="8" customFormat="1" ht="12.75">
      <c r="A176" t="s">
        <v>117</v>
      </c>
      <c r="B176" s="94">
        <v>0</v>
      </c>
      <c r="C176" s="94">
        <v>0</v>
      </c>
      <c r="D176" s="94">
        <v>0</v>
      </c>
      <c r="E176" s="94">
        <v>0</v>
      </c>
      <c r="F176" s="81">
        <v>0</v>
      </c>
      <c r="G176" s="81">
        <v>0</v>
      </c>
      <c r="H176" s="81">
        <v>0</v>
      </c>
      <c r="I176" s="81">
        <v>0</v>
      </c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4"/>
      <c r="AC176" s="84"/>
      <c r="AD176" s="84"/>
      <c r="AE176" s="84"/>
      <c r="AF176" s="84"/>
      <c r="AG176" s="84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</row>
    <row r="177" spans="1:53" s="8" customFormat="1" ht="12.75">
      <c r="A177" t="s">
        <v>118</v>
      </c>
      <c r="B177" s="94">
        <v>0</v>
      </c>
      <c r="C177" s="94">
        <v>0</v>
      </c>
      <c r="D177" s="94">
        <v>0</v>
      </c>
      <c r="E177" s="94">
        <v>0</v>
      </c>
      <c r="F177" s="81">
        <v>0</v>
      </c>
      <c r="G177" s="81">
        <v>0</v>
      </c>
      <c r="H177" s="81">
        <v>0</v>
      </c>
      <c r="I177" s="81">
        <v>0</v>
      </c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4"/>
      <c r="AC177" s="84"/>
      <c r="AD177" s="84"/>
      <c r="AE177" s="84"/>
      <c r="AF177" s="84"/>
      <c r="AG177" s="84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</row>
    <row r="178" spans="1:53" s="8" customFormat="1" ht="12.75">
      <c r="A178" t="s">
        <v>119</v>
      </c>
      <c r="B178" s="94">
        <v>0</v>
      </c>
      <c r="C178" s="94">
        <v>0</v>
      </c>
      <c r="D178" s="94">
        <v>0</v>
      </c>
      <c r="E178" s="94">
        <v>0</v>
      </c>
      <c r="F178" s="81">
        <v>0</v>
      </c>
      <c r="G178" s="81">
        <v>0</v>
      </c>
      <c r="H178" s="81">
        <v>0</v>
      </c>
      <c r="I178" s="81">
        <v>0</v>
      </c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4"/>
      <c r="AC178" s="84"/>
      <c r="AD178" s="84"/>
      <c r="AE178" s="84"/>
      <c r="AF178" s="84"/>
      <c r="AG178" s="84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</row>
    <row r="179" spans="1:53" s="8" customFormat="1" ht="12.75">
      <c r="A179" t="s">
        <v>120</v>
      </c>
      <c r="B179" s="94">
        <v>0</v>
      </c>
      <c r="C179" s="94">
        <v>0</v>
      </c>
      <c r="D179" s="94">
        <v>0</v>
      </c>
      <c r="E179" s="94">
        <v>0</v>
      </c>
      <c r="F179" s="81">
        <v>0</v>
      </c>
      <c r="G179" s="81">
        <v>0</v>
      </c>
      <c r="H179" s="81">
        <v>0</v>
      </c>
      <c r="I179" s="81">
        <v>0</v>
      </c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4"/>
      <c r="AC179" s="84"/>
      <c r="AD179" s="84"/>
      <c r="AE179" s="84"/>
      <c r="AF179" s="84"/>
      <c r="AG179" s="84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</row>
    <row r="180" spans="1:53" s="8" customFormat="1" ht="12.75">
      <c r="A180" t="s">
        <v>121</v>
      </c>
      <c r="B180" s="94">
        <v>0</v>
      </c>
      <c r="C180" s="94">
        <v>0</v>
      </c>
      <c r="D180" s="94">
        <v>0</v>
      </c>
      <c r="E180" s="94">
        <v>0</v>
      </c>
      <c r="F180" s="81">
        <v>0</v>
      </c>
      <c r="G180" s="81">
        <v>0</v>
      </c>
      <c r="H180" s="81">
        <v>0</v>
      </c>
      <c r="I180" s="81">
        <v>0</v>
      </c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4"/>
      <c r="AC180" s="84"/>
      <c r="AD180" s="84"/>
      <c r="AE180" s="84"/>
      <c r="AF180" s="84"/>
      <c r="AG180" s="84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</row>
    <row r="181" spans="1:53" s="8" customFormat="1" ht="12.75">
      <c r="A181" t="s">
        <v>122</v>
      </c>
      <c r="B181" s="94">
        <v>0</v>
      </c>
      <c r="C181" s="94">
        <v>0</v>
      </c>
      <c r="D181" s="94">
        <v>0</v>
      </c>
      <c r="E181" s="94">
        <v>0</v>
      </c>
      <c r="F181" s="81">
        <v>0</v>
      </c>
      <c r="G181" s="81">
        <v>0</v>
      </c>
      <c r="H181" s="81">
        <v>0</v>
      </c>
      <c r="I181" s="81">
        <v>0</v>
      </c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4"/>
      <c r="AC181" s="84"/>
      <c r="AD181" s="84"/>
      <c r="AE181" s="84"/>
      <c r="AF181" s="84"/>
      <c r="AG181" s="84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</row>
    <row r="182" spans="1:53" s="8" customFormat="1" ht="12.75">
      <c r="A182" t="s">
        <v>123</v>
      </c>
      <c r="B182" s="94">
        <v>0</v>
      </c>
      <c r="C182" s="94">
        <v>0</v>
      </c>
      <c r="D182" s="94">
        <v>0</v>
      </c>
      <c r="E182" s="94">
        <v>0</v>
      </c>
      <c r="F182" s="81">
        <v>0</v>
      </c>
      <c r="G182" s="81">
        <v>0</v>
      </c>
      <c r="H182" s="81">
        <v>0</v>
      </c>
      <c r="I182" s="81">
        <v>0</v>
      </c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4"/>
      <c r="AC182" s="84"/>
      <c r="AD182" s="84"/>
      <c r="AE182" s="84"/>
      <c r="AF182" s="84"/>
      <c r="AG182" s="84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</row>
    <row r="183" spans="1:53" s="8" customFormat="1" ht="12.75">
      <c r="A183" t="s">
        <v>124</v>
      </c>
      <c r="B183" s="94">
        <v>0</v>
      </c>
      <c r="C183" s="94">
        <v>0</v>
      </c>
      <c r="D183" s="94">
        <v>0</v>
      </c>
      <c r="E183" s="94">
        <v>0</v>
      </c>
      <c r="F183" s="81">
        <v>0</v>
      </c>
      <c r="G183" s="81">
        <v>0</v>
      </c>
      <c r="H183" s="81">
        <v>0</v>
      </c>
      <c r="I183" s="81">
        <v>0</v>
      </c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4"/>
      <c r="AC183" s="84"/>
      <c r="AD183" s="84"/>
      <c r="AE183" s="84"/>
      <c r="AF183" s="84"/>
      <c r="AG183" s="84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</row>
    <row r="184" spans="1:53" s="8" customFormat="1" ht="12.75">
      <c r="A184" t="s">
        <v>125</v>
      </c>
      <c r="B184" s="94">
        <v>0</v>
      </c>
      <c r="C184" s="94">
        <v>0</v>
      </c>
      <c r="D184" s="94">
        <v>0</v>
      </c>
      <c r="E184" s="94">
        <v>0</v>
      </c>
      <c r="F184" s="81">
        <v>0</v>
      </c>
      <c r="G184" s="81">
        <v>0</v>
      </c>
      <c r="H184" s="81">
        <v>0</v>
      </c>
      <c r="I184" s="81">
        <v>0</v>
      </c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4"/>
      <c r="AC184" s="84"/>
      <c r="AD184" s="84"/>
      <c r="AE184" s="84"/>
      <c r="AF184" s="84"/>
      <c r="AG184" s="84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</row>
    <row r="185" spans="1:53" s="8" customFormat="1" ht="12.75">
      <c r="A185" t="s">
        <v>126</v>
      </c>
      <c r="B185" s="94">
        <v>0</v>
      </c>
      <c r="C185" s="94">
        <v>0</v>
      </c>
      <c r="D185" s="94">
        <v>0</v>
      </c>
      <c r="E185" s="94">
        <v>0</v>
      </c>
      <c r="F185" s="81">
        <v>0</v>
      </c>
      <c r="G185" s="81">
        <v>0</v>
      </c>
      <c r="H185" s="81">
        <v>0</v>
      </c>
      <c r="I185" s="81">
        <v>0</v>
      </c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4"/>
      <c r="AC185" s="84"/>
      <c r="AD185" s="84"/>
      <c r="AE185" s="84"/>
      <c r="AF185" s="84"/>
      <c r="AG185" s="84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</row>
    <row r="186" spans="1:53" s="8" customFormat="1" ht="12.75">
      <c r="A186" t="s">
        <v>127</v>
      </c>
      <c r="B186" s="94">
        <v>0</v>
      </c>
      <c r="C186" s="94">
        <v>0</v>
      </c>
      <c r="D186" s="94">
        <v>0</v>
      </c>
      <c r="E186" s="94">
        <v>0</v>
      </c>
      <c r="F186" s="81">
        <v>0</v>
      </c>
      <c r="G186" s="81">
        <v>0</v>
      </c>
      <c r="H186" s="81">
        <v>0</v>
      </c>
      <c r="I186" s="81">
        <v>0</v>
      </c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4"/>
      <c r="AC186" s="84"/>
      <c r="AD186" s="84"/>
      <c r="AE186" s="84"/>
      <c r="AF186" s="84"/>
      <c r="AG186" s="84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</row>
    <row r="187" spans="1:53" s="8" customFormat="1" ht="12.75">
      <c r="A187" t="s">
        <v>128</v>
      </c>
      <c r="B187" s="94">
        <v>0</v>
      </c>
      <c r="C187" s="94">
        <v>0</v>
      </c>
      <c r="D187" s="94">
        <v>0</v>
      </c>
      <c r="E187" s="94">
        <v>0</v>
      </c>
      <c r="F187" s="81">
        <v>0</v>
      </c>
      <c r="G187" s="81">
        <v>0</v>
      </c>
      <c r="H187" s="81">
        <v>0</v>
      </c>
      <c r="I187" s="81">
        <v>0</v>
      </c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4"/>
      <c r="AC187" s="84"/>
      <c r="AD187" s="84"/>
      <c r="AE187" s="84"/>
      <c r="AF187" s="84"/>
      <c r="AG187" s="84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</row>
    <row r="188" spans="1:53" s="8" customFormat="1" ht="12.75">
      <c r="A188" s="1" t="s">
        <v>163</v>
      </c>
      <c r="B188" s="94">
        <v>0</v>
      </c>
      <c r="C188" s="94">
        <v>0</v>
      </c>
      <c r="D188" s="94">
        <v>0</v>
      </c>
      <c r="E188" s="94">
        <v>0</v>
      </c>
      <c r="F188" s="81">
        <v>0</v>
      </c>
      <c r="G188" s="81">
        <v>0</v>
      </c>
      <c r="H188" s="81">
        <v>0</v>
      </c>
      <c r="I188" s="81">
        <v>0</v>
      </c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4"/>
      <c r="AC188" s="84"/>
      <c r="AD188" s="84"/>
      <c r="AE188" s="84"/>
      <c r="AF188" s="84"/>
      <c r="AG188" s="84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</row>
    <row r="189" spans="1:53" s="8" customFormat="1" ht="12.75">
      <c r="A189" t="s">
        <v>129</v>
      </c>
      <c r="B189" s="94">
        <v>0</v>
      </c>
      <c r="C189" s="94">
        <v>0</v>
      </c>
      <c r="D189" s="94">
        <v>0</v>
      </c>
      <c r="E189" s="94">
        <v>0</v>
      </c>
      <c r="F189" s="81">
        <v>0</v>
      </c>
      <c r="G189" s="81">
        <v>0</v>
      </c>
      <c r="H189" s="81">
        <v>0</v>
      </c>
      <c r="I189" s="81">
        <v>0</v>
      </c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4"/>
      <c r="AC189" s="84"/>
      <c r="AD189" s="84"/>
      <c r="AE189" s="84"/>
      <c r="AF189" s="84"/>
      <c r="AG189" s="84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</row>
    <row r="190" spans="1:53" s="8" customFormat="1" ht="12.75">
      <c r="A190" t="s">
        <v>130</v>
      </c>
      <c r="B190" s="94">
        <v>0</v>
      </c>
      <c r="C190" s="94">
        <v>0</v>
      </c>
      <c r="D190" s="94">
        <v>0</v>
      </c>
      <c r="E190" s="94">
        <v>0</v>
      </c>
      <c r="F190" s="81">
        <v>0</v>
      </c>
      <c r="G190" s="81">
        <v>0</v>
      </c>
      <c r="H190" s="81">
        <v>0</v>
      </c>
      <c r="I190" s="81">
        <v>0</v>
      </c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4"/>
      <c r="AC190" s="84"/>
      <c r="AD190" s="84"/>
      <c r="AE190" s="84"/>
      <c r="AF190" s="84"/>
      <c r="AG190" s="84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</row>
    <row r="191" spans="1:53" s="8" customFormat="1" ht="12.75">
      <c r="A191" t="s">
        <v>131</v>
      </c>
      <c r="B191" s="94">
        <v>0</v>
      </c>
      <c r="C191" s="94">
        <v>0</v>
      </c>
      <c r="D191" s="94">
        <v>0</v>
      </c>
      <c r="E191" s="94">
        <v>0</v>
      </c>
      <c r="F191" s="81">
        <v>0</v>
      </c>
      <c r="G191" s="81">
        <v>0</v>
      </c>
      <c r="H191" s="81">
        <v>0</v>
      </c>
      <c r="I191" s="81">
        <v>0</v>
      </c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4"/>
      <c r="AC191" s="84"/>
      <c r="AD191" s="84"/>
      <c r="AE191" s="84"/>
      <c r="AF191" s="84"/>
      <c r="AG191" s="84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</row>
    <row r="192" spans="1:53" s="8" customFormat="1" ht="12.75">
      <c r="A192" t="s">
        <v>132</v>
      </c>
      <c r="B192" s="94">
        <v>0</v>
      </c>
      <c r="C192" s="94">
        <v>0</v>
      </c>
      <c r="D192" s="94">
        <v>0</v>
      </c>
      <c r="E192" s="94">
        <v>0</v>
      </c>
      <c r="F192" s="81">
        <v>0</v>
      </c>
      <c r="G192" s="81">
        <v>0</v>
      </c>
      <c r="H192" s="81">
        <v>0</v>
      </c>
      <c r="I192" s="81">
        <v>0</v>
      </c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4"/>
      <c r="AC192" s="84"/>
      <c r="AD192" s="84"/>
      <c r="AE192" s="84"/>
      <c r="AF192" s="84"/>
      <c r="AG192" s="84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</row>
    <row r="193" spans="1:53" s="8" customFormat="1" ht="12.75">
      <c r="A193" t="s">
        <v>133</v>
      </c>
      <c r="B193" s="94">
        <v>0</v>
      </c>
      <c r="C193" s="94">
        <v>0</v>
      </c>
      <c r="D193" s="94">
        <v>0</v>
      </c>
      <c r="E193" s="94">
        <v>0</v>
      </c>
      <c r="F193" s="81">
        <v>0</v>
      </c>
      <c r="G193" s="81">
        <v>0</v>
      </c>
      <c r="H193" s="81">
        <v>0</v>
      </c>
      <c r="I193" s="81">
        <v>0</v>
      </c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4"/>
      <c r="AC193" s="84"/>
      <c r="AD193" s="84"/>
      <c r="AE193" s="84"/>
      <c r="AF193" s="84"/>
      <c r="AG193" s="84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</row>
    <row r="194" spans="1:53" s="8" customFormat="1" ht="12.75">
      <c r="A194" t="s">
        <v>134</v>
      </c>
      <c r="B194" s="94">
        <v>0</v>
      </c>
      <c r="C194" s="94">
        <v>0</v>
      </c>
      <c r="D194" s="94">
        <v>0</v>
      </c>
      <c r="E194" s="94">
        <v>0</v>
      </c>
      <c r="F194" s="81">
        <v>0</v>
      </c>
      <c r="G194" s="81">
        <v>0</v>
      </c>
      <c r="H194" s="81">
        <v>0</v>
      </c>
      <c r="I194" s="81">
        <v>0</v>
      </c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4"/>
      <c r="AC194" s="84"/>
      <c r="AD194" s="84"/>
      <c r="AE194" s="84"/>
      <c r="AF194" s="84"/>
      <c r="AG194" s="84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</row>
    <row r="195" spans="1:53" s="8" customFormat="1" ht="12.75">
      <c r="A195" t="s">
        <v>135</v>
      </c>
      <c r="B195" s="94">
        <v>0</v>
      </c>
      <c r="C195" s="94">
        <v>0</v>
      </c>
      <c r="D195" s="94">
        <v>0</v>
      </c>
      <c r="E195" s="94">
        <v>0</v>
      </c>
      <c r="F195" s="81">
        <v>0</v>
      </c>
      <c r="G195" s="81">
        <v>0</v>
      </c>
      <c r="H195" s="81">
        <v>0</v>
      </c>
      <c r="I195" s="81">
        <v>0</v>
      </c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4"/>
      <c r="AC195" s="84"/>
      <c r="AD195" s="84"/>
      <c r="AE195" s="84"/>
      <c r="AF195" s="84"/>
      <c r="AG195" s="84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</row>
    <row r="196" spans="1:53" s="8" customFormat="1" ht="12.75">
      <c r="A196" t="s">
        <v>136</v>
      </c>
      <c r="B196" s="94">
        <v>0</v>
      </c>
      <c r="C196" s="94">
        <v>0</v>
      </c>
      <c r="D196" s="94">
        <v>0</v>
      </c>
      <c r="E196" s="94">
        <v>0</v>
      </c>
      <c r="F196" s="81">
        <v>0</v>
      </c>
      <c r="G196" s="81">
        <v>0</v>
      </c>
      <c r="H196" s="81">
        <v>0</v>
      </c>
      <c r="I196" s="81">
        <v>0</v>
      </c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4"/>
      <c r="AC196" s="84"/>
      <c r="AD196" s="84"/>
      <c r="AE196" s="84"/>
      <c r="AF196" s="84"/>
      <c r="AG196" s="84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</row>
    <row r="197" spans="1:53" s="8" customFormat="1" ht="12.75">
      <c r="A197" t="s">
        <v>137</v>
      </c>
      <c r="B197" s="94">
        <v>0</v>
      </c>
      <c r="C197" s="94">
        <v>0</v>
      </c>
      <c r="D197" s="94">
        <v>0</v>
      </c>
      <c r="E197" s="94">
        <v>0</v>
      </c>
      <c r="F197" s="81">
        <v>0</v>
      </c>
      <c r="G197" s="81">
        <v>0</v>
      </c>
      <c r="H197" s="81">
        <v>0</v>
      </c>
      <c r="I197" s="81">
        <v>0</v>
      </c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4"/>
      <c r="AC197" s="84"/>
      <c r="AD197" s="84"/>
      <c r="AE197" s="84"/>
      <c r="AF197" s="84"/>
      <c r="AG197" s="84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</row>
    <row r="198" spans="1:53" s="8" customFormat="1" ht="12.75">
      <c r="A198" t="s">
        <v>138</v>
      </c>
      <c r="B198" s="94">
        <v>0</v>
      </c>
      <c r="C198" s="94">
        <v>0</v>
      </c>
      <c r="D198" s="94">
        <v>0</v>
      </c>
      <c r="E198" s="94">
        <v>0</v>
      </c>
      <c r="F198" s="81">
        <v>0</v>
      </c>
      <c r="G198" s="81">
        <v>0</v>
      </c>
      <c r="H198" s="81">
        <v>0</v>
      </c>
      <c r="I198" s="81">
        <v>0</v>
      </c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4"/>
      <c r="AC198" s="84"/>
      <c r="AD198" s="84"/>
      <c r="AE198" s="84"/>
      <c r="AF198" s="84"/>
      <c r="AG198" s="84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</row>
    <row r="199" spans="1:53" s="8" customFormat="1" ht="12.75">
      <c r="A199" t="s">
        <v>139</v>
      </c>
      <c r="B199" s="94">
        <v>0</v>
      </c>
      <c r="C199" s="94">
        <v>0</v>
      </c>
      <c r="D199" s="94">
        <v>0</v>
      </c>
      <c r="E199" s="94">
        <v>0</v>
      </c>
      <c r="F199" s="81">
        <v>0</v>
      </c>
      <c r="G199" s="81">
        <v>0</v>
      </c>
      <c r="H199" s="81">
        <v>0</v>
      </c>
      <c r="I199" s="81">
        <v>0</v>
      </c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4"/>
      <c r="AC199" s="84"/>
      <c r="AD199" s="84"/>
      <c r="AE199" s="84"/>
      <c r="AF199" s="84"/>
      <c r="AG199" s="84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</row>
    <row r="200" spans="1:53" s="8" customFormat="1" ht="12.75">
      <c r="A200" t="s">
        <v>140</v>
      </c>
      <c r="B200" s="94">
        <v>0</v>
      </c>
      <c r="C200" s="94">
        <v>0</v>
      </c>
      <c r="D200" s="94">
        <v>0</v>
      </c>
      <c r="E200" s="94">
        <v>0</v>
      </c>
      <c r="F200" s="81">
        <v>0</v>
      </c>
      <c r="G200" s="81">
        <v>0</v>
      </c>
      <c r="H200" s="81">
        <v>0</v>
      </c>
      <c r="I200" s="81">
        <v>0</v>
      </c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4"/>
      <c r="AC200" s="84"/>
      <c r="AD200" s="84"/>
      <c r="AE200" s="84"/>
      <c r="AF200" s="84"/>
      <c r="AG200" s="84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</row>
    <row r="201" spans="1:53" s="8" customFormat="1" ht="12.75">
      <c r="A201" t="s">
        <v>141</v>
      </c>
      <c r="B201" s="94">
        <v>0</v>
      </c>
      <c r="C201" s="94">
        <v>0</v>
      </c>
      <c r="D201" s="94">
        <v>0</v>
      </c>
      <c r="E201" s="94">
        <v>0</v>
      </c>
      <c r="F201" s="81">
        <v>0</v>
      </c>
      <c r="G201" s="81">
        <v>0</v>
      </c>
      <c r="H201" s="81">
        <v>0</v>
      </c>
      <c r="I201" s="81">
        <v>0</v>
      </c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4"/>
      <c r="AC201" s="84"/>
      <c r="AD201" s="84"/>
      <c r="AE201" s="84"/>
      <c r="AF201" s="84"/>
      <c r="AG201" s="84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</row>
    <row r="202" spans="1:53" s="8" customFormat="1" ht="12.75">
      <c r="A202" t="s">
        <v>142</v>
      </c>
      <c r="B202" s="94">
        <v>0</v>
      </c>
      <c r="C202" s="94">
        <v>0</v>
      </c>
      <c r="D202" s="94">
        <v>0</v>
      </c>
      <c r="E202" s="94">
        <v>0</v>
      </c>
      <c r="F202" s="81">
        <v>0</v>
      </c>
      <c r="G202" s="81">
        <v>0</v>
      </c>
      <c r="H202" s="81">
        <v>0</v>
      </c>
      <c r="I202" s="81">
        <v>0</v>
      </c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4"/>
      <c r="AC202" s="84"/>
      <c r="AD202" s="84"/>
      <c r="AE202" s="84"/>
      <c r="AF202" s="84"/>
      <c r="AG202" s="84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</row>
    <row r="203" spans="1:53" s="8" customFormat="1" ht="12.75">
      <c r="A203" t="s">
        <v>143</v>
      </c>
      <c r="B203" s="94">
        <v>0</v>
      </c>
      <c r="C203" s="94">
        <v>0</v>
      </c>
      <c r="D203" s="94">
        <v>0</v>
      </c>
      <c r="E203" s="94">
        <v>0</v>
      </c>
      <c r="F203" s="81">
        <v>0</v>
      </c>
      <c r="G203" s="81">
        <v>0</v>
      </c>
      <c r="H203" s="81">
        <v>0</v>
      </c>
      <c r="I203" s="81">
        <v>0</v>
      </c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4"/>
      <c r="AC203" s="84"/>
      <c r="AD203" s="84"/>
      <c r="AE203" s="84"/>
      <c r="AF203" s="84"/>
      <c r="AG203" s="84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</row>
    <row r="204" spans="1:53" s="8" customFormat="1" ht="12.75">
      <c r="A204" t="s">
        <v>144</v>
      </c>
      <c r="B204" s="94">
        <v>0</v>
      </c>
      <c r="C204" s="94">
        <v>0</v>
      </c>
      <c r="D204" s="94">
        <v>0</v>
      </c>
      <c r="E204" s="94">
        <v>0</v>
      </c>
      <c r="F204" s="81">
        <v>0</v>
      </c>
      <c r="G204" s="81">
        <v>0</v>
      </c>
      <c r="H204" s="81">
        <v>0</v>
      </c>
      <c r="I204" s="81">
        <v>0</v>
      </c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4"/>
      <c r="AC204" s="84"/>
      <c r="AD204" s="84"/>
      <c r="AE204" s="84"/>
      <c r="AF204" s="84"/>
      <c r="AG204" s="84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</row>
    <row r="205" spans="1:53" s="8" customFormat="1" ht="12.75">
      <c r="A205" t="s">
        <v>145</v>
      </c>
      <c r="B205" s="94">
        <v>0</v>
      </c>
      <c r="C205" s="94">
        <v>0</v>
      </c>
      <c r="D205" s="94">
        <v>0</v>
      </c>
      <c r="E205" s="94">
        <v>0</v>
      </c>
      <c r="F205" s="81">
        <v>0</v>
      </c>
      <c r="G205" s="81">
        <v>0</v>
      </c>
      <c r="H205" s="81">
        <v>0</v>
      </c>
      <c r="I205" s="81">
        <v>0</v>
      </c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4"/>
      <c r="AC205" s="84"/>
      <c r="AD205" s="84"/>
      <c r="AE205" s="84"/>
      <c r="AF205" s="84"/>
      <c r="AG205" s="84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</row>
    <row r="206" spans="1:53" s="8" customFormat="1" ht="12.75">
      <c r="A206" t="s">
        <v>146</v>
      </c>
      <c r="B206" s="94">
        <v>0</v>
      </c>
      <c r="C206" s="94">
        <v>0</v>
      </c>
      <c r="D206" s="94">
        <v>0</v>
      </c>
      <c r="E206" s="94">
        <v>0</v>
      </c>
      <c r="F206" s="81">
        <v>0</v>
      </c>
      <c r="G206" s="81">
        <v>0</v>
      </c>
      <c r="H206" s="81">
        <v>0</v>
      </c>
      <c r="I206" s="81">
        <v>0</v>
      </c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4"/>
      <c r="AC206" s="84"/>
      <c r="AD206" s="84"/>
      <c r="AE206" s="84"/>
      <c r="AF206" s="84"/>
      <c r="AG206" s="84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</row>
    <row r="207" spans="1:53" s="8" customFormat="1" ht="12.75">
      <c r="A207" t="s">
        <v>147</v>
      </c>
      <c r="B207" s="94">
        <v>0</v>
      </c>
      <c r="C207" s="94">
        <v>0</v>
      </c>
      <c r="D207" s="94">
        <v>0</v>
      </c>
      <c r="E207" s="94">
        <v>0</v>
      </c>
      <c r="F207" s="81">
        <v>0</v>
      </c>
      <c r="G207" s="81">
        <v>0</v>
      </c>
      <c r="H207" s="81">
        <v>0</v>
      </c>
      <c r="I207" s="81">
        <v>0</v>
      </c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4"/>
      <c r="AC207" s="84"/>
      <c r="AD207" s="84"/>
      <c r="AE207" s="84"/>
      <c r="AF207" s="84"/>
      <c r="AG207" s="84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</row>
    <row r="208" spans="1:53" s="8" customFormat="1" ht="12.75">
      <c r="A208" t="s">
        <v>148</v>
      </c>
      <c r="B208" s="94">
        <v>0</v>
      </c>
      <c r="C208" s="94">
        <v>0</v>
      </c>
      <c r="D208" s="94">
        <v>0</v>
      </c>
      <c r="E208" s="94">
        <v>0</v>
      </c>
      <c r="F208" s="81">
        <v>0</v>
      </c>
      <c r="G208" s="81">
        <v>0</v>
      </c>
      <c r="H208" s="81">
        <v>0</v>
      </c>
      <c r="I208" s="81">
        <v>0</v>
      </c>
      <c r="J208" s="81"/>
      <c r="K208" s="81"/>
      <c r="L208" s="81"/>
      <c r="M208" s="81"/>
      <c r="N208" s="81"/>
      <c r="O208" s="81"/>
      <c r="P208" s="81"/>
      <c r="Q208" s="81"/>
      <c r="R208" s="81">
        <v>1</v>
      </c>
      <c r="S208" s="81"/>
      <c r="T208" s="81"/>
      <c r="U208" s="81">
        <v>2</v>
      </c>
      <c r="V208" s="81"/>
      <c r="W208" s="81"/>
      <c r="X208" s="81"/>
      <c r="Y208" s="81"/>
      <c r="Z208" s="81"/>
      <c r="AA208" s="81"/>
      <c r="AB208" s="84"/>
      <c r="AC208" s="84"/>
      <c r="AD208" s="84"/>
      <c r="AE208" s="84"/>
      <c r="AF208" s="84"/>
      <c r="AG208" s="84"/>
      <c r="AH208" s="81"/>
      <c r="AI208" s="81"/>
      <c r="AJ208" s="81">
        <v>1</v>
      </c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</row>
    <row r="209" spans="1:53" s="8" customFormat="1" ht="12.75">
      <c r="A209" t="s">
        <v>149</v>
      </c>
      <c r="B209" s="94">
        <v>0</v>
      </c>
      <c r="C209" s="94">
        <v>0</v>
      </c>
      <c r="D209" s="94">
        <v>0</v>
      </c>
      <c r="E209" s="94">
        <v>0</v>
      </c>
      <c r="F209" s="81">
        <v>0</v>
      </c>
      <c r="G209" s="81">
        <v>0</v>
      </c>
      <c r="H209" s="81">
        <v>0</v>
      </c>
      <c r="I209" s="81">
        <v>0</v>
      </c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4"/>
      <c r="AC209" s="84"/>
      <c r="AD209" s="84"/>
      <c r="AE209" s="84"/>
      <c r="AF209" s="84"/>
      <c r="AG209" s="84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</row>
    <row r="210" spans="1:53" s="8" customFormat="1" ht="12.75">
      <c r="A210" t="s">
        <v>150</v>
      </c>
      <c r="B210" s="94">
        <v>0</v>
      </c>
      <c r="C210" s="94">
        <v>0</v>
      </c>
      <c r="D210" s="94">
        <v>0</v>
      </c>
      <c r="E210" s="94">
        <v>0</v>
      </c>
      <c r="F210" s="81">
        <v>0</v>
      </c>
      <c r="G210" s="81">
        <v>0</v>
      </c>
      <c r="H210" s="81">
        <v>0</v>
      </c>
      <c r="I210" s="81">
        <v>0</v>
      </c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4"/>
      <c r="AC210" s="84"/>
      <c r="AD210" s="84"/>
      <c r="AE210" s="84"/>
      <c r="AF210" s="84"/>
      <c r="AG210" s="84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</row>
    <row r="211" spans="1:53" s="8" customFormat="1" ht="12.75">
      <c r="A211" t="s">
        <v>151</v>
      </c>
      <c r="B211" s="94">
        <v>0</v>
      </c>
      <c r="C211" s="94">
        <v>0</v>
      </c>
      <c r="D211" s="94">
        <v>0</v>
      </c>
      <c r="E211" s="94">
        <v>0</v>
      </c>
      <c r="F211" s="81">
        <v>0</v>
      </c>
      <c r="G211" s="81">
        <v>0</v>
      </c>
      <c r="H211" s="81">
        <v>0</v>
      </c>
      <c r="I211" s="81">
        <v>0</v>
      </c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4"/>
      <c r="AC211" s="84"/>
      <c r="AD211" s="84"/>
      <c r="AE211" s="84"/>
      <c r="AF211" s="84"/>
      <c r="AG211" s="84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</row>
    <row r="212" spans="1:53" s="8" customFormat="1" ht="12.75">
      <c r="A212" t="s">
        <v>152</v>
      </c>
      <c r="B212" s="94">
        <v>0</v>
      </c>
      <c r="C212" s="94">
        <v>0</v>
      </c>
      <c r="D212" s="94">
        <v>0</v>
      </c>
      <c r="E212" s="94">
        <v>0</v>
      </c>
      <c r="F212" s="81">
        <v>0</v>
      </c>
      <c r="G212" s="81">
        <v>0</v>
      </c>
      <c r="H212" s="81">
        <v>0</v>
      </c>
      <c r="I212" s="81">
        <v>0</v>
      </c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4"/>
      <c r="AC212" s="84"/>
      <c r="AD212" s="84"/>
      <c r="AE212" s="84"/>
      <c r="AF212" s="84"/>
      <c r="AG212" s="84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</row>
    <row r="213" spans="1:53" s="8" customFormat="1" ht="12.75">
      <c r="A213" t="s">
        <v>153</v>
      </c>
      <c r="B213" s="94">
        <v>0</v>
      </c>
      <c r="C213" s="94">
        <v>0</v>
      </c>
      <c r="D213" s="94">
        <v>0</v>
      </c>
      <c r="E213" s="94">
        <v>0</v>
      </c>
      <c r="F213" s="81">
        <v>0</v>
      </c>
      <c r="G213" s="81">
        <v>0</v>
      </c>
      <c r="H213" s="81">
        <v>0</v>
      </c>
      <c r="I213" s="81">
        <v>0</v>
      </c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4"/>
      <c r="AC213" s="84"/>
      <c r="AD213" s="84"/>
      <c r="AE213" s="84"/>
      <c r="AF213" s="84"/>
      <c r="AG213" s="84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</row>
    <row r="214" spans="1:53" s="8" customFormat="1" ht="12.75">
      <c r="A214" t="s">
        <v>154</v>
      </c>
      <c r="B214" s="94">
        <v>0</v>
      </c>
      <c r="C214" s="94">
        <v>0</v>
      </c>
      <c r="D214" s="94">
        <v>0</v>
      </c>
      <c r="E214" s="94">
        <v>0</v>
      </c>
      <c r="F214" s="81">
        <v>0</v>
      </c>
      <c r="G214" s="81">
        <v>0</v>
      </c>
      <c r="H214" s="81">
        <v>0</v>
      </c>
      <c r="I214" s="81">
        <v>0</v>
      </c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4"/>
      <c r="AC214" s="84"/>
      <c r="AD214" s="84"/>
      <c r="AE214" s="84"/>
      <c r="AF214" s="84"/>
      <c r="AG214" s="84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</row>
    <row r="215" spans="1:53" s="8" customFormat="1" ht="12.75">
      <c r="A215" t="s">
        <v>155</v>
      </c>
      <c r="B215" s="94">
        <v>0</v>
      </c>
      <c r="C215" s="94">
        <v>0</v>
      </c>
      <c r="D215" s="94">
        <v>0</v>
      </c>
      <c r="E215" s="94">
        <v>0</v>
      </c>
      <c r="F215" s="81">
        <v>0</v>
      </c>
      <c r="G215" s="81">
        <v>0</v>
      </c>
      <c r="H215" s="81">
        <v>0</v>
      </c>
      <c r="I215" s="81">
        <v>0</v>
      </c>
      <c r="J215" s="81"/>
      <c r="K215" s="81"/>
      <c r="L215" s="81"/>
      <c r="M215" s="81"/>
      <c r="N215" s="81"/>
      <c r="O215" s="81"/>
      <c r="P215" s="81">
        <v>1</v>
      </c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4"/>
      <c r="AC215" s="84"/>
      <c r="AD215" s="84"/>
      <c r="AE215" s="84"/>
      <c r="AF215" s="84"/>
      <c r="AG215" s="84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</row>
    <row r="216" spans="1:53" s="8" customFormat="1" ht="12.75">
      <c r="A216" t="s">
        <v>156</v>
      </c>
      <c r="B216" s="94">
        <v>0</v>
      </c>
      <c r="C216" s="94">
        <v>0</v>
      </c>
      <c r="D216" s="94">
        <v>0</v>
      </c>
      <c r="E216" s="94">
        <v>0</v>
      </c>
      <c r="F216" s="81">
        <v>0</v>
      </c>
      <c r="G216" s="81">
        <v>0</v>
      </c>
      <c r="H216" s="81">
        <v>0</v>
      </c>
      <c r="I216" s="81">
        <v>0</v>
      </c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4"/>
      <c r="AC216" s="84"/>
      <c r="AD216" s="84"/>
      <c r="AE216" s="84"/>
      <c r="AF216" s="84"/>
      <c r="AG216" s="84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</row>
    <row r="217" spans="1:53" s="8" customFormat="1" ht="12.75">
      <c r="A217" t="s">
        <v>157</v>
      </c>
      <c r="B217" s="94">
        <v>0</v>
      </c>
      <c r="C217" s="94">
        <v>0</v>
      </c>
      <c r="D217" s="94">
        <v>0</v>
      </c>
      <c r="E217" s="94">
        <v>0</v>
      </c>
      <c r="F217" s="81">
        <v>0</v>
      </c>
      <c r="G217" s="81">
        <v>0</v>
      </c>
      <c r="H217" s="81">
        <v>0</v>
      </c>
      <c r="I217" s="81">
        <v>0</v>
      </c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4"/>
      <c r="AC217" s="84"/>
      <c r="AD217" s="84"/>
      <c r="AE217" s="84"/>
      <c r="AF217" s="84"/>
      <c r="AG217" s="84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</row>
    <row r="218" spans="1:53" s="8" customFormat="1" ht="12.75">
      <c r="A218" t="s">
        <v>158</v>
      </c>
      <c r="B218" s="94">
        <v>0</v>
      </c>
      <c r="C218" s="94">
        <v>0</v>
      </c>
      <c r="D218" s="94">
        <v>0</v>
      </c>
      <c r="E218" s="94">
        <v>0</v>
      </c>
      <c r="F218" s="81">
        <v>0</v>
      </c>
      <c r="G218" s="81">
        <v>0</v>
      </c>
      <c r="H218" s="81">
        <v>0</v>
      </c>
      <c r="I218" s="81">
        <v>0</v>
      </c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4"/>
      <c r="AC218" s="84"/>
      <c r="AD218" s="84"/>
      <c r="AE218" s="84"/>
      <c r="AF218" s="84"/>
      <c r="AG218" s="84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</row>
    <row r="219" spans="1:53" s="8" customFormat="1" ht="12.75">
      <c r="A219" t="s">
        <v>159</v>
      </c>
      <c r="B219" s="94">
        <v>0</v>
      </c>
      <c r="C219" s="94">
        <v>0</v>
      </c>
      <c r="D219" s="94">
        <v>0</v>
      </c>
      <c r="E219" s="94">
        <v>0</v>
      </c>
      <c r="F219" s="81">
        <v>0</v>
      </c>
      <c r="G219" s="81">
        <v>0</v>
      </c>
      <c r="H219" s="81">
        <v>0</v>
      </c>
      <c r="I219" s="81">
        <v>0</v>
      </c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4"/>
      <c r="AC219" s="84"/>
      <c r="AD219" s="84"/>
      <c r="AE219" s="84"/>
      <c r="AF219" s="84"/>
      <c r="AG219" s="84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</row>
    <row r="220" spans="1:53" s="8" customFormat="1" ht="12.75">
      <c r="A220" t="s">
        <v>160</v>
      </c>
      <c r="B220" s="71">
        <v>0</v>
      </c>
      <c r="C220" s="72">
        <v>0</v>
      </c>
      <c r="D220" s="94">
        <v>0</v>
      </c>
      <c r="E220" s="94">
        <v>0</v>
      </c>
      <c r="F220" s="81">
        <v>0</v>
      </c>
      <c r="G220" s="81">
        <v>0</v>
      </c>
      <c r="H220" s="81">
        <v>0</v>
      </c>
      <c r="I220" s="81">
        <v>0</v>
      </c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4"/>
      <c r="AC220" s="84"/>
      <c r="AD220" s="84"/>
      <c r="AE220" s="84"/>
      <c r="AF220" s="84"/>
      <c r="AG220" s="84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</row>
    <row r="221" spans="1:53" s="8" customFormat="1" ht="12.75">
      <c r="A221" t="s">
        <v>161</v>
      </c>
      <c r="B221" s="94">
        <v>0</v>
      </c>
      <c r="C221" s="94">
        <v>0</v>
      </c>
      <c r="D221" s="94">
        <v>0</v>
      </c>
      <c r="E221" s="94">
        <v>0</v>
      </c>
      <c r="F221" s="81">
        <v>0</v>
      </c>
      <c r="G221" s="81">
        <v>0</v>
      </c>
      <c r="H221" s="81">
        <v>0</v>
      </c>
      <c r="I221" s="81">
        <v>0</v>
      </c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4"/>
      <c r="AC221" s="84"/>
      <c r="AD221" s="84"/>
      <c r="AE221" s="84"/>
      <c r="AF221" s="84"/>
      <c r="AG221" s="84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</row>
    <row r="222" spans="1:53" s="8" customFormat="1" ht="13.5" thickBot="1">
      <c r="A222" t="s">
        <v>162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</row>
    <row r="223" spans="1:53" ht="13.5" thickBot="1">
      <c r="A223" s="5" t="s">
        <v>4</v>
      </c>
      <c r="B223" s="2">
        <f>SUM(B122:B222)</f>
        <v>0</v>
      </c>
      <c r="C223" s="2">
        <f>SUM(C122:C222)</f>
        <v>0</v>
      </c>
      <c r="D223" s="2">
        <f>SUM(D122:D222)</f>
        <v>0</v>
      </c>
      <c r="E223" s="2">
        <f>SUM(E122:E222)</f>
        <v>0</v>
      </c>
      <c r="F223" s="2">
        <f aca="true" t="shared" si="5" ref="F223:BA223">SUM(F122:F222)</f>
        <v>0</v>
      </c>
      <c r="G223" s="2">
        <f t="shared" si="5"/>
        <v>0</v>
      </c>
      <c r="H223" s="2">
        <f t="shared" si="5"/>
        <v>0</v>
      </c>
      <c r="I223" s="2">
        <f t="shared" si="5"/>
        <v>0</v>
      </c>
      <c r="J223" s="2">
        <f t="shared" si="5"/>
        <v>0</v>
      </c>
      <c r="K223" s="2">
        <f t="shared" si="5"/>
        <v>0</v>
      </c>
      <c r="L223" s="2">
        <f t="shared" si="5"/>
        <v>0</v>
      </c>
      <c r="M223" s="2">
        <f t="shared" si="5"/>
        <v>0</v>
      </c>
      <c r="N223" s="2">
        <f t="shared" si="5"/>
        <v>0</v>
      </c>
      <c r="O223" s="2">
        <f t="shared" si="5"/>
        <v>1</v>
      </c>
      <c r="P223" s="2">
        <f t="shared" si="5"/>
        <v>1</v>
      </c>
      <c r="Q223" s="2">
        <f t="shared" si="5"/>
        <v>0</v>
      </c>
      <c r="R223" s="2">
        <f t="shared" si="5"/>
        <v>1</v>
      </c>
      <c r="S223" s="2">
        <f t="shared" si="5"/>
        <v>0</v>
      </c>
      <c r="T223" s="2">
        <f t="shared" si="5"/>
        <v>0</v>
      </c>
      <c r="U223" s="2">
        <f t="shared" si="5"/>
        <v>2</v>
      </c>
      <c r="V223" s="2">
        <f t="shared" si="5"/>
        <v>0</v>
      </c>
      <c r="W223" s="2">
        <f t="shared" si="5"/>
        <v>0</v>
      </c>
      <c r="X223" s="2">
        <f t="shared" si="5"/>
        <v>0</v>
      </c>
      <c r="Y223" s="2">
        <f t="shared" si="5"/>
        <v>0</v>
      </c>
      <c r="Z223" s="2">
        <f t="shared" si="5"/>
        <v>0</v>
      </c>
      <c r="AA223" s="2">
        <f t="shared" si="5"/>
        <v>0</v>
      </c>
      <c r="AB223" s="2">
        <f t="shared" si="5"/>
        <v>0</v>
      </c>
      <c r="AC223" s="2">
        <f t="shared" si="5"/>
        <v>0</v>
      </c>
      <c r="AD223" s="2">
        <f t="shared" si="5"/>
        <v>0</v>
      </c>
      <c r="AE223" s="2">
        <f aca="true" t="shared" si="6" ref="AE223:AJ223">SUM(AE122:AE222)</f>
        <v>2</v>
      </c>
      <c r="AF223" s="2">
        <f t="shared" si="6"/>
        <v>0</v>
      </c>
      <c r="AG223" s="2">
        <f t="shared" si="6"/>
        <v>0</v>
      </c>
      <c r="AH223" s="2">
        <f t="shared" si="6"/>
        <v>0</v>
      </c>
      <c r="AI223" s="2">
        <f t="shared" si="6"/>
        <v>0</v>
      </c>
      <c r="AJ223" s="2">
        <f t="shared" si="6"/>
        <v>1</v>
      </c>
      <c r="AK223" s="2">
        <f>SUM(AK122:AK222)</f>
        <v>0</v>
      </c>
      <c r="AL223" s="2">
        <f>SUM(AL122:AL222)</f>
        <v>0</v>
      </c>
      <c r="AM223" s="2">
        <f>SUM(AM122:AM222)</f>
        <v>0</v>
      </c>
      <c r="AN223" s="2">
        <f t="shared" si="5"/>
        <v>0</v>
      </c>
      <c r="AO223" s="2">
        <f t="shared" si="5"/>
        <v>0</v>
      </c>
      <c r="AP223" s="2">
        <f t="shared" si="5"/>
        <v>0</v>
      </c>
      <c r="AQ223" s="2">
        <f t="shared" si="5"/>
        <v>0</v>
      </c>
      <c r="AR223" s="2">
        <f t="shared" si="5"/>
        <v>0</v>
      </c>
      <c r="AS223" s="2">
        <f t="shared" si="5"/>
        <v>0</v>
      </c>
      <c r="AT223" s="2">
        <f t="shared" si="5"/>
        <v>0</v>
      </c>
      <c r="AU223" s="2">
        <f t="shared" si="5"/>
        <v>0</v>
      </c>
      <c r="AV223" s="2">
        <f t="shared" si="5"/>
        <v>0</v>
      </c>
      <c r="AW223" s="2">
        <f t="shared" si="5"/>
        <v>0</v>
      </c>
      <c r="AX223" s="2">
        <f t="shared" si="5"/>
        <v>0</v>
      </c>
      <c r="AY223" s="2">
        <f t="shared" si="5"/>
        <v>0</v>
      </c>
      <c r="AZ223" s="2">
        <f t="shared" si="5"/>
        <v>0</v>
      </c>
      <c r="BA223" s="2">
        <f t="shared" si="5"/>
        <v>0</v>
      </c>
    </row>
    <row r="224" ht="12.75">
      <c r="A224" t="s">
        <v>3</v>
      </c>
    </row>
    <row r="226" spans="1:18" s="8" customFormat="1" ht="12.75">
      <c r="A226" s="8" t="s">
        <v>25</v>
      </c>
      <c r="Q226" s="10"/>
      <c r="R226" s="45"/>
    </row>
    <row r="234" s="8" customFormat="1" ht="12.75">
      <c r="A234" s="8" t="s">
        <v>39</v>
      </c>
    </row>
    <row r="235" s="8" customFormat="1" ht="13.5" thickBot="1">
      <c r="B235" s="8" t="s">
        <v>5</v>
      </c>
    </row>
    <row r="236" spans="1:22" s="8" customFormat="1" ht="13.5" thickBot="1">
      <c r="A236" s="22"/>
      <c r="B236" s="30"/>
      <c r="C236" s="27" t="s">
        <v>15</v>
      </c>
      <c r="D236" s="27"/>
      <c r="E236" s="32"/>
      <c r="F236" s="27"/>
      <c r="G236" s="27"/>
      <c r="H236" s="27"/>
      <c r="I236" s="30" t="s">
        <v>19</v>
      </c>
      <c r="J236" s="27"/>
      <c r="K236" s="27"/>
      <c r="L236" s="27"/>
      <c r="M236" s="31"/>
      <c r="N236" s="33" t="s">
        <v>22</v>
      </c>
      <c r="O236" s="31"/>
      <c r="P236" s="35"/>
      <c r="Q236" s="35" t="s">
        <v>24</v>
      </c>
      <c r="R236" s="27"/>
      <c r="S236" s="31"/>
      <c r="T236" s="30" t="s">
        <v>54</v>
      </c>
      <c r="U236" s="27"/>
      <c r="V236" s="31"/>
    </row>
    <row r="237" spans="1:22" s="8" customFormat="1" ht="13.5" thickBot="1">
      <c r="A237" s="29" t="s">
        <v>7</v>
      </c>
      <c r="B237" s="36" t="s">
        <v>8</v>
      </c>
      <c r="C237" s="37" t="s">
        <v>9</v>
      </c>
      <c r="D237" s="37" t="s">
        <v>10</v>
      </c>
      <c r="E237" s="37" t="s">
        <v>11</v>
      </c>
      <c r="F237" s="37" t="s">
        <v>12</v>
      </c>
      <c r="G237" s="37" t="s">
        <v>13</v>
      </c>
      <c r="H237" s="38" t="s">
        <v>14</v>
      </c>
      <c r="I237" s="44" t="s">
        <v>16</v>
      </c>
      <c r="J237" s="37" t="s">
        <v>17</v>
      </c>
      <c r="K237" s="37" t="s">
        <v>18</v>
      </c>
      <c r="L237" s="37" t="s">
        <v>13</v>
      </c>
      <c r="M237" s="26" t="s">
        <v>14</v>
      </c>
      <c r="N237" s="36" t="s">
        <v>20</v>
      </c>
      <c r="O237" s="38" t="s">
        <v>21</v>
      </c>
      <c r="P237" s="44" t="s">
        <v>48</v>
      </c>
      <c r="Q237" s="37" t="s">
        <v>49</v>
      </c>
      <c r="R237" s="37" t="s">
        <v>23</v>
      </c>
      <c r="S237" s="26" t="s">
        <v>14</v>
      </c>
      <c r="T237" s="36" t="s">
        <v>51</v>
      </c>
      <c r="U237" s="37" t="s">
        <v>52</v>
      </c>
      <c r="V237" s="38" t="s">
        <v>53</v>
      </c>
    </row>
    <row r="238" spans="1:26" ht="13.5" thickBot="1">
      <c r="A238" s="9">
        <v>1</v>
      </c>
      <c r="B238" s="95">
        <v>40</v>
      </c>
      <c r="C238" s="96">
        <v>91</v>
      </c>
      <c r="D238" s="96">
        <v>51</v>
      </c>
      <c r="E238" s="96">
        <v>63</v>
      </c>
      <c r="F238" s="96">
        <v>200</v>
      </c>
      <c r="G238" s="96">
        <v>0</v>
      </c>
      <c r="H238" s="97">
        <f aca="true" t="shared" si="7" ref="H238:H289">SUM(B238:G238)</f>
        <v>445</v>
      </c>
      <c r="I238" s="98">
        <v>313</v>
      </c>
      <c r="J238" s="96">
        <v>56</v>
      </c>
      <c r="K238" s="96">
        <v>72</v>
      </c>
      <c r="L238" s="96">
        <v>4</v>
      </c>
      <c r="M238" s="97">
        <f aca="true" t="shared" si="8" ref="M238:M275">SUM(I238:L238)</f>
        <v>445</v>
      </c>
      <c r="N238" s="98">
        <v>0</v>
      </c>
      <c r="O238" s="97">
        <v>0</v>
      </c>
      <c r="P238" s="98">
        <v>0</v>
      </c>
      <c r="Q238" s="96">
        <v>0</v>
      </c>
      <c r="R238" s="96">
        <v>0</v>
      </c>
      <c r="S238" s="97">
        <v>0</v>
      </c>
      <c r="T238" s="98">
        <v>246</v>
      </c>
      <c r="U238" s="96">
        <v>111</v>
      </c>
      <c r="V238" s="99">
        <v>227</v>
      </c>
      <c r="W238" s="77">
        <v>445</v>
      </c>
      <c r="X238">
        <f>W238-H238</f>
        <v>0</v>
      </c>
      <c r="Y238">
        <f>W238-M238</f>
        <v>0</v>
      </c>
      <c r="Z238">
        <f>M238-H238</f>
        <v>0</v>
      </c>
    </row>
    <row r="239" spans="1:26" ht="13.5" thickBot="1">
      <c r="A239" s="9">
        <v>2</v>
      </c>
      <c r="B239" s="100">
        <v>61</v>
      </c>
      <c r="C239" s="101">
        <v>115</v>
      </c>
      <c r="D239" s="101">
        <v>70</v>
      </c>
      <c r="E239" s="101">
        <v>79</v>
      </c>
      <c r="F239" s="101">
        <v>227</v>
      </c>
      <c r="G239" s="101">
        <v>3</v>
      </c>
      <c r="H239" s="97">
        <f t="shared" si="7"/>
        <v>555</v>
      </c>
      <c r="I239" s="103">
        <v>386</v>
      </c>
      <c r="J239" s="101">
        <v>44</v>
      </c>
      <c r="K239" s="101">
        <v>125</v>
      </c>
      <c r="L239" s="101">
        <v>0</v>
      </c>
      <c r="M239" s="97">
        <f t="shared" si="8"/>
        <v>555</v>
      </c>
      <c r="N239" s="103">
        <v>0</v>
      </c>
      <c r="O239" s="102">
        <v>0</v>
      </c>
      <c r="P239" s="103">
        <v>0</v>
      </c>
      <c r="Q239" s="101">
        <v>0</v>
      </c>
      <c r="R239" s="101">
        <v>0</v>
      </c>
      <c r="S239" s="102">
        <v>0</v>
      </c>
      <c r="T239" s="103">
        <v>246</v>
      </c>
      <c r="U239" s="101">
        <v>111</v>
      </c>
      <c r="V239" s="104">
        <v>227</v>
      </c>
      <c r="W239" s="77">
        <v>555</v>
      </c>
      <c r="X239">
        <f aca="true" t="shared" si="9" ref="X239:X249">W239-H239</f>
        <v>0</v>
      </c>
      <c r="Y239">
        <f aca="true" t="shared" si="10" ref="Y239:Y249">W239-M239</f>
        <v>0</v>
      </c>
      <c r="Z239">
        <f aca="true" t="shared" si="11" ref="Z239:Z289">M239-H239</f>
        <v>0</v>
      </c>
    </row>
    <row r="240" spans="1:26" ht="13.5" thickBot="1">
      <c r="A240" s="9">
        <v>3</v>
      </c>
      <c r="B240" s="100">
        <v>34</v>
      </c>
      <c r="C240" s="101">
        <v>93</v>
      </c>
      <c r="D240" s="101">
        <v>52</v>
      </c>
      <c r="E240" s="101">
        <v>40</v>
      </c>
      <c r="F240" s="101">
        <v>232</v>
      </c>
      <c r="G240" s="101">
        <v>3</v>
      </c>
      <c r="H240" s="97">
        <f t="shared" si="7"/>
        <v>454</v>
      </c>
      <c r="I240" s="103">
        <v>308</v>
      </c>
      <c r="J240" s="101">
        <v>56</v>
      </c>
      <c r="K240" s="101">
        <v>90</v>
      </c>
      <c r="L240" s="101">
        <v>0</v>
      </c>
      <c r="M240" s="97">
        <f t="shared" si="8"/>
        <v>454</v>
      </c>
      <c r="N240" s="103">
        <v>0</v>
      </c>
      <c r="O240" s="102">
        <v>0</v>
      </c>
      <c r="P240" s="103">
        <v>0</v>
      </c>
      <c r="Q240" s="101">
        <v>0</v>
      </c>
      <c r="R240" s="101">
        <v>0</v>
      </c>
      <c r="S240" s="102">
        <v>0</v>
      </c>
      <c r="T240" s="103">
        <v>246</v>
      </c>
      <c r="U240" s="101">
        <v>111</v>
      </c>
      <c r="V240" s="104">
        <v>227</v>
      </c>
      <c r="W240" s="77">
        <v>454</v>
      </c>
      <c r="X240">
        <f t="shared" si="9"/>
        <v>0</v>
      </c>
      <c r="Y240">
        <f t="shared" si="10"/>
        <v>0</v>
      </c>
      <c r="Z240">
        <f t="shared" si="11"/>
        <v>0</v>
      </c>
    </row>
    <row r="241" spans="1:26" ht="13.5" thickBot="1">
      <c r="A241" s="9">
        <v>4</v>
      </c>
      <c r="B241" s="100">
        <v>30</v>
      </c>
      <c r="C241" s="101">
        <v>112</v>
      </c>
      <c r="D241" s="101">
        <v>70</v>
      </c>
      <c r="E241" s="101">
        <v>65</v>
      </c>
      <c r="F241" s="101">
        <v>232</v>
      </c>
      <c r="G241" s="101">
        <v>9</v>
      </c>
      <c r="H241" s="97">
        <f t="shared" si="7"/>
        <v>518</v>
      </c>
      <c r="I241" s="103">
        <v>366</v>
      </c>
      <c r="J241" s="101">
        <v>77</v>
      </c>
      <c r="K241" s="101">
        <v>63</v>
      </c>
      <c r="L241" s="101">
        <v>12</v>
      </c>
      <c r="M241" s="97">
        <f t="shared" si="8"/>
        <v>518</v>
      </c>
      <c r="N241" s="103">
        <v>0</v>
      </c>
      <c r="O241" s="102">
        <v>0</v>
      </c>
      <c r="P241" s="103">
        <v>0</v>
      </c>
      <c r="Q241" s="101">
        <v>0</v>
      </c>
      <c r="R241" s="101">
        <v>0</v>
      </c>
      <c r="S241" s="102">
        <v>0</v>
      </c>
      <c r="T241" s="103">
        <v>246</v>
      </c>
      <c r="U241" s="101">
        <v>111</v>
      </c>
      <c r="V241" s="104">
        <v>227</v>
      </c>
      <c r="W241" s="77">
        <v>518</v>
      </c>
      <c r="X241">
        <f t="shared" si="9"/>
        <v>0</v>
      </c>
      <c r="Y241">
        <f t="shared" si="10"/>
        <v>0</v>
      </c>
      <c r="Z241">
        <f t="shared" si="11"/>
        <v>0</v>
      </c>
    </row>
    <row r="242" spans="1:26" ht="13.5" thickBot="1">
      <c r="A242" s="9">
        <v>5</v>
      </c>
      <c r="B242" s="100">
        <v>47</v>
      </c>
      <c r="C242" s="101">
        <v>97</v>
      </c>
      <c r="D242" s="101">
        <v>62</v>
      </c>
      <c r="E242" s="101">
        <v>59</v>
      </c>
      <c r="F242" s="101">
        <v>220</v>
      </c>
      <c r="G242" s="101">
        <v>4</v>
      </c>
      <c r="H242" s="97">
        <f t="shared" si="7"/>
        <v>489</v>
      </c>
      <c r="I242" s="103">
        <v>333</v>
      </c>
      <c r="J242" s="101">
        <v>67</v>
      </c>
      <c r="K242" s="101">
        <v>87</v>
      </c>
      <c r="L242" s="101">
        <v>2</v>
      </c>
      <c r="M242" s="97">
        <f t="shared" si="8"/>
        <v>489</v>
      </c>
      <c r="N242" s="103">
        <v>0</v>
      </c>
      <c r="O242" s="102">
        <v>0</v>
      </c>
      <c r="P242" s="103">
        <v>0</v>
      </c>
      <c r="Q242" s="101">
        <v>0</v>
      </c>
      <c r="R242" s="101">
        <v>0</v>
      </c>
      <c r="S242" s="102">
        <v>0</v>
      </c>
      <c r="T242" s="103">
        <v>246</v>
      </c>
      <c r="U242" s="101">
        <v>111</v>
      </c>
      <c r="V242" s="104">
        <v>227</v>
      </c>
      <c r="W242" s="77">
        <v>489</v>
      </c>
      <c r="X242">
        <f t="shared" si="9"/>
        <v>0</v>
      </c>
      <c r="Y242">
        <f t="shared" si="10"/>
        <v>0</v>
      </c>
      <c r="Z242">
        <f t="shared" si="11"/>
        <v>0</v>
      </c>
    </row>
    <row r="243" spans="1:26" ht="13.5" thickBot="1">
      <c r="A243" s="9">
        <v>6</v>
      </c>
      <c r="B243" s="100">
        <v>45</v>
      </c>
      <c r="C243" s="101">
        <v>109</v>
      </c>
      <c r="D243" s="101">
        <v>56</v>
      </c>
      <c r="E243" s="101">
        <v>60</v>
      </c>
      <c r="F243" s="101">
        <v>193</v>
      </c>
      <c r="G243" s="101">
        <v>3</v>
      </c>
      <c r="H243" s="97">
        <f t="shared" si="7"/>
        <v>466</v>
      </c>
      <c r="I243" s="103">
        <v>319</v>
      </c>
      <c r="J243" s="101">
        <v>74</v>
      </c>
      <c r="K243" s="101">
        <v>73</v>
      </c>
      <c r="L243" s="101">
        <v>0</v>
      </c>
      <c r="M243" s="97">
        <f t="shared" si="8"/>
        <v>466</v>
      </c>
      <c r="N243" s="103">
        <v>0</v>
      </c>
      <c r="O243" s="102">
        <v>0</v>
      </c>
      <c r="P243" s="103">
        <v>0</v>
      </c>
      <c r="Q243" s="101">
        <v>0</v>
      </c>
      <c r="R243" s="101">
        <v>0</v>
      </c>
      <c r="S243" s="102">
        <v>0</v>
      </c>
      <c r="T243" s="103">
        <v>246</v>
      </c>
      <c r="U243" s="101">
        <v>111</v>
      </c>
      <c r="V243" s="104">
        <v>227</v>
      </c>
      <c r="W243" s="77">
        <v>466</v>
      </c>
      <c r="X243">
        <f t="shared" si="9"/>
        <v>0</v>
      </c>
      <c r="Y243">
        <f t="shared" si="10"/>
        <v>0</v>
      </c>
      <c r="Z243">
        <f t="shared" si="11"/>
        <v>0</v>
      </c>
    </row>
    <row r="244" spans="1:26" ht="13.5" thickBot="1">
      <c r="A244" s="9">
        <v>7</v>
      </c>
      <c r="B244" s="100">
        <v>46</v>
      </c>
      <c r="C244" s="101">
        <v>127</v>
      </c>
      <c r="D244" s="101">
        <v>71</v>
      </c>
      <c r="E244" s="101">
        <v>71</v>
      </c>
      <c r="F244" s="101">
        <v>220</v>
      </c>
      <c r="G244" s="101">
        <v>4</v>
      </c>
      <c r="H244" s="97">
        <f t="shared" si="7"/>
        <v>539</v>
      </c>
      <c r="I244" s="103">
        <v>368</v>
      </c>
      <c r="J244" s="101">
        <v>55</v>
      </c>
      <c r="K244" s="101">
        <v>106</v>
      </c>
      <c r="L244" s="101">
        <v>10</v>
      </c>
      <c r="M244" s="97">
        <f t="shared" si="8"/>
        <v>539</v>
      </c>
      <c r="N244" s="103">
        <v>0</v>
      </c>
      <c r="O244" s="102">
        <v>0</v>
      </c>
      <c r="P244" s="103">
        <v>0</v>
      </c>
      <c r="Q244" s="101">
        <v>0</v>
      </c>
      <c r="R244" s="101">
        <v>0</v>
      </c>
      <c r="S244" s="102">
        <v>0</v>
      </c>
      <c r="T244" s="103">
        <v>246</v>
      </c>
      <c r="U244" s="101">
        <v>111</v>
      </c>
      <c r="V244" s="104">
        <v>227</v>
      </c>
      <c r="W244" s="77">
        <v>539</v>
      </c>
      <c r="X244">
        <f t="shared" si="9"/>
        <v>0</v>
      </c>
      <c r="Y244">
        <f t="shared" si="10"/>
        <v>0</v>
      </c>
      <c r="Z244">
        <f t="shared" si="11"/>
        <v>0</v>
      </c>
    </row>
    <row r="245" spans="1:26" ht="13.5" thickBot="1">
      <c r="A245" s="9">
        <v>8</v>
      </c>
      <c r="B245" s="100">
        <v>49</v>
      </c>
      <c r="C245" s="101">
        <v>143</v>
      </c>
      <c r="D245" s="101">
        <v>66</v>
      </c>
      <c r="E245" s="101">
        <v>78</v>
      </c>
      <c r="F245" s="101">
        <v>209</v>
      </c>
      <c r="G245" s="101">
        <v>3</v>
      </c>
      <c r="H245" s="97">
        <f t="shared" si="7"/>
        <v>548</v>
      </c>
      <c r="I245" s="103">
        <v>374</v>
      </c>
      <c r="J245" s="101">
        <v>68</v>
      </c>
      <c r="K245" s="101">
        <v>106</v>
      </c>
      <c r="L245" s="101">
        <v>0</v>
      </c>
      <c r="M245" s="97">
        <f t="shared" si="8"/>
        <v>548</v>
      </c>
      <c r="N245" s="103">
        <v>0</v>
      </c>
      <c r="O245" s="102">
        <v>0</v>
      </c>
      <c r="P245" s="103">
        <v>0</v>
      </c>
      <c r="Q245" s="101">
        <v>0</v>
      </c>
      <c r="R245" s="101">
        <v>0</v>
      </c>
      <c r="S245" s="102">
        <v>0</v>
      </c>
      <c r="T245" s="103">
        <v>246</v>
      </c>
      <c r="U245" s="101">
        <v>111</v>
      </c>
      <c r="V245" s="104">
        <v>227</v>
      </c>
      <c r="W245" s="77">
        <v>548</v>
      </c>
      <c r="X245">
        <f t="shared" si="9"/>
        <v>0</v>
      </c>
      <c r="Y245">
        <f t="shared" si="10"/>
        <v>0</v>
      </c>
      <c r="Z245">
        <f t="shared" si="11"/>
        <v>0</v>
      </c>
    </row>
    <row r="246" spans="1:26" ht="13.5" thickBot="1">
      <c r="A246" s="9">
        <v>9</v>
      </c>
      <c r="B246" s="3">
        <v>44</v>
      </c>
      <c r="C246" s="3">
        <v>154</v>
      </c>
      <c r="D246" s="3">
        <v>73</v>
      </c>
      <c r="E246" s="3">
        <v>50</v>
      </c>
      <c r="F246" s="3">
        <v>236</v>
      </c>
      <c r="G246" s="3">
        <v>2</v>
      </c>
      <c r="H246" s="97">
        <f t="shared" si="7"/>
        <v>559</v>
      </c>
      <c r="I246" s="103">
        <v>397</v>
      </c>
      <c r="J246" s="101">
        <v>54</v>
      </c>
      <c r="K246" s="101">
        <v>101</v>
      </c>
      <c r="L246" s="101">
        <v>7</v>
      </c>
      <c r="M246" s="97">
        <f t="shared" si="8"/>
        <v>559</v>
      </c>
      <c r="N246" s="103">
        <v>0</v>
      </c>
      <c r="O246" s="102">
        <v>0</v>
      </c>
      <c r="P246" s="103">
        <v>0</v>
      </c>
      <c r="Q246" s="101">
        <v>0</v>
      </c>
      <c r="R246" s="101">
        <v>0</v>
      </c>
      <c r="S246" s="102">
        <v>0</v>
      </c>
      <c r="T246" s="78">
        <v>246</v>
      </c>
      <c r="U246" s="3">
        <v>111</v>
      </c>
      <c r="V246" s="3">
        <v>227</v>
      </c>
      <c r="W246" s="77">
        <v>559</v>
      </c>
      <c r="X246">
        <f t="shared" si="9"/>
        <v>0</v>
      </c>
      <c r="Y246">
        <f t="shared" si="10"/>
        <v>0</v>
      </c>
      <c r="Z246">
        <f t="shared" si="11"/>
        <v>0</v>
      </c>
    </row>
    <row r="247" spans="1:26" ht="13.5" thickBot="1">
      <c r="A247" s="9">
        <v>10</v>
      </c>
      <c r="B247" s="3">
        <v>74</v>
      </c>
      <c r="C247" s="3">
        <v>138</v>
      </c>
      <c r="D247" s="3">
        <v>68</v>
      </c>
      <c r="E247" s="3">
        <v>84</v>
      </c>
      <c r="F247" s="3">
        <v>307</v>
      </c>
      <c r="G247" s="3">
        <v>15</v>
      </c>
      <c r="H247" s="97">
        <f t="shared" si="7"/>
        <v>686</v>
      </c>
      <c r="I247" s="103">
        <v>468</v>
      </c>
      <c r="J247" s="101">
        <v>87</v>
      </c>
      <c r="K247" s="101">
        <v>113</v>
      </c>
      <c r="L247" s="101">
        <v>18</v>
      </c>
      <c r="M247" s="97">
        <f t="shared" si="8"/>
        <v>686</v>
      </c>
      <c r="N247" s="103">
        <v>0</v>
      </c>
      <c r="O247" s="102">
        <v>0</v>
      </c>
      <c r="P247" s="103">
        <v>0</v>
      </c>
      <c r="Q247" s="101">
        <v>0</v>
      </c>
      <c r="R247" s="101">
        <v>0</v>
      </c>
      <c r="S247" s="102">
        <v>0</v>
      </c>
      <c r="T247" s="78">
        <v>246</v>
      </c>
      <c r="U247" s="3">
        <v>111</v>
      </c>
      <c r="V247" s="3">
        <v>227</v>
      </c>
      <c r="W247" s="77">
        <v>686</v>
      </c>
      <c r="X247">
        <f t="shared" si="9"/>
        <v>0</v>
      </c>
      <c r="Y247">
        <f t="shared" si="10"/>
        <v>0</v>
      </c>
      <c r="Z247">
        <f t="shared" si="11"/>
        <v>0</v>
      </c>
    </row>
    <row r="248" spans="1:26" ht="13.5" thickBot="1">
      <c r="A248" s="9">
        <v>11</v>
      </c>
      <c r="B248" s="3">
        <v>60</v>
      </c>
      <c r="C248" s="3">
        <v>210</v>
      </c>
      <c r="D248" s="3">
        <v>82</v>
      </c>
      <c r="E248" s="3">
        <v>96</v>
      </c>
      <c r="F248" s="3">
        <v>285</v>
      </c>
      <c r="G248" s="3">
        <v>3</v>
      </c>
      <c r="H248" s="97">
        <f t="shared" si="7"/>
        <v>736</v>
      </c>
      <c r="I248" s="103">
        <v>501</v>
      </c>
      <c r="J248" s="101">
        <v>94</v>
      </c>
      <c r="K248" s="101">
        <v>137</v>
      </c>
      <c r="L248" s="101">
        <v>4</v>
      </c>
      <c r="M248" s="97">
        <f t="shared" si="8"/>
        <v>736</v>
      </c>
      <c r="N248" s="103">
        <v>0</v>
      </c>
      <c r="O248" s="102">
        <v>0</v>
      </c>
      <c r="P248" s="103">
        <v>0</v>
      </c>
      <c r="Q248" s="101">
        <v>0</v>
      </c>
      <c r="R248" s="101">
        <v>0</v>
      </c>
      <c r="S248" s="102">
        <v>0</v>
      </c>
      <c r="T248" s="78">
        <v>246</v>
      </c>
      <c r="U248" s="3">
        <v>111</v>
      </c>
      <c r="V248" s="3">
        <v>227</v>
      </c>
      <c r="W248" s="77">
        <v>736</v>
      </c>
      <c r="X248">
        <f t="shared" si="9"/>
        <v>0</v>
      </c>
      <c r="Y248">
        <f t="shared" si="10"/>
        <v>0</v>
      </c>
      <c r="Z248">
        <f t="shared" si="11"/>
        <v>0</v>
      </c>
    </row>
    <row r="249" spans="1:26" ht="13.5" thickBot="1">
      <c r="A249" s="9">
        <v>12</v>
      </c>
      <c r="B249" s="3">
        <v>58</v>
      </c>
      <c r="C249" s="3">
        <v>151</v>
      </c>
      <c r="D249" s="3">
        <v>79</v>
      </c>
      <c r="E249" s="3">
        <v>79</v>
      </c>
      <c r="F249" s="3">
        <v>318</v>
      </c>
      <c r="G249" s="3">
        <v>4</v>
      </c>
      <c r="H249" s="97">
        <f t="shared" si="7"/>
        <v>689</v>
      </c>
      <c r="I249" s="103">
        <v>473</v>
      </c>
      <c r="J249" s="101">
        <v>62</v>
      </c>
      <c r="K249" s="101">
        <v>150</v>
      </c>
      <c r="L249" s="101">
        <v>4</v>
      </c>
      <c r="M249" s="97">
        <f t="shared" si="8"/>
        <v>689</v>
      </c>
      <c r="N249" s="103">
        <v>0</v>
      </c>
      <c r="O249" s="102">
        <v>0</v>
      </c>
      <c r="P249" s="103">
        <v>0</v>
      </c>
      <c r="Q249" s="101">
        <v>0</v>
      </c>
      <c r="R249" s="101">
        <v>0</v>
      </c>
      <c r="S249" s="102">
        <v>0</v>
      </c>
      <c r="T249" s="78">
        <v>246</v>
      </c>
      <c r="U249" s="3">
        <v>111</v>
      </c>
      <c r="V249" s="3">
        <v>227</v>
      </c>
      <c r="W249" s="77">
        <v>689</v>
      </c>
      <c r="X249">
        <f t="shared" si="9"/>
        <v>0</v>
      </c>
      <c r="Y249">
        <f t="shared" si="10"/>
        <v>0</v>
      </c>
      <c r="Z249">
        <f t="shared" si="11"/>
        <v>0</v>
      </c>
    </row>
    <row r="250" spans="1:26" ht="13.5" thickBot="1">
      <c r="A250" s="9">
        <v>13</v>
      </c>
      <c r="B250" s="3">
        <v>66</v>
      </c>
      <c r="C250" s="3">
        <v>180</v>
      </c>
      <c r="D250" s="3">
        <v>80</v>
      </c>
      <c r="E250" s="3">
        <v>105</v>
      </c>
      <c r="F250" s="3">
        <v>307</v>
      </c>
      <c r="G250" s="3">
        <v>0</v>
      </c>
      <c r="H250" s="97">
        <f t="shared" si="7"/>
        <v>738</v>
      </c>
      <c r="I250" s="103">
        <v>515</v>
      </c>
      <c r="J250" s="101">
        <v>119</v>
      </c>
      <c r="K250" s="101">
        <v>104</v>
      </c>
      <c r="L250" s="101">
        <v>0</v>
      </c>
      <c r="M250" s="97">
        <f t="shared" si="8"/>
        <v>738</v>
      </c>
      <c r="N250" s="103">
        <v>0</v>
      </c>
      <c r="O250" s="102">
        <v>0</v>
      </c>
      <c r="P250" s="103">
        <v>0</v>
      </c>
      <c r="Q250" s="101">
        <v>0</v>
      </c>
      <c r="R250" s="101">
        <v>0</v>
      </c>
      <c r="S250" s="102">
        <v>0</v>
      </c>
      <c r="T250" s="78">
        <v>246</v>
      </c>
      <c r="U250" s="3">
        <v>111</v>
      </c>
      <c r="V250" s="3">
        <v>227</v>
      </c>
      <c r="W250" s="77">
        <v>738</v>
      </c>
      <c r="X250">
        <f aca="true" t="shared" si="12" ref="X250:X261">W250-H250</f>
        <v>0</v>
      </c>
      <c r="Y250">
        <f aca="true" t="shared" si="13" ref="Y250:Y261">W250-M250</f>
        <v>0</v>
      </c>
      <c r="Z250">
        <f t="shared" si="11"/>
        <v>0</v>
      </c>
    </row>
    <row r="251" spans="1:26" ht="13.5" thickBot="1">
      <c r="A251" s="9">
        <v>14</v>
      </c>
      <c r="B251" s="3">
        <v>71</v>
      </c>
      <c r="C251" s="3">
        <v>164</v>
      </c>
      <c r="D251" s="3">
        <v>82</v>
      </c>
      <c r="E251" s="3">
        <v>72</v>
      </c>
      <c r="F251" s="3">
        <v>261</v>
      </c>
      <c r="G251" s="3">
        <v>1</v>
      </c>
      <c r="H251" s="97">
        <f t="shared" si="7"/>
        <v>651</v>
      </c>
      <c r="I251" s="103">
        <v>455</v>
      </c>
      <c r="J251" s="101">
        <v>85</v>
      </c>
      <c r="K251" s="101">
        <v>109</v>
      </c>
      <c r="L251" s="101">
        <v>2</v>
      </c>
      <c r="M251" s="97">
        <f t="shared" si="8"/>
        <v>651</v>
      </c>
      <c r="N251" s="103">
        <v>0</v>
      </c>
      <c r="O251" s="102">
        <v>0</v>
      </c>
      <c r="P251" s="103">
        <v>0</v>
      </c>
      <c r="Q251" s="101">
        <v>0</v>
      </c>
      <c r="R251" s="101">
        <v>0</v>
      </c>
      <c r="S251" s="102">
        <v>0</v>
      </c>
      <c r="T251" s="78">
        <v>246</v>
      </c>
      <c r="U251" s="3">
        <v>111</v>
      </c>
      <c r="V251" s="3">
        <v>227</v>
      </c>
      <c r="W251" s="77">
        <v>651</v>
      </c>
      <c r="X251">
        <f t="shared" si="12"/>
        <v>0</v>
      </c>
      <c r="Y251">
        <f t="shared" si="13"/>
        <v>0</v>
      </c>
      <c r="Z251">
        <f t="shared" si="11"/>
        <v>0</v>
      </c>
    </row>
    <row r="252" spans="1:26" ht="13.5" thickBot="1">
      <c r="A252" s="9">
        <v>15</v>
      </c>
      <c r="B252" s="3">
        <v>29</v>
      </c>
      <c r="C252" s="3">
        <v>104</v>
      </c>
      <c r="D252" s="3">
        <v>82</v>
      </c>
      <c r="E252" s="3">
        <v>46</v>
      </c>
      <c r="F252" s="3">
        <v>246</v>
      </c>
      <c r="G252" s="3">
        <v>3</v>
      </c>
      <c r="H252" s="97">
        <f t="shared" si="7"/>
        <v>510</v>
      </c>
      <c r="I252" s="103">
        <v>332</v>
      </c>
      <c r="J252" s="101">
        <v>87</v>
      </c>
      <c r="K252" s="101">
        <v>91</v>
      </c>
      <c r="L252" s="101">
        <v>0</v>
      </c>
      <c r="M252" s="97">
        <f t="shared" si="8"/>
        <v>510</v>
      </c>
      <c r="N252" s="103">
        <v>0</v>
      </c>
      <c r="O252" s="102">
        <v>0</v>
      </c>
      <c r="P252" s="103">
        <v>0</v>
      </c>
      <c r="Q252" s="101">
        <v>0</v>
      </c>
      <c r="R252" s="101">
        <v>0</v>
      </c>
      <c r="S252" s="102">
        <v>0</v>
      </c>
      <c r="T252" s="78">
        <v>246</v>
      </c>
      <c r="U252" s="3">
        <v>111</v>
      </c>
      <c r="V252" s="3">
        <v>227</v>
      </c>
      <c r="W252" s="77">
        <v>510</v>
      </c>
      <c r="X252">
        <f t="shared" si="12"/>
        <v>0</v>
      </c>
      <c r="Y252">
        <f t="shared" si="13"/>
        <v>0</v>
      </c>
      <c r="Z252">
        <f t="shared" si="11"/>
        <v>0</v>
      </c>
    </row>
    <row r="253" spans="1:26" ht="13.5" thickBot="1">
      <c r="A253" s="9">
        <v>16</v>
      </c>
      <c r="B253" s="3">
        <v>47</v>
      </c>
      <c r="C253" s="3">
        <v>138</v>
      </c>
      <c r="D253" s="3">
        <v>77</v>
      </c>
      <c r="E253" s="3">
        <v>64</v>
      </c>
      <c r="F253" s="3">
        <v>289</v>
      </c>
      <c r="G253" s="3">
        <v>1</v>
      </c>
      <c r="H253" s="97">
        <f t="shared" si="7"/>
        <v>616</v>
      </c>
      <c r="I253" s="103">
        <v>429</v>
      </c>
      <c r="J253" s="101">
        <v>73</v>
      </c>
      <c r="K253" s="101">
        <v>114</v>
      </c>
      <c r="L253" s="101">
        <v>0</v>
      </c>
      <c r="M253" s="97">
        <f t="shared" si="8"/>
        <v>616</v>
      </c>
      <c r="N253" s="103">
        <v>0</v>
      </c>
      <c r="O253" s="102">
        <v>0</v>
      </c>
      <c r="P253" s="103">
        <v>0</v>
      </c>
      <c r="Q253" s="101">
        <v>0</v>
      </c>
      <c r="R253" s="101">
        <v>0</v>
      </c>
      <c r="S253" s="102">
        <v>0</v>
      </c>
      <c r="T253" s="78">
        <v>246</v>
      </c>
      <c r="U253" s="3">
        <v>111</v>
      </c>
      <c r="V253" s="3">
        <v>227</v>
      </c>
      <c r="W253" s="77">
        <v>616</v>
      </c>
      <c r="X253">
        <f t="shared" si="12"/>
        <v>0</v>
      </c>
      <c r="Y253">
        <f t="shared" si="13"/>
        <v>0</v>
      </c>
      <c r="Z253">
        <f t="shared" si="11"/>
        <v>0</v>
      </c>
    </row>
    <row r="254" spans="1:26" ht="13.5" thickBot="1">
      <c r="A254" s="9">
        <v>17</v>
      </c>
      <c r="B254" s="100">
        <v>46</v>
      </c>
      <c r="C254" s="101">
        <v>126</v>
      </c>
      <c r="D254" s="101">
        <v>75</v>
      </c>
      <c r="E254" s="101">
        <v>59</v>
      </c>
      <c r="F254" s="101">
        <v>246</v>
      </c>
      <c r="G254" s="101">
        <v>1</v>
      </c>
      <c r="H254" s="97">
        <f t="shared" si="7"/>
        <v>553</v>
      </c>
      <c r="I254" s="103">
        <v>424</v>
      </c>
      <c r="J254" s="101">
        <v>57</v>
      </c>
      <c r="K254" s="101">
        <v>72</v>
      </c>
      <c r="L254" s="101">
        <v>0</v>
      </c>
      <c r="M254" s="97">
        <f t="shared" si="8"/>
        <v>553</v>
      </c>
      <c r="N254" s="103">
        <v>0</v>
      </c>
      <c r="O254" s="102">
        <v>0</v>
      </c>
      <c r="P254" s="103">
        <v>0</v>
      </c>
      <c r="Q254" s="101">
        <v>0</v>
      </c>
      <c r="R254" s="101">
        <v>0</v>
      </c>
      <c r="S254" s="102">
        <v>0</v>
      </c>
      <c r="T254" s="78">
        <v>246</v>
      </c>
      <c r="U254" s="3">
        <v>111</v>
      </c>
      <c r="V254" s="3">
        <v>227</v>
      </c>
      <c r="W254" s="77">
        <v>553</v>
      </c>
      <c r="X254">
        <f t="shared" si="12"/>
        <v>0</v>
      </c>
      <c r="Y254">
        <f t="shared" si="13"/>
        <v>0</v>
      </c>
      <c r="Z254">
        <f t="shared" si="11"/>
        <v>0</v>
      </c>
    </row>
    <row r="255" spans="1:26" ht="13.5" thickBot="1">
      <c r="A255" s="9">
        <v>18</v>
      </c>
      <c r="B255" s="100">
        <v>34</v>
      </c>
      <c r="C255" s="101">
        <v>112</v>
      </c>
      <c r="D255" s="101">
        <v>62</v>
      </c>
      <c r="E255" s="101">
        <v>56</v>
      </c>
      <c r="F255" s="101">
        <v>207</v>
      </c>
      <c r="G255" s="101">
        <v>1</v>
      </c>
      <c r="H255" s="97">
        <f t="shared" si="7"/>
        <v>472</v>
      </c>
      <c r="I255" s="103">
        <v>353</v>
      </c>
      <c r="J255" s="101">
        <v>58</v>
      </c>
      <c r="K255" s="101">
        <v>61</v>
      </c>
      <c r="L255" s="101">
        <v>0</v>
      </c>
      <c r="M255" s="97">
        <f t="shared" si="8"/>
        <v>472</v>
      </c>
      <c r="N255" s="103">
        <v>0</v>
      </c>
      <c r="O255" s="102">
        <v>0</v>
      </c>
      <c r="P255" s="103">
        <v>0</v>
      </c>
      <c r="Q255" s="101">
        <v>0</v>
      </c>
      <c r="R255" s="101">
        <v>0</v>
      </c>
      <c r="S255" s="102">
        <v>0</v>
      </c>
      <c r="T255" s="78">
        <v>246</v>
      </c>
      <c r="U255" s="3">
        <v>111</v>
      </c>
      <c r="V255" s="3">
        <v>227</v>
      </c>
      <c r="W255" s="77">
        <v>472</v>
      </c>
      <c r="X255">
        <f t="shared" si="12"/>
        <v>0</v>
      </c>
      <c r="Y255">
        <f t="shared" si="13"/>
        <v>0</v>
      </c>
      <c r="Z255">
        <f t="shared" si="11"/>
        <v>0</v>
      </c>
    </row>
    <row r="256" spans="1:26" ht="13.5" thickBot="1">
      <c r="A256" s="9">
        <v>19</v>
      </c>
      <c r="B256" s="100">
        <v>36</v>
      </c>
      <c r="C256" s="101">
        <v>186</v>
      </c>
      <c r="D256" s="101">
        <v>99</v>
      </c>
      <c r="E256" s="101">
        <v>108</v>
      </c>
      <c r="F256" s="101">
        <v>212</v>
      </c>
      <c r="G256" s="101">
        <v>0</v>
      </c>
      <c r="H256" s="97">
        <f t="shared" si="7"/>
        <v>641</v>
      </c>
      <c r="I256" s="103">
        <v>469</v>
      </c>
      <c r="J256" s="101">
        <v>56</v>
      </c>
      <c r="K256" s="101">
        <v>116</v>
      </c>
      <c r="L256" s="101">
        <v>0</v>
      </c>
      <c r="M256" s="97">
        <f t="shared" si="8"/>
        <v>641</v>
      </c>
      <c r="N256" s="103">
        <v>0</v>
      </c>
      <c r="O256" s="102">
        <v>0</v>
      </c>
      <c r="P256" s="103">
        <v>0</v>
      </c>
      <c r="Q256" s="101">
        <v>0</v>
      </c>
      <c r="R256" s="101">
        <v>0</v>
      </c>
      <c r="S256" s="102">
        <v>0</v>
      </c>
      <c r="T256" s="103">
        <v>246</v>
      </c>
      <c r="U256" s="101">
        <v>111</v>
      </c>
      <c r="V256" s="104">
        <v>227</v>
      </c>
      <c r="W256" s="77">
        <v>641</v>
      </c>
      <c r="X256">
        <f t="shared" si="12"/>
        <v>0</v>
      </c>
      <c r="Y256">
        <f t="shared" si="13"/>
        <v>0</v>
      </c>
      <c r="Z256">
        <f t="shared" si="11"/>
        <v>0</v>
      </c>
    </row>
    <row r="257" spans="1:26" ht="13.5" thickBot="1">
      <c r="A257" s="9">
        <v>20</v>
      </c>
      <c r="B257" s="100">
        <v>30</v>
      </c>
      <c r="C257" s="101">
        <v>190</v>
      </c>
      <c r="D257" s="101">
        <v>88</v>
      </c>
      <c r="E257" s="101">
        <v>112</v>
      </c>
      <c r="F257" s="101">
        <v>202</v>
      </c>
      <c r="G257" s="101">
        <v>0</v>
      </c>
      <c r="H257" s="97">
        <f t="shared" si="7"/>
        <v>622</v>
      </c>
      <c r="I257" s="103">
        <v>440</v>
      </c>
      <c r="J257" s="101">
        <v>76</v>
      </c>
      <c r="K257" s="101">
        <v>104</v>
      </c>
      <c r="L257" s="101">
        <v>2</v>
      </c>
      <c r="M257" s="97">
        <f t="shared" si="8"/>
        <v>622</v>
      </c>
      <c r="N257" s="103">
        <v>0</v>
      </c>
      <c r="O257" s="102">
        <v>0</v>
      </c>
      <c r="P257" s="103">
        <v>0</v>
      </c>
      <c r="Q257" s="101">
        <v>0</v>
      </c>
      <c r="R257" s="101">
        <v>0</v>
      </c>
      <c r="S257" s="102">
        <v>0</v>
      </c>
      <c r="T257" s="103">
        <v>246</v>
      </c>
      <c r="U257" s="101">
        <v>111</v>
      </c>
      <c r="V257" s="104">
        <v>227</v>
      </c>
      <c r="W257" s="77">
        <v>622</v>
      </c>
      <c r="X257">
        <f t="shared" si="12"/>
        <v>0</v>
      </c>
      <c r="Y257">
        <f t="shared" si="13"/>
        <v>0</v>
      </c>
      <c r="Z257">
        <f t="shared" si="11"/>
        <v>0</v>
      </c>
    </row>
    <row r="258" spans="1:26" ht="13.5" thickBot="1">
      <c r="A258" s="9">
        <v>21</v>
      </c>
      <c r="B258" s="100">
        <v>36</v>
      </c>
      <c r="C258" s="101">
        <v>215</v>
      </c>
      <c r="D258" s="101">
        <v>146</v>
      </c>
      <c r="E258" s="101">
        <v>101</v>
      </c>
      <c r="F258" s="101">
        <v>301</v>
      </c>
      <c r="G258" s="101">
        <v>3</v>
      </c>
      <c r="H258" s="97">
        <f t="shared" si="7"/>
        <v>802</v>
      </c>
      <c r="I258" s="103">
        <v>556</v>
      </c>
      <c r="J258" s="101">
        <v>121</v>
      </c>
      <c r="K258" s="101">
        <v>124</v>
      </c>
      <c r="L258" s="101">
        <v>1</v>
      </c>
      <c r="M258" s="97">
        <f t="shared" si="8"/>
        <v>802</v>
      </c>
      <c r="N258" s="103">
        <v>1</v>
      </c>
      <c r="O258" s="102">
        <v>1</v>
      </c>
      <c r="P258" s="103">
        <v>0</v>
      </c>
      <c r="Q258" s="101">
        <v>0</v>
      </c>
      <c r="R258" s="101">
        <v>0</v>
      </c>
      <c r="S258" s="102">
        <v>0</v>
      </c>
      <c r="T258" s="103">
        <v>246</v>
      </c>
      <c r="U258" s="101">
        <v>111</v>
      </c>
      <c r="V258" s="104">
        <v>227</v>
      </c>
      <c r="W258" s="77">
        <v>802</v>
      </c>
      <c r="X258">
        <f t="shared" si="12"/>
        <v>0</v>
      </c>
      <c r="Y258">
        <f t="shared" si="13"/>
        <v>0</v>
      </c>
      <c r="Z258">
        <f t="shared" si="11"/>
        <v>0</v>
      </c>
    </row>
    <row r="259" spans="1:26" ht="13.5" thickBot="1">
      <c r="A259" s="9">
        <v>22</v>
      </c>
      <c r="B259" s="100">
        <v>43</v>
      </c>
      <c r="C259" s="101">
        <v>196</v>
      </c>
      <c r="D259" s="101">
        <v>132</v>
      </c>
      <c r="E259" s="101">
        <v>115</v>
      </c>
      <c r="F259" s="101">
        <v>249</v>
      </c>
      <c r="G259" s="101">
        <v>1</v>
      </c>
      <c r="H259" s="97">
        <f t="shared" si="7"/>
        <v>736</v>
      </c>
      <c r="I259" s="103">
        <v>532</v>
      </c>
      <c r="J259" s="101">
        <v>92</v>
      </c>
      <c r="K259" s="101">
        <v>107</v>
      </c>
      <c r="L259" s="101">
        <v>5</v>
      </c>
      <c r="M259" s="97">
        <f t="shared" si="8"/>
        <v>736</v>
      </c>
      <c r="N259" s="103">
        <v>0</v>
      </c>
      <c r="O259" s="102">
        <v>0</v>
      </c>
      <c r="P259" s="103">
        <v>0</v>
      </c>
      <c r="Q259" s="101">
        <v>0</v>
      </c>
      <c r="R259" s="101">
        <v>0</v>
      </c>
      <c r="S259" s="102">
        <v>0</v>
      </c>
      <c r="T259" s="103">
        <v>246</v>
      </c>
      <c r="U259" s="101">
        <v>111</v>
      </c>
      <c r="V259" s="104">
        <v>227</v>
      </c>
      <c r="W259" s="77">
        <v>736</v>
      </c>
      <c r="X259">
        <f t="shared" si="12"/>
        <v>0</v>
      </c>
      <c r="Y259">
        <f t="shared" si="13"/>
        <v>0</v>
      </c>
      <c r="Z259">
        <f t="shared" si="11"/>
        <v>0</v>
      </c>
    </row>
    <row r="260" spans="1:26" ht="13.5" thickBot="1">
      <c r="A260" s="9">
        <v>23</v>
      </c>
      <c r="B260" s="100">
        <v>59</v>
      </c>
      <c r="C260" s="101">
        <v>243</v>
      </c>
      <c r="D260" s="101">
        <v>138</v>
      </c>
      <c r="E260" s="101">
        <v>107</v>
      </c>
      <c r="F260" s="101">
        <v>268</v>
      </c>
      <c r="G260" s="101">
        <v>0</v>
      </c>
      <c r="H260" s="97">
        <f t="shared" si="7"/>
        <v>815</v>
      </c>
      <c r="I260" s="103">
        <v>572</v>
      </c>
      <c r="J260" s="101">
        <v>96</v>
      </c>
      <c r="K260" s="101">
        <v>146</v>
      </c>
      <c r="L260" s="101">
        <v>1</v>
      </c>
      <c r="M260" s="97">
        <f t="shared" si="8"/>
        <v>815</v>
      </c>
      <c r="N260" s="41">
        <v>0</v>
      </c>
      <c r="O260" s="87">
        <v>0</v>
      </c>
      <c r="P260" s="78">
        <v>0</v>
      </c>
      <c r="Q260" s="3">
        <v>0</v>
      </c>
      <c r="R260" s="3">
        <v>0</v>
      </c>
      <c r="S260" s="87">
        <v>0</v>
      </c>
      <c r="T260" s="78">
        <v>246</v>
      </c>
      <c r="U260" s="3">
        <v>111</v>
      </c>
      <c r="V260" s="3">
        <v>227</v>
      </c>
      <c r="W260" s="77">
        <v>815</v>
      </c>
      <c r="X260">
        <f t="shared" si="12"/>
        <v>0</v>
      </c>
      <c r="Y260">
        <f t="shared" si="13"/>
        <v>0</v>
      </c>
      <c r="Z260">
        <f t="shared" si="11"/>
        <v>0</v>
      </c>
    </row>
    <row r="261" spans="1:26" ht="13.5" thickBot="1">
      <c r="A261" s="9">
        <v>24</v>
      </c>
      <c r="B261" s="100">
        <v>64</v>
      </c>
      <c r="C261" s="101">
        <v>248</v>
      </c>
      <c r="D261" s="101">
        <v>145</v>
      </c>
      <c r="E261" s="101">
        <v>105</v>
      </c>
      <c r="F261" s="101">
        <v>351</v>
      </c>
      <c r="G261" s="101">
        <v>0</v>
      </c>
      <c r="H261" s="97">
        <f t="shared" si="7"/>
        <v>913</v>
      </c>
      <c r="I261" s="103">
        <v>577</v>
      </c>
      <c r="J261" s="101">
        <v>162</v>
      </c>
      <c r="K261" s="101">
        <v>174</v>
      </c>
      <c r="L261" s="101">
        <v>0</v>
      </c>
      <c r="M261" s="97">
        <f t="shared" si="8"/>
        <v>913</v>
      </c>
      <c r="N261" s="103">
        <v>0</v>
      </c>
      <c r="O261" s="102">
        <v>0</v>
      </c>
      <c r="P261" s="103">
        <v>0</v>
      </c>
      <c r="Q261" s="101">
        <v>0</v>
      </c>
      <c r="R261" s="101">
        <v>0</v>
      </c>
      <c r="S261" s="102">
        <v>0</v>
      </c>
      <c r="T261" s="103">
        <v>246</v>
      </c>
      <c r="U261" s="101">
        <v>111</v>
      </c>
      <c r="V261" s="104">
        <v>227</v>
      </c>
      <c r="W261" s="77">
        <v>913</v>
      </c>
      <c r="X261">
        <f t="shared" si="12"/>
        <v>0</v>
      </c>
      <c r="Y261">
        <f t="shared" si="13"/>
        <v>0</v>
      </c>
      <c r="Z261">
        <f t="shared" si="11"/>
        <v>0</v>
      </c>
    </row>
    <row r="262" spans="1:26" ht="13.5" thickBot="1">
      <c r="A262" s="9">
        <v>25</v>
      </c>
      <c r="B262" s="100">
        <v>81</v>
      </c>
      <c r="C262" s="101">
        <v>226</v>
      </c>
      <c r="D262" s="101">
        <v>118</v>
      </c>
      <c r="E262" s="101">
        <v>137</v>
      </c>
      <c r="F262" s="101">
        <v>349</v>
      </c>
      <c r="G262" s="101">
        <v>6</v>
      </c>
      <c r="H262" s="97">
        <f t="shared" si="7"/>
        <v>917</v>
      </c>
      <c r="I262" s="103">
        <v>616</v>
      </c>
      <c r="J262" s="101">
        <v>142</v>
      </c>
      <c r="K262" s="101">
        <v>159</v>
      </c>
      <c r="L262" s="101">
        <v>0</v>
      </c>
      <c r="M262" s="97">
        <f t="shared" si="8"/>
        <v>917</v>
      </c>
      <c r="N262" s="103">
        <v>0</v>
      </c>
      <c r="O262" s="102">
        <v>0</v>
      </c>
      <c r="P262" s="103">
        <v>0</v>
      </c>
      <c r="Q262" s="101">
        <v>0</v>
      </c>
      <c r="R262" s="101">
        <v>0</v>
      </c>
      <c r="S262" s="102">
        <v>0</v>
      </c>
      <c r="T262" s="103">
        <v>246</v>
      </c>
      <c r="U262" s="101">
        <v>111</v>
      </c>
      <c r="V262" s="104">
        <v>227</v>
      </c>
      <c r="W262" s="77">
        <v>917</v>
      </c>
      <c r="X262">
        <f aca="true" t="shared" si="14" ref="X262:X267">W262-H262</f>
        <v>0</v>
      </c>
      <c r="Y262">
        <f aca="true" t="shared" si="15" ref="Y262:Y267">W262-M262</f>
        <v>0</v>
      </c>
      <c r="Z262">
        <f t="shared" si="11"/>
        <v>0</v>
      </c>
    </row>
    <row r="263" spans="1:26" ht="13.5" thickBot="1">
      <c r="A263" s="9">
        <v>26</v>
      </c>
      <c r="B263" s="100">
        <v>62</v>
      </c>
      <c r="C263" s="101">
        <v>219</v>
      </c>
      <c r="D263" s="101">
        <v>131</v>
      </c>
      <c r="E263" s="101">
        <v>127</v>
      </c>
      <c r="F263" s="101">
        <v>333</v>
      </c>
      <c r="G263" s="101">
        <v>26</v>
      </c>
      <c r="H263" s="97">
        <f t="shared" si="7"/>
        <v>898</v>
      </c>
      <c r="I263" s="103">
        <v>593</v>
      </c>
      <c r="J263" s="101">
        <v>120</v>
      </c>
      <c r="K263" s="101">
        <v>184</v>
      </c>
      <c r="L263" s="101">
        <v>1</v>
      </c>
      <c r="M263" s="97">
        <f t="shared" si="8"/>
        <v>898</v>
      </c>
      <c r="N263" s="103">
        <v>0</v>
      </c>
      <c r="O263" s="102">
        <v>0</v>
      </c>
      <c r="P263" s="103">
        <v>0</v>
      </c>
      <c r="Q263" s="101">
        <v>0</v>
      </c>
      <c r="R263" s="101">
        <v>0</v>
      </c>
      <c r="S263" s="102">
        <v>0</v>
      </c>
      <c r="T263" s="103">
        <v>246</v>
      </c>
      <c r="U263" s="101">
        <v>111</v>
      </c>
      <c r="V263" s="104">
        <v>227</v>
      </c>
      <c r="W263" s="77">
        <v>898</v>
      </c>
      <c r="X263">
        <f t="shared" si="14"/>
        <v>0</v>
      </c>
      <c r="Y263">
        <f t="shared" si="15"/>
        <v>0</v>
      </c>
      <c r="Z263">
        <f t="shared" si="11"/>
        <v>0</v>
      </c>
    </row>
    <row r="264" spans="1:26" ht="13.5" thickBot="1">
      <c r="A264" s="9">
        <v>27</v>
      </c>
      <c r="B264" s="3">
        <v>74</v>
      </c>
      <c r="C264" s="3">
        <v>330</v>
      </c>
      <c r="D264" s="3">
        <v>178</v>
      </c>
      <c r="E264" s="3">
        <v>180</v>
      </c>
      <c r="F264" s="3">
        <v>442</v>
      </c>
      <c r="G264" s="3">
        <v>22</v>
      </c>
      <c r="H264" s="97">
        <f t="shared" si="7"/>
        <v>1226</v>
      </c>
      <c r="I264" s="3">
        <v>868</v>
      </c>
      <c r="J264" s="3">
        <v>133</v>
      </c>
      <c r="K264" s="3">
        <v>224</v>
      </c>
      <c r="L264" s="3">
        <v>1</v>
      </c>
      <c r="M264" s="97">
        <f t="shared" si="8"/>
        <v>1226</v>
      </c>
      <c r="N264" s="41">
        <v>2</v>
      </c>
      <c r="O264" s="87">
        <v>2</v>
      </c>
      <c r="P264" s="78">
        <v>0</v>
      </c>
      <c r="Q264" s="3">
        <v>0</v>
      </c>
      <c r="R264" s="3">
        <v>0</v>
      </c>
      <c r="S264" s="87">
        <v>0</v>
      </c>
      <c r="T264" s="78">
        <v>246</v>
      </c>
      <c r="U264" s="3">
        <v>111</v>
      </c>
      <c r="V264" s="43">
        <v>227</v>
      </c>
      <c r="W264" s="77">
        <v>1226</v>
      </c>
      <c r="X264">
        <f t="shared" si="14"/>
        <v>0</v>
      </c>
      <c r="Y264">
        <f t="shared" si="15"/>
        <v>0</v>
      </c>
      <c r="Z264">
        <f t="shared" si="11"/>
        <v>0</v>
      </c>
    </row>
    <row r="265" spans="1:26" ht="13.5" thickBot="1">
      <c r="A265" s="9">
        <v>28</v>
      </c>
      <c r="B265" s="3">
        <v>76</v>
      </c>
      <c r="C265" s="3">
        <v>278</v>
      </c>
      <c r="D265" s="3">
        <v>154</v>
      </c>
      <c r="E265" s="3">
        <v>176</v>
      </c>
      <c r="F265" s="3">
        <v>429</v>
      </c>
      <c r="G265" s="3">
        <v>2</v>
      </c>
      <c r="H265" s="97">
        <f t="shared" si="7"/>
        <v>1115</v>
      </c>
      <c r="I265" s="3">
        <v>740</v>
      </c>
      <c r="J265" s="3">
        <v>124</v>
      </c>
      <c r="K265" s="3">
        <v>251</v>
      </c>
      <c r="L265" s="3">
        <v>0</v>
      </c>
      <c r="M265" s="97">
        <f t="shared" si="8"/>
        <v>1115</v>
      </c>
      <c r="N265" s="41">
        <v>2</v>
      </c>
      <c r="O265" s="87">
        <v>2</v>
      </c>
      <c r="P265" s="78">
        <v>0</v>
      </c>
      <c r="Q265" s="3">
        <v>0</v>
      </c>
      <c r="R265" s="3">
        <v>0</v>
      </c>
      <c r="S265" s="87">
        <v>0</v>
      </c>
      <c r="T265" s="78">
        <v>246</v>
      </c>
      <c r="U265" s="3">
        <v>111</v>
      </c>
      <c r="V265" s="43">
        <v>227</v>
      </c>
      <c r="W265" s="77">
        <v>1115</v>
      </c>
      <c r="X265">
        <f t="shared" si="14"/>
        <v>0</v>
      </c>
      <c r="Y265">
        <f t="shared" si="15"/>
        <v>0</v>
      </c>
      <c r="Z265">
        <f t="shared" si="11"/>
        <v>0</v>
      </c>
    </row>
    <row r="266" spans="1:26" ht="13.5" thickBot="1">
      <c r="A266" s="9">
        <v>29</v>
      </c>
      <c r="B266" s="3">
        <v>106</v>
      </c>
      <c r="C266" s="3">
        <v>368</v>
      </c>
      <c r="D266" s="3">
        <v>139</v>
      </c>
      <c r="E266" s="3">
        <v>172</v>
      </c>
      <c r="F266" s="3">
        <v>578</v>
      </c>
      <c r="G266" s="3">
        <v>6</v>
      </c>
      <c r="H266" s="97">
        <f t="shared" si="7"/>
        <v>1369</v>
      </c>
      <c r="I266" s="3">
        <v>784</v>
      </c>
      <c r="J266" s="3">
        <v>235</v>
      </c>
      <c r="K266" s="3">
        <v>350</v>
      </c>
      <c r="L266" s="3">
        <v>0</v>
      </c>
      <c r="M266" s="97">
        <f t="shared" si="8"/>
        <v>1369</v>
      </c>
      <c r="N266" s="41">
        <v>2</v>
      </c>
      <c r="O266" s="87">
        <v>2</v>
      </c>
      <c r="P266" s="78">
        <v>0</v>
      </c>
      <c r="Q266" s="3">
        <v>0</v>
      </c>
      <c r="R266" s="3">
        <v>0</v>
      </c>
      <c r="S266" s="87">
        <v>0</v>
      </c>
      <c r="T266" s="78">
        <v>246</v>
      </c>
      <c r="U266" s="3">
        <v>111</v>
      </c>
      <c r="V266" s="43">
        <v>227</v>
      </c>
      <c r="W266" s="77">
        <v>1369</v>
      </c>
      <c r="X266">
        <f t="shared" si="14"/>
        <v>0</v>
      </c>
      <c r="Y266">
        <f t="shared" si="15"/>
        <v>0</v>
      </c>
      <c r="Z266">
        <f t="shared" si="11"/>
        <v>0</v>
      </c>
    </row>
    <row r="267" spans="1:26" ht="13.5" thickBot="1">
      <c r="A267" s="9">
        <v>30</v>
      </c>
      <c r="B267" s="3">
        <v>134</v>
      </c>
      <c r="C267" s="3">
        <v>422</v>
      </c>
      <c r="D267" s="3">
        <v>195</v>
      </c>
      <c r="E267" s="82">
        <v>360</v>
      </c>
      <c r="F267" s="82">
        <v>721</v>
      </c>
      <c r="G267" s="82">
        <v>1</v>
      </c>
      <c r="H267" s="97">
        <f t="shared" si="7"/>
        <v>1833</v>
      </c>
      <c r="I267" s="82">
        <v>1068</v>
      </c>
      <c r="J267" s="82">
        <v>342</v>
      </c>
      <c r="K267" s="82">
        <v>411</v>
      </c>
      <c r="L267" s="82">
        <v>12</v>
      </c>
      <c r="M267" s="97">
        <f t="shared" si="8"/>
        <v>1833</v>
      </c>
      <c r="N267" s="89">
        <v>1</v>
      </c>
      <c r="O267" s="90">
        <v>1</v>
      </c>
      <c r="P267" s="92">
        <v>0</v>
      </c>
      <c r="Q267" s="82">
        <v>0</v>
      </c>
      <c r="R267" s="82">
        <v>0</v>
      </c>
      <c r="S267" s="90">
        <v>0</v>
      </c>
      <c r="T267" s="62">
        <v>246</v>
      </c>
      <c r="U267" s="62">
        <v>111</v>
      </c>
      <c r="V267" s="62">
        <v>227</v>
      </c>
      <c r="W267" s="77">
        <v>1833</v>
      </c>
      <c r="X267">
        <f t="shared" si="14"/>
        <v>0</v>
      </c>
      <c r="Y267">
        <f t="shared" si="15"/>
        <v>0</v>
      </c>
      <c r="Z267">
        <f t="shared" si="11"/>
        <v>0</v>
      </c>
    </row>
    <row r="268" spans="1:26" ht="13.5" thickBot="1">
      <c r="A268" s="9">
        <v>31</v>
      </c>
      <c r="B268" s="100">
        <v>138</v>
      </c>
      <c r="C268" s="101">
        <v>419</v>
      </c>
      <c r="D268" s="101">
        <v>203</v>
      </c>
      <c r="E268" s="101">
        <v>254</v>
      </c>
      <c r="F268" s="101">
        <v>905</v>
      </c>
      <c r="G268" s="101">
        <v>-92</v>
      </c>
      <c r="H268" s="97">
        <f t="shared" si="7"/>
        <v>1827</v>
      </c>
      <c r="I268" s="103">
        <v>1333</v>
      </c>
      <c r="J268" s="101">
        <v>237</v>
      </c>
      <c r="K268" s="101">
        <v>342</v>
      </c>
      <c r="L268" s="101">
        <v>-85</v>
      </c>
      <c r="M268" s="97">
        <f t="shared" si="8"/>
        <v>1827</v>
      </c>
      <c r="N268" s="103">
        <v>1</v>
      </c>
      <c r="O268" s="102">
        <v>1</v>
      </c>
      <c r="P268" s="103">
        <v>0</v>
      </c>
      <c r="Q268" s="101">
        <v>0</v>
      </c>
      <c r="R268" s="101">
        <v>0</v>
      </c>
      <c r="S268" s="102">
        <v>0</v>
      </c>
      <c r="T268" s="62">
        <v>246</v>
      </c>
      <c r="U268" s="62">
        <v>111</v>
      </c>
      <c r="V268" s="62">
        <v>227</v>
      </c>
      <c r="W268" s="77">
        <v>1827</v>
      </c>
      <c r="X268">
        <f aca="true" t="shared" si="16" ref="X268:X275">W268-H268</f>
        <v>0</v>
      </c>
      <c r="Y268">
        <f aca="true" t="shared" si="17" ref="Y268:Y275">W268-M268</f>
        <v>0</v>
      </c>
      <c r="Z268">
        <f t="shared" si="11"/>
        <v>0</v>
      </c>
    </row>
    <row r="269" spans="1:26" ht="13.5" thickBot="1">
      <c r="A269" s="9">
        <v>32</v>
      </c>
      <c r="B269" s="100">
        <v>117</v>
      </c>
      <c r="C269" s="101">
        <v>434</v>
      </c>
      <c r="D269" s="101">
        <v>227</v>
      </c>
      <c r="E269" s="101">
        <v>184</v>
      </c>
      <c r="F269" s="101">
        <v>942</v>
      </c>
      <c r="G269" s="101">
        <v>0</v>
      </c>
      <c r="H269" s="97">
        <f t="shared" si="7"/>
        <v>1904</v>
      </c>
      <c r="I269" s="103">
        <v>1121</v>
      </c>
      <c r="J269" s="101">
        <v>398</v>
      </c>
      <c r="K269" s="101">
        <v>385</v>
      </c>
      <c r="L269" s="101">
        <v>0</v>
      </c>
      <c r="M269" s="97">
        <f t="shared" si="8"/>
        <v>1904</v>
      </c>
      <c r="N269" s="103">
        <v>0</v>
      </c>
      <c r="O269" s="102">
        <v>0</v>
      </c>
      <c r="P269" s="103">
        <v>0</v>
      </c>
      <c r="Q269" s="101">
        <v>0</v>
      </c>
      <c r="R269" s="101">
        <v>0</v>
      </c>
      <c r="S269" s="102">
        <v>0</v>
      </c>
      <c r="T269" s="62">
        <v>246</v>
      </c>
      <c r="U269" s="62">
        <v>111</v>
      </c>
      <c r="V269" s="62">
        <v>227</v>
      </c>
      <c r="W269" s="77">
        <v>1904</v>
      </c>
      <c r="X269">
        <f t="shared" si="16"/>
        <v>0</v>
      </c>
      <c r="Y269">
        <f t="shared" si="17"/>
        <v>0</v>
      </c>
      <c r="Z269">
        <f t="shared" si="11"/>
        <v>0</v>
      </c>
    </row>
    <row r="270" spans="1:26" ht="13.5" thickBot="1">
      <c r="A270" s="9">
        <v>33</v>
      </c>
      <c r="B270" s="100">
        <v>139</v>
      </c>
      <c r="C270" s="101">
        <v>507</v>
      </c>
      <c r="D270" s="101">
        <v>296</v>
      </c>
      <c r="E270" s="101">
        <v>208</v>
      </c>
      <c r="F270" s="101">
        <v>1153</v>
      </c>
      <c r="G270" s="101">
        <v>4</v>
      </c>
      <c r="H270" s="97">
        <f t="shared" si="7"/>
        <v>2307</v>
      </c>
      <c r="I270" s="103">
        <v>1371</v>
      </c>
      <c r="J270" s="101">
        <v>351</v>
      </c>
      <c r="K270" s="101">
        <v>583</v>
      </c>
      <c r="L270" s="101">
        <v>2</v>
      </c>
      <c r="M270" s="97">
        <f t="shared" si="8"/>
        <v>2307</v>
      </c>
      <c r="N270" s="103">
        <v>8</v>
      </c>
      <c r="O270" s="102">
        <v>8</v>
      </c>
      <c r="P270" s="103">
        <v>0</v>
      </c>
      <c r="Q270" s="101">
        <v>0</v>
      </c>
      <c r="R270" s="101">
        <v>0</v>
      </c>
      <c r="S270" s="102">
        <v>0</v>
      </c>
      <c r="T270" s="62">
        <v>246</v>
      </c>
      <c r="U270" s="62">
        <v>111</v>
      </c>
      <c r="V270" s="62">
        <v>227</v>
      </c>
      <c r="W270" s="77">
        <v>2307</v>
      </c>
      <c r="X270">
        <f t="shared" si="16"/>
        <v>0</v>
      </c>
      <c r="Y270">
        <f t="shared" si="17"/>
        <v>0</v>
      </c>
      <c r="Z270">
        <f t="shared" si="11"/>
        <v>0</v>
      </c>
    </row>
    <row r="271" spans="1:26" ht="13.5" thickBot="1">
      <c r="A271" s="9">
        <v>34</v>
      </c>
      <c r="B271" s="100">
        <v>111</v>
      </c>
      <c r="C271" s="101">
        <v>424</v>
      </c>
      <c r="D271" s="101">
        <v>212</v>
      </c>
      <c r="E271" s="101">
        <v>166</v>
      </c>
      <c r="F271" s="101">
        <v>937</v>
      </c>
      <c r="G271" s="101">
        <v>1</v>
      </c>
      <c r="H271" s="97">
        <f t="shared" si="7"/>
        <v>1851</v>
      </c>
      <c r="I271" s="103">
        <v>1064</v>
      </c>
      <c r="J271" s="101">
        <v>319</v>
      </c>
      <c r="K271" s="101">
        <v>468</v>
      </c>
      <c r="L271" s="101">
        <v>0</v>
      </c>
      <c r="M271" s="97">
        <f t="shared" si="8"/>
        <v>1851</v>
      </c>
      <c r="N271" s="89">
        <v>1</v>
      </c>
      <c r="O271" s="90">
        <v>1</v>
      </c>
      <c r="P271" s="92">
        <v>0</v>
      </c>
      <c r="Q271" s="82">
        <v>0</v>
      </c>
      <c r="R271" s="82">
        <v>0</v>
      </c>
      <c r="S271" s="90">
        <v>0</v>
      </c>
      <c r="T271" s="62">
        <v>246</v>
      </c>
      <c r="U271" s="62">
        <v>111</v>
      </c>
      <c r="V271" s="62">
        <v>227</v>
      </c>
      <c r="W271" s="77">
        <v>1851</v>
      </c>
      <c r="X271">
        <f t="shared" si="16"/>
        <v>0</v>
      </c>
      <c r="Y271">
        <f t="shared" si="17"/>
        <v>0</v>
      </c>
      <c r="Z271">
        <f t="shared" si="11"/>
        <v>0</v>
      </c>
    </row>
    <row r="272" spans="1:26" ht="13.5" thickBot="1">
      <c r="A272" s="9">
        <v>35</v>
      </c>
      <c r="B272" s="100">
        <v>91</v>
      </c>
      <c r="C272" s="101">
        <v>311</v>
      </c>
      <c r="D272" s="101">
        <v>234</v>
      </c>
      <c r="E272" s="101">
        <v>147</v>
      </c>
      <c r="F272" s="101">
        <v>851</v>
      </c>
      <c r="G272" s="101">
        <v>1</v>
      </c>
      <c r="H272" s="97">
        <f t="shared" si="7"/>
        <v>1635</v>
      </c>
      <c r="I272" s="103">
        <v>969</v>
      </c>
      <c r="J272" s="101">
        <v>236</v>
      </c>
      <c r="K272" s="101">
        <v>430</v>
      </c>
      <c r="L272" s="101">
        <v>0</v>
      </c>
      <c r="M272" s="97">
        <f t="shared" si="8"/>
        <v>1635</v>
      </c>
      <c r="N272" s="89">
        <v>0</v>
      </c>
      <c r="O272" s="90">
        <v>0</v>
      </c>
      <c r="P272" s="92">
        <v>0</v>
      </c>
      <c r="Q272" s="82">
        <v>0</v>
      </c>
      <c r="R272" s="82">
        <v>0</v>
      </c>
      <c r="S272" s="90">
        <v>0</v>
      </c>
      <c r="T272" s="62">
        <v>246</v>
      </c>
      <c r="U272" s="62">
        <v>111</v>
      </c>
      <c r="V272" s="62">
        <v>227</v>
      </c>
      <c r="W272" s="77">
        <v>1635</v>
      </c>
      <c r="X272">
        <f t="shared" si="16"/>
        <v>0</v>
      </c>
      <c r="Y272">
        <f t="shared" si="17"/>
        <v>0</v>
      </c>
      <c r="Z272">
        <f t="shared" si="11"/>
        <v>0</v>
      </c>
    </row>
    <row r="273" spans="1:26" ht="13.5" thickBot="1">
      <c r="A273" s="9">
        <v>36</v>
      </c>
      <c r="B273" s="100">
        <v>59</v>
      </c>
      <c r="C273" s="101">
        <v>208</v>
      </c>
      <c r="D273" s="101">
        <v>146</v>
      </c>
      <c r="E273" s="101">
        <v>113</v>
      </c>
      <c r="F273" s="101">
        <v>476</v>
      </c>
      <c r="G273" s="101">
        <v>0</v>
      </c>
      <c r="H273" s="97">
        <f t="shared" si="7"/>
        <v>1002</v>
      </c>
      <c r="I273" s="103">
        <v>575</v>
      </c>
      <c r="J273" s="101">
        <v>201</v>
      </c>
      <c r="K273" s="101">
        <v>226</v>
      </c>
      <c r="L273" s="101">
        <v>0</v>
      </c>
      <c r="M273" s="97">
        <f t="shared" si="8"/>
        <v>1002</v>
      </c>
      <c r="N273" s="89">
        <v>0</v>
      </c>
      <c r="O273" s="90">
        <v>0</v>
      </c>
      <c r="P273" s="92">
        <v>0</v>
      </c>
      <c r="Q273" s="82">
        <v>0</v>
      </c>
      <c r="R273" s="82">
        <v>0</v>
      </c>
      <c r="S273" s="90">
        <v>0</v>
      </c>
      <c r="T273" s="62">
        <v>246</v>
      </c>
      <c r="U273" s="62">
        <v>111</v>
      </c>
      <c r="V273" s="62">
        <v>227</v>
      </c>
      <c r="W273" s="77">
        <v>1002</v>
      </c>
      <c r="X273">
        <f t="shared" si="16"/>
        <v>0</v>
      </c>
      <c r="Y273">
        <f t="shared" si="17"/>
        <v>0</v>
      </c>
      <c r="Z273">
        <f t="shared" si="11"/>
        <v>0</v>
      </c>
    </row>
    <row r="274" spans="1:26" ht="13.5" thickBot="1">
      <c r="A274" s="9">
        <v>37</v>
      </c>
      <c r="B274" s="100">
        <v>66</v>
      </c>
      <c r="C274" s="101">
        <v>308</v>
      </c>
      <c r="D274" s="101">
        <v>214</v>
      </c>
      <c r="E274" s="101">
        <v>134</v>
      </c>
      <c r="F274" s="101">
        <v>837</v>
      </c>
      <c r="G274" s="101">
        <v>1</v>
      </c>
      <c r="H274" s="97">
        <f t="shared" si="7"/>
        <v>1560</v>
      </c>
      <c r="I274" s="103">
        <v>929</v>
      </c>
      <c r="J274" s="101">
        <v>206</v>
      </c>
      <c r="K274" s="101">
        <v>423</v>
      </c>
      <c r="L274" s="101">
        <v>2</v>
      </c>
      <c r="M274" s="97">
        <f t="shared" si="8"/>
        <v>1560</v>
      </c>
      <c r="N274" s="89">
        <v>0</v>
      </c>
      <c r="O274" s="90">
        <v>0</v>
      </c>
      <c r="P274" s="92">
        <v>0</v>
      </c>
      <c r="Q274" s="82">
        <v>0</v>
      </c>
      <c r="R274" s="82">
        <v>0</v>
      </c>
      <c r="S274" s="90">
        <v>0</v>
      </c>
      <c r="T274" s="62">
        <v>246</v>
      </c>
      <c r="U274" s="62">
        <v>111</v>
      </c>
      <c r="V274" s="62">
        <v>227</v>
      </c>
      <c r="W274" s="77">
        <v>1560</v>
      </c>
      <c r="X274">
        <f t="shared" si="16"/>
        <v>0</v>
      </c>
      <c r="Y274">
        <f t="shared" si="17"/>
        <v>0</v>
      </c>
      <c r="Z274">
        <f t="shared" si="11"/>
        <v>0</v>
      </c>
    </row>
    <row r="275" spans="1:26" ht="13.5" thickBot="1">
      <c r="A275" s="9">
        <v>38</v>
      </c>
      <c r="B275" s="100">
        <v>62</v>
      </c>
      <c r="C275" s="101">
        <v>204</v>
      </c>
      <c r="D275" s="101">
        <v>156</v>
      </c>
      <c r="E275" s="101">
        <v>144</v>
      </c>
      <c r="F275" s="101">
        <v>546</v>
      </c>
      <c r="G275" s="101">
        <v>0</v>
      </c>
      <c r="H275" s="97">
        <f t="shared" si="7"/>
        <v>1112</v>
      </c>
      <c r="I275" s="103">
        <v>711</v>
      </c>
      <c r="J275" s="101">
        <v>140</v>
      </c>
      <c r="K275" s="101">
        <v>260</v>
      </c>
      <c r="L275" s="101">
        <v>1</v>
      </c>
      <c r="M275" s="97">
        <f t="shared" si="8"/>
        <v>1112</v>
      </c>
      <c r="N275" s="89">
        <v>0</v>
      </c>
      <c r="O275" s="90">
        <v>0</v>
      </c>
      <c r="P275" s="92">
        <v>0</v>
      </c>
      <c r="Q275" s="82">
        <v>0</v>
      </c>
      <c r="R275" s="82">
        <v>0</v>
      </c>
      <c r="S275" s="90">
        <v>0</v>
      </c>
      <c r="T275" s="62">
        <v>246</v>
      </c>
      <c r="U275" s="62">
        <v>111</v>
      </c>
      <c r="V275" s="62">
        <v>227</v>
      </c>
      <c r="W275" s="77">
        <v>1112</v>
      </c>
      <c r="X275">
        <f t="shared" si="16"/>
        <v>0</v>
      </c>
      <c r="Y275">
        <f t="shared" si="17"/>
        <v>0</v>
      </c>
      <c r="Z275">
        <f t="shared" si="11"/>
        <v>0</v>
      </c>
    </row>
    <row r="276" spans="1:26" ht="13.5" thickBot="1">
      <c r="A276" s="9">
        <v>39</v>
      </c>
      <c r="B276" s="100">
        <v>68</v>
      </c>
      <c r="C276" s="101">
        <v>210</v>
      </c>
      <c r="D276" s="101">
        <v>122</v>
      </c>
      <c r="E276" s="101">
        <v>97</v>
      </c>
      <c r="F276" s="101">
        <v>495</v>
      </c>
      <c r="G276" s="101">
        <v>0</v>
      </c>
      <c r="H276" s="97">
        <f t="shared" si="7"/>
        <v>992</v>
      </c>
      <c r="I276" s="103">
        <v>616</v>
      </c>
      <c r="J276" s="101">
        <v>134</v>
      </c>
      <c r="K276" s="101">
        <v>241</v>
      </c>
      <c r="L276" s="101">
        <v>1</v>
      </c>
      <c r="M276" s="87">
        <f aca="true" t="shared" si="18" ref="M276:M289">SUM(I276:L276)</f>
        <v>992</v>
      </c>
      <c r="N276" s="89">
        <v>0</v>
      </c>
      <c r="O276" s="90">
        <v>0</v>
      </c>
      <c r="P276" s="92">
        <v>0</v>
      </c>
      <c r="Q276" s="82">
        <v>0</v>
      </c>
      <c r="R276" s="82">
        <v>0</v>
      </c>
      <c r="S276" s="90">
        <v>0</v>
      </c>
      <c r="T276">
        <v>246</v>
      </c>
      <c r="U276">
        <v>111</v>
      </c>
      <c r="V276">
        <v>227</v>
      </c>
      <c r="W276" s="77">
        <v>992</v>
      </c>
      <c r="X276">
        <f aca="true" t="shared" si="19" ref="X276:X281">W276-H276</f>
        <v>0</v>
      </c>
      <c r="Y276">
        <f aca="true" t="shared" si="20" ref="Y276:Y281">W276-M276</f>
        <v>0</v>
      </c>
      <c r="Z276">
        <f t="shared" si="11"/>
        <v>0</v>
      </c>
    </row>
    <row r="277" spans="1:26" ht="13.5" thickBot="1">
      <c r="A277" s="9">
        <v>40</v>
      </c>
      <c r="B277" s="100">
        <v>66</v>
      </c>
      <c r="C277" s="101">
        <v>171</v>
      </c>
      <c r="D277" s="101">
        <v>112</v>
      </c>
      <c r="E277" s="101">
        <v>94</v>
      </c>
      <c r="F277" s="101">
        <v>357</v>
      </c>
      <c r="G277" s="101">
        <v>1</v>
      </c>
      <c r="H277" s="97">
        <f t="shared" si="7"/>
        <v>801</v>
      </c>
      <c r="I277" s="103">
        <v>490</v>
      </c>
      <c r="J277" s="101">
        <v>113</v>
      </c>
      <c r="K277" s="101">
        <v>198</v>
      </c>
      <c r="L277" s="101">
        <v>0</v>
      </c>
      <c r="M277" s="87">
        <f t="shared" si="18"/>
        <v>801</v>
      </c>
      <c r="N277" s="89">
        <v>0</v>
      </c>
      <c r="O277" s="90">
        <v>0</v>
      </c>
      <c r="P277" s="92">
        <v>0</v>
      </c>
      <c r="Q277" s="82">
        <v>0</v>
      </c>
      <c r="R277" s="82">
        <v>0</v>
      </c>
      <c r="S277" s="90">
        <v>0</v>
      </c>
      <c r="T277">
        <v>246</v>
      </c>
      <c r="U277">
        <v>111</v>
      </c>
      <c r="V277">
        <v>227</v>
      </c>
      <c r="W277" s="77">
        <v>801</v>
      </c>
      <c r="X277">
        <f t="shared" si="19"/>
        <v>0</v>
      </c>
      <c r="Y277">
        <f t="shared" si="20"/>
        <v>0</v>
      </c>
      <c r="Z277">
        <f t="shared" si="11"/>
        <v>0</v>
      </c>
    </row>
    <row r="278" spans="1:26" ht="13.5" thickBot="1">
      <c r="A278" s="9">
        <v>41</v>
      </c>
      <c r="B278" s="3">
        <v>54</v>
      </c>
      <c r="C278" s="3">
        <v>157</v>
      </c>
      <c r="D278" s="3">
        <v>81</v>
      </c>
      <c r="E278" s="3">
        <v>123</v>
      </c>
      <c r="F278" s="3">
        <v>371</v>
      </c>
      <c r="G278" s="3">
        <v>0</v>
      </c>
      <c r="H278" s="97">
        <f t="shared" si="7"/>
        <v>786</v>
      </c>
      <c r="I278" s="3">
        <v>453</v>
      </c>
      <c r="J278" s="3">
        <v>110</v>
      </c>
      <c r="K278" s="3">
        <v>222</v>
      </c>
      <c r="L278" s="3">
        <v>1</v>
      </c>
      <c r="M278" s="87">
        <f t="shared" si="18"/>
        <v>786</v>
      </c>
      <c r="N278" s="89">
        <v>0</v>
      </c>
      <c r="O278" s="90">
        <v>0</v>
      </c>
      <c r="P278" s="92">
        <v>0</v>
      </c>
      <c r="Q278" s="82">
        <v>0</v>
      </c>
      <c r="R278" s="82">
        <v>0</v>
      </c>
      <c r="S278" s="90">
        <v>0</v>
      </c>
      <c r="T278">
        <v>246</v>
      </c>
      <c r="U278">
        <v>111</v>
      </c>
      <c r="V278">
        <v>227</v>
      </c>
      <c r="W278" s="77">
        <v>786</v>
      </c>
      <c r="X278">
        <f t="shared" si="19"/>
        <v>0</v>
      </c>
      <c r="Y278">
        <f t="shared" si="20"/>
        <v>0</v>
      </c>
      <c r="Z278">
        <f t="shared" si="11"/>
        <v>0</v>
      </c>
    </row>
    <row r="279" spans="1:26" ht="13.5" thickBot="1">
      <c r="A279" s="9">
        <v>42</v>
      </c>
      <c r="B279" s="3">
        <v>67</v>
      </c>
      <c r="C279" s="3">
        <v>199</v>
      </c>
      <c r="D279" s="3">
        <v>92</v>
      </c>
      <c r="E279" s="3">
        <v>97</v>
      </c>
      <c r="F279" s="3">
        <v>384</v>
      </c>
      <c r="G279" s="3">
        <v>2</v>
      </c>
      <c r="H279" s="97">
        <f t="shared" si="7"/>
        <v>841</v>
      </c>
      <c r="I279" s="3">
        <v>567</v>
      </c>
      <c r="J279" s="3">
        <v>113</v>
      </c>
      <c r="K279" s="3">
        <v>161</v>
      </c>
      <c r="L279" s="3">
        <v>0</v>
      </c>
      <c r="M279" s="87">
        <f t="shared" si="18"/>
        <v>841</v>
      </c>
      <c r="N279" s="41">
        <v>0</v>
      </c>
      <c r="O279" s="87">
        <v>0</v>
      </c>
      <c r="P279" s="78">
        <v>0</v>
      </c>
      <c r="Q279" s="3">
        <v>0</v>
      </c>
      <c r="R279" s="3">
        <v>0</v>
      </c>
      <c r="S279" s="87">
        <v>0</v>
      </c>
      <c r="T279">
        <v>246</v>
      </c>
      <c r="U279">
        <v>111</v>
      </c>
      <c r="V279">
        <v>227</v>
      </c>
      <c r="W279" s="77">
        <v>841</v>
      </c>
      <c r="X279">
        <f t="shared" si="19"/>
        <v>0</v>
      </c>
      <c r="Y279">
        <f t="shared" si="20"/>
        <v>0</v>
      </c>
      <c r="Z279">
        <f t="shared" si="11"/>
        <v>0</v>
      </c>
    </row>
    <row r="280" spans="1:26" ht="13.5" thickBot="1">
      <c r="A280" s="9">
        <v>43</v>
      </c>
      <c r="B280" s="3">
        <v>75</v>
      </c>
      <c r="C280" s="3">
        <v>179</v>
      </c>
      <c r="D280" s="3">
        <v>101</v>
      </c>
      <c r="E280" s="3">
        <v>83</v>
      </c>
      <c r="F280" s="3">
        <v>344</v>
      </c>
      <c r="G280" s="3">
        <v>3</v>
      </c>
      <c r="H280" s="97">
        <f t="shared" si="7"/>
        <v>785</v>
      </c>
      <c r="I280" s="3">
        <v>551</v>
      </c>
      <c r="J280" s="3">
        <v>76</v>
      </c>
      <c r="K280" s="3">
        <v>158</v>
      </c>
      <c r="L280" s="3">
        <v>0</v>
      </c>
      <c r="M280" s="87">
        <f t="shared" si="18"/>
        <v>785</v>
      </c>
      <c r="N280" s="41">
        <v>0</v>
      </c>
      <c r="O280" s="87">
        <v>0</v>
      </c>
      <c r="P280" s="78">
        <v>0</v>
      </c>
      <c r="Q280" s="3">
        <v>0</v>
      </c>
      <c r="R280" s="3">
        <v>0</v>
      </c>
      <c r="S280" s="87">
        <v>0</v>
      </c>
      <c r="T280">
        <v>246</v>
      </c>
      <c r="U280">
        <v>111</v>
      </c>
      <c r="V280">
        <v>227</v>
      </c>
      <c r="W280" s="77">
        <v>785</v>
      </c>
      <c r="X280">
        <f t="shared" si="19"/>
        <v>0</v>
      </c>
      <c r="Y280">
        <f t="shared" si="20"/>
        <v>0</v>
      </c>
      <c r="Z280">
        <f t="shared" si="11"/>
        <v>0</v>
      </c>
    </row>
    <row r="281" spans="1:26" ht="13.5" thickBot="1">
      <c r="A281" s="9">
        <v>44</v>
      </c>
      <c r="B281" s="3">
        <v>52</v>
      </c>
      <c r="C281" s="3">
        <v>150</v>
      </c>
      <c r="D281" s="3">
        <v>72</v>
      </c>
      <c r="E281" s="3">
        <v>79</v>
      </c>
      <c r="F281" s="3">
        <v>315</v>
      </c>
      <c r="G281" s="3">
        <v>1</v>
      </c>
      <c r="H281" s="97">
        <f t="shared" si="7"/>
        <v>669</v>
      </c>
      <c r="I281" s="3">
        <v>437</v>
      </c>
      <c r="J281" s="3">
        <v>86</v>
      </c>
      <c r="K281" s="3">
        <v>145</v>
      </c>
      <c r="L281" s="3">
        <v>1</v>
      </c>
      <c r="M281" s="87">
        <f t="shared" si="18"/>
        <v>669</v>
      </c>
      <c r="N281" s="41">
        <v>0</v>
      </c>
      <c r="O281" s="87">
        <v>0</v>
      </c>
      <c r="P281" s="78">
        <v>0</v>
      </c>
      <c r="Q281" s="3">
        <v>0</v>
      </c>
      <c r="R281" s="3">
        <v>0</v>
      </c>
      <c r="S281" s="87">
        <v>0</v>
      </c>
      <c r="T281">
        <v>246</v>
      </c>
      <c r="U281">
        <v>111</v>
      </c>
      <c r="V281">
        <v>227</v>
      </c>
      <c r="W281" s="77">
        <v>669</v>
      </c>
      <c r="X281">
        <f t="shared" si="19"/>
        <v>0</v>
      </c>
      <c r="Y281">
        <f t="shared" si="20"/>
        <v>0</v>
      </c>
      <c r="Z281">
        <f t="shared" si="11"/>
        <v>0</v>
      </c>
    </row>
    <row r="282" spans="1:26" ht="13.5" thickBot="1">
      <c r="A282" s="9">
        <v>45</v>
      </c>
      <c r="B282" s="3">
        <v>58</v>
      </c>
      <c r="C282" s="3">
        <v>172</v>
      </c>
      <c r="D282" s="3">
        <v>87</v>
      </c>
      <c r="E282" s="3">
        <v>69</v>
      </c>
      <c r="F282" s="3">
        <v>350</v>
      </c>
      <c r="G282" s="3">
        <v>1</v>
      </c>
      <c r="H282" s="97">
        <f t="shared" si="7"/>
        <v>737</v>
      </c>
      <c r="I282" s="3">
        <v>487</v>
      </c>
      <c r="J282" s="3">
        <v>82</v>
      </c>
      <c r="K282" s="3">
        <v>168</v>
      </c>
      <c r="L282" s="3">
        <v>0</v>
      </c>
      <c r="M282" s="87">
        <f t="shared" si="18"/>
        <v>737</v>
      </c>
      <c r="N282" s="41">
        <v>0</v>
      </c>
      <c r="O282" s="87">
        <v>0</v>
      </c>
      <c r="P282" s="78">
        <v>0</v>
      </c>
      <c r="Q282" s="3">
        <v>0</v>
      </c>
      <c r="R282" s="3">
        <v>0</v>
      </c>
      <c r="S282" s="87">
        <v>0</v>
      </c>
      <c r="T282">
        <v>246</v>
      </c>
      <c r="U282">
        <v>111</v>
      </c>
      <c r="V282">
        <v>227</v>
      </c>
      <c r="W282" s="77">
        <v>737</v>
      </c>
      <c r="X282">
        <f aca="true" t="shared" si="21" ref="X282:X289">W282-H282</f>
        <v>0</v>
      </c>
      <c r="Y282">
        <f aca="true" t="shared" si="22" ref="Y282:Y289">W282-M282</f>
        <v>0</v>
      </c>
      <c r="Z282">
        <f t="shared" si="11"/>
        <v>0</v>
      </c>
    </row>
    <row r="283" spans="1:26" ht="13.5" thickBot="1">
      <c r="A283" s="9">
        <v>46</v>
      </c>
      <c r="B283" s="3">
        <v>48</v>
      </c>
      <c r="C283" s="3">
        <v>130</v>
      </c>
      <c r="D283" s="3">
        <v>83</v>
      </c>
      <c r="E283" s="3">
        <v>61</v>
      </c>
      <c r="F283" s="3">
        <v>297</v>
      </c>
      <c r="G283" s="3">
        <v>0</v>
      </c>
      <c r="H283" s="97">
        <f t="shared" si="7"/>
        <v>619</v>
      </c>
      <c r="I283" s="3">
        <v>399</v>
      </c>
      <c r="J283" s="3">
        <v>76</v>
      </c>
      <c r="K283" s="3">
        <v>144</v>
      </c>
      <c r="L283" s="3">
        <v>0</v>
      </c>
      <c r="M283" s="87">
        <f t="shared" si="18"/>
        <v>619</v>
      </c>
      <c r="N283" s="41">
        <v>0</v>
      </c>
      <c r="O283" s="87">
        <v>0</v>
      </c>
      <c r="P283" s="78">
        <v>0</v>
      </c>
      <c r="Q283" s="3">
        <v>0</v>
      </c>
      <c r="R283" s="3">
        <v>0</v>
      </c>
      <c r="S283" s="87">
        <v>0</v>
      </c>
      <c r="T283">
        <v>246</v>
      </c>
      <c r="U283">
        <v>111</v>
      </c>
      <c r="V283">
        <v>227</v>
      </c>
      <c r="W283" s="77">
        <v>619</v>
      </c>
      <c r="X283">
        <f t="shared" si="21"/>
        <v>0</v>
      </c>
      <c r="Y283">
        <f t="shared" si="22"/>
        <v>0</v>
      </c>
      <c r="Z283">
        <f t="shared" si="11"/>
        <v>0</v>
      </c>
    </row>
    <row r="284" spans="1:26" ht="13.5" thickBot="1">
      <c r="A284" s="9">
        <v>47</v>
      </c>
      <c r="B284" s="3">
        <v>42</v>
      </c>
      <c r="C284" s="3">
        <v>151</v>
      </c>
      <c r="D284" s="3">
        <v>80</v>
      </c>
      <c r="E284" s="3">
        <v>86</v>
      </c>
      <c r="F284" s="3">
        <v>340</v>
      </c>
      <c r="G284" s="3">
        <v>1</v>
      </c>
      <c r="H284" s="97">
        <f t="shared" si="7"/>
        <v>700</v>
      </c>
      <c r="I284" s="3">
        <v>443</v>
      </c>
      <c r="J284" s="3">
        <v>106</v>
      </c>
      <c r="K284" s="3">
        <v>151</v>
      </c>
      <c r="L284" s="3">
        <v>0</v>
      </c>
      <c r="M284" s="87">
        <f t="shared" si="18"/>
        <v>700</v>
      </c>
      <c r="N284" s="41">
        <v>0</v>
      </c>
      <c r="O284" s="87">
        <v>0</v>
      </c>
      <c r="P284" s="78">
        <v>0</v>
      </c>
      <c r="Q284" s="3">
        <v>0</v>
      </c>
      <c r="R284" s="3">
        <v>0</v>
      </c>
      <c r="S284" s="87">
        <v>0</v>
      </c>
      <c r="T284">
        <v>246</v>
      </c>
      <c r="U284">
        <v>111</v>
      </c>
      <c r="V284">
        <v>227</v>
      </c>
      <c r="W284" s="77">
        <v>700</v>
      </c>
      <c r="X284">
        <f t="shared" si="21"/>
        <v>0</v>
      </c>
      <c r="Y284">
        <f t="shared" si="22"/>
        <v>0</v>
      </c>
      <c r="Z284">
        <f t="shared" si="11"/>
        <v>0</v>
      </c>
    </row>
    <row r="285" spans="1:26" ht="13.5" thickBot="1">
      <c r="A285" s="9">
        <v>48</v>
      </c>
      <c r="B285" s="3">
        <v>33</v>
      </c>
      <c r="C285" s="3">
        <v>152</v>
      </c>
      <c r="D285" s="3">
        <v>76</v>
      </c>
      <c r="E285" s="3">
        <v>56</v>
      </c>
      <c r="F285" s="3">
        <v>279</v>
      </c>
      <c r="G285" s="3">
        <v>0</v>
      </c>
      <c r="H285" s="97">
        <f t="shared" si="7"/>
        <v>596</v>
      </c>
      <c r="I285" s="3">
        <v>374</v>
      </c>
      <c r="J285" s="3">
        <v>91</v>
      </c>
      <c r="K285" s="3">
        <v>134</v>
      </c>
      <c r="L285" s="3">
        <v>-3</v>
      </c>
      <c r="M285" s="87">
        <f t="shared" si="18"/>
        <v>596</v>
      </c>
      <c r="N285" s="41">
        <v>0</v>
      </c>
      <c r="O285" s="87">
        <v>0</v>
      </c>
      <c r="P285" s="78">
        <v>0</v>
      </c>
      <c r="Q285" s="3">
        <v>0</v>
      </c>
      <c r="R285" s="3">
        <v>0</v>
      </c>
      <c r="S285" s="87">
        <v>0</v>
      </c>
      <c r="T285">
        <v>246</v>
      </c>
      <c r="U285">
        <v>111</v>
      </c>
      <c r="V285">
        <v>227</v>
      </c>
      <c r="W285" s="77">
        <v>596</v>
      </c>
      <c r="X285">
        <f t="shared" si="21"/>
        <v>0</v>
      </c>
      <c r="Y285">
        <f t="shared" si="22"/>
        <v>0</v>
      </c>
      <c r="Z285">
        <f t="shared" si="11"/>
        <v>0</v>
      </c>
    </row>
    <row r="286" spans="1:26" ht="13.5" thickBot="1">
      <c r="A286" s="9">
        <v>49</v>
      </c>
      <c r="B286" s="3">
        <v>39</v>
      </c>
      <c r="C286" s="3">
        <v>124</v>
      </c>
      <c r="D286" s="3">
        <v>54</v>
      </c>
      <c r="E286" s="3">
        <v>66</v>
      </c>
      <c r="F286" s="3">
        <v>287</v>
      </c>
      <c r="G286" s="3">
        <v>-3</v>
      </c>
      <c r="H286" s="97">
        <f t="shared" si="7"/>
        <v>567</v>
      </c>
      <c r="I286" s="3">
        <v>362</v>
      </c>
      <c r="J286" s="3">
        <v>60</v>
      </c>
      <c r="K286" s="3">
        <v>144</v>
      </c>
      <c r="L286" s="3">
        <v>1</v>
      </c>
      <c r="M286" s="87">
        <f t="shared" si="18"/>
        <v>567</v>
      </c>
      <c r="N286" s="41">
        <v>0</v>
      </c>
      <c r="O286" s="87">
        <v>0</v>
      </c>
      <c r="P286" s="78">
        <v>0</v>
      </c>
      <c r="Q286" s="3">
        <v>0</v>
      </c>
      <c r="R286" s="3">
        <v>0</v>
      </c>
      <c r="S286" s="87">
        <v>0</v>
      </c>
      <c r="T286">
        <v>246</v>
      </c>
      <c r="U286">
        <v>111</v>
      </c>
      <c r="V286">
        <v>227</v>
      </c>
      <c r="W286" s="77">
        <v>567</v>
      </c>
      <c r="X286">
        <f t="shared" si="21"/>
        <v>0</v>
      </c>
      <c r="Y286">
        <f t="shared" si="22"/>
        <v>0</v>
      </c>
      <c r="Z286">
        <f t="shared" si="11"/>
        <v>0</v>
      </c>
    </row>
    <row r="287" spans="1:26" ht="13.5" thickBot="1">
      <c r="A287" s="9">
        <v>50</v>
      </c>
      <c r="B287" s="3">
        <v>45</v>
      </c>
      <c r="C287" s="3">
        <v>127</v>
      </c>
      <c r="D287" s="3">
        <v>89</v>
      </c>
      <c r="E287" s="3">
        <v>63</v>
      </c>
      <c r="F287" s="3">
        <v>333</v>
      </c>
      <c r="G287" s="3">
        <v>0</v>
      </c>
      <c r="H287" s="97">
        <f t="shared" si="7"/>
        <v>657</v>
      </c>
      <c r="I287" s="3">
        <v>425</v>
      </c>
      <c r="J287" s="3">
        <v>100</v>
      </c>
      <c r="K287" s="3">
        <v>132</v>
      </c>
      <c r="L287" s="3">
        <v>0</v>
      </c>
      <c r="M287" s="87">
        <f t="shared" si="18"/>
        <v>657</v>
      </c>
      <c r="N287" s="41">
        <v>0</v>
      </c>
      <c r="O287" s="87">
        <v>0</v>
      </c>
      <c r="P287" s="78">
        <v>0</v>
      </c>
      <c r="Q287" s="3">
        <v>0</v>
      </c>
      <c r="R287" s="3">
        <v>0</v>
      </c>
      <c r="S287" s="87">
        <v>0</v>
      </c>
      <c r="T287">
        <v>246</v>
      </c>
      <c r="U287">
        <v>111</v>
      </c>
      <c r="V287">
        <v>227</v>
      </c>
      <c r="W287" s="77">
        <v>657</v>
      </c>
      <c r="X287">
        <f t="shared" si="21"/>
        <v>0</v>
      </c>
      <c r="Y287">
        <f t="shared" si="22"/>
        <v>0</v>
      </c>
      <c r="Z287">
        <f t="shared" si="11"/>
        <v>0</v>
      </c>
    </row>
    <row r="288" spans="1:26" ht="13.5" thickBot="1">
      <c r="A288" s="9">
        <v>51</v>
      </c>
      <c r="B288" s="3">
        <v>30</v>
      </c>
      <c r="C288" s="3">
        <v>107</v>
      </c>
      <c r="D288" s="3">
        <v>61</v>
      </c>
      <c r="E288" s="3">
        <v>77</v>
      </c>
      <c r="F288" s="3">
        <v>290</v>
      </c>
      <c r="G288" s="3">
        <v>0</v>
      </c>
      <c r="H288" s="97">
        <f t="shared" si="7"/>
        <v>565</v>
      </c>
      <c r="I288" s="3">
        <v>314</v>
      </c>
      <c r="J288" s="3">
        <v>98</v>
      </c>
      <c r="K288" s="3">
        <v>152</v>
      </c>
      <c r="L288" s="3">
        <v>1</v>
      </c>
      <c r="M288" s="87">
        <f t="shared" si="18"/>
        <v>565</v>
      </c>
      <c r="N288" s="41">
        <v>0</v>
      </c>
      <c r="O288" s="87">
        <v>0</v>
      </c>
      <c r="P288" s="78">
        <v>0</v>
      </c>
      <c r="Q288" s="3">
        <v>0</v>
      </c>
      <c r="R288" s="3">
        <v>0</v>
      </c>
      <c r="S288" s="87">
        <v>0</v>
      </c>
      <c r="T288">
        <v>246</v>
      </c>
      <c r="U288">
        <v>111</v>
      </c>
      <c r="V288">
        <v>227</v>
      </c>
      <c r="W288" s="77">
        <v>565</v>
      </c>
      <c r="X288">
        <f t="shared" si="21"/>
        <v>0</v>
      </c>
      <c r="Y288">
        <f t="shared" si="22"/>
        <v>0</v>
      </c>
      <c r="Z288">
        <f t="shared" si="11"/>
        <v>0</v>
      </c>
    </row>
    <row r="289" spans="1:26" ht="13.5" thickBot="1">
      <c r="A289" s="9">
        <v>52</v>
      </c>
      <c r="B289" s="86">
        <v>35</v>
      </c>
      <c r="C289" s="86">
        <v>121</v>
      </c>
      <c r="D289" s="86">
        <v>71</v>
      </c>
      <c r="E289" s="86">
        <v>48</v>
      </c>
      <c r="F289" s="86">
        <v>340</v>
      </c>
      <c r="G289" s="86">
        <v>0</v>
      </c>
      <c r="H289" s="97">
        <f t="shared" si="7"/>
        <v>615</v>
      </c>
      <c r="I289" s="86">
        <v>357</v>
      </c>
      <c r="J289" s="86">
        <v>102</v>
      </c>
      <c r="K289" s="86">
        <v>156</v>
      </c>
      <c r="L289" s="86">
        <v>0</v>
      </c>
      <c r="M289" s="88">
        <f t="shared" si="18"/>
        <v>615</v>
      </c>
      <c r="N289" s="91"/>
      <c r="O289" s="88"/>
      <c r="P289" s="93"/>
      <c r="Q289" s="86"/>
      <c r="R289" s="86"/>
      <c r="S289" s="88"/>
      <c r="T289">
        <v>246</v>
      </c>
      <c r="U289">
        <v>111</v>
      </c>
      <c r="V289">
        <v>227</v>
      </c>
      <c r="W289" s="77">
        <v>615</v>
      </c>
      <c r="X289">
        <f t="shared" si="21"/>
        <v>0</v>
      </c>
      <c r="Y289">
        <f t="shared" si="22"/>
        <v>0</v>
      </c>
      <c r="Z289">
        <f t="shared" si="11"/>
        <v>0</v>
      </c>
    </row>
    <row r="290" spans="1:23" ht="13.5" thickBot="1">
      <c r="A290" s="49" t="s">
        <v>4</v>
      </c>
      <c r="B290" s="48">
        <f>SUM(B238:B289)</f>
        <v>3177</v>
      </c>
      <c r="C290" s="48">
        <f aca="true" t="shared" si="23" ref="C290:S290">SUM(C238:C289)</f>
        <v>10450</v>
      </c>
      <c r="D290" s="48">
        <f t="shared" si="23"/>
        <v>5790</v>
      </c>
      <c r="E290" s="48">
        <f t="shared" si="23"/>
        <v>5475</v>
      </c>
      <c r="F290" s="48">
        <f t="shared" si="23"/>
        <v>20299</v>
      </c>
      <c r="G290" s="48">
        <f t="shared" si="23"/>
        <v>48</v>
      </c>
      <c r="H290" s="48">
        <f t="shared" si="23"/>
        <v>45239</v>
      </c>
      <c r="I290" s="48">
        <f t="shared" si="23"/>
        <v>29277</v>
      </c>
      <c r="J290" s="48">
        <f t="shared" si="23"/>
        <v>6407</v>
      </c>
      <c r="K290" s="48">
        <f t="shared" si="23"/>
        <v>9547</v>
      </c>
      <c r="L290" s="48">
        <f t="shared" si="23"/>
        <v>8</v>
      </c>
      <c r="M290" s="48">
        <f t="shared" si="23"/>
        <v>45239</v>
      </c>
      <c r="N290" s="48">
        <f t="shared" si="23"/>
        <v>18</v>
      </c>
      <c r="O290" s="48">
        <f t="shared" si="23"/>
        <v>18</v>
      </c>
      <c r="P290" s="48">
        <f t="shared" si="23"/>
        <v>0</v>
      </c>
      <c r="Q290" s="48">
        <f t="shared" si="23"/>
        <v>0</v>
      </c>
      <c r="R290" s="48">
        <f t="shared" si="23"/>
        <v>0</v>
      </c>
      <c r="S290" s="48">
        <f t="shared" si="23"/>
        <v>0</v>
      </c>
      <c r="T290" s="48">
        <v>246</v>
      </c>
      <c r="U290" s="48">
        <v>111</v>
      </c>
      <c r="V290" s="48">
        <v>227</v>
      </c>
      <c r="W290" s="48">
        <f>SUM(W238:W289)</f>
        <v>45239</v>
      </c>
    </row>
    <row r="291" spans="8:13" ht="12.75">
      <c r="H291" s="62">
        <f>SUM(B290:G290)</f>
        <v>45239</v>
      </c>
      <c r="M291" s="117">
        <f>SUM(I290:L290)</f>
        <v>45239</v>
      </c>
    </row>
    <row r="292" spans="1:20" ht="12.75">
      <c r="A292" s="8"/>
      <c r="B292" s="8" t="s">
        <v>50</v>
      </c>
      <c r="C292" s="8" t="s">
        <v>28</v>
      </c>
      <c r="D292" s="8"/>
      <c r="E292" s="8"/>
      <c r="G292" s="8" t="s">
        <v>29</v>
      </c>
      <c r="H292" s="8" t="s">
        <v>30</v>
      </c>
      <c r="I292" s="8"/>
      <c r="K292" s="8" t="s">
        <v>31</v>
      </c>
      <c r="L292" s="8" t="s">
        <v>32</v>
      </c>
      <c r="O292" s="8" t="s">
        <v>55</v>
      </c>
      <c r="P292" s="8" t="s">
        <v>56</v>
      </c>
      <c r="Q292" s="8"/>
      <c r="R292" s="8" t="s">
        <v>57</v>
      </c>
      <c r="S292" s="8" t="s">
        <v>58</v>
      </c>
      <c r="T292" s="8"/>
    </row>
    <row r="293" spans="15:20" ht="12.75">
      <c r="O293" s="8" t="s">
        <v>60</v>
      </c>
      <c r="P293" s="8"/>
      <c r="Q293" s="8" t="s">
        <v>59</v>
      </c>
      <c r="R293" s="8"/>
      <c r="S293" s="8"/>
      <c r="T293" s="8"/>
    </row>
    <row r="297" s="8" customFormat="1" ht="12.75">
      <c r="A297" s="8" t="s">
        <v>33</v>
      </c>
    </row>
    <row r="298" s="8" customFormat="1" ht="13.5" thickBot="1">
      <c r="B298" s="8" t="s">
        <v>5</v>
      </c>
    </row>
    <row r="299" spans="1:22" s="8" customFormat="1" ht="13.5" thickBot="1">
      <c r="A299" s="22"/>
      <c r="B299" s="30"/>
      <c r="C299" s="27" t="s">
        <v>15</v>
      </c>
      <c r="D299" s="27"/>
      <c r="E299" s="32"/>
      <c r="F299" s="27"/>
      <c r="G299" s="27"/>
      <c r="H299" s="27"/>
      <c r="I299" s="30" t="s">
        <v>19</v>
      </c>
      <c r="J299" s="27"/>
      <c r="K299" s="27"/>
      <c r="L299" s="27"/>
      <c r="M299" s="31"/>
      <c r="N299" s="33" t="s">
        <v>22</v>
      </c>
      <c r="O299" s="31"/>
      <c r="P299" s="34"/>
      <c r="Q299" s="35" t="s">
        <v>24</v>
      </c>
      <c r="R299" s="27"/>
      <c r="S299" s="31"/>
      <c r="T299" s="30" t="s">
        <v>54</v>
      </c>
      <c r="U299" s="27"/>
      <c r="V299" s="31"/>
    </row>
    <row r="300" spans="1:22" s="8" customFormat="1" ht="13.5" thickBot="1">
      <c r="A300" s="29" t="s">
        <v>38</v>
      </c>
      <c r="B300" s="36" t="s">
        <v>8</v>
      </c>
      <c r="C300" s="37" t="s">
        <v>9</v>
      </c>
      <c r="D300" s="37" t="s">
        <v>10</v>
      </c>
      <c r="E300" s="37" t="s">
        <v>11</v>
      </c>
      <c r="F300" s="37" t="s">
        <v>12</v>
      </c>
      <c r="G300" s="37" t="s">
        <v>13</v>
      </c>
      <c r="H300" s="38" t="s">
        <v>14</v>
      </c>
      <c r="I300" s="44" t="s">
        <v>16</v>
      </c>
      <c r="J300" s="37" t="s">
        <v>17</v>
      </c>
      <c r="K300" s="37" t="s">
        <v>18</v>
      </c>
      <c r="L300" s="37" t="s">
        <v>13</v>
      </c>
      <c r="M300" s="26" t="s">
        <v>14</v>
      </c>
      <c r="N300" s="36" t="s">
        <v>20</v>
      </c>
      <c r="O300" s="26" t="s">
        <v>21</v>
      </c>
      <c r="P300" s="36" t="s">
        <v>48</v>
      </c>
      <c r="Q300" s="37" t="s">
        <v>49</v>
      </c>
      <c r="R300" s="37" t="s">
        <v>23</v>
      </c>
      <c r="S300" s="38" t="s">
        <v>14</v>
      </c>
      <c r="T300" s="36" t="s">
        <v>51</v>
      </c>
      <c r="U300" s="37" t="s">
        <v>52</v>
      </c>
      <c r="V300" s="38" t="s">
        <v>53</v>
      </c>
    </row>
    <row r="301" spans="1:22" ht="12.75">
      <c r="A301" s="69" t="s">
        <v>34</v>
      </c>
      <c r="B301" s="39">
        <f>SUM(B238:B250)</f>
        <v>654</v>
      </c>
      <c r="C301" s="39">
        <f aca="true" t="shared" si="24" ref="C301:S301">SUM(C238:C250)</f>
        <v>1720</v>
      </c>
      <c r="D301" s="39">
        <f t="shared" si="24"/>
        <v>880</v>
      </c>
      <c r="E301" s="39">
        <f t="shared" si="24"/>
        <v>929</v>
      </c>
      <c r="F301" s="39">
        <f t="shared" si="24"/>
        <v>3186</v>
      </c>
      <c r="G301" s="39">
        <f t="shared" si="24"/>
        <v>53</v>
      </c>
      <c r="H301" s="39">
        <f t="shared" si="24"/>
        <v>7422</v>
      </c>
      <c r="I301" s="39">
        <f t="shared" si="24"/>
        <v>5121</v>
      </c>
      <c r="J301" s="39">
        <f t="shared" si="24"/>
        <v>913</v>
      </c>
      <c r="K301" s="39">
        <f t="shared" si="24"/>
        <v>1327</v>
      </c>
      <c r="L301" s="39">
        <f t="shared" si="24"/>
        <v>61</v>
      </c>
      <c r="M301" s="39">
        <f t="shared" si="24"/>
        <v>7422</v>
      </c>
      <c r="N301" s="39">
        <f t="shared" si="24"/>
        <v>0</v>
      </c>
      <c r="O301" s="39">
        <f t="shared" si="24"/>
        <v>0</v>
      </c>
      <c r="P301" s="39">
        <f t="shared" si="24"/>
        <v>0</v>
      </c>
      <c r="Q301" s="39">
        <f t="shared" si="24"/>
        <v>0</v>
      </c>
      <c r="R301" s="39">
        <f t="shared" si="24"/>
        <v>0</v>
      </c>
      <c r="S301" s="39">
        <f t="shared" si="24"/>
        <v>0</v>
      </c>
      <c r="T301" s="39">
        <v>246</v>
      </c>
      <c r="U301" s="39">
        <v>111</v>
      </c>
      <c r="V301" s="39">
        <v>227</v>
      </c>
    </row>
    <row r="302" spans="1:22" ht="12.75">
      <c r="A302" s="70" t="s">
        <v>35</v>
      </c>
      <c r="B302" s="41">
        <f>SUM(B251:B263)</f>
        <v>638</v>
      </c>
      <c r="C302" s="41">
        <f aca="true" t="shared" si="25" ref="C302:S302">SUM(C251:C263)</f>
        <v>2367</v>
      </c>
      <c r="D302" s="41">
        <f t="shared" si="25"/>
        <v>1375</v>
      </c>
      <c r="E302" s="41">
        <f t="shared" si="25"/>
        <v>1209</v>
      </c>
      <c r="F302" s="41">
        <f t="shared" si="25"/>
        <v>3514</v>
      </c>
      <c r="G302" s="41">
        <f t="shared" si="25"/>
        <v>43</v>
      </c>
      <c r="H302" s="41">
        <f t="shared" si="25"/>
        <v>9146</v>
      </c>
      <c r="I302" s="41">
        <f t="shared" si="25"/>
        <v>6348</v>
      </c>
      <c r="J302" s="41">
        <f t="shared" si="25"/>
        <v>1225</v>
      </c>
      <c r="K302" s="41">
        <f t="shared" si="25"/>
        <v>1561</v>
      </c>
      <c r="L302" s="41">
        <f t="shared" si="25"/>
        <v>12</v>
      </c>
      <c r="M302" s="41">
        <f t="shared" si="25"/>
        <v>9146</v>
      </c>
      <c r="N302" s="41">
        <f t="shared" si="25"/>
        <v>1</v>
      </c>
      <c r="O302" s="41">
        <f t="shared" si="25"/>
        <v>1</v>
      </c>
      <c r="P302" s="41">
        <f t="shared" si="25"/>
        <v>0</v>
      </c>
      <c r="Q302" s="41">
        <f t="shared" si="25"/>
        <v>0</v>
      </c>
      <c r="R302" s="41">
        <f t="shared" si="25"/>
        <v>0</v>
      </c>
      <c r="S302" s="41">
        <f t="shared" si="25"/>
        <v>0</v>
      </c>
      <c r="T302" s="41">
        <v>246</v>
      </c>
      <c r="U302" s="41">
        <v>111</v>
      </c>
      <c r="V302" s="41">
        <v>227</v>
      </c>
    </row>
    <row r="303" spans="1:22" ht="12.75">
      <c r="A303" s="70" t="s">
        <v>36</v>
      </c>
      <c r="B303" s="41">
        <f>SUM(B264:B276)</f>
        <v>1241</v>
      </c>
      <c r="C303" s="41">
        <f aca="true" t="shared" si="26" ref="C303:S303">SUM(C264:C276)</f>
        <v>4423</v>
      </c>
      <c r="D303" s="41">
        <f t="shared" si="26"/>
        <v>2476</v>
      </c>
      <c r="E303" s="41">
        <f t="shared" si="26"/>
        <v>2335</v>
      </c>
      <c r="F303" s="41">
        <f t="shared" si="26"/>
        <v>9312</v>
      </c>
      <c r="G303" s="41">
        <f t="shared" si="26"/>
        <v>-54</v>
      </c>
      <c r="H303" s="41">
        <f t="shared" si="26"/>
        <v>19733</v>
      </c>
      <c r="I303" s="41">
        <f t="shared" si="26"/>
        <v>12149</v>
      </c>
      <c r="J303" s="41">
        <f t="shared" si="26"/>
        <v>3056</v>
      </c>
      <c r="K303" s="41">
        <f t="shared" si="26"/>
        <v>4594</v>
      </c>
      <c r="L303" s="41">
        <f t="shared" si="26"/>
        <v>-66</v>
      </c>
      <c r="M303" s="41">
        <f t="shared" si="26"/>
        <v>19733</v>
      </c>
      <c r="N303" s="41">
        <f t="shared" si="26"/>
        <v>17</v>
      </c>
      <c r="O303" s="41">
        <f t="shared" si="26"/>
        <v>17</v>
      </c>
      <c r="P303" s="41">
        <f t="shared" si="26"/>
        <v>0</v>
      </c>
      <c r="Q303" s="41">
        <f t="shared" si="26"/>
        <v>0</v>
      </c>
      <c r="R303" s="41">
        <f t="shared" si="26"/>
        <v>0</v>
      </c>
      <c r="S303" s="41">
        <f t="shared" si="26"/>
        <v>0</v>
      </c>
      <c r="T303" s="41">
        <v>246</v>
      </c>
      <c r="U303" s="41">
        <v>111</v>
      </c>
      <c r="V303" s="41">
        <v>227</v>
      </c>
    </row>
    <row r="304" spans="1:22" ht="13.5" thickBot="1">
      <c r="A304" s="29" t="s">
        <v>37</v>
      </c>
      <c r="B304" s="46">
        <f>SUM(B277:B289)</f>
        <v>644</v>
      </c>
      <c r="C304" s="46">
        <f aca="true" t="shared" si="27" ref="C304:S304">SUM(C277:C289)</f>
        <v>1940</v>
      </c>
      <c r="D304" s="46">
        <f t="shared" si="27"/>
        <v>1059</v>
      </c>
      <c r="E304" s="46">
        <f t="shared" si="27"/>
        <v>1002</v>
      </c>
      <c r="F304" s="46">
        <f t="shared" si="27"/>
        <v>4287</v>
      </c>
      <c r="G304" s="46">
        <f t="shared" si="27"/>
        <v>6</v>
      </c>
      <c r="H304" s="46">
        <f t="shared" si="27"/>
        <v>8938</v>
      </c>
      <c r="I304" s="46">
        <f t="shared" si="27"/>
        <v>5659</v>
      </c>
      <c r="J304" s="46">
        <f t="shared" si="27"/>
        <v>1213</v>
      </c>
      <c r="K304" s="46">
        <f t="shared" si="27"/>
        <v>2065</v>
      </c>
      <c r="L304" s="46">
        <f t="shared" si="27"/>
        <v>1</v>
      </c>
      <c r="M304" s="46">
        <f t="shared" si="27"/>
        <v>8938</v>
      </c>
      <c r="N304" s="46">
        <f t="shared" si="27"/>
        <v>0</v>
      </c>
      <c r="O304" s="46">
        <f t="shared" si="27"/>
        <v>0</v>
      </c>
      <c r="P304" s="46">
        <f t="shared" si="27"/>
        <v>0</v>
      </c>
      <c r="Q304" s="46">
        <f t="shared" si="27"/>
        <v>0</v>
      </c>
      <c r="R304" s="46">
        <f t="shared" si="27"/>
        <v>0</v>
      </c>
      <c r="S304" s="46">
        <f t="shared" si="27"/>
        <v>0</v>
      </c>
      <c r="T304" s="41">
        <v>246</v>
      </c>
      <c r="U304" s="41">
        <v>111</v>
      </c>
      <c r="V304" s="41">
        <v>227</v>
      </c>
    </row>
    <row r="305" spans="1:22" ht="13.5" thickBot="1">
      <c r="A305" s="49" t="s">
        <v>4</v>
      </c>
      <c r="B305" s="50">
        <f>SUM(B301:B304)</f>
        <v>3177</v>
      </c>
      <c r="C305" s="50">
        <f aca="true" t="shared" si="28" ref="C305:S305">SUM(C301:C304)</f>
        <v>10450</v>
      </c>
      <c r="D305" s="50">
        <f t="shared" si="28"/>
        <v>5790</v>
      </c>
      <c r="E305" s="50">
        <f t="shared" si="28"/>
        <v>5475</v>
      </c>
      <c r="F305" s="50">
        <f t="shared" si="28"/>
        <v>20299</v>
      </c>
      <c r="G305" s="50">
        <f t="shared" si="28"/>
        <v>48</v>
      </c>
      <c r="H305" s="50">
        <f t="shared" si="28"/>
        <v>45239</v>
      </c>
      <c r="I305" s="50">
        <f t="shared" si="28"/>
        <v>29277</v>
      </c>
      <c r="J305" s="50">
        <f t="shared" si="28"/>
        <v>6407</v>
      </c>
      <c r="K305" s="50">
        <f t="shared" si="28"/>
        <v>9547</v>
      </c>
      <c r="L305" s="50">
        <f t="shared" si="28"/>
        <v>8</v>
      </c>
      <c r="M305" s="50">
        <f t="shared" si="28"/>
        <v>45239</v>
      </c>
      <c r="N305" s="50">
        <f t="shared" si="28"/>
        <v>18</v>
      </c>
      <c r="O305" s="50">
        <f t="shared" si="28"/>
        <v>18</v>
      </c>
      <c r="P305" s="50">
        <f t="shared" si="28"/>
        <v>0</v>
      </c>
      <c r="Q305" s="50">
        <f t="shared" si="28"/>
        <v>0</v>
      </c>
      <c r="R305" s="50">
        <f t="shared" si="28"/>
        <v>0</v>
      </c>
      <c r="S305" s="50">
        <f t="shared" si="28"/>
        <v>0</v>
      </c>
      <c r="T305" s="50">
        <v>246</v>
      </c>
      <c r="U305" s="50">
        <v>111</v>
      </c>
      <c r="V305" s="50">
        <v>227</v>
      </c>
    </row>
    <row r="306" spans="19:23" ht="12.75">
      <c r="S306" s="16"/>
      <c r="T306" s="16"/>
      <c r="U306" s="16"/>
      <c r="V306" s="16"/>
      <c r="W306" s="16"/>
    </row>
    <row r="307" spans="1:20" ht="12.75">
      <c r="A307" s="8"/>
      <c r="B307" s="8" t="s">
        <v>50</v>
      </c>
      <c r="C307" s="8" t="s">
        <v>28</v>
      </c>
      <c r="D307" s="8"/>
      <c r="E307" s="8"/>
      <c r="G307" s="8" t="s">
        <v>29</v>
      </c>
      <c r="H307" s="8" t="s">
        <v>30</v>
      </c>
      <c r="I307" s="8"/>
      <c r="K307" s="8" t="s">
        <v>31</v>
      </c>
      <c r="L307" s="8" t="s">
        <v>32</v>
      </c>
      <c r="O307" s="8" t="s">
        <v>55</v>
      </c>
      <c r="P307" s="8" t="s">
        <v>56</v>
      </c>
      <c r="Q307" s="8"/>
      <c r="R307" s="8" t="s">
        <v>57</v>
      </c>
      <c r="S307" s="8" t="s">
        <v>58</v>
      </c>
      <c r="T307" s="8"/>
    </row>
    <row r="308" spans="15:20" ht="12.75">
      <c r="O308" s="8" t="s">
        <v>60</v>
      </c>
      <c r="P308" s="8"/>
      <c r="Q308" s="8" t="s">
        <v>59</v>
      </c>
      <c r="R308" s="8"/>
      <c r="S308" s="8"/>
      <c r="T308" s="8"/>
    </row>
    <row r="309" spans="19:23" ht="13.5" thickBot="1">
      <c r="S309" s="16"/>
      <c r="T309" s="16"/>
      <c r="U309" s="16"/>
      <c r="V309" s="16"/>
      <c r="W309" s="16"/>
    </row>
    <row r="310" spans="11:25" ht="13.5" thickBot="1">
      <c r="K310" s="29" t="s">
        <v>38</v>
      </c>
      <c r="L310" s="36" t="s">
        <v>8</v>
      </c>
      <c r="M310" s="37" t="s">
        <v>9</v>
      </c>
      <c r="N310" s="37" t="s">
        <v>10</v>
      </c>
      <c r="O310" s="37" t="s">
        <v>11</v>
      </c>
      <c r="P310" s="37" t="s">
        <v>12</v>
      </c>
      <c r="Q310" s="37" t="s">
        <v>13</v>
      </c>
      <c r="R310" t="s">
        <v>164</v>
      </c>
      <c r="S310" s="16"/>
      <c r="T310" s="29" t="s">
        <v>38</v>
      </c>
      <c r="U310" s="44" t="s">
        <v>16</v>
      </c>
      <c r="V310" s="37" t="s">
        <v>17</v>
      </c>
      <c r="W310" s="37" t="s">
        <v>18</v>
      </c>
      <c r="X310" s="37" t="s">
        <v>13</v>
      </c>
      <c r="Y310" s="26" t="s">
        <v>14</v>
      </c>
    </row>
    <row r="311" spans="1:25" s="59" customFormat="1" ht="13.5" thickBot="1">
      <c r="A311" s="59" t="s">
        <v>44</v>
      </c>
      <c r="K311" s="69" t="s">
        <v>34</v>
      </c>
      <c r="L311" s="79">
        <f>B301/$H301*100</f>
        <v>8.811641067097817</v>
      </c>
      <c r="M311" s="79">
        <f aca="true" t="shared" si="29" ref="M311:R311">C301/$H301*100</f>
        <v>23.174346537321476</v>
      </c>
      <c r="N311" s="79">
        <f t="shared" si="29"/>
        <v>11.856642414443547</v>
      </c>
      <c r="O311" s="79">
        <f t="shared" si="29"/>
        <v>12.516841821611424</v>
      </c>
      <c r="P311" s="79">
        <f t="shared" si="29"/>
        <v>42.9264349232013</v>
      </c>
      <c r="Q311" s="79">
        <f t="shared" si="29"/>
        <v>0.7140932363244409</v>
      </c>
      <c r="R311" s="79">
        <f t="shared" si="29"/>
        <v>100</v>
      </c>
      <c r="S311" s="67"/>
      <c r="T311" s="69" t="s">
        <v>34</v>
      </c>
      <c r="U311" s="79">
        <f aca="true" t="shared" si="30" ref="U311:Y315">I301/$M301*100</f>
        <v>68.99757477768796</v>
      </c>
      <c r="V311" s="79">
        <f t="shared" si="30"/>
        <v>12.301266504985179</v>
      </c>
      <c r="W311" s="79">
        <f t="shared" si="30"/>
        <v>17.879277822689303</v>
      </c>
      <c r="X311" s="79">
        <f t="shared" si="30"/>
        <v>0.8218808946375641</v>
      </c>
      <c r="Y311" s="79">
        <f t="shared" si="30"/>
        <v>100</v>
      </c>
    </row>
    <row r="312" spans="2:25" s="59" customFormat="1" ht="13.5" thickBot="1">
      <c r="B312" s="59" t="s">
        <v>43</v>
      </c>
      <c r="K312" s="70" t="s">
        <v>35</v>
      </c>
      <c r="L312" s="79">
        <f>B302/$H302*100</f>
        <v>6.975727093811503</v>
      </c>
      <c r="M312" s="79">
        <f aca="true" t="shared" si="31" ref="M312:R315">C302/$H302*100</f>
        <v>25.8801661928712</v>
      </c>
      <c r="N312" s="79">
        <f t="shared" si="31"/>
        <v>15.033894598731687</v>
      </c>
      <c r="O312" s="79">
        <f t="shared" si="31"/>
        <v>13.218893505357535</v>
      </c>
      <c r="P312" s="79">
        <f t="shared" si="31"/>
        <v>38.42116772359501</v>
      </c>
      <c r="Q312" s="79">
        <f t="shared" si="31"/>
        <v>0.4701508856330637</v>
      </c>
      <c r="R312" s="79">
        <f t="shared" si="31"/>
        <v>100</v>
      </c>
      <c r="S312" s="67"/>
      <c r="T312" s="70" t="s">
        <v>35</v>
      </c>
      <c r="U312" s="79">
        <f t="shared" si="30"/>
        <v>69.40739120927182</v>
      </c>
      <c r="V312" s="79">
        <f t="shared" si="30"/>
        <v>13.393833369779138</v>
      </c>
      <c r="W312" s="79">
        <f t="shared" si="30"/>
        <v>17.067570522632845</v>
      </c>
      <c r="X312" s="79">
        <f t="shared" si="30"/>
        <v>0.1312048983162038</v>
      </c>
      <c r="Y312" s="79">
        <f t="shared" si="30"/>
        <v>100</v>
      </c>
    </row>
    <row r="313" spans="2:25" s="59" customFormat="1" ht="13.5" thickBot="1">
      <c r="B313" s="59" t="s">
        <v>40</v>
      </c>
      <c r="K313" s="70" t="s">
        <v>36</v>
      </c>
      <c r="L313" s="79">
        <f>B303/$H303*100</f>
        <v>6.2889575837429685</v>
      </c>
      <c r="M313" s="79">
        <f t="shared" si="31"/>
        <v>22.414229970100845</v>
      </c>
      <c r="N313" s="79">
        <f t="shared" si="31"/>
        <v>12.547509248467033</v>
      </c>
      <c r="O313" s="79">
        <f t="shared" si="31"/>
        <v>11.83297015152283</v>
      </c>
      <c r="P313" s="79">
        <f t="shared" si="31"/>
        <v>47.18998631733644</v>
      </c>
      <c r="Q313" s="79">
        <f t="shared" si="31"/>
        <v>-0.2736532711701211</v>
      </c>
      <c r="R313" s="79">
        <f t="shared" si="31"/>
        <v>100</v>
      </c>
      <c r="S313" s="67"/>
      <c r="T313" s="70" t="s">
        <v>36</v>
      </c>
      <c r="U313" s="79">
        <f t="shared" si="30"/>
        <v>61.56691836010744</v>
      </c>
      <c r="V313" s="79">
        <f t="shared" si="30"/>
        <v>15.486748086960928</v>
      </c>
      <c r="W313" s="79">
        <f t="shared" si="30"/>
        <v>23.280798662139564</v>
      </c>
      <c r="X313" s="79">
        <f t="shared" si="30"/>
        <v>-0.3344651092079258</v>
      </c>
      <c r="Y313" s="79">
        <f t="shared" si="30"/>
        <v>100</v>
      </c>
    </row>
    <row r="314" spans="1:25" s="8" customFormat="1" ht="13.5" thickBot="1">
      <c r="A314" s="22"/>
      <c r="B314" s="30"/>
      <c r="C314" s="27" t="s">
        <v>15</v>
      </c>
      <c r="D314" s="27"/>
      <c r="E314" s="32"/>
      <c r="F314" s="27"/>
      <c r="G314" s="27"/>
      <c r="H314" s="27"/>
      <c r="I314" s="58" t="s">
        <v>42</v>
      </c>
      <c r="J314" s="55"/>
      <c r="K314" s="29" t="s">
        <v>37</v>
      </c>
      <c r="L314" s="79">
        <f>B304/$H304*100</f>
        <v>7.205191317968225</v>
      </c>
      <c r="M314" s="79">
        <f t="shared" si="31"/>
        <v>21.70507943611546</v>
      </c>
      <c r="N314" s="79">
        <f t="shared" si="31"/>
        <v>11.848288207652718</v>
      </c>
      <c r="O314" s="79">
        <f t="shared" si="31"/>
        <v>11.210561646900873</v>
      </c>
      <c r="P314" s="79">
        <f t="shared" si="31"/>
        <v>47.963750279704634</v>
      </c>
      <c r="Q314" s="79">
        <f t="shared" si="31"/>
        <v>0.06712911165808906</v>
      </c>
      <c r="R314" s="79">
        <f t="shared" si="31"/>
        <v>100</v>
      </c>
      <c r="S314" s="15"/>
      <c r="T314" s="29" t="s">
        <v>37</v>
      </c>
      <c r="U314" s="79">
        <f t="shared" si="30"/>
        <v>63.31394047885433</v>
      </c>
      <c r="V314" s="79">
        <f t="shared" si="30"/>
        <v>13.571268740210337</v>
      </c>
      <c r="W314" s="79">
        <f t="shared" si="30"/>
        <v>23.103602595658984</v>
      </c>
      <c r="X314" s="79">
        <f t="shared" si="30"/>
        <v>0.011188185276348175</v>
      </c>
      <c r="Y314" s="79">
        <f t="shared" si="30"/>
        <v>100</v>
      </c>
    </row>
    <row r="315" spans="1:25" s="8" customFormat="1" ht="13.5" thickBot="1">
      <c r="A315" s="29" t="s">
        <v>7</v>
      </c>
      <c r="B315" s="36" t="s">
        <v>8</v>
      </c>
      <c r="C315" s="37" t="s">
        <v>9</v>
      </c>
      <c r="D315" s="37" t="s">
        <v>10</v>
      </c>
      <c r="E315" s="37" t="s">
        <v>11</v>
      </c>
      <c r="F315" s="37" t="s">
        <v>12</v>
      </c>
      <c r="G315" s="37" t="s">
        <v>13</v>
      </c>
      <c r="H315" s="26" t="s">
        <v>14</v>
      </c>
      <c r="I315" s="57" t="s">
        <v>41</v>
      </c>
      <c r="J315" s="55"/>
      <c r="K315" s="15" t="s">
        <v>164</v>
      </c>
      <c r="L315" s="79">
        <f>B305/$H305*100</f>
        <v>7.022701651230133</v>
      </c>
      <c r="M315" s="79">
        <f t="shared" si="31"/>
        <v>23.099538009239815</v>
      </c>
      <c r="N315" s="79">
        <f t="shared" si="31"/>
        <v>12.798691394593162</v>
      </c>
      <c r="O315" s="79">
        <f t="shared" si="31"/>
        <v>12.102389531156746</v>
      </c>
      <c r="P315" s="79">
        <f t="shared" si="31"/>
        <v>44.87057627268507</v>
      </c>
      <c r="Q315" s="79">
        <f t="shared" si="31"/>
        <v>0.10610314109507284</v>
      </c>
      <c r="R315" s="79">
        <f t="shared" si="31"/>
        <v>100</v>
      </c>
      <c r="S315" s="15"/>
      <c r="T315" s="49" t="s">
        <v>4</v>
      </c>
      <c r="U315" s="79">
        <f t="shared" si="30"/>
        <v>64.716284621676</v>
      </c>
      <c r="V315" s="79">
        <f t="shared" si="30"/>
        <v>14.162558854086077</v>
      </c>
      <c r="W315" s="79">
        <f t="shared" si="30"/>
        <v>21.103472667388758</v>
      </c>
      <c r="X315" s="79">
        <f t="shared" si="30"/>
        <v>0.017683856849178805</v>
      </c>
      <c r="Y315" s="79">
        <f t="shared" si="30"/>
        <v>100</v>
      </c>
    </row>
    <row r="316" spans="1:21" ht="12.75">
      <c r="A316" s="69">
        <v>1</v>
      </c>
      <c r="B316" s="39"/>
      <c r="C316" s="40"/>
      <c r="D316" s="40"/>
      <c r="E316" s="40"/>
      <c r="F316" s="40"/>
      <c r="G316" s="40"/>
      <c r="H316" s="42">
        <v>0</v>
      </c>
      <c r="I316" s="56"/>
      <c r="J316" s="16">
        <v>0</v>
      </c>
      <c r="K316" s="16">
        <f>H316-J316</f>
        <v>0</v>
      </c>
      <c r="L316" s="16"/>
      <c r="M316" s="52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70">
        <v>2</v>
      </c>
      <c r="B317" s="41"/>
      <c r="C317" s="3"/>
      <c r="D317" s="3"/>
      <c r="E317" s="3"/>
      <c r="F317" s="3"/>
      <c r="G317" s="3"/>
      <c r="H317" s="43">
        <f>SUM(B317:G317)</f>
        <v>0</v>
      </c>
      <c r="I317" s="54"/>
      <c r="J317" s="16">
        <v>0</v>
      </c>
      <c r="K317" s="16">
        <f aca="true" t="shared" si="32" ref="K317:K324">H317-J317</f>
        <v>0</v>
      </c>
      <c r="L317" s="16"/>
      <c r="M317" s="52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70">
        <v>3</v>
      </c>
      <c r="B318" s="41"/>
      <c r="C318" s="3"/>
      <c r="D318" s="3"/>
      <c r="E318" s="3"/>
      <c r="F318" s="3"/>
      <c r="G318" s="3"/>
      <c r="H318" s="43">
        <f aca="true" t="shared" si="33" ref="H318:H334">SUM(B318:G318)</f>
        <v>0</v>
      </c>
      <c r="I318" s="54"/>
      <c r="J318" s="16">
        <v>0</v>
      </c>
      <c r="K318" s="16">
        <f t="shared" si="32"/>
        <v>0</v>
      </c>
      <c r="L318" s="16"/>
      <c r="M318" s="52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70">
        <v>4</v>
      </c>
      <c r="B319" s="41"/>
      <c r="C319" s="3"/>
      <c r="D319" s="3"/>
      <c r="E319" s="3"/>
      <c r="F319" s="3"/>
      <c r="G319" s="3"/>
      <c r="H319" s="43">
        <f t="shared" si="33"/>
        <v>0</v>
      </c>
      <c r="I319" s="54"/>
      <c r="J319" s="16">
        <v>0</v>
      </c>
      <c r="K319" s="16">
        <f t="shared" si="32"/>
        <v>0</v>
      </c>
      <c r="L319" s="16"/>
      <c r="M319" s="52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70">
        <v>5</v>
      </c>
      <c r="B320" s="41"/>
      <c r="C320" s="3"/>
      <c r="D320" s="3"/>
      <c r="E320" s="3"/>
      <c r="F320" s="3"/>
      <c r="G320" s="3"/>
      <c r="H320" s="43">
        <f t="shared" si="33"/>
        <v>0</v>
      </c>
      <c r="I320" s="54"/>
      <c r="J320" s="16">
        <v>0</v>
      </c>
      <c r="K320" s="16">
        <f t="shared" si="32"/>
        <v>0</v>
      </c>
      <c r="L320" s="16"/>
      <c r="M320" s="52"/>
      <c r="N320" s="16"/>
      <c r="O320" s="16"/>
      <c r="P320" s="16"/>
      <c r="Q320" s="16"/>
      <c r="R320" s="16"/>
      <c r="S320" s="16"/>
      <c r="T320" s="16"/>
      <c r="U320" s="16"/>
    </row>
    <row r="321" spans="1:19" ht="12.75">
      <c r="A321" s="70">
        <v>6</v>
      </c>
      <c r="B321" s="41"/>
      <c r="C321" s="3"/>
      <c r="D321" s="3"/>
      <c r="E321" s="3"/>
      <c r="F321" s="3"/>
      <c r="G321" s="3"/>
      <c r="H321" s="43">
        <f t="shared" si="33"/>
        <v>0</v>
      </c>
      <c r="I321" s="54"/>
      <c r="J321" s="16">
        <v>0</v>
      </c>
      <c r="K321" s="16">
        <f t="shared" si="32"/>
        <v>0</v>
      </c>
      <c r="L321" s="16"/>
      <c r="M321" s="16"/>
      <c r="N321" s="16"/>
      <c r="O321" s="16"/>
      <c r="P321" s="16"/>
      <c r="Q321" s="16"/>
      <c r="R321" s="16"/>
      <c r="S321" s="16"/>
    </row>
    <row r="322" spans="1:19" ht="12.75">
      <c r="A322" s="70">
        <v>7</v>
      </c>
      <c r="B322" s="41"/>
      <c r="C322" s="3"/>
      <c r="D322" s="3"/>
      <c r="E322" s="3"/>
      <c r="F322" s="3"/>
      <c r="G322" s="3"/>
      <c r="H322" s="43">
        <f t="shared" si="33"/>
        <v>0</v>
      </c>
      <c r="I322" s="54"/>
      <c r="J322" s="16">
        <v>0</v>
      </c>
      <c r="K322" s="16">
        <f t="shared" si="32"/>
        <v>0</v>
      </c>
      <c r="L322" s="16"/>
      <c r="M322" s="16"/>
      <c r="N322" s="16"/>
      <c r="O322" s="16"/>
      <c r="P322" s="16"/>
      <c r="Q322" s="16"/>
      <c r="R322" s="16"/>
      <c r="S322" s="16"/>
    </row>
    <row r="323" spans="1:19" ht="12.75">
      <c r="A323" s="70">
        <v>8</v>
      </c>
      <c r="B323" s="41"/>
      <c r="C323" s="3"/>
      <c r="D323" s="3"/>
      <c r="E323" s="3"/>
      <c r="F323" s="3"/>
      <c r="G323" s="3"/>
      <c r="H323" s="43">
        <f t="shared" si="33"/>
        <v>0</v>
      </c>
      <c r="I323" s="54"/>
      <c r="J323" s="16">
        <v>0</v>
      </c>
      <c r="K323" s="16">
        <f t="shared" si="32"/>
        <v>0</v>
      </c>
      <c r="L323" s="16"/>
      <c r="M323" s="16"/>
      <c r="N323" s="16"/>
      <c r="O323" s="16"/>
      <c r="P323" s="16"/>
      <c r="Q323" s="16"/>
      <c r="R323" s="16"/>
      <c r="S323" s="16"/>
    </row>
    <row r="324" spans="1:19" ht="12.75">
      <c r="A324" s="70">
        <v>9</v>
      </c>
      <c r="B324" s="41"/>
      <c r="C324" s="3"/>
      <c r="D324" s="3"/>
      <c r="E324" s="3"/>
      <c r="F324" s="3"/>
      <c r="G324" s="3"/>
      <c r="H324" s="43">
        <f t="shared" si="33"/>
        <v>0</v>
      </c>
      <c r="I324" s="54"/>
      <c r="J324" s="16">
        <v>0</v>
      </c>
      <c r="K324" s="16">
        <f t="shared" si="32"/>
        <v>0</v>
      </c>
      <c r="L324" s="16"/>
      <c r="M324" s="16"/>
      <c r="N324" s="16"/>
      <c r="O324" s="16"/>
      <c r="P324" s="16"/>
      <c r="Q324" s="16"/>
      <c r="R324" s="16"/>
      <c r="S324" s="16"/>
    </row>
    <row r="325" spans="1:19" ht="12.75">
      <c r="A325" s="70">
        <v>10</v>
      </c>
      <c r="B325" s="41"/>
      <c r="C325" s="3"/>
      <c r="D325" s="3"/>
      <c r="E325" s="3"/>
      <c r="F325" s="3"/>
      <c r="G325" s="3"/>
      <c r="H325" s="43">
        <f t="shared" si="33"/>
        <v>0</v>
      </c>
      <c r="I325" s="54"/>
      <c r="J325" s="16">
        <v>0</v>
      </c>
      <c r="K325" s="16">
        <f>H325-J325</f>
        <v>0</v>
      </c>
      <c r="L325" s="16"/>
      <c r="M325" s="16"/>
      <c r="N325" s="16"/>
      <c r="O325" s="16"/>
      <c r="P325" s="16"/>
      <c r="Q325" s="16"/>
      <c r="R325" s="16"/>
      <c r="S325" s="16"/>
    </row>
    <row r="326" spans="1:19" ht="12.75">
      <c r="A326" s="70">
        <v>11</v>
      </c>
      <c r="B326" s="41"/>
      <c r="C326" s="3"/>
      <c r="D326" s="3"/>
      <c r="E326" s="3"/>
      <c r="F326" s="3"/>
      <c r="G326" s="3"/>
      <c r="H326" s="43">
        <f t="shared" si="33"/>
        <v>0</v>
      </c>
      <c r="I326" s="54"/>
      <c r="J326" s="16">
        <v>0</v>
      </c>
      <c r="K326" s="16">
        <f>H326-J326</f>
        <v>0</v>
      </c>
      <c r="L326" s="16"/>
      <c r="M326" s="16"/>
      <c r="N326" s="16"/>
      <c r="O326" s="16"/>
      <c r="P326" s="16"/>
      <c r="Q326" s="16"/>
      <c r="R326" s="16"/>
      <c r="S326" s="16"/>
    </row>
    <row r="327" spans="1:19" ht="12.75">
      <c r="A327" s="70">
        <v>12</v>
      </c>
      <c r="B327" s="41"/>
      <c r="C327" s="3"/>
      <c r="D327" s="3"/>
      <c r="E327" s="3"/>
      <c r="F327" s="3"/>
      <c r="G327" s="3"/>
      <c r="H327" s="43">
        <f t="shared" si="33"/>
        <v>0</v>
      </c>
      <c r="I327" s="54"/>
      <c r="J327" s="16">
        <v>0</v>
      </c>
      <c r="K327" s="16">
        <f>H327-J327</f>
        <v>0</v>
      </c>
      <c r="L327" s="16"/>
      <c r="M327" s="16"/>
      <c r="N327" s="16"/>
      <c r="O327" s="16"/>
      <c r="P327" s="16"/>
      <c r="Q327" s="16"/>
      <c r="R327" s="16"/>
      <c r="S327" s="16"/>
    </row>
    <row r="328" spans="1:19" ht="12.75">
      <c r="A328" s="70">
        <v>13</v>
      </c>
      <c r="B328" s="41"/>
      <c r="C328" s="3"/>
      <c r="D328" s="3"/>
      <c r="E328" s="3"/>
      <c r="F328" s="3"/>
      <c r="G328" s="3"/>
      <c r="H328" s="43">
        <f t="shared" si="33"/>
        <v>0</v>
      </c>
      <c r="I328" s="54"/>
      <c r="J328" s="16">
        <v>0</v>
      </c>
      <c r="K328" s="16">
        <f aca="true" t="shared" si="34" ref="K328:K367">H328-J328</f>
        <v>0</v>
      </c>
      <c r="L328" s="16"/>
      <c r="M328" s="16"/>
      <c r="N328" s="16"/>
      <c r="O328" s="16"/>
      <c r="P328" s="16"/>
      <c r="Q328" s="16"/>
      <c r="R328" s="16"/>
      <c r="S328" s="16"/>
    </row>
    <row r="329" spans="1:19" ht="12.75">
      <c r="A329" s="70">
        <v>14</v>
      </c>
      <c r="B329" s="41"/>
      <c r="C329" s="3"/>
      <c r="D329" s="3"/>
      <c r="E329" s="3"/>
      <c r="F329" s="3"/>
      <c r="G329" s="3">
        <v>1</v>
      </c>
      <c r="H329" s="43">
        <f t="shared" si="33"/>
        <v>1</v>
      </c>
      <c r="I329" s="54"/>
      <c r="J329" s="16">
        <v>1</v>
      </c>
      <c r="K329" s="16">
        <f t="shared" si="34"/>
        <v>0</v>
      </c>
      <c r="L329" s="16"/>
      <c r="M329" s="16"/>
      <c r="N329" s="16"/>
      <c r="O329" s="16"/>
      <c r="P329" s="16"/>
      <c r="Q329" s="16"/>
      <c r="R329" s="16"/>
      <c r="S329" s="16"/>
    </row>
    <row r="330" spans="1:19" ht="12.75">
      <c r="A330" s="70">
        <v>15</v>
      </c>
      <c r="B330" s="41"/>
      <c r="C330" s="3"/>
      <c r="D330" s="3"/>
      <c r="E330" s="3"/>
      <c r="F330" s="3"/>
      <c r="G330" s="3">
        <v>1</v>
      </c>
      <c r="H330" s="43">
        <f t="shared" si="33"/>
        <v>1</v>
      </c>
      <c r="I330" s="54"/>
      <c r="J330" s="16">
        <v>1</v>
      </c>
      <c r="K330" s="16">
        <f t="shared" si="34"/>
        <v>0</v>
      </c>
      <c r="L330" s="16"/>
      <c r="M330" s="16"/>
      <c r="N330" s="16"/>
      <c r="O330" s="16"/>
      <c r="P330" s="16"/>
      <c r="Q330" s="16"/>
      <c r="R330" s="16"/>
      <c r="S330" s="16"/>
    </row>
    <row r="331" spans="1:19" ht="12.75">
      <c r="A331" s="70">
        <v>16</v>
      </c>
      <c r="B331" s="41"/>
      <c r="C331" s="3"/>
      <c r="D331" s="3"/>
      <c r="E331" s="3"/>
      <c r="F331" s="3"/>
      <c r="G331" s="3"/>
      <c r="H331" s="43">
        <f t="shared" si="33"/>
        <v>0</v>
      </c>
      <c r="I331" s="54"/>
      <c r="J331" s="16">
        <v>0</v>
      </c>
      <c r="K331" s="16">
        <f t="shared" si="34"/>
        <v>0</v>
      </c>
      <c r="L331" s="16"/>
      <c r="M331" s="16"/>
      <c r="N331" s="16"/>
      <c r="O331" s="16"/>
      <c r="P331" s="16"/>
      <c r="Q331" s="16"/>
      <c r="R331" s="16"/>
      <c r="S331" s="16"/>
    </row>
    <row r="332" spans="1:19" ht="12.75">
      <c r="A332" s="70">
        <v>17</v>
      </c>
      <c r="B332" s="41"/>
      <c r="C332" s="3"/>
      <c r="D332" s="3"/>
      <c r="E332" s="3"/>
      <c r="F332" s="3"/>
      <c r="G332" s="3">
        <v>1</v>
      </c>
      <c r="H332" s="43">
        <f t="shared" si="33"/>
        <v>1</v>
      </c>
      <c r="I332" s="54"/>
      <c r="J332" s="16">
        <v>1</v>
      </c>
      <c r="K332" s="16">
        <f t="shared" si="34"/>
        <v>0</v>
      </c>
      <c r="L332" s="16"/>
      <c r="M332" s="16"/>
      <c r="N332" s="16"/>
      <c r="O332" s="16"/>
      <c r="P332" s="16"/>
      <c r="Q332" s="16"/>
      <c r="R332" s="16"/>
      <c r="S332" s="16"/>
    </row>
    <row r="333" spans="1:19" ht="12.75">
      <c r="A333" s="70">
        <v>18</v>
      </c>
      <c r="B333" s="41"/>
      <c r="C333" s="3"/>
      <c r="D333" s="3"/>
      <c r="E333" s="3"/>
      <c r="F333" s="3"/>
      <c r="G333" s="3"/>
      <c r="H333" s="43">
        <f t="shared" si="33"/>
        <v>0</v>
      </c>
      <c r="I333" s="54"/>
      <c r="J333" s="16">
        <v>0</v>
      </c>
      <c r="K333" s="16">
        <f t="shared" si="34"/>
        <v>0</v>
      </c>
      <c r="L333" s="16"/>
      <c r="M333" s="16"/>
      <c r="N333" s="16"/>
      <c r="O333" s="16"/>
      <c r="P333" s="16"/>
      <c r="Q333" s="16"/>
      <c r="R333" s="16"/>
      <c r="S333" s="16"/>
    </row>
    <row r="334" spans="1:19" ht="12.75">
      <c r="A334" s="70">
        <v>19</v>
      </c>
      <c r="B334" s="41"/>
      <c r="C334" s="3"/>
      <c r="D334" s="3"/>
      <c r="E334" s="3"/>
      <c r="F334" s="3"/>
      <c r="G334" s="3"/>
      <c r="H334" s="43">
        <f t="shared" si="33"/>
        <v>0</v>
      </c>
      <c r="I334" s="54"/>
      <c r="J334" s="16">
        <v>0</v>
      </c>
      <c r="K334" s="16">
        <f t="shared" si="34"/>
        <v>0</v>
      </c>
      <c r="L334" s="16"/>
      <c r="M334" s="16"/>
      <c r="N334" s="16"/>
      <c r="O334" s="16"/>
      <c r="P334" s="16"/>
      <c r="Q334" s="16"/>
      <c r="R334" s="16"/>
      <c r="S334" s="16"/>
    </row>
    <row r="335" spans="1:19" ht="12.75">
      <c r="A335" s="70">
        <v>20</v>
      </c>
      <c r="B335" s="41"/>
      <c r="C335" s="3"/>
      <c r="D335" s="3"/>
      <c r="E335" s="3"/>
      <c r="F335" s="3"/>
      <c r="G335" s="3">
        <v>2</v>
      </c>
      <c r="H335" s="43">
        <f aca="true" t="shared" si="35" ref="H335:H346">SUM(B335:G335)</f>
        <v>2</v>
      </c>
      <c r="I335" s="54"/>
      <c r="J335" s="16">
        <v>2</v>
      </c>
      <c r="K335" s="16">
        <f t="shared" si="34"/>
        <v>0</v>
      </c>
      <c r="L335" s="16"/>
      <c r="M335" s="16"/>
      <c r="N335" s="16"/>
      <c r="O335" s="16"/>
      <c r="P335" s="16"/>
      <c r="Q335" s="16"/>
      <c r="R335" s="16"/>
      <c r="S335" s="16"/>
    </row>
    <row r="336" spans="1:19" ht="12.75">
      <c r="A336" s="70">
        <v>21</v>
      </c>
      <c r="B336" s="41"/>
      <c r="C336" s="3"/>
      <c r="D336" s="3"/>
      <c r="E336" s="3"/>
      <c r="F336" s="3"/>
      <c r="G336" s="3"/>
      <c r="H336" s="43">
        <f t="shared" si="35"/>
        <v>0</v>
      </c>
      <c r="I336" s="54"/>
      <c r="J336" s="16">
        <v>0</v>
      </c>
      <c r="K336" s="16">
        <f t="shared" si="34"/>
        <v>0</v>
      </c>
      <c r="L336" s="16"/>
      <c r="M336" s="16"/>
      <c r="N336" s="16"/>
      <c r="O336" s="16"/>
      <c r="P336" s="16"/>
      <c r="Q336" s="16"/>
      <c r="R336" s="16"/>
      <c r="S336" s="16"/>
    </row>
    <row r="337" spans="1:19" ht="12.75">
      <c r="A337" s="70">
        <v>22</v>
      </c>
      <c r="B337" s="41"/>
      <c r="C337" s="3"/>
      <c r="D337" s="3"/>
      <c r="E337" s="3"/>
      <c r="F337" s="3"/>
      <c r="G337" s="3"/>
      <c r="H337" s="43">
        <f t="shared" si="35"/>
        <v>0</v>
      </c>
      <c r="I337" s="54"/>
      <c r="J337" s="16">
        <v>0</v>
      </c>
      <c r="K337" s="16">
        <f t="shared" si="34"/>
        <v>0</v>
      </c>
      <c r="L337" s="16"/>
      <c r="M337" s="16"/>
      <c r="N337" s="16"/>
      <c r="O337" s="16"/>
      <c r="P337" s="16"/>
      <c r="Q337" s="16"/>
      <c r="R337" s="16"/>
      <c r="S337" s="16"/>
    </row>
    <row r="338" spans="1:19" ht="12.75">
      <c r="A338" s="70">
        <v>23</v>
      </c>
      <c r="B338" s="41"/>
      <c r="C338" s="3"/>
      <c r="D338" s="3"/>
      <c r="E338" s="3"/>
      <c r="F338" s="3"/>
      <c r="G338" s="3"/>
      <c r="H338" s="43">
        <f t="shared" si="35"/>
        <v>0</v>
      </c>
      <c r="I338" s="54"/>
      <c r="J338" s="16">
        <v>0</v>
      </c>
      <c r="K338" s="16">
        <f t="shared" si="34"/>
        <v>0</v>
      </c>
      <c r="L338" s="16"/>
      <c r="M338" s="16"/>
      <c r="N338" s="16"/>
      <c r="O338" s="16"/>
      <c r="P338" s="16"/>
      <c r="Q338" s="16"/>
      <c r="R338" s="16"/>
      <c r="S338" s="16"/>
    </row>
    <row r="339" spans="1:19" ht="12.75">
      <c r="A339" s="70">
        <v>24</v>
      </c>
      <c r="B339" s="41"/>
      <c r="C339" s="3"/>
      <c r="D339" s="3"/>
      <c r="E339" s="3"/>
      <c r="F339" s="3"/>
      <c r="G339" s="3"/>
      <c r="H339" s="43">
        <f t="shared" si="35"/>
        <v>0</v>
      </c>
      <c r="I339" s="54"/>
      <c r="J339" s="16">
        <v>0</v>
      </c>
      <c r="K339" s="16">
        <f t="shared" si="34"/>
        <v>0</v>
      </c>
      <c r="L339" s="16"/>
      <c r="M339" s="16"/>
      <c r="N339" s="16"/>
      <c r="O339" s="16"/>
      <c r="P339" s="16"/>
      <c r="Q339" s="16"/>
      <c r="R339" s="16"/>
      <c r="S339" s="16"/>
    </row>
    <row r="340" spans="1:19" ht="12.75">
      <c r="A340" s="70">
        <v>25</v>
      </c>
      <c r="B340" s="41"/>
      <c r="C340" s="3"/>
      <c r="D340" s="3"/>
      <c r="E340" s="3"/>
      <c r="F340" s="3"/>
      <c r="G340" s="3"/>
      <c r="H340" s="43">
        <f t="shared" si="35"/>
        <v>0</v>
      </c>
      <c r="I340" s="54"/>
      <c r="J340" s="16">
        <v>0</v>
      </c>
      <c r="K340" s="16">
        <f t="shared" si="34"/>
        <v>0</v>
      </c>
      <c r="L340" s="16"/>
      <c r="M340" s="16"/>
      <c r="N340" s="16"/>
      <c r="O340" s="16"/>
      <c r="P340" s="16"/>
      <c r="Q340" s="16"/>
      <c r="R340" s="16"/>
      <c r="S340" s="16"/>
    </row>
    <row r="341" spans="1:19" ht="12.75">
      <c r="A341" s="70">
        <v>26</v>
      </c>
      <c r="B341" s="41"/>
      <c r="C341" s="3"/>
      <c r="D341" s="3"/>
      <c r="E341" s="3"/>
      <c r="F341" s="3"/>
      <c r="G341" s="3"/>
      <c r="H341" s="43">
        <f t="shared" si="35"/>
        <v>0</v>
      </c>
      <c r="I341" s="54"/>
      <c r="J341" s="16">
        <v>0</v>
      </c>
      <c r="K341" s="16">
        <f t="shared" si="34"/>
        <v>0</v>
      </c>
      <c r="L341" s="16"/>
      <c r="M341" s="16"/>
      <c r="N341" s="16"/>
      <c r="O341" s="16"/>
      <c r="P341" s="16"/>
      <c r="Q341" s="16"/>
      <c r="R341" s="16"/>
      <c r="S341" s="16"/>
    </row>
    <row r="342" spans="1:19" ht="12.75">
      <c r="A342" s="70">
        <v>27</v>
      </c>
      <c r="B342" s="41"/>
      <c r="C342" s="3"/>
      <c r="D342" s="3"/>
      <c r="E342" s="3"/>
      <c r="F342" s="3"/>
      <c r="G342" s="3"/>
      <c r="H342" s="43">
        <f t="shared" si="35"/>
        <v>0</v>
      </c>
      <c r="I342" s="54"/>
      <c r="J342" s="16">
        <v>0</v>
      </c>
      <c r="K342" s="16">
        <f t="shared" si="34"/>
        <v>0</v>
      </c>
      <c r="L342" s="16"/>
      <c r="M342" s="16"/>
      <c r="N342" s="16"/>
      <c r="O342" s="16"/>
      <c r="P342" s="16"/>
      <c r="Q342" s="16"/>
      <c r="R342" s="16"/>
      <c r="S342" s="16"/>
    </row>
    <row r="343" spans="1:19" ht="12.75">
      <c r="A343" s="70">
        <v>28</v>
      </c>
      <c r="B343" s="41"/>
      <c r="C343" s="3"/>
      <c r="D343" s="3"/>
      <c r="E343" s="3"/>
      <c r="F343" s="3"/>
      <c r="G343" s="3"/>
      <c r="H343" s="43">
        <f t="shared" si="35"/>
        <v>0</v>
      </c>
      <c r="I343" s="54"/>
      <c r="J343" s="16">
        <v>0</v>
      </c>
      <c r="K343" s="16">
        <f t="shared" si="34"/>
        <v>0</v>
      </c>
      <c r="L343" s="16"/>
      <c r="M343" s="16"/>
      <c r="N343" s="16"/>
      <c r="O343" s="16"/>
      <c r="P343" s="16"/>
      <c r="Q343" s="16"/>
      <c r="R343" s="16"/>
      <c r="S343" s="16"/>
    </row>
    <row r="344" spans="1:19" ht="12.75">
      <c r="A344" s="70">
        <v>29</v>
      </c>
      <c r="B344" s="41"/>
      <c r="C344" s="3"/>
      <c r="D344" s="3"/>
      <c r="E344" s="3"/>
      <c r="F344" s="3"/>
      <c r="G344" s="3"/>
      <c r="H344" s="43">
        <f t="shared" si="35"/>
        <v>0</v>
      </c>
      <c r="I344" s="54"/>
      <c r="J344" s="16">
        <v>0</v>
      </c>
      <c r="K344" s="16">
        <f t="shared" si="34"/>
        <v>0</v>
      </c>
      <c r="L344" s="16"/>
      <c r="M344" s="16"/>
      <c r="N344" s="16"/>
      <c r="O344" s="16"/>
      <c r="P344" s="16"/>
      <c r="Q344" s="16"/>
      <c r="R344" s="16"/>
      <c r="S344" s="16"/>
    </row>
    <row r="345" spans="1:19" ht="12.75">
      <c r="A345" s="70">
        <v>30</v>
      </c>
      <c r="B345" s="41"/>
      <c r="C345" s="3"/>
      <c r="D345" s="3"/>
      <c r="E345" s="3"/>
      <c r="F345" s="3"/>
      <c r="G345" s="3">
        <v>2</v>
      </c>
      <c r="H345" s="43">
        <f t="shared" si="35"/>
        <v>2</v>
      </c>
      <c r="I345" s="54"/>
      <c r="J345" s="16">
        <v>2</v>
      </c>
      <c r="K345" s="16">
        <f t="shared" si="34"/>
        <v>0</v>
      </c>
      <c r="L345" s="16"/>
      <c r="M345" s="16"/>
      <c r="N345" s="16"/>
      <c r="O345" s="16"/>
      <c r="P345" s="16"/>
      <c r="Q345" s="16"/>
      <c r="R345" s="16"/>
      <c r="S345" s="16"/>
    </row>
    <row r="346" spans="1:19" ht="12.75">
      <c r="A346" s="70">
        <v>31</v>
      </c>
      <c r="B346" s="41"/>
      <c r="C346" s="3"/>
      <c r="D346" s="3"/>
      <c r="E346" s="3"/>
      <c r="F346" s="3"/>
      <c r="G346" s="3"/>
      <c r="H346" s="43">
        <f t="shared" si="35"/>
        <v>0</v>
      </c>
      <c r="I346" s="54"/>
      <c r="J346" s="16">
        <v>0</v>
      </c>
      <c r="K346" s="16">
        <f t="shared" si="34"/>
        <v>0</v>
      </c>
      <c r="L346" s="16"/>
      <c r="M346" s="16"/>
      <c r="N346" s="16"/>
      <c r="O346" s="16"/>
      <c r="P346" s="16"/>
      <c r="Q346" s="16"/>
      <c r="R346" s="16"/>
      <c r="S346" s="16"/>
    </row>
    <row r="347" spans="1:19" ht="12.75">
      <c r="A347" s="70">
        <v>32</v>
      </c>
      <c r="B347" s="41"/>
      <c r="C347" s="3"/>
      <c r="D347" s="3"/>
      <c r="E347" s="3"/>
      <c r="F347" s="3"/>
      <c r="G347" s="3"/>
      <c r="H347" s="43">
        <f>SUM(B347:G347)</f>
        <v>0</v>
      </c>
      <c r="I347" s="54"/>
      <c r="J347" s="16">
        <v>0</v>
      </c>
      <c r="K347" s="16">
        <f t="shared" si="34"/>
        <v>0</v>
      </c>
      <c r="L347" s="16"/>
      <c r="M347" s="16"/>
      <c r="N347" s="16"/>
      <c r="O347" s="16"/>
      <c r="P347" s="16"/>
      <c r="Q347" s="16"/>
      <c r="R347" s="16"/>
      <c r="S347" s="16"/>
    </row>
    <row r="348" spans="1:19" ht="12.75">
      <c r="A348" s="70">
        <v>33</v>
      </c>
      <c r="B348" s="78"/>
      <c r="C348" s="3"/>
      <c r="D348" s="3"/>
      <c r="E348" s="3"/>
      <c r="F348" s="3"/>
      <c r="G348" s="3"/>
      <c r="H348" s="43">
        <f aca="true" t="shared" si="36" ref="H348:H353">SUM(B348:G348)</f>
        <v>0</v>
      </c>
      <c r="I348" s="54"/>
      <c r="J348" s="16">
        <v>0</v>
      </c>
      <c r="K348" s="16">
        <f t="shared" si="34"/>
        <v>0</v>
      </c>
      <c r="L348" s="16"/>
      <c r="M348" s="16"/>
      <c r="N348" s="16"/>
      <c r="O348" s="16"/>
      <c r="P348" s="16"/>
      <c r="Q348" s="16"/>
      <c r="R348" s="16"/>
      <c r="S348" s="16"/>
    </row>
    <row r="349" spans="1:19" ht="12.75">
      <c r="A349" s="70">
        <v>34</v>
      </c>
      <c r="B349" s="78"/>
      <c r="C349" s="3"/>
      <c r="D349" s="3"/>
      <c r="E349" s="3"/>
      <c r="F349" s="3"/>
      <c r="G349" s="3"/>
      <c r="H349" s="43">
        <f t="shared" si="36"/>
        <v>0</v>
      </c>
      <c r="I349" s="54"/>
      <c r="J349" s="16">
        <v>0</v>
      </c>
      <c r="K349" s="16">
        <f t="shared" si="34"/>
        <v>0</v>
      </c>
      <c r="L349" s="16"/>
      <c r="M349" s="16"/>
      <c r="N349" s="16"/>
      <c r="O349" s="16"/>
      <c r="P349" s="16"/>
      <c r="Q349" s="16"/>
      <c r="R349" s="16"/>
      <c r="S349" s="16"/>
    </row>
    <row r="350" spans="1:19" ht="12.75">
      <c r="A350" s="70">
        <v>35</v>
      </c>
      <c r="B350" s="78"/>
      <c r="C350" s="3"/>
      <c r="D350" s="3"/>
      <c r="E350" s="3"/>
      <c r="F350" s="3"/>
      <c r="G350" s="3">
        <v>1</v>
      </c>
      <c r="H350" s="43">
        <f t="shared" si="36"/>
        <v>1</v>
      </c>
      <c r="I350" s="54"/>
      <c r="J350" s="16">
        <v>1</v>
      </c>
      <c r="K350" s="16">
        <f t="shared" si="34"/>
        <v>0</v>
      </c>
      <c r="L350" s="16"/>
      <c r="M350" s="16"/>
      <c r="N350" s="16"/>
      <c r="O350" s="16"/>
      <c r="P350" s="16"/>
      <c r="Q350" s="16"/>
      <c r="R350" s="16"/>
      <c r="S350" s="16"/>
    </row>
    <row r="351" spans="1:19" ht="12.75">
      <c r="A351" s="70">
        <v>36</v>
      </c>
      <c r="B351" s="78"/>
      <c r="C351" s="3"/>
      <c r="D351" s="3"/>
      <c r="E351" s="3"/>
      <c r="F351" s="3"/>
      <c r="G351" s="3"/>
      <c r="H351" s="43">
        <f t="shared" si="36"/>
        <v>0</v>
      </c>
      <c r="I351" s="54"/>
      <c r="J351" s="16">
        <v>0</v>
      </c>
      <c r="K351" s="16">
        <f t="shared" si="34"/>
        <v>0</v>
      </c>
      <c r="L351" s="16"/>
      <c r="M351" s="16"/>
      <c r="N351" s="16"/>
      <c r="O351" s="16"/>
      <c r="P351" s="16"/>
      <c r="Q351" s="16"/>
      <c r="R351" s="16"/>
      <c r="S351" s="16"/>
    </row>
    <row r="352" spans="1:19" ht="12.75">
      <c r="A352" s="70">
        <v>37</v>
      </c>
      <c r="B352" s="78"/>
      <c r="C352" s="3"/>
      <c r="D352" s="3"/>
      <c r="E352" s="3"/>
      <c r="F352" s="3"/>
      <c r="G352" s="3"/>
      <c r="H352" s="43">
        <f t="shared" si="36"/>
        <v>0</v>
      </c>
      <c r="I352" s="54"/>
      <c r="J352" s="16">
        <v>0</v>
      </c>
      <c r="K352" s="16">
        <f t="shared" si="34"/>
        <v>0</v>
      </c>
      <c r="L352" s="16"/>
      <c r="M352" s="16"/>
      <c r="N352" s="16"/>
      <c r="O352" s="16"/>
      <c r="P352" s="16"/>
      <c r="Q352" s="16"/>
      <c r="R352" s="16"/>
      <c r="S352" s="16"/>
    </row>
    <row r="353" spans="1:19" ht="12.75">
      <c r="A353" s="70">
        <v>38</v>
      </c>
      <c r="B353" s="78"/>
      <c r="C353" s="3"/>
      <c r="D353" s="3"/>
      <c r="E353" s="3"/>
      <c r="F353" s="3"/>
      <c r="G353" s="3"/>
      <c r="H353" s="43">
        <f t="shared" si="36"/>
        <v>0</v>
      </c>
      <c r="I353" s="54"/>
      <c r="J353" s="16">
        <v>0</v>
      </c>
      <c r="K353" s="16">
        <f t="shared" si="34"/>
        <v>0</v>
      </c>
      <c r="L353" s="16"/>
      <c r="M353" s="16"/>
      <c r="N353" s="16"/>
      <c r="O353" s="16"/>
      <c r="P353" s="16"/>
      <c r="Q353" s="16"/>
      <c r="R353" s="16"/>
      <c r="S353" s="16"/>
    </row>
    <row r="354" spans="1:19" ht="12.75">
      <c r="A354" s="70">
        <v>39</v>
      </c>
      <c r="B354" s="78"/>
      <c r="C354" s="3"/>
      <c r="D354" s="3"/>
      <c r="E354" s="3"/>
      <c r="F354" s="3"/>
      <c r="G354" s="3"/>
      <c r="H354" s="43">
        <f>SUM(B354:G354)</f>
        <v>0</v>
      </c>
      <c r="I354" s="54"/>
      <c r="J354" s="16">
        <v>0</v>
      </c>
      <c r="K354" s="16">
        <f t="shared" si="34"/>
        <v>0</v>
      </c>
      <c r="L354" s="16"/>
      <c r="M354" s="16"/>
      <c r="N354" s="16"/>
      <c r="O354" s="16"/>
      <c r="P354" s="16"/>
      <c r="Q354" s="16"/>
      <c r="R354" s="16"/>
      <c r="S354" s="16"/>
    </row>
    <row r="355" spans="1:19" ht="12.75">
      <c r="A355" s="70">
        <v>40</v>
      </c>
      <c r="B355" s="78"/>
      <c r="C355" s="3"/>
      <c r="D355" s="3"/>
      <c r="E355" s="3"/>
      <c r="F355" s="3"/>
      <c r="G355" s="3"/>
      <c r="H355" s="43">
        <f>SUM(B355:G355)</f>
        <v>0</v>
      </c>
      <c r="I355" s="54"/>
      <c r="J355" s="16">
        <v>0</v>
      </c>
      <c r="K355" s="16">
        <f t="shared" si="34"/>
        <v>0</v>
      </c>
      <c r="L355" s="16"/>
      <c r="M355" s="16"/>
      <c r="N355" s="16"/>
      <c r="O355" s="16"/>
      <c r="P355" s="16"/>
      <c r="Q355" s="16"/>
      <c r="R355" s="16"/>
      <c r="S355" s="16"/>
    </row>
    <row r="356" spans="1:19" ht="12.75">
      <c r="A356" s="70">
        <v>41</v>
      </c>
      <c r="B356" s="78"/>
      <c r="C356" s="3"/>
      <c r="D356" s="3"/>
      <c r="E356" s="3"/>
      <c r="F356" s="3"/>
      <c r="G356" s="3"/>
      <c r="H356" s="43">
        <f>SUM(B356:G356)</f>
        <v>0</v>
      </c>
      <c r="I356" s="54"/>
      <c r="J356" s="16">
        <v>0</v>
      </c>
      <c r="K356" s="16">
        <f t="shared" si="34"/>
        <v>0</v>
      </c>
      <c r="L356" s="16"/>
      <c r="M356" s="16"/>
      <c r="N356" s="16"/>
      <c r="O356" s="16"/>
      <c r="P356" s="16"/>
      <c r="Q356" s="16"/>
      <c r="R356" s="16"/>
      <c r="S356" s="16"/>
    </row>
    <row r="357" spans="1:19" ht="12.75">
      <c r="A357" s="70">
        <v>42</v>
      </c>
      <c r="B357" s="78"/>
      <c r="C357" s="3"/>
      <c r="D357" s="3"/>
      <c r="E357" s="3"/>
      <c r="F357" s="3"/>
      <c r="G357" s="3"/>
      <c r="H357" s="43">
        <f aca="true" t="shared" si="37" ref="H357:H367">SUM(B357:G357)</f>
        <v>0</v>
      </c>
      <c r="I357" s="54"/>
      <c r="J357" s="16">
        <v>0</v>
      </c>
      <c r="K357" s="16">
        <f t="shared" si="34"/>
        <v>0</v>
      </c>
      <c r="L357" s="16"/>
      <c r="M357" s="16"/>
      <c r="N357" s="16"/>
      <c r="O357" s="16"/>
      <c r="P357" s="16"/>
      <c r="Q357" s="16"/>
      <c r="R357" s="16"/>
      <c r="S357" s="16"/>
    </row>
    <row r="358" spans="1:19" ht="12.75">
      <c r="A358" s="70">
        <v>43</v>
      </c>
      <c r="B358" s="78"/>
      <c r="C358" s="3"/>
      <c r="D358" s="3"/>
      <c r="E358" s="3"/>
      <c r="F358" s="3"/>
      <c r="G358" s="3"/>
      <c r="H358" s="43">
        <f t="shared" si="37"/>
        <v>0</v>
      </c>
      <c r="I358" s="54"/>
      <c r="J358" s="16">
        <v>0</v>
      </c>
      <c r="K358" s="16">
        <f t="shared" si="34"/>
        <v>0</v>
      </c>
      <c r="L358" s="16"/>
      <c r="M358" s="16"/>
      <c r="N358" s="16"/>
      <c r="O358" s="16"/>
      <c r="P358" s="16"/>
      <c r="Q358" s="16"/>
      <c r="R358" s="16"/>
      <c r="S358" s="16"/>
    </row>
    <row r="359" spans="1:19" ht="12.75">
      <c r="A359" s="70">
        <v>44</v>
      </c>
      <c r="B359" s="78"/>
      <c r="C359" s="3"/>
      <c r="D359" s="3"/>
      <c r="E359" s="3"/>
      <c r="F359" s="3"/>
      <c r="G359" s="3"/>
      <c r="H359" s="43">
        <f t="shared" si="37"/>
        <v>0</v>
      </c>
      <c r="I359" s="54"/>
      <c r="J359" s="16">
        <v>0</v>
      </c>
      <c r="K359" s="16">
        <f t="shared" si="34"/>
        <v>0</v>
      </c>
      <c r="L359" s="16"/>
      <c r="M359" s="16"/>
      <c r="N359" s="16"/>
      <c r="O359" s="16"/>
      <c r="P359" s="16"/>
      <c r="Q359" s="16"/>
      <c r="R359" s="16"/>
      <c r="S359" s="16"/>
    </row>
    <row r="360" spans="1:19" ht="12.75">
      <c r="A360" s="70">
        <v>45</v>
      </c>
      <c r="B360" s="78"/>
      <c r="C360" s="3"/>
      <c r="D360" s="3"/>
      <c r="E360" s="3"/>
      <c r="F360" s="3"/>
      <c r="G360" s="3"/>
      <c r="H360" s="43">
        <f t="shared" si="37"/>
        <v>0</v>
      </c>
      <c r="I360" s="54"/>
      <c r="J360" s="16">
        <v>0</v>
      </c>
      <c r="K360" s="16">
        <f t="shared" si="34"/>
        <v>0</v>
      </c>
      <c r="L360" s="16"/>
      <c r="M360" s="16"/>
      <c r="N360" s="16"/>
      <c r="O360" s="16"/>
      <c r="P360" s="16"/>
      <c r="Q360" s="16"/>
      <c r="R360" s="16"/>
      <c r="S360" s="16"/>
    </row>
    <row r="361" spans="1:19" ht="12.75">
      <c r="A361" s="70">
        <v>46</v>
      </c>
      <c r="B361" s="78"/>
      <c r="C361" s="3"/>
      <c r="D361" s="3"/>
      <c r="E361" s="3"/>
      <c r="F361" s="3"/>
      <c r="G361" s="3"/>
      <c r="H361" s="43">
        <f t="shared" si="37"/>
        <v>0</v>
      </c>
      <c r="I361" s="54"/>
      <c r="J361" s="16">
        <v>0</v>
      </c>
      <c r="K361" s="16">
        <f t="shared" si="34"/>
        <v>0</v>
      </c>
      <c r="L361" s="16"/>
      <c r="M361" s="16"/>
      <c r="N361" s="16"/>
      <c r="O361" s="16"/>
      <c r="P361" s="16"/>
      <c r="Q361" s="16"/>
      <c r="R361" s="16"/>
      <c r="S361" s="16"/>
    </row>
    <row r="362" spans="1:19" ht="12.75">
      <c r="A362" s="70">
        <v>47</v>
      </c>
      <c r="B362" s="78"/>
      <c r="C362" s="3"/>
      <c r="D362" s="3"/>
      <c r="E362" s="3"/>
      <c r="F362" s="3"/>
      <c r="G362" s="3"/>
      <c r="H362" s="43">
        <f t="shared" si="37"/>
        <v>0</v>
      </c>
      <c r="I362" s="54"/>
      <c r="J362" s="16">
        <v>0</v>
      </c>
      <c r="K362" s="16">
        <f t="shared" si="34"/>
        <v>0</v>
      </c>
      <c r="L362" s="16"/>
      <c r="M362" s="16"/>
      <c r="N362" s="16"/>
      <c r="O362" s="16"/>
      <c r="P362" s="16"/>
      <c r="Q362" s="16"/>
      <c r="R362" s="16"/>
      <c r="S362" s="16"/>
    </row>
    <row r="363" spans="1:19" ht="12.75">
      <c r="A363" s="70">
        <v>48</v>
      </c>
      <c r="B363" s="78"/>
      <c r="C363" s="3"/>
      <c r="D363" s="3"/>
      <c r="E363" s="3"/>
      <c r="F363" s="3"/>
      <c r="G363" s="3"/>
      <c r="H363" s="43">
        <f t="shared" si="37"/>
        <v>0</v>
      </c>
      <c r="I363" s="54"/>
      <c r="J363" s="16"/>
      <c r="K363" s="16">
        <f t="shared" si="34"/>
        <v>0</v>
      </c>
      <c r="L363" s="16"/>
      <c r="M363" s="16"/>
      <c r="N363" s="16"/>
      <c r="O363" s="16"/>
      <c r="P363" s="16"/>
      <c r="Q363" s="16"/>
      <c r="R363" s="16"/>
      <c r="S363" s="16"/>
    </row>
    <row r="364" spans="1:19" ht="12.75">
      <c r="A364" s="70">
        <v>49</v>
      </c>
      <c r="B364" s="78"/>
      <c r="C364" s="3"/>
      <c r="D364" s="3"/>
      <c r="E364" s="3"/>
      <c r="F364" s="3"/>
      <c r="G364" s="3"/>
      <c r="H364" s="43">
        <f t="shared" si="37"/>
        <v>0</v>
      </c>
      <c r="I364" s="54"/>
      <c r="J364" s="16"/>
      <c r="K364" s="16">
        <f t="shared" si="34"/>
        <v>0</v>
      </c>
      <c r="L364" s="16"/>
      <c r="M364" s="16"/>
      <c r="N364" s="16"/>
      <c r="O364" s="16"/>
      <c r="P364" s="16"/>
      <c r="Q364" s="16"/>
      <c r="R364" s="16"/>
      <c r="S364" s="16"/>
    </row>
    <row r="365" spans="1:19" ht="12.75">
      <c r="A365" s="70">
        <v>50</v>
      </c>
      <c r="B365" s="78"/>
      <c r="C365" s="3"/>
      <c r="D365" s="3"/>
      <c r="E365" s="3"/>
      <c r="F365" s="3"/>
      <c r="G365" s="3"/>
      <c r="H365" s="43">
        <f t="shared" si="37"/>
        <v>0</v>
      </c>
      <c r="I365" s="54"/>
      <c r="J365" s="16"/>
      <c r="K365" s="16">
        <f t="shared" si="34"/>
        <v>0</v>
      </c>
      <c r="L365" s="16"/>
      <c r="M365" s="16"/>
      <c r="N365" s="16"/>
      <c r="O365" s="16"/>
      <c r="P365" s="16"/>
      <c r="Q365" s="16"/>
      <c r="R365" s="16"/>
      <c r="S365" s="16"/>
    </row>
    <row r="366" spans="1:19" ht="12.75">
      <c r="A366" s="70">
        <v>51</v>
      </c>
      <c r="B366" s="78"/>
      <c r="C366" s="3"/>
      <c r="D366" s="3"/>
      <c r="E366" s="3"/>
      <c r="F366" s="3"/>
      <c r="G366" s="3"/>
      <c r="H366" s="43">
        <f t="shared" si="37"/>
        <v>0</v>
      </c>
      <c r="I366" s="54"/>
      <c r="J366" s="16"/>
      <c r="K366" s="16">
        <f t="shared" si="34"/>
        <v>0</v>
      </c>
      <c r="L366" s="16"/>
      <c r="M366" s="16"/>
      <c r="N366" s="16"/>
      <c r="O366" s="16"/>
      <c r="P366" s="16"/>
      <c r="Q366" s="16"/>
      <c r="R366" s="16"/>
      <c r="S366" s="16"/>
    </row>
    <row r="367" spans="1:19" ht="13.5" thickBot="1">
      <c r="A367" s="29">
        <v>52</v>
      </c>
      <c r="B367" s="46"/>
      <c r="C367" s="4"/>
      <c r="D367" s="4"/>
      <c r="E367" s="4"/>
      <c r="F367" s="4"/>
      <c r="G367" s="4"/>
      <c r="H367" s="47">
        <f t="shared" si="37"/>
        <v>0</v>
      </c>
      <c r="I367" s="68"/>
      <c r="J367" s="16"/>
      <c r="K367" s="16">
        <f t="shared" si="34"/>
        <v>0</v>
      </c>
      <c r="L367" s="16"/>
      <c r="M367" s="16"/>
      <c r="N367" s="16"/>
      <c r="O367" s="16"/>
      <c r="P367" s="16"/>
      <c r="Q367" s="16"/>
      <c r="R367" s="16"/>
      <c r="S367" s="16"/>
    </row>
    <row r="368" spans="1:19" ht="13.5" thickBot="1">
      <c r="A368" s="49" t="s">
        <v>4</v>
      </c>
      <c r="B368" s="48">
        <f>SUM(B316:B367)</f>
        <v>0</v>
      </c>
      <c r="C368" s="48">
        <f aca="true" t="shared" si="38" ref="C368:I368">SUM(C316:C367)</f>
        <v>0</v>
      </c>
      <c r="D368" s="48">
        <f t="shared" si="38"/>
        <v>0</v>
      </c>
      <c r="E368" s="48">
        <f t="shared" si="38"/>
        <v>0</v>
      </c>
      <c r="F368" s="48">
        <f t="shared" si="38"/>
        <v>0</v>
      </c>
      <c r="G368" s="48">
        <f t="shared" si="38"/>
        <v>8</v>
      </c>
      <c r="H368" s="48">
        <f t="shared" si="38"/>
        <v>8</v>
      </c>
      <c r="I368" s="48">
        <f t="shared" si="38"/>
        <v>0</v>
      </c>
      <c r="J368" s="16"/>
      <c r="K368" s="16"/>
      <c r="L368" s="16"/>
      <c r="M368" s="16"/>
      <c r="N368" s="16"/>
      <c r="O368" s="16"/>
      <c r="P368" s="16"/>
      <c r="Q368" s="16"/>
      <c r="R368" s="16"/>
      <c r="S368" s="16"/>
    </row>
    <row r="373" spans="1:20" s="60" customFormat="1" ht="12.75">
      <c r="A373" s="59" t="s">
        <v>45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</row>
    <row r="374" spans="1:20" s="60" customFormat="1" ht="13.5" thickBot="1">
      <c r="A374" s="59"/>
      <c r="B374" s="59" t="s">
        <v>6</v>
      </c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</row>
    <row r="375" spans="1:20" ht="13.5" thickBot="1">
      <c r="A375" s="22"/>
      <c r="B375" s="30"/>
      <c r="C375" s="27" t="s">
        <v>15</v>
      </c>
      <c r="D375" s="27"/>
      <c r="E375" s="32"/>
      <c r="F375" s="27"/>
      <c r="G375" s="27"/>
      <c r="H375" s="27"/>
      <c r="I375" s="61" t="s">
        <v>46</v>
      </c>
      <c r="J375" s="15"/>
      <c r="K375" s="15"/>
      <c r="L375" s="15"/>
      <c r="M375" s="15"/>
      <c r="N375" s="51"/>
      <c r="O375" s="15"/>
      <c r="P375" s="52"/>
      <c r="Q375" s="52"/>
      <c r="R375" s="15"/>
      <c r="S375" s="15"/>
      <c r="T375" s="8"/>
    </row>
    <row r="376" spans="1:20" ht="13.5" thickBot="1">
      <c r="A376" s="29" t="s">
        <v>38</v>
      </c>
      <c r="B376" s="36" t="s">
        <v>8</v>
      </c>
      <c r="C376" s="37" t="s">
        <v>9</v>
      </c>
      <c r="D376" s="37" t="s">
        <v>10</v>
      </c>
      <c r="E376" s="37" t="s">
        <v>11</v>
      </c>
      <c r="F376" s="37" t="s">
        <v>12</v>
      </c>
      <c r="G376" s="37" t="s">
        <v>13</v>
      </c>
      <c r="H376" s="26" t="s">
        <v>14</v>
      </c>
      <c r="I376" s="53" t="s">
        <v>47</v>
      </c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8"/>
    </row>
    <row r="377" spans="1:19" ht="12.75">
      <c r="A377" s="69" t="s">
        <v>34</v>
      </c>
      <c r="B377" s="39">
        <f>SUM(B316:B328)</f>
        <v>0</v>
      </c>
      <c r="C377" s="39">
        <f aca="true" t="shared" si="39" ref="C377:I377">SUM(C316:C328)</f>
        <v>0</v>
      </c>
      <c r="D377" s="39">
        <f t="shared" si="39"/>
        <v>0</v>
      </c>
      <c r="E377" s="39">
        <f t="shared" si="39"/>
        <v>0</v>
      </c>
      <c r="F377" s="39">
        <f t="shared" si="39"/>
        <v>0</v>
      </c>
      <c r="G377" s="39">
        <f t="shared" si="39"/>
        <v>0</v>
      </c>
      <c r="H377" s="39">
        <f t="shared" si="39"/>
        <v>0</v>
      </c>
      <c r="I377" s="39">
        <f t="shared" si="39"/>
        <v>0</v>
      </c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1:19" ht="12.75">
      <c r="A378" s="70" t="s">
        <v>35</v>
      </c>
      <c r="B378" s="41">
        <f>SUM(B329:B341)</f>
        <v>0</v>
      </c>
      <c r="C378" s="41">
        <f aca="true" t="shared" si="40" ref="C378:I378">SUM(C329:C341)</f>
        <v>0</v>
      </c>
      <c r="D378" s="41">
        <f t="shared" si="40"/>
        <v>0</v>
      </c>
      <c r="E378" s="41">
        <f t="shared" si="40"/>
        <v>0</v>
      </c>
      <c r="F378" s="41">
        <f t="shared" si="40"/>
        <v>0</v>
      </c>
      <c r="G378" s="41">
        <f t="shared" si="40"/>
        <v>5</v>
      </c>
      <c r="H378" s="41">
        <f t="shared" si="40"/>
        <v>5</v>
      </c>
      <c r="I378" s="41">
        <f t="shared" si="40"/>
        <v>0</v>
      </c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79" spans="1:19" ht="12.75">
      <c r="A379" s="70" t="s">
        <v>36</v>
      </c>
      <c r="B379" s="41">
        <f>SUM(B342:B354)</f>
        <v>0</v>
      </c>
      <c r="C379" s="41">
        <f aca="true" t="shared" si="41" ref="C379:I379">SUM(C342:C354)</f>
        <v>0</v>
      </c>
      <c r="D379" s="41">
        <f t="shared" si="41"/>
        <v>0</v>
      </c>
      <c r="E379" s="41">
        <f t="shared" si="41"/>
        <v>0</v>
      </c>
      <c r="F379" s="41">
        <f t="shared" si="41"/>
        <v>0</v>
      </c>
      <c r="G379" s="41">
        <f t="shared" si="41"/>
        <v>3</v>
      </c>
      <c r="H379" s="41">
        <f t="shared" si="41"/>
        <v>3</v>
      </c>
      <c r="I379" s="41">
        <f t="shared" si="41"/>
        <v>0</v>
      </c>
      <c r="J379" s="16"/>
      <c r="K379" s="16"/>
      <c r="L379" s="16"/>
      <c r="M379" s="16"/>
      <c r="N379" s="16"/>
      <c r="O379" s="16"/>
      <c r="P379" s="16"/>
      <c r="Q379" s="16"/>
      <c r="R379" s="16"/>
      <c r="S379" s="16"/>
    </row>
    <row r="380" spans="1:19" ht="13.5" thickBot="1">
      <c r="A380" s="29" t="s">
        <v>37</v>
      </c>
      <c r="B380" s="46">
        <f>SUM(B355:B367)</f>
        <v>0</v>
      </c>
      <c r="C380" s="46">
        <f aca="true" t="shared" si="42" ref="C380:I380">SUM(C355:C367)</f>
        <v>0</v>
      </c>
      <c r="D380" s="46">
        <f t="shared" si="42"/>
        <v>0</v>
      </c>
      <c r="E380" s="46">
        <f t="shared" si="42"/>
        <v>0</v>
      </c>
      <c r="F380" s="46">
        <f t="shared" si="42"/>
        <v>0</v>
      </c>
      <c r="G380" s="46">
        <f t="shared" si="42"/>
        <v>0</v>
      </c>
      <c r="H380" s="46">
        <f t="shared" si="42"/>
        <v>0</v>
      </c>
      <c r="I380" s="46">
        <f t="shared" si="42"/>
        <v>0</v>
      </c>
      <c r="J380" s="16"/>
      <c r="K380" s="16"/>
      <c r="L380" s="16"/>
      <c r="M380" s="16"/>
      <c r="N380" s="16"/>
      <c r="O380" s="16"/>
      <c r="P380" s="16"/>
      <c r="Q380" s="16"/>
      <c r="R380" s="16"/>
      <c r="S380" s="16"/>
    </row>
    <row r="381" spans="1:19" ht="13.5" thickBot="1">
      <c r="A381" s="49" t="s">
        <v>4</v>
      </c>
      <c r="B381" s="50">
        <f>SUM(B377:B380)</f>
        <v>0</v>
      </c>
      <c r="C381" s="50">
        <f aca="true" t="shared" si="43" ref="C381:I381">SUM(C377:C380)</f>
        <v>0</v>
      </c>
      <c r="D381" s="50">
        <f t="shared" si="43"/>
        <v>0</v>
      </c>
      <c r="E381" s="50">
        <f t="shared" si="43"/>
        <v>0</v>
      </c>
      <c r="F381" s="50">
        <f t="shared" si="43"/>
        <v>0</v>
      </c>
      <c r="G381" s="50">
        <f t="shared" si="43"/>
        <v>8</v>
      </c>
      <c r="H381" s="50">
        <f t="shared" si="43"/>
        <v>8</v>
      </c>
      <c r="I381" s="50">
        <f t="shared" si="43"/>
        <v>0</v>
      </c>
      <c r="J381" s="16"/>
      <c r="K381" s="16"/>
      <c r="L381" s="16"/>
      <c r="M381" s="16"/>
      <c r="N381" s="16"/>
      <c r="O381" s="16"/>
      <c r="P381" s="16"/>
      <c r="Q381" s="16"/>
      <c r="R381" s="16"/>
      <c r="S381" s="16"/>
    </row>
    <row r="388" s="16" customFormat="1" ht="12.75"/>
    <row r="389" s="15" customFormat="1" ht="12.75"/>
    <row r="390" s="16" customFormat="1" ht="12.75">
      <c r="F390" s="15"/>
    </row>
    <row r="391" s="15" customFormat="1" ht="12.75"/>
    <row r="392" spans="2:27" s="15" customFormat="1" ht="12.75"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</row>
    <row r="393" spans="1:53" s="16" customFormat="1" ht="12.75">
      <c r="A393" s="64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</row>
    <row r="394" spans="1:53" s="16" customFormat="1" ht="12.75">
      <c r="A394" s="55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</row>
    <row r="395" spans="1:53" s="16" customFormat="1" ht="12.75">
      <c r="A395" s="55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</row>
    <row r="396" spans="1:53" s="16" customFormat="1" ht="12.75">
      <c r="A396" s="55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</row>
    <row r="397" spans="1:53" s="16" customFormat="1" ht="12.75">
      <c r="A397" s="55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</row>
    <row r="398" spans="1:53" s="16" customFormat="1" ht="12.75">
      <c r="A398" s="55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</row>
    <row r="399" spans="1:53" s="16" customFormat="1" ht="12.75">
      <c r="A399" s="55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</row>
    <row r="400" spans="1:53" s="16" customFormat="1" ht="12.75">
      <c r="A400" s="55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</row>
    <row r="401" spans="1:53" s="16" customFormat="1" ht="12.75">
      <c r="A401" s="55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</row>
    <row r="402" spans="1:53" s="16" customFormat="1" ht="12.75">
      <c r="A402" s="55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</row>
    <row r="403" spans="1:53" s="16" customFormat="1" ht="12.75">
      <c r="A403" s="55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</row>
    <row r="404" spans="1:53" s="16" customFormat="1" ht="12.75">
      <c r="A404" s="55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</row>
    <row r="405" spans="1:53" s="16" customFormat="1" ht="12.75">
      <c r="A405" s="55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</row>
    <row r="406" spans="1:53" s="16" customFormat="1" ht="12.75">
      <c r="A406" s="55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</row>
    <row r="407" spans="1:53" s="16" customFormat="1" ht="12.75">
      <c r="A407" s="55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</row>
    <row r="408" spans="1:53" s="16" customFormat="1" ht="12.75">
      <c r="A408" s="55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</row>
    <row r="409" spans="1:53" s="16" customFormat="1" ht="12.75">
      <c r="A409" s="55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</row>
    <row r="410" spans="1:53" s="16" customFormat="1" ht="12.75">
      <c r="A410" s="55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</row>
    <row r="411" spans="1:53" s="16" customFormat="1" ht="12.75">
      <c r="A411" s="55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</row>
    <row r="412" spans="1:53" s="16" customFormat="1" ht="12.75">
      <c r="A412" s="55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</row>
    <row r="413" spans="1:53" s="16" customFormat="1" ht="12.75">
      <c r="A413" s="55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</row>
    <row r="414" s="16" customFormat="1" ht="12.75"/>
    <row r="415" s="16" customFormat="1" ht="12.75"/>
    <row r="416" spans="1:18" s="16" customFormat="1" ht="12.75">
      <c r="A416" s="6"/>
      <c r="B416" s="62"/>
      <c r="R416" s="62"/>
    </row>
    <row r="417" s="16" customFormat="1" ht="12.75"/>
    <row r="418" s="15" customFormat="1" ht="12.75">
      <c r="R418" s="63"/>
    </row>
    <row r="419" s="16" customFormat="1" ht="12.75"/>
    <row r="420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2007-06-06T17:56:57Z</dcterms:modified>
  <cp:category/>
  <cp:version/>
  <cp:contentType/>
  <cp:contentStatus/>
</cp:coreProperties>
</file>