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50" windowWidth="9720" windowHeight="6285" activeTab="0"/>
  </bookViews>
  <sheets>
    <sheet name="DIR XIX" sheetId="1" r:id="rId1"/>
    <sheet name="Mun" sheetId="2" r:id="rId2"/>
    <sheet name="DIR" sheetId="3" r:id="rId3"/>
    <sheet name="Plan2" sheetId="4" r:id="rId4"/>
    <sheet name="Plan3" sheetId="5" r:id="rId5"/>
  </sheets>
  <definedNames/>
  <calcPr fullCalcOnLoad="1"/>
</workbook>
</file>

<file path=xl/sharedStrings.xml><?xml version="1.0" encoding="utf-8"?>
<sst xmlns="http://schemas.openxmlformats.org/spreadsheetml/2006/main" count="160" uniqueCount="78">
  <si>
    <t>MUNICÍPIOS</t>
  </si>
  <si>
    <t>SEMANAS EPIDEMIOLÓGICAS</t>
  </si>
  <si>
    <t xml:space="preserve">MDDA da DIR: ____________________ </t>
  </si>
  <si>
    <t>Fonte: Divisão de Doenças de Transmissão Hídrica e Alimentar - CVE/SES-SP e DIR ____________________________________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</si>
  <si>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</si>
  <si>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</si>
  <si>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</si>
  <si>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</si>
  <si>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</si>
  <si>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</si>
  <si>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</si>
  <si>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</si>
  <si>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</si>
  <si>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</si>
  <si>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</si>
  <si>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</si>
  <si>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</si>
  <si>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</si>
  <si>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</si>
  <si>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</si>
  <si>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</si>
  <si>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</si>
  <si>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</si>
  <si>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</si>
  <si>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</si>
  <si>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 xml:space="preserve">PREENCHER COM A COR AZUL AS SEMANAS EM QUE OS MUNICÍPIOS NÃO ENVIARAM OS DADOS </t>
  </si>
  <si>
    <t xml:space="preserve">Planilha A - Consolidação dos dados de MDDA por Município e Semanas Epidemiológicas - </t>
  </si>
  <si>
    <t xml:space="preserve">Planilha B - Consolidação dos dados de MDDA por Município e Semanas Epidemiológicas - </t>
  </si>
  <si>
    <t>assistência médica</t>
  </si>
  <si>
    <t>Inv. =</t>
  </si>
  <si>
    <t>Investigados</t>
  </si>
  <si>
    <t>IGN. =</t>
  </si>
  <si>
    <t>Ignorado</t>
  </si>
  <si>
    <t xml:space="preserve">Planilha C2 - Consolidação dos Dados de MDDA por trimestre - Faixa Etária, Plano de Tratamento, Surtos Ocorridos e Investigados e Óbitos - </t>
  </si>
  <si>
    <t>1º Trimestre</t>
  </si>
  <si>
    <t>2º Trimestre</t>
  </si>
  <si>
    <t>3º Trimestre</t>
  </si>
  <si>
    <t>4º Trimestre</t>
  </si>
  <si>
    <t>TRIMESTRE</t>
  </si>
  <si>
    <t xml:space="preserve">Planilha C1 - Consolidação dos Dados de MDDA - Faixa Etária, Plano de Tratamento, Surtos Ocorridos e Investigados e Óbitos - </t>
  </si>
  <si>
    <t xml:space="preserve"> - TOTAL DAS DIARRÉIAS SANGUINOLENTAS</t>
  </si>
  <si>
    <t>ISOL.</t>
  </si>
  <si>
    <t xml:space="preserve">E. coli </t>
  </si>
  <si>
    <t xml:space="preserve">e Número de E. coli isoladas </t>
  </si>
  <si>
    <t>Planilha D1 - Consolidação dos Dados de MDDA - Faixa Etária</t>
  </si>
  <si>
    <r>
      <t xml:space="preserve">Planilha D2 - Consolidação dos Dados de MDDA por trimestre - Faixa Etária e </t>
    </r>
    <r>
      <rPr>
        <b/>
        <i/>
        <sz val="10"/>
        <color indexed="10"/>
        <rFont val="Arial"/>
        <family val="2"/>
      </rPr>
      <t xml:space="preserve">E. coli </t>
    </r>
    <r>
      <rPr>
        <b/>
        <sz val="10"/>
        <color indexed="10"/>
        <rFont val="Arial"/>
        <family val="2"/>
      </rPr>
      <t xml:space="preserve">isoladas </t>
    </r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</si>
  <si>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</si>
  <si>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</si>
  <si>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</si>
  <si>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</si>
  <si>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</si>
  <si>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</si>
  <si>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</si>
  <si>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</si>
  <si>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</si>
  <si>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</si>
  <si>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</si>
  <si>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</si>
  <si>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</si>
  <si>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</si>
  <si>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</si>
  <si>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XIX</t>
  </si>
  <si>
    <t>DIR XIX  Santos</t>
  </si>
  <si>
    <t>Bertioga</t>
  </si>
  <si>
    <t>Cubatão</t>
  </si>
  <si>
    <t>Guarujá</t>
  </si>
  <si>
    <t>Itanhaém</t>
  </si>
  <si>
    <t>Mongaguá</t>
  </si>
  <si>
    <t>Peruíbe</t>
  </si>
  <si>
    <t>Praia Grande</t>
  </si>
  <si>
    <t>Santos</t>
  </si>
  <si>
    <t>São Vicente</t>
  </si>
  <si>
    <t>Total</t>
  </si>
  <si>
    <t>ANO: 2005</t>
  </si>
  <si>
    <t>ANO 2006</t>
  </si>
  <si>
    <t>Em vermelho - município que não informa os dados</t>
  </si>
  <si>
    <t>Em amarelo = irregularidade no envio de dados</t>
  </si>
  <si>
    <t>MDDA DIR XIX - Santos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</si>
</sst>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1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9"/>
      <name val="Arial"/>
      <family val="2"/>
    </font>
    <font>
      <b/>
      <sz val="8"/>
      <color indexed="10"/>
      <name val="Arial"/>
      <family val="2"/>
    </font>
    <font>
      <b/>
      <sz val="8"/>
      <color indexed="5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8" xfId="0" applyFont="1" applyFill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9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8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0" borderId="32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3" fillId="0" borderId="5" xfId="0" applyFont="1" applyBorder="1" applyAlignment="1">
      <alignment horizontal="center"/>
    </xf>
    <xf numFmtId="0" fontId="0" fillId="0" borderId="13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6" xfId="0" applyFont="1" applyBorder="1" applyAlignment="1">
      <alignment/>
    </xf>
    <xf numFmtId="0" fontId="0" fillId="0" borderId="37" xfId="0" applyBorder="1" applyAlignment="1">
      <alignment/>
    </xf>
    <xf numFmtId="0" fontId="1" fillId="0" borderId="0" xfId="0" applyFont="1" applyBorder="1" applyAlignment="1">
      <alignment/>
    </xf>
    <xf numFmtId="0" fontId="0" fillId="0" borderId="38" xfId="0" applyBorder="1" applyAlignment="1">
      <alignment/>
    </xf>
    <xf numFmtId="0" fontId="1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1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39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0" fillId="0" borderId="40" xfId="0" applyFill="1" applyBorder="1" applyAlignment="1">
      <alignment/>
    </xf>
    <xf numFmtId="0" fontId="2" fillId="0" borderId="41" xfId="0" applyFont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1" fillId="0" borderId="35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5" xfId="0" applyBorder="1" applyAlignment="1">
      <alignment/>
    </xf>
    <xf numFmtId="0" fontId="0" fillId="0" borderId="36" xfId="0" applyFill="1" applyBorder="1" applyAlignment="1">
      <alignment/>
    </xf>
    <xf numFmtId="0" fontId="0" fillId="0" borderId="45" xfId="0" applyFill="1" applyBorder="1" applyAlignment="1">
      <alignment/>
    </xf>
    <xf numFmtId="0" fontId="0" fillId="3" borderId="3" xfId="0" applyFill="1" applyBorder="1" applyAlignment="1">
      <alignment/>
    </xf>
    <xf numFmtId="0" fontId="2" fillId="3" borderId="3" xfId="0" applyFont="1" applyFill="1" applyBorder="1" applyAlignment="1">
      <alignment/>
    </xf>
    <xf numFmtId="0" fontId="2" fillId="3" borderId="29" xfId="0" applyFont="1" applyFill="1" applyBorder="1" applyAlignment="1">
      <alignment/>
    </xf>
    <xf numFmtId="0" fontId="0" fillId="4" borderId="3" xfId="0" applyFill="1" applyBorder="1" applyAlignment="1">
      <alignment/>
    </xf>
    <xf numFmtId="0" fontId="2" fillId="4" borderId="3" xfId="0" applyFont="1" applyFill="1" applyBorder="1" applyAlignment="1">
      <alignment/>
    </xf>
    <xf numFmtId="0" fontId="2" fillId="4" borderId="29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Distribuição dos casos segundo o município e SE,
 DIR XIX, 2006.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11875"/>
          <c:w val="0.842"/>
          <c:h val="0.85425"/>
        </c:manualLayout>
      </c:layout>
      <c:lineChart>
        <c:grouping val="standard"/>
        <c:varyColors val="0"/>
        <c:ser>
          <c:idx val="0"/>
          <c:order val="0"/>
          <c:tx>
            <c:strRef>
              <c:f>'DIR XIX'!$A$12</c:f>
              <c:strCache>
                <c:ptCount val="1"/>
                <c:pt idx="0">
                  <c:v>Bertioga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XIX'!$B$12:$BA$12</c:f>
              <c:numCache>
                <c:ptCount val="52"/>
                <c:pt idx="0">
                  <c:v>40</c:v>
                </c:pt>
                <c:pt idx="1">
                  <c:v>33</c:v>
                </c:pt>
                <c:pt idx="2">
                  <c:v>5</c:v>
                </c:pt>
                <c:pt idx="3">
                  <c:v>15</c:v>
                </c:pt>
                <c:pt idx="4">
                  <c:v>10</c:v>
                </c:pt>
                <c:pt idx="5">
                  <c:v>13</c:v>
                </c:pt>
                <c:pt idx="6">
                  <c:v>52</c:v>
                </c:pt>
                <c:pt idx="7">
                  <c:v>39</c:v>
                </c:pt>
                <c:pt idx="8">
                  <c:v>5</c:v>
                </c:pt>
                <c:pt idx="9">
                  <c:v>19</c:v>
                </c:pt>
                <c:pt idx="10">
                  <c:v>29</c:v>
                </c:pt>
                <c:pt idx="11">
                  <c:v>25</c:v>
                </c:pt>
                <c:pt idx="12">
                  <c:v>22</c:v>
                </c:pt>
                <c:pt idx="13">
                  <c:v>32</c:v>
                </c:pt>
                <c:pt idx="14">
                  <c:v>14</c:v>
                </c:pt>
                <c:pt idx="15">
                  <c:v>18</c:v>
                </c:pt>
                <c:pt idx="16">
                  <c:v>17</c:v>
                </c:pt>
                <c:pt idx="17">
                  <c:v>20</c:v>
                </c:pt>
                <c:pt idx="18">
                  <c:v>17</c:v>
                </c:pt>
                <c:pt idx="19">
                  <c:v>23</c:v>
                </c:pt>
                <c:pt idx="20">
                  <c:v>28</c:v>
                </c:pt>
                <c:pt idx="21">
                  <c:v>31</c:v>
                </c:pt>
                <c:pt idx="22">
                  <c:v>34</c:v>
                </c:pt>
                <c:pt idx="23">
                  <c:v>30</c:v>
                </c:pt>
                <c:pt idx="24">
                  <c:v>27</c:v>
                </c:pt>
                <c:pt idx="25">
                  <c:v>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XIX'!$A$13</c:f>
              <c:strCache>
                <c:ptCount val="1"/>
                <c:pt idx="0">
                  <c:v>Cubatão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XIX'!$B$13:$BA$13</c:f>
              <c:numCache>
                <c:ptCount val="52"/>
                <c:pt idx="0">
                  <c:v>4</c:v>
                </c:pt>
                <c:pt idx="1">
                  <c:v>0</c:v>
                </c:pt>
                <c:pt idx="2">
                  <c:v>8</c:v>
                </c:pt>
                <c:pt idx="3">
                  <c:v>8</c:v>
                </c:pt>
                <c:pt idx="4">
                  <c:v>9</c:v>
                </c:pt>
                <c:pt idx="5">
                  <c:v>16</c:v>
                </c:pt>
                <c:pt idx="6">
                  <c:v>11</c:v>
                </c:pt>
                <c:pt idx="7">
                  <c:v>7</c:v>
                </c:pt>
                <c:pt idx="8">
                  <c:v>8</c:v>
                </c:pt>
                <c:pt idx="9">
                  <c:v>0</c:v>
                </c:pt>
                <c:pt idx="10">
                  <c:v>7</c:v>
                </c:pt>
                <c:pt idx="11">
                  <c:v>8</c:v>
                </c:pt>
                <c:pt idx="12">
                  <c:v>4</c:v>
                </c:pt>
                <c:pt idx="13">
                  <c:v>0</c:v>
                </c:pt>
                <c:pt idx="14">
                  <c:v>3</c:v>
                </c:pt>
                <c:pt idx="15">
                  <c:v>2</c:v>
                </c:pt>
                <c:pt idx="16">
                  <c:v>1</c:v>
                </c:pt>
                <c:pt idx="17">
                  <c:v>8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9</c:v>
                </c:pt>
                <c:pt idx="31">
                  <c:v>36</c:v>
                </c:pt>
                <c:pt idx="32">
                  <c:v>0</c:v>
                </c:pt>
                <c:pt idx="33">
                  <c:v>54</c:v>
                </c:pt>
                <c:pt idx="34">
                  <c:v>33</c:v>
                </c:pt>
                <c:pt idx="35">
                  <c:v>16</c:v>
                </c:pt>
                <c:pt idx="36">
                  <c:v>17</c:v>
                </c:pt>
                <c:pt idx="37">
                  <c:v>22</c:v>
                </c:pt>
                <c:pt idx="38">
                  <c:v>10</c:v>
                </c:pt>
                <c:pt idx="39">
                  <c:v>4</c:v>
                </c:pt>
                <c:pt idx="40">
                  <c:v>12</c:v>
                </c:pt>
                <c:pt idx="41">
                  <c:v>0</c:v>
                </c:pt>
                <c:pt idx="43">
                  <c:v>10</c:v>
                </c:pt>
                <c:pt idx="44">
                  <c:v>28</c:v>
                </c:pt>
                <c:pt idx="45">
                  <c:v>9</c:v>
                </c:pt>
                <c:pt idx="46">
                  <c:v>14</c:v>
                </c:pt>
                <c:pt idx="47">
                  <c:v>4</c:v>
                </c:pt>
                <c:pt idx="48">
                  <c:v>19</c:v>
                </c:pt>
                <c:pt idx="49">
                  <c:v>17</c:v>
                </c:pt>
                <c:pt idx="50">
                  <c:v>12</c:v>
                </c:pt>
                <c:pt idx="51">
                  <c:v>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XIX'!$A$14</c:f>
              <c:strCache>
                <c:ptCount val="1"/>
                <c:pt idx="0">
                  <c:v>Guarujá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XIX'!$B$14:$BA$14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XIX'!$A$15</c:f>
              <c:strCache>
                <c:ptCount val="1"/>
                <c:pt idx="0">
                  <c:v>Itanhaém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XIX'!$B$15:$BA$15</c:f>
              <c:numCache>
                <c:ptCount val="52"/>
                <c:pt idx="0">
                  <c:v>0</c:v>
                </c:pt>
                <c:pt idx="1">
                  <c:v>6</c:v>
                </c:pt>
                <c:pt idx="2">
                  <c:v>6</c:v>
                </c:pt>
                <c:pt idx="3">
                  <c:v>3</c:v>
                </c:pt>
                <c:pt idx="4">
                  <c:v>7</c:v>
                </c:pt>
                <c:pt idx="5">
                  <c:v>0</c:v>
                </c:pt>
                <c:pt idx="6">
                  <c:v>18</c:v>
                </c:pt>
                <c:pt idx="7">
                  <c:v>20</c:v>
                </c:pt>
                <c:pt idx="9">
                  <c:v>6</c:v>
                </c:pt>
                <c:pt idx="10">
                  <c:v>5</c:v>
                </c:pt>
                <c:pt idx="11">
                  <c:v>9</c:v>
                </c:pt>
                <c:pt idx="12">
                  <c:v>1</c:v>
                </c:pt>
                <c:pt idx="13">
                  <c:v>4</c:v>
                </c:pt>
                <c:pt idx="14">
                  <c:v>4</c:v>
                </c:pt>
                <c:pt idx="15">
                  <c:v>0</c:v>
                </c:pt>
                <c:pt idx="16">
                  <c:v>0</c:v>
                </c:pt>
                <c:pt idx="17">
                  <c:v>6</c:v>
                </c:pt>
                <c:pt idx="18">
                  <c:v>0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8</c:v>
                </c:pt>
                <c:pt idx="29">
                  <c:v>0</c:v>
                </c:pt>
                <c:pt idx="30">
                  <c:v>0</c:v>
                </c:pt>
                <c:pt idx="31">
                  <c:v>10</c:v>
                </c:pt>
                <c:pt idx="32">
                  <c:v>3</c:v>
                </c:pt>
                <c:pt idx="33">
                  <c:v>2</c:v>
                </c:pt>
                <c:pt idx="34">
                  <c:v>1</c:v>
                </c:pt>
                <c:pt idx="35">
                  <c:v>2</c:v>
                </c:pt>
                <c:pt idx="36">
                  <c:v>0</c:v>
                </c:pt>
                <c:pt idx="37">
                  <c:v>0</c:v>
                </c:pt>
                <c:pt idx="38">
                  <c:v>5</c:v>
                </c:pt>
                <c:pt idx="39">
                  <c:v>0</c:v>
                </c:pt>
                <c:pt idx="40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2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'DIR XIX'!$A$16</c:f>
              <c:strCache>
                <c:ptCount val="1"/>
                <c:pt idx="0">
                  <c:v>Mongaguá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XIX'!$B$16:$BA$16</c:f>
              <c:numCache>
                <c:ptCount val="52"/>
                <c:pt idx="0">
                  <c:v>0</c:v>
                </c:pt>
                <c:pt idx="1">
                  <c:v>22</c:v>
                </c:pt>
                <c:pt idx="2">
                  <c:v>31</c:v>
                </c:pt>
                <c:pt idx="3">
                  <c:v>27</c:v>
                </c:pt>
                <c:pt idx="4">
                  <c:v>30</c:v>
                </c:pt>
                <c:pt idx="5">
                  <c:v>42</c:v>
                </c:pt>
                <c:pt idx="6">
                  <c:v>0</c:v>
                </c:pt>
                <c:pt idx="7">
                  <c:v>28</c:v>
                </c:pt>
                <c:pt idx="8">
                  <c:v>50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40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8">
                  <c:v>9</c:v>
                </c:pt>
                <c:pt idx="31">
                  <c:v>0</c:v>
                </c:pt>
                <c:pt idx="33">
                  <c:v>0</c:v>
                </c:pt>
                <c:pt idx="34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47">
                  <c:v>0</c:v>
                </c:pt>
                <c:pt idx="48">
                  <c:v>54</c:v>
                </c:pt>
                <c:pt idx="50">
                  <c:v>39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'DIR XIX'!$A$17</c:f>
              <c:strCache>
                <c:ptCount val="1"/>
                <c:pt idx="0">
                  <c:v>Peruíbe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XIX'!$B$17:$BA$17</c:f>
              <c:numCache>
                <c:ptCount val="52"/>
                <c:pt idx="0">
                  <c:v>73</c:v>
                </c:pt>
                <c:pt idx="1">
                  <c:v>24</c:v>
                </c:pt>
                <c:pt idx="2">
                  <c:v>166</c:v>
                </c:pt>
                <c:pt idx="3">
                  <c:v>67</c:v>
                </c:pt>
                <c:pt idx="4">
                  <c:v>34</c:v>
                </c:pt>
                <c:pt idx="5">
                  <c:v>29</c:v>
                </c:pt>
                <c:pt idx="6">
                  <c:v>41</c:v>
                </c:pt>
                <c:pt idx="7">
                  <c:v>68</c:v>
                </c:pt>
                <c:pt idx="8">
                  <c:v>1</c:v>
                </c:pt>
                <c:pt idx="9">
                  <c:v>42</c:v>
                </c:pt>
                <c:pt idx="10">
                  <c:v>0</c:v>
                </c:pt>
                <c:pt idx="11">
                  <c:v>49</c:v>
                </c:pt>
                <c:pt idx="12">
                  <c:v>47</c:v>
                </c:pt>
                <c:pt idx="13">
                  <c:v>21</c:v>
                </c:pt>
                <c:pt idx="14">
                  <c:v>19</c:v>
                </c:pt>
                <c:pt idx="15">
                  <c:v>7</c:v>
                </c:pt>
                <c:pt idx="16">
                  <c:v>14</c:v>
                </c:pt>
                <c:pt idx="17">
                  <c:v>29</c:v>
                </c:pt>
                <c:pt idx="18">
                  <c:v>20</c:v>
                </c:pt>
                <c:pt idx="19">
                  <c:v>32</c:v>
                </c:pt>
                <c:pt idx="20">
                  <c:v>22</c:v>
                </c:pt>
                <c:pt idx="21">
                  <c:v>15</c:v>
                </c:pt>
                <c:pt idx="22">
                  <c:v>24</c:v>
                </c:pt>
                <c:pt idx="23">
                  <c:v>15</c:v>
                </c:pt>
                <c:pt idx="24">
                  <c:v>14</c:v>
                </c:pt>
                <c:pt idx="25">
                  <c:v>2</c:v>
                </c:pt>
                <c:pt idx="26">
                  <c:v>5</c:v>
                </c:pt>
                <c:pt idx="27">
                  <c:v>21</c:v>
                </c:pt>
                <c:pt idx="28">
                  <c:v>0</c:v>
                </c:pt>
                <c:pt idx="29">
                  <c:v>11</c:v>
                </c:pt>
                <c:pt idx="31">
                  <c:v>19</c:v>
                </c:pt>
                <c:pt idx="32">
                  <c:v>31</c:v>
                </c:pt>
                <c:pt idx="33">
                  <c:v>19</c:v>
                </c:pt>
                <c:pt idx="34">
                  <c:v>18</c:v>
                </c:pt>
                <c:pt idx="35">
                  <c:v>32</c:v>
                </c:pt>
                <c:pt idx="36">
                  <c:v>37</c:v>
                </c:pt>
                <c:pt idx="37">
                  <c:v>34</c:v>
                </c:pt>
                <c:pt idx="38">
                  <c:v>30</c:v>
                </c:pt>
                <c:pt idx="39">
                  <c:v>21</c:v>
                </c:pt>
                <c:pt idx="40">
                  <c:v>5</c:v>
                </c:pt>
                <c:pt idx="41">
                  <c:v>29</c:v>
                </c:pt>
                <c:pt idx="42">
                  <c:v>26</c:v>
                </c:pt>
                <c:pt idx="43">
                  <c:v>10</c:v>
                </c:pt>
                <c:pt idx="44">
                  <c:v>33</c:v>
                </c:pt>
                <c:pt idx="45">
                  <c:v>14</c:v>
                </c:pt>
                <c:pt idx="46">
                  <c:v>35</c:v>
                </c:pt>
                <c:pt idx="47">
                  <c:v>18</c:v>
                </c:pt>
                <c:pt idx="48">
                  <c:v>21</c:v>
                </c:pt>
                <c:pt idx="49">
                  <c:v>12</c:v>
                </c:pt>
                <c:pt idx="50">
                  <c:v>12</c:v>
                </c:pt>
                <c:pt idx="51">
                  <c:v>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'DIR XIX'!$A$18</c:f>
              <c:strCache>
                <c:ptCount val="1"/>
                <c:pt idx="0">
                  <c:v>Praia Grande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XIX'!$B$18:$BA$18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3</c:v>
                </c:pt>
                <c:pt idx="29">
                  <c:v>0</c:v>
                </c:pt>
                <c:pt idx="30">
                  <c:v>18</c:v>
                </c:pt>
                <c:pt idx="31">
                  <c:v>0</c:v>
                </c:pt>
                <c:pt idx="32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6">
                  <c:v>0</c:v>
                </c:pt>
                <c:pt idx="47">
                  <c:v>11</c:v>
                </c:pt>
                <c:pt idx="48">
                  <c:v>0</c:v>
                </c:pt>
                <c:pt idx="49">
                  <c:v>0</c:v>
                </c:pt>
                <c:pt idx="50">
                  <c:v>2</c:v>
                </c:pt>
                <c:pt idx="51">
                  <c:v>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'DIR XIX'!$A$19</c:f>
              <c:strCache>
                <c:ptCount val="1"/>
                <c:pt idx="0">
                  <c:v>Santos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XIX'!$B$19:$BA$19</c:f>
              <c:numCache>
                <c:ptCount val="52"/>
                <c:pt idx="26">
                  <c:v>110</c:v>
                </c:pt>
                <c:pt idx="27">
                  <c:v>123</c:v>
                </c:pt>
                <c:pt idx="28">
                  <c:v>115</c:v>
                </c:pt>
                <c:pt idx="29">
                  <c:v>134</c:v>
                </c:pt>
                <c:pt idx="30">
                  <c:v>37</c:v>
                </c:pt>
                <c:pt idx="31">
                  <c:v>167</c:v>
                </c:pt>
                <c:pt idx="32">
                  <c:v>131</c:v>
                </c:pt>
                <c:pt idx="33">
                  <c:v>125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'DIR XIX'!$A$20</c:f>
              <c:strCache>
                <c:ptCount val="1"/>
                <c:pt idx="0">
                  <c:v>São Vicente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XIX'!$B$20:$BA$20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</c:v>
                </c:pt>
                <c:pt idx="4">
                  <c:v>3</c:v>
                </c:pt>
                <c:pt idx="5">
                  <c:v>3</c:v>
                </c:pt>
                <c:pt idx="6">
                  <c:v>6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9</c:v>
                </c:pt>
                <c:pt idx="11">
                  <c:v>5</c:v>
                </c:pt>
                <c:pt idx="12">
                  <c:v>5</c:v>
                </c:pt>
                <c:pt idx="13">
                  <c:v>1</c:v>
                </c:pt>
                <c:pt idx="14">
                  <c:v>3</c:v>
                </c:pt>
                <c:pt idx="15">
                  <c:v>0</c:v>
                </c:pt>
                <c:pt idx="16">
                  <c:v>11</c:v>
                </c:pt>
                <c:pt idx="17">
                  <c:v>0</c:v>
                </c:pt>
                <c:pt idx="18">
                  <c:v>5</c:v>
                </c:pt>
                <c:pt idx="19">
                  <c:v>0</c:v>
                </c:pt>
                <c:pt idx="20">
                  <c:v>1</c:v>
                </c:pt>
                <c:pt idx="21">
                  <c:v>3</c:v>
                </c:pt>
                <c:pt idx="22">
                  <c:v>2</c:v>
                </c:pt>
                <c:pt idx="23">
                  <c:v>2</c:v>
                </c:pt>
                <c:pt idx="24">
                  <c:v>7</c:v>
                </c:pt>
                <c:pt idx="25">
                  <c:v>4</c:v>
                </c:pt>
                <c:pt idx="26">
                  <c:v>5</c:v>
                </c:pt>
                <c:pt idx="27">
                  <c:v>3</c:v>
                </c:pt>
                <c:pt idx="28">
                  <c:v>10</c:v>
                </c:pt>
                <c:pt idx="29">
                  <c:v>32</c:v>
                </c:pt>
                <c:pt idx="30">
                  <c:v>9</c:v>
                </c:pt>
                <c:pt idx="31">
                  <c:v>24</c:v>
                </c:pt>
                <c:pt idx="32">
                  <c:v>40</c:v>
                </c:pt>
                <c:pt idx="33">
                  <c:v>9</c:v>
                </c:pt>
                <c:pt idx="34">
                  <c:v>8</c:v>
                </c:pt>
                <c:pt idx="35">
                  <c:v>22</c:v>
                </c:pt>
                <c:pt idx="36">
                  <c:v>20</c:v>
                </c:pt>
                <c:pt idx="37">
                  <c:v>2</c:v>
                </c:pt>
                <c:pt idx="38">
                  <c:v>28</c:v>
                </c:pt>
                <c:pt idx="39">
                  <c:v>4</c:v>
                </c:pt>
                <c:pt idx="40">
                  <c:v>8</c:v>
                </c:pt>
                <c:pt idx="42">
                  <c:v>16</c:v>
                </c:pt>
                <c:pt idx="43">
                  <c:v>15</c:v>
                </c:pt>
                <c:pt idx="45">
                  <c:v>16</c:v>
                </c:pt>
                <c:pt idx="46">
                  <c:v>0</c:v>
                </c:pt>
                <c:pt idx="47">
                  <c:v>11</c:v>
                </c:pt>
                <c:pt idx="48">
                  <c:v>0</c:v>
                </c:pt>
                <c:pt idx="49">
                  <c:v>2</c:v>
                </c:pt>
                <c:pt idx="50">
                  <c:v>4</c:v>
                </c:pt>
                <c:pt idx="51">
                  <c:v>1</c:v>
                </c:pt>
              </c:numCache>
            </c:numRef>
          </c:val>
          <c:smooth val="0"/>
        </c:ser>
        <c:axId val="47849924"/>
        <c:axId val="27996133"/>
      </c:lineChart>
      <c:catAx>
        <c:axId val="478499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996133"/>
        <c:crosses val="autoZero"/>
        <c:auto val="1"/>
        <c:lblOffset val="100"/>
        <c:noMultiLvlLbl val="0"/>
      </c:catAx>
      <c:valAx>
        <c:axId val="279961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8499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675"/>
          <c:y val="0.26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DIR XIX,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XIX'!$A$21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XIX'!$B$21:$BA$21</c:f>
              <c:numCache>
                <c:ptCount val="52"/>
                <c:pt idx="0">
                  <c:v>117</c:v>
                </c:pt>
                <c:pt idx="1">
                  <c:v>85</c:v>
                </c:pt>
                <c:pt idx="2">
                  <c:v>216</c:v>
                </c:pt>
                <c:pt idx="3">
                  <c:v>130</c:v>
                </c:pt>
                <c:pt idx="4">
                  <c:v>93</c:v>
                </c:pt>
                <c:pt idx="5">
                  <c:v>103</c:v>
                </c:pt>
                <c:pt idx="6">
                  <c:v>128</c:v>
                </c:pt>
                <c:pt idx="7">
                  <c:v>162</c:v>
                </c:pt>
                <c:pt idx="8">
                  <c:v>66</c:v>
                </c:pt>
                <c:pt idx="9">
                  <c:v>68</c:v>
                </c:pt>
                <c:pt idx="10">
                  <c:v>50</c:v>
                </c:pt>
                <c:pt idx="11">
                  <c:v>96</c:v>
                </c:pt>
                <c:pt idx="12">
                  <c:v>79</c:v>
                </c:pt>
                <c:pt idx="13">
                  <c:v>58</c:v>
                </c:pt>
                <c:pt idx="14">
                  <c:v>83</c:v>
                </c:pt>
                <c:pt idx="15">
                  <c:v>27</c:v>
                </c:pt>
                <c:pt idx="16">
                  <c:v>43</c:v>
                </c:pt>
                <c:pt idx="17">
                  <c:v>63</c:v>
                </c:pt>
                <c:pt idx="18">
                  <c:v>42</c:v>
                </c:pt>
                <c:pt idx="19">
                  <c:v>58</c:v>
                </c:pt>
                <c:pt idx="20">
                  <c:v>52</c:v>
                </c:pt>
                <c:pt idx="21">
                  <c:v>50</c:v>
                </c:pt>
                <c:pt idx="22">
                  <c:v>60</c:v>
                </c:pt>
                <c:pt idx="23">
                  <c:v>48</c:v>
                </c:pt>
                <c:pt idx="24">
                  <c:v>51</c:v>
                </c:pt>
                <c:pt idx="25">
                  <c:v>27</c:v>
                </c:pt>
                <c:pt idx="26">
                  <c:v>123</c:v>
                </c:pt>
                <c:pt idx="27">
                  <c:v>158</c:v>
                </c:pt>
                <c:pt idx="28">
                  <c:v>134</c:v>
                </c:pt>
                <c:pt idx="29">
                  <c:v>178</c:v>
                </c:pt>
                <c:pt idx="30">
                  <c:v>73</c:v>
                </c:pt>
                <c:pt idx="31">
                  <c:v>256</c:v>
                </c:pt>
                <c:pt idx="32">
                  <c:v>205</c:v>
                </c:pt>
                <c:pt idx="33">
                  <c:v>209</c:v>
                </c:pt>
                <c:pt idx="34">
                  <c:v>60</c:v>
                </c:pt>
                <c:pt idx="35">
                  <c:v>72</c:v>
                </c:pt>
                <c:pt idx="36">
                  <c:v>74</c:v>
                </c:pt>
                <c:pt idx="37">
                  <c:v>59</c:v>
                </c:pt>
                <c:pt idx="38">
                  <c:v>74</c:v>
                </c:pt>
                <c:pt idx="39">
                  <c:v>29</c:v>
                </c:pt>
                <c:pt idx="40">
                  <c:v>25</c:v>
                </c:pt>
                <c:pt idx="41">
                  <c:v>29</c:v>
                </c:pt>
                <c:pt idx="42">
                  <c:v>42</c:v>
                </c:pt>
                <c:pt idx="43">
                  <c:v>35</c:v>
                </c:pt>
                <c:pt idx="44">
                  <c:v>61</c:v>
                </c:pt>
                <c:pt idx="45">
                  <c:v>40</c:v>
                </c:pt>
                <c:pt idx="46">
                  <c:v>50</c:v>
                </c:pt>
                <c:pt idx="47">
                  <c:v>44</c:v>
                </c:pt>
                <c:pt idx="48">
                  <c:v>94</c:v>
                </c:pt>
                <c:pt idx="49">
                  <c:v>33</c:v>
                </c:pt>
                <c:pt idx="50">
                  <c:v>69</c:v>
                </c:pt>
                <c:pt idx="51">
                  <c:v>27</c:v>
                </c:pt>
              </c:numCache>
            </c:numRef>
          </c:val>
          <c:smooth val="0"/>
        </c:ser>
        <c:marker val="1"/>
        <c:axId val="50638606"/>
        <c:axId val="53094271"/>
      </c:lineChart>
      <c:catAx>
        <c:axId val="50638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094271"/>
        <c:crosses val="autoZero"/>
        <c:auto val="1"/>
        <c:lblOffset val="100"/>
        <c:noMultiLvlLbl val="0"/>
      </c:catAx>
      <c:valAx>
        <c:axId val="530942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6386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5819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35"/>
  <sheetViews>
    <sheetView tabSelected="1" zoomScale="75" zoomScaleNormal="75" workbookViewId="0" topLeftCell="A8">
      <pane xSplit="1" ySplit="4" topLeftCell="B12" activePane="bottomRight" state="frozen"/>
      <selection pane="topLeft" activeCell="A8" sqref="A8"/>
      <selection pane="topRight" activeCell="B8" sqref="B8"/>
      <selection pane="bottomLeft" activeCell="A10" sqref="A10"/>
      <selection pane="bottomRight" activeCell="A1" sqref="A1"/>
    </sheetView>
  </sheetViews>
  <sheetFormatPr defaultColWidth="9.140625" defaultRowHeight="12.75"/>
  <cols>
    <col min="1" max="1" width="21.421875" style="0" customWidth="1"/>
    <col min="2" max="53" width="6.7109375" style="0" customWidth="1"/>
  </cols>
  <sheetData>
    <row r="1" s="9" customFormat="1" ht="12.75">
      <c r="L1" s="9" t="s">
        <v>73</v>
      </c>
    </row>
    <row r="2" spans="1:2" s="9" customFormat="1" ht="12.75">
      <c r="A2" s="9" t="s">
        <v>2</v>
      </c>
      <c r="B2" s="9" t="s">
        <v>61</v>
      </c>
    </row>
    <row r="3" s="9" customFormat="1" ht="12.75"/>
    <row r="4" s="9" customFormat="1" ht="12.75"/>
    <row r="6" spans="1:14" s="9" customFormat="1" ht="12.75">
      <c r="A6" s="9" t="s">
        <v>26</v>
      </c>
      <c r="N6" s="9" t="s">
        <v>5</v>
      </c>
    </row>
    <row r="8" spans="1:2" ht="12.75">
      <c r="A8" s="9" t="s">
        <v>74</v>
      </c>
      <c r="B8" s="9" t="s">
        <v>77</v>
      </c>
    </row>
    <row r="9" ht="13.5" thickBot="1"/>
    <row r="10" spans="1:53" s="16" customFormat="1" ht="13.5" thickBot="1">
      <c r="A10" s="22" t="s">
        <v>0</v>
      </c>
      <c r="B10" s="12"/>
      <c r="C10" s="12"/>
      <c r="D10" s="12"/>
      <c r="E10" s="12"/>
      <c r="F10" s="12"/>
      <c r="G10" s="12"/>
      <c r="H10" s="12"/>
      <c r="I10" s="12" t="s">
        <v>1</v>
      </c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3"/>
    </row>
    <row r="11" spans="1:53" s="16" customFormat="1" ht="13.5" thickBot="1">
      <c r="A11" s="9" t="s">
        <v>62</v>
      </c>
      <c r="B11" s="21">
        <v>1</v>
      </c>
      <c r="C11" s="18">
        <v>2</v>
      </c>
      <c r="D11" s="18">
        <v>3</v>
      </c>
      <c r="E11" s="18">
        <v>4</v>
      </c>
      <c r="F11" s="18">
        <v>5</v>
      </c>
      <c r="G11" s="18">
        <v>6</v>
      </c>
      <c r="H11" s="18">
        <v>7</v>
      </c>
      <c r="I11" s="18">
        <v>8</v>
      </c>
      <c r="J11" s="18">
        <v>9</v>
      </c>
      <c r="K11" s="18">
        <v>10</v>
      </c>
      <c r="L11" s="18">
        <v>11</v>
      </c>
      <c r="M11" s="18">
        <v>12</v>
      </c>
      <c r="N11" s="18">
        <v>13</v>
      </c>
      <c r="O11" s="18">
        <v>14</v>
      </c>
      <c r="P11" s="18">
        <v>15</v>
      </c>
      <c r="Q11" s="18">
        <v>16</v>
      </c>
      <c r="R11" s="18">
        <v>17</v>
      </c>
      <c r="S11" s="18">
        <v>18</v>
      </c>
      <c r="T11" s="18">
        <v>19</v>
      </c>
      <c r="U11" s="18">
        <v>20</v>
      </c>
      <c r="V11" s="18">
        <v>21</v>
      </c>
      <c r="W11" s="18">
        <v>22</v>
      </c>
      <c r="X11" s="18">
        <v>23</v>
      </c>
      <c r="Y11" s="18">
        <v>24</v>
      </c>
      <c r="Z11" s="18">
        <v>25</v>
      </c>
      <c r="AA11" s="18">
        <v>26</v>
      </c>
      <c r="AB11" s="19">
        <v>27</v>
      </c>
      <c r="AC11" s="19">
        <v>28</v>
      </c>
      <c r="AD11" s="19">
        <v>29</v>
      </c>
      <c r="AE11" s="19">
        <v>30</v>
      </c>
      <c r="AF11" s="19">
        <v>31</v>
      </c>
      <c r="AG11" s="19">
        <v>32</v>
      </c>
      <c r="AH11" s="19">
        <v>33</v>
      </c>
      <c r="AI11" s="19">
        <v>34</v>
      </c>
      <c r="AJ11" s="19">
        <v>35</v>
      </c>
      <c r="AK11" s="19">
        <v>36</v>
      </c>
      <c r="AL11" s="19">
        <v>37</v>
      </c>
      <c r="AM11" s="19">
        <v>38</v>
      </c>
      <c r="AN11" s="19">
        <v>39</v>
      </c>
      <c r="AO11" s="19">
        <v>40</v>
      </c>
      <c r="AP11" s="19">
        <v>41</v>
      </c>
      <c r="AQ11" s="19">
        <v>42</v>
      </c>
      <c r="AR11" s="19">
        <v>43</v>
      </c>
      <c r="AS11" s="19">
        <v>44</v>
      </c>
      <c r="AT11" s="19">
        <v>45</v>
      </c>
      <c r="AU11" s="19">
        <v>46</v>
      </c>
      <c r="AV11" s="19">
        <v>47</v>
      </c>
      <c r="AW11" s="19">
        <v>48</v>
      </c>
      <c r="AX11" s="19">
        <v>49</v>
      </c>
      <c r="AY11" s="19">
        <v>50</v>
      </c>
      <c r="AZ11" s="19">
        <v>51</v>
      </c>
      <c r="BA11" s="20">
        <v>52</v>
      </c>
    </row>
    <row r="12" spans="1:54" s="16" customFormat="1" ht="12.75">
      <c r="A12" t="s">
        <v>63</v>
      </c>
      <c r="B12" s="1">
        <v>40</v>
      </c>
      <c r="C12" s="1">
        <v>33</v>
      </c>
      <c r="D12" s="1">
        <v>5</v>
      </c>
      <c r="E12" s="1">
        <v>15</v>
      </c>
      <c r="F12" s="1">
        <v>10</v>
      </c>
      <c r="G12" s="1">
        <v>13</v>
      </c>
      <c r="H12" s="1">
        <v>52</v>
      </c>
      <c r="I12" s="1">
        <v>39</v>
      </c>
      <c r="J12" s="1">
        <v>5</v>
      </c>
      <c r="K12" s="1">
        <v>19</v>
      </c>
      <c r="L12" s="1">
        <v>29</v>
      </c>
      <c r="M12" s="1">
        <v>25</v>
      </c>
      <c r="N12" s="1">
        <v>22</v>
      </c>
      <c r="O12" s="1">
        <v>32</v>
      </c>
      <c r="P12" s="1">
        <v>14</v>
      </c>
      <c r="Q12" s="1">
        <v>18</v>
      </c>
      <c r="R12" s="1">
        <v>17</v>
      </c>
      <c r="S12" s="1">
        <v>20</v>
      </c>
      <c r="T12" s="1">
        <v>17</v>
      </c>
      <c r="U12" s="1">
        <v>23</v>
      </c>
      <c r="V12" s="1">
        <v>28</v>
      </c>
      <c r="W12" s="1">
        <v>31</v>
      </c>
      <c r="X12" s="1">
        <v>34</v>
      </c>
      <c r="Y12" s="1">
        <v>30</v>
      </c>
      <c r="Z12" s="1">
        <v>27</v>
      </c>
      <c r="AA12" s="1">
        <v>18</v>
      </c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76"/>
      <c r="BB12" s="16">
        <f>SUM(B12:BA12)</f>
        <v>616</v>
      </c>
    </row>
    <row r="13" spans="1:54" s="16" customFormat="1" ht="12.75">
      <c r="A13" t="s">
        <v>64</v>
      </c>
      <c r="B13" s="4">
        <v>4</v>
      </c>
      <c r="C13" s="4">
        <v>0</v>
      </c>
      <c r="D13" s="4">
        <v>8</v>
      </c>
      <c r="E13" s="4">
        <v>8</v>
      </c>
      <c r="F13" s="4">
        <v>9</v>
      </c>
      <c r="G13" s="4">
        <v>16</v>
      </c>
      <c r="H13" s="4">
        <v>11</v>
      </c>
      <c r="I13" s="4">
        <v>7</v>
      </c>
      <c r="J13" s="4">
        <v>8</v>
      </c>
      <c r="K13" s="4">
        <v>0</v>
      </c>
      <c r="L13" s="4">
        <v>7</v>
      </c>
      <c r="M13" s="4">
        <v>8</v>
      </c>
      <c r="N13" s="4">
        <v>4</v>
      </c>
      <c r="O13" s="4">
        <v>0</v>
      </c>
      <c r="P13" s="4">
        <v>3</v>
      </c>
      <c r="Q13" s="4">
        <v>2</v>
      </c>
      <c r="R13" s="4">
        <v>1</v>
      </c>
      <c r="S13" s="4">
        <v>8</v>
      </c>
      <c r="T13" s="4">
        <v>0</v>
      </c>
      <c r="U13" s="4">
        <v>1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8">
        <v>0</v>
      </c>
      <c r="AC13" s="8">
        <v>0</v>
      </c>
      <c r="AD13" s="8">
        <v>0</v>
      </c>
      <c r="AE13" s="8">
        <v>1</v>
      </c>
      <c r="AF13" s="8">
        <v>9</v>
      </c>
      <c r="AG13" s="8">
        <v>36</v>
      </c>
      <c r="AH13" s="8">
        <v>0</v>
      </c>
      <c r="AI13" s="8">
        <v>54</v>
      </c>
      <c r="AJ13" s="8">
        <v>33</v>
      </c>
      <c r="AK13" s="8">
        <v>16</v>
      </c>
      <c r="AL13" s="8">
        <v>17</v>
      </c>
      <c r="AM13" s="8">
        <v>22</v>
      </c>
      <c r="AN13" s="8">
        <v>10</v>
      </c>
      <c r="AO13" s="8">
        <v>4</v>
      </c>
      <c r="AP13" s="8">
        <v>12</v>
      </c>
      <c r="AQ13" s="8">
        <v>0</v>
      </c>
      <c r="AR13" s="8"/>
      <c r="AS13" s="8">
        <v>10</v>
      </c>
      <c r="AT13" s="8">
        <v>28</v>
      </c>
      <c r="AU13" s="8">
        <v>9</v>
      </c>
      <c r="AV13" s="8">
        <v>14</v>
      </c>
      <c r="AW13" s="8">
        <v>4</v>
      </c>
      <c r="AX13" s="8">
        <v>19</v>
      </c>
      <c r="AY13" s="8">
        <v>17</v>
      </c>
      <c r="AZ13" s="8">
        <v>12</v>
      </c>
      <c r="BA13" s="77">
        <v>14</v>
      </c>
      <c r="BB13" s="16">
        <f aca="true" t="shared" si="0" ref="BB13:BB20">SUM(B13:BA13)</f>
        <v>446</v>
      </c>
    </row>
    <row r="14" spans="1:54" s="16" customFormat="1" ht="12.75">
      <c r="A14" t="s">
        <v>65</v>
      </c>
      <c r="B14" s="86">
        <v>0</v>
      </c>
      <c r="C14" s="86">
        <v>0</v>
      </c>
      <c r="D14" s="86">
        <v>0</v>
      </c>
      <c r="E14" s="86">
        <v>0</v>
      </c>
      <c r="F14" s="86">
        <v>0</v>
      </c>
      <c r="G14" s="86">
        <v>0</v>
      </c>
      <c r="H14" s="86">
        <v>0</v>
      </c>
      <c r="I14" s="86">
        <v>0</v>
      </c>
      <c r="J14" s="86">
        <v>0</v>
      </c>
      <c r="K14" s="86">
        <v>0</v>
      </c>
      <c r="L14" s="86">
        <v>0</v>
      </c>
      <c r="M14" s="86">
        <v>0</v>
      </c>
      <c r="N14" s="86">
        <v>0</v>
      </c>
      <c r="O14" s="86">
        <v>0</v>
      </c>
      <c r="P14" s="86">
        <v>0</v>
      </c>
      <c r="Q14" s="86">
        <v>0</v>
      </c>
      <c r="R14" s="86">
        <v>0</v>
      </c>
      <c r="S14" s="86">
        <v>0</v>
      </c>
      <c r="T14" s="86">
        <v>0</v>
      </c>
      <c r="U14" s="86">
        <v>0</v>
      </c>
      <c r="V14" s="86">
        <v>0</v>
      </c>
      <c r="W14" s="86">
        <v>0</v>
      </c>
      <c r="X14" s="86">
        <v>0</v>
      </c>
      <c r="Y14" s="86">
        <v>0</v>
      </c>
      <c r="Z14" s="86">
        <v>0</v>
      </c>
      <c r="AA14" s="86">
        <v>0</v>
      </c>
      <c r="AB14" s="87">
        <v>0</v>
      </c>
      <c r="AC14" s="87">
        <v>0</v>
      </c>
      <c r="AD14" s="87">
        <v>0</v>
      </c>
      <c r="AE14" s="87">
        <v>0</v>
      </c>
      <c r="AF14" s="87">
        <v>0</v>
      </c>
      <c r="AG14" s="87"/>
      <c r="AH14" s="87">
        <v>0</v>
      </c>
      <c r="AI14" s="87">
        <v>0</v>
      </c>
      <c r="AJ14" s="87">
        <v>0</v>
      </c>
      <c r="AK14" s="87">
        <v>0</v>
      </c>
      <c r="AL14" s="87">
        <v>0</v>
      </c>
      <c r="AM14" s="87">
        <v>0</v>
      </c>
      <c r="AN14" s="87">
        <v>0</v>
      </c>
      <c r="AO14" s="87"/>
      <c r="AP14" s="87">
        <v>0</v>
      </c>
      <c r="AQ14" s="87">
        <v>0</v>
      </c>
      <c r="AR14" s="87">
        <v>0</v>
      </c>
      <c r="AS14" s="87">
        <v>0</v>
      </c>
      <c r="AT14" s="87">
        <v>0</v>
      </c>
      <c r="AU14" s="87"/>
      <c r="AV14" s="87">
        <v>0</v>
      </c>
      <c r="AW14" s="87">
        <v>0</v>
      </c>
      <c r="AX14" s="87">
        <v>0</v>
      </c>
      <c r="AY14" s="87">
        <v>0</v>
      </c>
      <c r="AZ14" s="87">
        <v>0</v>
      </c>
      <c r="BA14" s="88">
        <v>0</v>
      </c>
      <c r="BB14" s="16">
        <f t="shared" si="0"/>
        <v>0</v>
      </c>
    </row>
    <row r="15" spans="1:54" s="16" customFormat="1" ht="12.75">
      <c r="A15" t="s">
        <v>66</v>
      </c>
      <c r="B15" s="4">
        <v>0</v>
      </c>
      <c r="C15" s="4">
        <v>6</v>
      </c>
      <c r="D15" s="4">
        <v>6</v>
      </c>
      <c r="E15" s="4">
        <v>3</v>
      </c>
      <c r="F15" s="4">
        <v>7</v>
      </c>
      <c r="G15" s="4">
        <v>0</v>
      </c>
      <c r="H15" s="4">
        <v>18</v>
      </c>
      <c r="I15" s="4">
        <v>20</v>
      </c>
      <c r="J15" s="4"/>
      <c r="K15" s="4">
        <v>6</v>
      </c>
      <c r="L15" s="4">
        <v>5</v>
      </c>
      <c r="M15" s="4">
        <v>9</v>
      </c>
      <c r="N15" s="4">
        <v>1</v>
      </c>
      <c r="O15" s="4">
        <v>4</v>
      </c>
      <c r="P15" s="4">
        <v>4</v>
      </c>
      <c r="Q15" s="4">
        <v>0</v>
      </c>
      <c r="R15" s="4">
        <v>0</v>
      </c>
      <c r="S15" s="4">
        <v>6</v>
      </c>
      <c r="T15" s="4">
        <v>0</v>
      </c>
      <c r="U15" s="4">
        <v>2</v>
      </c>
      <c r="V15" s="4">
        <v>1</v>
      </c>
      <c r="W15" s="4">
        <v>1</v>
      </c>
      <c r="X15" s="4">
        <v>0</v>
      </c>
      <c r="Y15" s="4">
        <v>1</v>
      </c>
      <c r="Z15" s="4">
        <v>3</v>
      </c>
      <c r="AA15" s="4">
        <v>3</v>
      </c>
      <c r="AB15" s="8">
        <v>3</v>
      </c>
      <c r="AC15" s="8">
        <v>8</v>
      </c>
      <c r="AD15" s="8"/>
      <c r="AE15" s="8">
        <v>0</v>
      </c>
      <c r="AF15" s="8">
        <v>0</v>
      </c>
      <c r="AG15" s="8">
        <v>10</v>
      </c>
      <c r="AH15" s="8">
        <v>3</v>
      </c>
      <c r="AI15" s="8">
        <v>2</v>
      </c>
      <c r="AJ15" s="8">
        <v>1</v>
      </c>
      <c r="AK15" s="8">
        <v>2</v>
      </c>
      <c r="AL15" s="8">
        <v>0</v>
      </c>
      <c r="AM15" s="8">
        <v>0</v>
      </c>
      <c r="AN15" s="8">
        <v>5</v>
      </c>
      <c r="AO15" s="8">
        <v>0</v>
      </c>
      <c r="AP15" s="8">
        <v>0</v>
      </c>
      <c r="AQ15" s="8"/>
      <c r="AR15" s="8"/>
      <c r="AS15" s="8">
        <v>0</v>
      </c>
      <c r="AT15" s="8">
        <v>0</v>
      </c>
      <c r="AU15" s="8">
        <v>1</v>
      </c>
      <c r="AV15" s="8">
        <v>1</v>
      </c>
      <c r="AW15" s="8">
        <v>0</v>
      </c>
      <c r="AX15" s="8">
        <v>0</v>
      </c>
      <c r="AY15" s="8">
        <v>2</v>
      </c>
      <c r="AZ15" s="8"/>
      <c r="BA15" s="77"/>
      <c r="BB15" s="16">
        <f t="shared" si="0"/>
        <v>144</v>
      </c>
    </row>
    <row r="16" spans="1:54" s="16" customFormat="1" ht="12.75">
      <c r="A16" t="s">
        <v>67</v>
      </c>
      <c r="B16" s="4">
        <v>0</v>
      </c>
      <c r="C16" s="4">
        <v>22</v>
      </c>
      <c r="D16" s="4">
        <v>31</v>
      </c>
      <c r="E16" s="4">
        <v>27</v>
      </c>
      <c r="F16" s="4">
        <v>30</v>
      </c>
      <c r="G16" s="4">
        <v>42</v>
      </c>
      <c r="H16" s="89">
        <v>0</v>
      </c>
      <c r="I16" s="4">
        <v>28</v>
      </c>
      <c r="J16" s="4">
        <v>50</v>
      </c>
      <c r="K16" s="89">
        <v>0</v>
      </c>
      <c r="L16" s="89">
        <v>0</v>
      </c>
      <c r="M16" s="89">
        <v>0</v>
      </c>
      <c r="N16" s="89">
        <v>0</v>
      </c>
      <c r="O16" s="89">
        <v>0</v>
      </c>
      <c r="P16" s="4">
        <v>40</v>
      </c>
      <c r="Q16" s="89">
        <v>0</v>
      </c>
      <c r="R16" s="89">
        <v>0</v>
      </c>
      <c r="S16" s="89">
        <v>0</v>
      </c>
      <c r="T16" s="89">
        <v>0</v>
      </c>
      <c r="U16" s="89">
        <v>0</v>
      </c>
      <c r="V16" s="89">
        <v>0</v>
      </c>
      <c r="W16" s="89">
        <v>0</v>
      </c>
      <c r="X16" s="89">
        <v>0</v>
      </c>
      <c r="Y16" s="89">
        <v>0</v>
      </c>
      <c r="Z16" s="89">
        <v>0</v>
      </c>
      <c r="AA16" s="89"/>
      <c r="AB16" s="90"/>
      <c r="AC16" s="90"/>
      <c r="AD16" s="8">
        <v>9</v>
      </c>
      <c r="AE16" s="90"/>
      <c r="AF16" s="90"/>
      <c r="AG16" s="90">
        <v>0</v>
      </c>
      <c r="AH16" s="90"/>
      <c r="AI16" s="90">
        <v>0</v>
      </c>
      <c r="AJ16" s="90">
        <v>0</v>
      </c>
      <c r="AK16" s="90"/>
      <c r="AL16" s="90">
        <v>0</v>
      </c>
      <c r="AM16" s="90">
        <v>0</v>
      </c>
      <c r="AN16" s="90">
        <v>0</v>
      </c>
      <c r="AO16" s="90"/>
      <c r="AP16" s="90"/>
      <c r="AQ16" s="90"/>
      <c r="AR16" s="90"/>
      <c r="AS16" s="90"/>
      <c r="AT16" s="90"/>
      <c r="AU16" s="90"/>
      <c r="AV16" s="90"/>
      <c r="AW16" s="90">
        <v>0</v>
      </c>
      <c r="AX16" s="8">
        <v>54</v>
      </c>
      <c r="AY16" s="8"/>
      <c r="AZ16" s="8">
        <v>39</v>
      </c>
      <c r="BA16" s="77"/>
      <c r="BB16" s="16">
        <f t="shared" si="0"/>
        <v>372</v>
      </c>
    </row>
    <row r="17" spans="1:54" s="16" customFormat="1" ht="12.75">
      <c r="A17" t="s">
        <v>68</v>
      </c>
      <c r="B17" s="4">
        <v>73</v>
      </c>
      <c r="C17" s="4">
        <v>24</v>
      </c>
      <c r="D17" s="4">
        <v>166</v>
      </c>
      <c r="E17" s="4">
        <v>67</v>
      </c>
      <c r="F17" s="4">
        <v>34</v>
      </c>
      <c r="G17" s="4">
        <v>29</v>
      </c>
      <c r="H17" s="4">
        <v>41</v>
      </c>
      <c r="I17" s="4">
        <v>68</v>
      </c>
      <c r="J17" s="4">
        <v>1</v>
      </c>
      <c r="K17" s="4">
        <v>42</v>
      </c>
      <c r="L17" s="4">
        <v>0</v>
      </c>
      <c r="M17" s="4">
        <v>49</v>
      </c>
      <c r="N17" s="4">
        <v>47</v>
      </c>
      <c r="O17" s="4">
        <v>21</v>
      </c>
      <c r="P17" s="4">
        <v>19</v>
      </c>
      <c r="Q17" s="4">
        <v>7</v>
      </c>
      <c r="R17" s="4">
        <v>14</v>
      </c>
      <c r="S17" s="4">
        <v>29</v>
      </c>
      <c r="T17" s="4">
        <v>20</v>
      </c>
      <c r="U17" s="4">
        <v>32</v>
      </c>
      <c r="V17" s="4">
        <v>22</v>
      </c>
      <c r="W17" s="4">
        <v>15</v>
      </c>
      <c r="X17" s="4">
        <v>24</v>
      </c>
      <c r="Y17" s="4">
        <v>15</v>
      </c>
      <c r="Z17" s="4">
        <v>14</v>
      </c>
      <c r="AA17" s="4">
        <v>2</v>
      </c>
      <c r="AB17" s="8">
        <v>5</v>
      </c>
      <c r="AC17" s="8">
        <v>21</v>
      </c>
      <c r="AD17" s="8">
        <v>0</v>
      </c>
      <c r="AE17" s="8">
        <v>11</v>
      </c>
      <c r="AF17" s="8"/>
      <c r="AG17" s="8">
        <v>19</v>
      </c>
      <c r="AH17" s="8">
        <v>31</v>
      </c>
      <c r="AI17" s="8">
        <v>19</v>
      </c>
      <c r="AJ17" s="8">
        <v>18</v>
      </c>
      <c r="AK17" s="8">
        <v>32</v>
      </c>
      <c r="AL17" s="8">
        <v>37</v>
      </c>
      <c r="AM17" s="8">
        <v>34</v>
      </c>
      <c r="AN17" s="8">
        <v>30</v>
      </c>
      <c r="AO17" s="8">
        <v>21</v>
      </c>
      <c r="AP17" s="8">
        <v>5</v>
      </c>
      <c r="AQ17" s="8">
        <v>29</v>
      </c>
      <c r="AR17" s="8">
        <v>26</v>
      </c>
      <c r="AS17" s="8">
        <v>10</v>
      </c>
      <c r="AT17" s="8">
        <v>33</v>
      </c>
      <c r="AU17" s="8">
        <v>14</v>
      </c>
      <c r="AV17" s="8">
        <v>35</v>
      </c>
      <c r="AW17" s="8">
        <v>18</v>
      </c>
      <c r="AX17" s="8">
        <v>21</v>
      </c>
      <c r="AY17" s="8">
        <v>12</v>
      </c>
      <c r="AZ17" s="8">
        <v>12</v>
      </c>
      <c r="BA17" s="77">
        <v>8</v>
      </c>
      <c r="BB17" s="16">
        <f t="shared" si="0"/>
        <v>1376</v>
      </c>
    </row>
    <row r="18" spans="1:54" s="16" customFormat="1" ht="12.75">
      <c r="A18" t="s">
        <v>69</v>
      </c>
      <c r="B18" s="89">
        <v>0</v>
      </c>
      <c r="C18" s="89">
        <v>0</v>
      </c>
      <c r="D18" s="89">
        <v>0</v>
      </c>
      <c r="E18" s="89">
        <v>0</v>
      </c>
      <c r="F18" s="89">
        <v>0</v>
      </c>
      <c r="G18" s="89">
        <v>0</v>
      </c>
      <c r="H18" s="89">
        <v>0</v>
      </c>
      <c r="I18" s="89">
        <v>0</v>
      </c>
      <c r="J18" s="89">
        <v>0</v>
      </c>
      <c r="K18" s="89">
        <v>0</v>
      </c>
      <c r="L18" s="89">
        <v>0</v>
      </c>
      <c r="M18" s="89">
        <v>0</v>
      </c>
      <c r="N18" s="89">
        <v>0</v>
      </c>
      <c r="O18" s="89">
        <v>0</v>
      </c>
      <c r="P18" s="89">
        <v>0</v>
      </c>
      <c r="Q18" s="89">
        <v>0</v>
      </c>
      <c r="R18" s="89">
        <v>0</v>
      </c>
      <c r="S18" s="89">
        <v>0</v>
      </c>
      <c r="T18" s="89">
        <v>0</v>
      </c>
      <c r="U18" s="89">
        <v>0</v>
      </c>
      <c r="V18" s="89">
        <v>0</v>
      </c>
      <c r="W18" s="89">
        <v>0</v>
      </c>
      <c r="X18" s="89">
        <v>0</v>
      </c>
      <c r="Y18" s="89">
        <v>0</v>
      </c>
      <c r="Z18" s="89">
        <v>0</v>
      </c>
      <c r="AA18" s="89">
        <v>0</v>
      </c>
      <c r="AB18" s="90">
        <v>0</v>
      </c>
      <c r="AC18" s="90">
        <v>3</v>
      </c>
      <c r="AD18" s="90"/>
      <c r="AE18" s="90">
        <v>0</v>
      </c>
      <c r="AF18" s="90">
        <v>18</v>
      </c>
      <c r="AG18" s="90">
        <v>0</v>
      </c>
      <c r="AH18" s="90">
        <v>0</v>
      </c>
      <c r="AI18" s="90"/>
      <c r="AJ18" s="90">
        <v>0</v>
      </c>
      <c r="AK18" s="90">
        <v>0</v>
      </c>
      <c r="AL18" s="90">
        <v>0</v>
      </c>
      <c r="AM18" s="90">
        <v>1</v>
      </c>
      <c r="AN18" s="90">
        <v>1</v>
      </c>
      <c r="AO18" s="90">
        <v>0</v>
      </c>
      <c r="AP18" s="90">
        <v>0</v>
      </c>
      <c r="AQ18" s="90">
        <v>0</v>
      </c>
      <c r="AR18" s="90">
        <v>0</v>
      </c>
      <c r="AS18" s="90">
        <v>0</v>
      </c>
      <c r="AT18" s="90">
        <v>0</v>
      </c>
      <c r="AU18" s="90"/>
      <c r="AV18" s="90">
        <v>0</v>
      </c>
      <c r="AW18" s="8">
        <v>11</v>
      </c>
      <c r="AX18" s="8">
        <v>0</v>
      </c>
      <c r="AY18" s="8">
        <v>0</v>
      </c>
      <c r="AZ18" s="8">
        <v>2</v>
      </c>
      <c r="BA18" s="77">
        <v>4</v>
      </c>
      <c r="BB18" s="16">
        <f t="shared" si="0"/>
        <v>40</v>
      </c>
    </row>
    <row r="19" spans="1:54" s="16" customFormat="1" ht="12.75">
      <c r="A19" t="s">
        <v>70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">
        <v>110</v>
      </c>
      <c r="AC19" s="8">
        <v>123</v>
      </c>
      <c r="AD19" s="8">
        <v>115</v>
      </c>
      <c r="AE19" s="8">
        <v>134</v>
      </c>
      <c r="AF19" s="8">
        <v>37</v>
      </c>
      <c r="AG19" s="8">
        <v>167</v>
      </c>
      <c r="AH19" s="8">
        <v>131</v>
      </c>
      <c r="AI19" s="8">
        <v>125</v>
      </c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1"/>
      <c r="BB19" s="16">
        <f t="shared" si="0"/>
        <v>942</v>
      </c>
    </row>
    <row r="20" spans="1:54" s="16" customFormat="1" ht="13.5" thickBot="1">
      <c r="A20" t="s">
        <v>71</v>
      </c>
      <c r="B20" s="4">
        <v>0</v>
      </c>
      <c r="C20" s="4">
        <v>0</v>
      </c>
      <c r="D20" s="4">
        <v>0</v>
      </c>
      <c r="E20" s="4">
        <v>10</v>
      </c>
      <c r="F20" s="4">
        <v>3</v>
      </c>
      <c r="G20" s="4">
        <v>3</v>
      </c>
      <c r="H20" s="4">
        <v>6</v>
      </c>
      <c r="I20" s="4">
        <v>0</v>
      </c>
      <c r="J20" s="4">
        <v>2</v>
      </c>
      <c r="K20" s="4">
        <v>1</v>
      </c>
      <c r="L20" s="4">
        <v>9</v>
      </c>
      <c r="M20" s="4">
        <v>5</v>
      </c>
      <c r="N20" s="4">
        <v>5</v>
      </c>
      <c r="O20" s="4">
        <v>1</v>
      </c>
      <c r="P20" s="4">
        <v>3</v>
      </c>
      <c r="Q20" s="4">
        <v>0</v>
      </c>
      <c r="R20" s="4">
        <v>11</v>
      </c>
      <c r="S20" s="4">
        <v>0</v>
      </c>
      <c r="T20" s="4">
        <v>5</v>
      </c>
      <c r="U20" s="4">
        <v>0</v>
      </c>
      <c r="V20" s="4">
        <v>1</v>
      </c>
      <c r="W20" s="4">
        <v>3</v>
      </c>
      <c r="X20" s="4">
        <v>2</v>
      </c>
      <c r="Y20" s="4">
        <v>2</v>
      </c>
      <c r="Z20" s="4">
        <v>7</v>
      </c>
      <c r="AA20" s="4">
        <v>4</v>
      </c>
      <c r="AB20" s="8">
        <v>5</v>
      </c>
      <c r="AC20" s="8">
        <v>3</v>
      </c>
      <c r="AD20" s="8">
        <v>10</v>
      </c>
      <c r="AE20" s="8">
        <v>32</v>
      </c>
      <c r="AF20" s="8">
        <v>9</v>
      </c>
      <c r="AG20" s="8">
        <v>24</v>
      </c>
      <c r="AH20" s="8">
        <v>40</v>
      </c>
      <c r="AI20" s="8">
        <v>9</v>
      </c>
      <c r="AJ20" s="8">
        <v>8</v>
      </c>
      <c r="AK20" s="8">
        <v>22</v>
      </c>
      <c r="AL20" s="8">
        <v>20</v>
      </c>
      <c r="AM20" s="8">
        <v>2</v>
      </c>
      <c r="AN20" s="8">
        <v>28</v>
      </c>
      <c r="AO20" s="78">
        <v>4</v>
      </c>
      <c r="AP20" s="78">
        <v>8</v>
      </c>
      <c r="AQ20" s="78"/>
      <c r="AR20" s="78">
        <v>16</v>
      </c>
      <c r="AS20" s="78">
        <v>15</v>
      </c>
      <c r="AT20" s="78"/>
      <c r="AU20" s="78">
        <v>16</v>
      </c>
      <c r="AV20" s="78">
        <v>0</v>
      </c>
      <c r="AW20" s="78">
        <v>11</v>
      </c>
      <c r="AX20" s="78">
        <v>0</v>
      </c>
      <c r="AY20" s="78">
        <v>2</v>
      </c>
      <c r="AZ20" s="78">
        <v>4</v>
      </c>
      <c r="BA20" s="79">
        <v>1</v>
      </c>
      <c r="BB20" s="16">
        <f t="shared" si="0"/>
        <v>372</v>
      </c>
    </row>
    <row r="21" spans="1:53" s="17" customFormat="1" ht="13.5" thickBot="1">
      <c r="A21" s="80" t="s">
        <v>72</v>
      </c>
      <c r="B21" s="2">
        <f>SUM(B12:B20)</f>
        <v>117</v>
      </c>
      <c r="C21" s="2">
        <f aca="true" t="shared" si="1" ref="C21:V21">SUM(C12:C20)</f>
        <v>85</v>
      </c>
      <c r="D21" s="2">
        <f t="shared" si="1"/>
        <v>216</v>
      </c>
      <c r="E21" s="2">
        <f t="shared" si="1"/>
        <v>130</v>
      </c>
      <c r="F21" s="2">
        <f t="shared" si="1"/>
        <v>93</v>
      </c>
      <c r="G21" s="2">
        <f>SUM(G12:G20)</f>
        <v>103</v>
      </c>
      <c r="H21" s="2">
        <f>SUM(H12:H20)</f>
        <v>128</v>
      </c>
      <c r="I21" s="2">
        <f t="shared" si="1"/>
        <v>162</v>
      </c>
      <c r="J21" s="2">
        <f t="shared" si="1"/>
        <v>66</v>
      </c>
      <c r="K21" s="2">
        <f t="shared" si="1"/>
        <v>68</v>
      </c>
      <c r="L21" s="2">
        <f t="shared" si="1"/>
        <v>50</v>
      </c>
      <c r="M21" s="2">
        <f t="shared" si="1"/>
        <v>96</v>
      </c>
      <c r="N21" s="2">
        <f t="shared" si="1"/>
        <v>79</v>
      </c>
      <c r="O21" s="2">
        <f t="shared" si="1"/>
        <v>58</v>
      </c>
      <c r="P21" s="2">
        <f t="shared" si="1"/>
        <v>83</v>
      </c>
      <c r="Q21" s="2">
        <f t="shared" si="1"/>
        <v>27</v>
      </c>
      <c r="R21" s="2">
        <f t="shared" si="1"/>
        <v>43</v>
      </c>
      <c r="S21" s="2">
        <f t="shared" si="1"/>
        <v>63</v>
      </c>
      <c r="T21" s="2">
        <f t="shared" si="1"/>
        <v>42</v>
      </c>
      <c r="U21" s="2">
        <f t="shared" si="1"/>
        <v>58</v>
      </c>
      <c r="V21" s="2">
        <f t="shared" si="1"/>
        <v>52</v>
      </c>
      <c r="W21" s="2">
        <f aca="true" t="shared" si="2" ref="W21:BA21">SUM(W12:W20)</f>
        <v>50</v>
      </c>
      <c r="X21" s="2">
        <f t="shared" si="2"/>
        <v>60</v>
      </c>
      <c r="Y21" s="2">
        <f t="shared" si="2"/>
        <v>48</v>
      </c>
      <c r="Z21" s="2">
        <f t="shared" si="2"/>
        <v>51</v>
      </c>
      <c r="AA21" s="2">
        <f t="shared" si="2"/>
        <v>27</v>
      </c>
      <c r="AB21" s="2">
        <f t="shared" si="2"/>
        <v>123</v>
      </c>
      <c r="AC21" s="2">
        <f t="shared" si="2"/>
        <v>158</v>
      </c>
      <c r="AD21" s="2">
        <f t="shared" si="2"/>
        <v>134</v>
      </c>
      <c r="AE21" s="2">
        <f t="shared" si="2"/>
        <v>178</v>
      </c>
      <c r="AF21" s="2">
        <f t="shared" si="2"/>
        <v>73</v>
      </c>
      <c r="AG21" s="2">
        <f t="shared" si="2"/>
        <v>256</v>
      </c>
      <c r="AH21" s="2">
        <f t="shared" si="2"/>
        <v>205</v>
      </c>
      <c r="AI21" s="2">
        <f t="shared" si="2"/>
        <v>209</v>
      </c>
      <c r="AJ21" s="2">
        <f t="shared" si="2"/>
        <v>60</v>
      </c>
      <c r="AK21" s="2">
        <f t="shared" si="2"/>
        <v>72</v>
      </c>
      <c r="AL21" s="2">
        <f t="shared" si="2"/>
        <v>74</v>
      </c>
      <c r="AM21" s="2">
        <f t="shared" si="2"/>
        <v>59</v>
      </c>
      <c r="AN21" s="2">
        <f t="shared" si="2"/>
        <v>74</v>
      </c>
      <c r="AO21" s="2">
        <f t="shared" si="2"/>
        <v>29</v>
      </c>
      <c r="AP21" s="2">
        <f t="shared" si="2"/>
        <v>25</v>
      </c>
      <c r="AQ21" s="2">
        <f t="shared" si="2"/>
        <v>29</v>
      </c>
      <c r="AR21" s="2">
        <f t="shared" si="2"/>
        <v>42</v>
      </c>
      <c r="AS21" s="2">
        <f t="shared" si="2"/>
        <v>35</v>
      </c>
      <c r="AT21" s="2">
        <f t="shared" si="2"/>
        <v>61</v>
      </c>
      <c r="AU21" s="2">
        <f t="shared" si="2"/>
        <v>40</v>
      </c>
      <c r="AV21" s="2">
        <f t="shared" si="2"/>
        <v>50</v>
      </c>
      <c r="AW21" s="2">
        <f t="shared" si="2"/>
        <v>44</v>
      </c>
      <c r="AX21" s="2">
        <f t="shared" si="2"/>
        <v>94</v>
      </c>
      <c r="AY21" s="2">
        <f t="shared" si="2"/>
        <v>33</v>
      </c>
      <c r="AZ21" s="2">
        <f t="shared" si="2"/>
        <v>69</v>
      </c>
      <c r="BA21" s="2">
        <f t="shared" si="2"/>
        <v>27</v>
      </c>
    </row>
    <row r="22" s="17" customFormat="1" ht="12.75">
      <c r="A22" s="92" t="s">
        <v>75</v>
      </c>
    </row>
    <row r="23" s="17" customFormat="1" ht="12.75">
      <c r="A23" s="93" t="s">
        <v>76</v>
      </c>
    </row>
    <row r="24" s="17" customFormat="1" ht="12.75">
      <c r="A24" s="93"/>
    </row>
    <row r="26" spans="1:14" s="9" customFormat="1" ht="12" customHeight="1">
      <c r="A26" s="9" t="s">
        <v>27</v>
      </c>
      <c r="N26" s="9" t="s">
        <v>6</v>
      </c>
    </row>
    <row r="27" ht="13.5" thickBot="1">
      <c r="AZ27" s="30"/>
    </row>
    <row r="28" spans="1:53" s="9" customFormat="1" ht="13.5" thickBot="1">
      <c r="A28" s="22" t="s">
        <v>0</v>
      </c>
      <c r="B28" s="12"/>
      <c r="C28" s="12"/>
      <c r="D28" s="12"/>
      <c r="E28" s="12"/>
      <c r="F28" s="12"/>
      <c r="G28" s="12"/>
      <c r="H28" s="12"/>
      <c r="I28" s="12" t="s">
        <v>1</v>
      </c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3"/>
    </row>
    <row r="29" spans="1:53" s="9" customFormat="1" ht="13.5" thickBot="1">
      <c r="A29" s="23"/>
      <c r="B29" s="24">
        <v>1</v>
      </c>
      <c r="C29" s="14">
        <v>2</v>
      </c>
      <c r="D29" s="14">
        <v>3</v>
      </c>
      <c r="E29" s="14">
        <v>4</v>
      </c>
      <c r="F29" s="14">
        <v>5</v>
      </c>
      <c r="G29" s="14">
        <v>6</v>
      </c>
      <c r="H29" s="14">
        <v>7</v>
      </c>
      <c r="I29" s="14">
        <v>8</v>
      </c>
      <c r="J29" s="14">
        <v>9</v>
      </c>
      <c r="K29" s="14">
        <v>10</v>
      </c>
      <c r="L29" s="14">
        <v>11</v>
      </c>
      <c r="M29" s="14">
        <v>12</v>
      </c>
      <c r="N29" s="14">
        <v>13</v>
      </c>
      <c r="O29" s="14">
        <v>14</v>
      </c>
      <c r="P29" s="14">
        <v>15</v>
      </c>
      <c r="Q29" s="14">
        <v>16</v>
      </c>
      <c r="R29" s="14">
        <v>17</v>
      </c>
      <c r="S29" s="14">
        <v>18</v>
      </c>
      <c r="T29" s="14">
        <v>19</v>
      </c>
      <c r="U29" s="14">
        <v>20</v>
      </c>
      <c r="V29" s="14">
        <v>21</v>
      </c>
      <c r="W29" s="14">
        <v>22</v>
      </c>
      <c r="X29" s="14">
        <v>23</v>
      </c>
      <c r="Y29" s="14">
        <v>24</v>
      </c>
      <c r="Z29" s="14">
        <v>25</v>
      </c>
      <c r="AA29" s="14">
        <v>26</v>
      </c>
      <c r="AB29" s="15">
        <v>27</v>
      </c>
      <c r="AC29" s="15">
        <v>28</v>
      </c>
      <c r="AD29" s="15">
        <v>29</v>
      </c>
      <c r="AE29" s="15">
        <v>30</v>
      </c>
      <c r="AF29" s="15">
        <v>31</v>
      </c>
      <c r="AG29" s="15">
        <v>32</v>
      </c>
      <c r="AH29" s="15">
        <v>33</v>
      </c>
      <c r="AI29" s="15">
        <v>34</v>
      </c>
      <c r="AJ29" s="15">
        <v>35</v>
      </c>
      <c r="AK29" s="15">
        <v>36</v>
      </c>
      <c r="AL29" s="15">
        <v>37</v>
      </c>
      <c r="AM29" s="15">
        <v>38</v>
      </c>
      <c r="AN29" s="15">
        <v>39</v>
      </c>
      <c r="AO29" s="15">
        <v>40</v>
      </c>
      <c r="AP29" s="15">
        <v>41</v>
      </c>
      <c r="AQ29" s="15">
        <v>42</v>
      </c>
      <c r="AR29" s="15">
        <v>43</v>
      </c>
      <c r="AS29" s="15">
        <v>44</v>
      </c>
      <c r="AT29" s="15">
        <v>45</v>
      </c>
      <c r="AU29" s="15">
        <v>46</v>
      </c>
      <c r="AV29" s="15">
        <v>47</v>
      </c>
      <c r="AW29" s="15">
        <v>48</v>
      </c>
      <c r="AX29" s="15">
        <v>49</v>
      </c>
      <c r="AY29" s="25">
        <v>50</v>
      </c>
      <c r="AZ29" s="19">
        <v>51</v>
      </c>
      <c r="BA29" s="13">
        <v>52</v>
      </c>
    </row>
    <row r="30" spans="1:53" ht="12.75">
      <c r="A30" s="9" t="s">
        <v>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26"/>
    </row>
    <row r="31" spans="1:53" ht="12.75">
      <c r="A31" t="s">
        <v>63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26"/>
    </row>
    <row r="32" spans="1:53" ht="12.75">
      <c r="A32" t="s">
        <v>64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27"/>
    </row>
    <row r="33" spans="1:53" ht="12.75">
      <c r="A33" t="s">
        <v>65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27"/>
    </row>
    <row r="34" spans="1:53" ht="12.75">
      <c r="A34" t="s">
        <v>66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>
        <v>1</v>
      </c>
      <c r="V34" s="4"/>
      <c r="W34" s="4"/>
      <c r="X34" s="4"/>
      <c r="Y34" s="4"/>
      <c r="Z34" s="4"/>
      <c r="AA34" s="4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27"/>
    </row>
    <row r="35" spans="1:53" ht="12.75">
      <c r="A35" t="s">
        <v>67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27"/>
    </row>
    <row r="36" spans="1:53" ht="12.75">
      <c r="A36" t="s">
        <v>68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27"/>
    </row>
    <row r="37" spans="1:53" ht="12.75">
      <c r="A37" t="s">
        <v>69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27"/>
    </row>
    <row r="38" spans="1:53" ht="12.75">
      <c r="A38" t="s">
        <v>70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27"/>
    </row>
    <row r="39" spans="1:53" ht="13.5" thickBot="1">
      <c r="A39" t="s">
        <v>71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27"/>
    </row>
    <row r="40" spans="1:53" ht="13.5" thickBot="1">
      <c r="A40" s="6" t="s">
        <v>4</v>
      </c>
      <c r="B40" s="2">
        <f>SUM(B30:B39)</f>
        <v>0</v>
      </c>
      <c r="C40" s="2">
        <f aca="true" t="shared" si="3" ref="C40:BA40">SUM(C30:C39)</f>
        <v>0</v>
      </c>
      <c r="D40" s="2">
        <f t="shared" si="3"/>
        <v>0</v>
      </c>
      <c r="E40" s="2">
        <f t="shared" si="3"/>
        <v>0</v>
      </c>
      <c r="F40" s="2">
        <f t="shared" si="3"/>
        <v>0</v>
      </c>
      <c r="G40" s="2">
        <f t="shared" si="3"/>
        <v>0</v>
      </c>
      <c r="H40" s="2">
        <f t="shared" si="3"/>
        <v>0</v>
      </c>
      <c r="I40" s="2">
        <f t="shared" si="3"/>
        <v>0</v>
      </c>
      <c r="J40" s="2">
        <f t="shared" si="3"/>
        <v>0</v>
      </c>
      <c r="K40" s="2">
        <f t="shared" si="3"/>
        <v>0</v>
      </c>
      <c r="L40" s="2">
        <f t="shared" si="3"/>
        <v>0</v>
      </c>
      <c r="M40" s="2">
        <f t="shared" si="3"/>
        <v>0</v>
      </c>
      <c r="N40" s="2">
        <f t="shared" si="3"/>
        <v>0</v>
      </c>
      <c r="O40" s="2">
        <f t="shared" si="3"/>
        <v>0</v>
      </c>
      <c r="P40" s="2">
        <f t="shared" si="3"/>
        <v>0</v>
      </c>
      <c r="Q40" s="2">
        <f t="shared" si="3"/>
        <v>0</v>
      </c>
      <c r="R40" s="2">
        <f t="shared" si="3"/>
        <v>0</v>
      </c>
      <c r="S40" s="2">
        <f t="shared" si="3"/>
        <v>0</v>
      </c>
      <c r="T40" s="2">
        <f t="shared" si="3"/>
        <v>0</v>
      </c>
      <c r="U40" s="2">
        <f t="shared" si="3"/>
        <v>1</v>
      </c>
      <c r="V40" s="2">
        <f t="shared" si="3"/>
        <v>0</v>
      </c>
      <c r="W40" s="2">
        <f t="shared" si="3"/>
        <v>0</v>
      </c>
      <c r="X40" s="2">
        <f t="shared" si="3"/>
        <v>0</v>
      </c>
      <c r="Y40" s="2">
        <f t="shared" si="3"/>
        <v>0</v>
      </c>
      <c r="Z40" s="2">
        <f t="shared" si="3"/>
        <v>0</v>
      </c>
      <c r="AA40" s="2">
        <f t="shared" si="3"/>
        <v>0</v>
      </c>
      <c r="AB40" s="2">
        <f t="shared" si="3"/>
        <v>0</v>
      </c>
      <c r="AC40" s="2">
        <f t="shared" si="3"/>
        <v>0</v>
      </c>
      <c r="AD40" s="2">
        <f t="shared" si="3"/>
        <v>0</v>
      </c>
      <c r="AE40" s="2">
        <f t="shared" si="3"/>
        <v>0</v>
      </c>
      <c r="AF40" s="2">
        <f t="shared" si="3"/>
        <v>0</v>
      </c>
      <c r="AG40" s="2">
        <f t="shared" si="3"/>
        <v>0</v>
      </c>
      <c r="AH40" s="2">
        <f t="shared" si="3"/>
        <v>0</v>
      </c>
      <c r="AI40" s="2">
        <f t="shared" si="3"/>
        <v>0</v>
      </c>
      <c r="AJ40" s="2">
        <f t="shared" si="3"/>
        <v>0</v>
      </c>
      <c r="AK40" s="2">
        <f t="shared" si="3"/>
        <v>0</v>
      </c>
      <c r="AL40" s="2">
        <f t="shared" si="3"/>
        <v>0</v>
      </c>
      <c r="AM40" s="2">
        <f t="shared" si="3"/>
        <v>0</v>
      </c>
      <c r="AN40" s="2">
        <f t="shared" si="3"/>
        <v>0</v>
      </c>
      <c r="AO40" s="2">
        <f t="shared" si="3"/>
        <v>0</v>
      </c>
      <c r="AP40" s="2">
        <f t="shared" si="3"/>
        <v>0</v>
      </c>
      <c r="AQ40" s="2">
        <f t="shared" si="3"/>
        <v>0</v>
      </c>
      <c r="AR40" s="2">
        <f t="shared" si="3"/>
        <v>0</v>
      </c>
      <c r="AS40" s="2">
        <f t="shared" si="3"/>
        <v>0</v>
      </c>
      <c r="AT40" s="2">
        <f t="shared" si="3"/>
        <v>0</v>
      </c>
      <c r="AU40" s="2">
        <f t="shared" si="3"/>
        <v>0</v>
      </c>
      <c r="AV40" s="2">
        <f t="shared" si="3"/>
        <v>0</v>
      </c>
      <c r="AW40" s="2">
        <f t="shared" si="3"/>
        <v>0</v>
      </c>
      <c r="AX40" s="2">
        <f t="shared" si="3"/>
        <v>0</v>
      </c>
      <c r="AY40" s="2">
        <f t="shared" si="3"/>
        <v>0</v>
      </c>
      <c r="AZ40" s="2">
        <f t="shared" si="3"/>
        <v>0</v>
      </c>
      <c r="BA40" s="2">
        <f t="shared" si="3"/>
        <v>0</v>
      </c>
    </row>
    <row r="41" ht="12.75">
      <c r="A41" t="s">
        <v>3</v>
      </c>
    </row>
    <row r="43" spans="1:18" s="9" customFormat="1" ht="12.75">
      <c r="A43" s="9" t="s">
        <v>25</v>
      </c>
      <c r="Q43" s="11"/>
      <c r="R43" s="49"/>
    </row>
    <row r="51" s="9" customFormat="1" ht="12.75">
      <c r="A51" s="9" t="s">
        <v>39</v>
      </c>
    </row>
    <row r="52" s="9" customFormat="1" ht="13.5" thickBot="1">
      <c r="B52" s="9" t="s">
        <v>5</v>
      </c>
    </row>
    <row r="53" spans="1:22" s="9" customFormat="1" ht="13.5" thickBot="1">
      <c r="A53" s="22"/>
      <c r="B53" s="32"/>
      <c r="C53" s="29" t="s">
        <v>15</v>
      </c>
      <c r="D53" s="29"/>
      <c r="E53" s="34"/>
      <c r="F53" s="29"/>
      <c r="G53" s="29"/>
      <c r="H53" s="29"/>
      <c r="I53" s="32" t="s">
        <v>19</v>
      </c>
      <c r="J53" s="29"/>
      <c r="K53" s="29"/>
      <c r="L53" s="29"/>
      <c r="M53" s="33"/>
      <c r="N53" s="35" t="s">
        <v>22</v>
      </c>
      <c r="O53" s="33"/>
      <c r="P53" s="36"/>
      <c r="Q53" s="37" t="s">
        <v>24</v>
      </c>
      <c r="R53" s="29"/>
      <c r="S53" s="33"/>
      <c r="T53" s="32" t="s">
        <v>54</v>
      </c>
      <c r="U53" s="29"/>
      <c r="V53" s="33"/>
    </row>
    <row r="54" spans="1:22" s="9" customFormat="1" ht="13.5" thickBot="1">
      <c r="A54" s="31" t="s">
        <v>7</v>
      </c>
      <c r="B54" s="38" t="s">
        <v>8</v>
      </c>
      <c r="C54" s="39" t="s">
        <v>9</v>
      </c>
      <c r="D54" s="39" t="s">
        <v>10</v>
      </c>
      <c r="E54" s="39" t="s">
        <v>11</v>
      </c>
      <c r="F54" s="39" t="s">
        <v>12</v>
      </c>
      <c r="G54" s="39" t="s">
        <v>13</v>
      </c>
      <c r="H54" s="40" t="s">
        <v>14</v>
      </c>
      <c r="I54" s="48" t="s">
        <v>16</v>
      </c>
      <c r="J54" s="39" t="s">
        <v>17</v>
      </c>
      <c r="K54" s="39" t="s">
        <v>18</v>
      </c>
      <c r="L54" s="28" t="s">
        <v>13</v>
      </c>
      <c r="M54" s="22" t="s">
        <v>14</v>
      </c>
      <c r="N54" s="38" t="s">
        <v>20</v>
      </c>
      <c r="O54" s="28" t="s">
        <v>21</v>
      </c>
      <c r="P54" s="38" t="s">
        <v>48</v>
      </c>
      <c r="Q54" s="39" t="s">
        <v>49</v>
      </c>
      <c r="R54" s="39" t="s">
        <v>23</v>
      </c>
      <c r="S54" s="28" t="s">
        <v>14</v>
      </c>
      <c r="T54" s="38" t="s">
        <v>51</v>
      </c>
      <c r="U54" s="39" t="s">
        <v>52</v>
      </c>
      <c r="V54" s="40" t="s">
        <v>53</v>
      </c>
    </row>
    <row r="55" spans="1:25" ht="12.75">
      <c r="A55" s="10">
        <v>1</v>
      </c>
      <c r="B55" s="41">
        <v>2</v>
      </c>
      <c r="C55" s="42">
        <v>28</v>
      </c>
      <c r="D55" s="42">
        <v>20</v>
      </c>
      <c r="E55" s="42">
        <v>17</v>
      </c>
      <c r="F55" s="42">
        <v>50</v>
      </c>
      <c r="G55" s="46"/>
      <c r="H55" s="81">
        <f>SUM(B55:G55)</f>
        <v>117</v>
      </c>
      <c r="I55" s="41">
        <v>64</v>
      </c>
      <c r="J55" s="42">
        <v>39</v>
      </c>
      <c r="K55" s="42">
        <v>14</v>
      </c>
      <c r="L55" s="46"/>
      <c r="M55" s="81">
        <f>SUM(I55:L55)</f>
        <v>117</v>
      </c>
      <c r="N55" s="41"/>
      <c r="O55" s="46"/>
      <c r="P55" s="41"/>
      <c r="Q55" s="42"/>
      <c r="R55" s="42"/>
      <c r="S55" s="46"/>
      <c r="T55" s="41">
        <v>110</v>
      </c>
      <c r="U55" s="42">
        <v>36</v>
      </c>
      <c r="V55" s="43">
        <v>36</v>
      </c>
      <c r="W55">
        <v>117</v>
      </c>
      <c r="X55">
        <f>W55-H55</f>
        <v>0</v>
      </c>
      <c r="Y55">
        <f>W55-M55</f>
        <v>0</v>
      </c>
    </row>
    <row r="56" spans="1:25" ht="12.75">
      <c r="A56" s="10">
        <v>2</v>
      </c>
      <c r="B56" s="44">
        <v>4</v>
      </c>
      <c r="C56" s="4">
        <v>20</v>
      </c>
      <c r="D56" s="4">
        <v>16</v>
      </c>
      <c r="E56" s="4">
        <v>13</v>
      </c>
      <c r="F56" s="4">
        <v>32</v>
      </c>
      <c r="G56" s="47"/>
      <c r="H56" s="58">
        <f>SUM(B56:G56)</f>
        <v>85</v>
      </c>
      <c r="I56" s="44">
        <v>46</v>
      </c>
      <c r="J56" s="4">
        <v>27</v>
      </c>
      <c r="K56" s="4">
        <v>10</v>
      </c>
      <c r="L56" s="47">
        <v>2</v>
      </c>
      <c r="M56" s="58">
        <f>SUM(I56:L56)</f>
        <v>85</v>
      </c>
      <c r="N56" s="44"/>
      <c r="O56" s="47"/>
      <c r="P56" s="44"/>
      <c r="Q56" s="4"/>
      <c r="R56" s="4"/>
      <c r="S56" s="47"/>
      <c r="T56" s="44">
        <v>110</v>
      </c>
      <c r="U56" s="4">
        <v>36</v>
      </c>
      <c r="V56" s="45">
        <v>36</v>
      </c>
      <c r="W56">
        <v>85</v>
      </c>
      <c r="X56">
        <f aca="true" t="shared" si="4" ref="X56:X89">W56-H56</f>
        <v>0</v>
      </c>
      <c r="Y56">
        <f aca="true" t="shared" si="5" ref="Y56:Y89">W56-M56</f>
        <v>0</v>
      </c>
    </row>
    <row r="57" spans="1:25" ht="12.75">
      <c r="A57" s="10">
        <v>3</v>
      </c>
      <c r="B57" s="44">
        <v>4</v>
      </c>
      <c r="C57" s="4">
        <v>47</v>
      </c>
      <c r="D57" s="4">
        <v>52</v>
      </c>
      <c r="E57" s="4">
        <v>25</v>
      </c>
      <c r="F57" s="4">
        <v>87</v>
      </c>
      <c r="G57" s="47">
        <v>1</v>
      </c>
      <c r="H57" s="58">
        <f aca="true" t="shared" si="6" ref="H57:H106">SUM(B57:G57)</f>
        <v>216</v>
      </c>
      <c r="I57" s="44">
        <v>199</v>
      </c>
      <c r="J57" s="4">
        <v>17</v>
      </c>
      <c r="K57" s="4"/>
      <c r="L57" s="47"/>
      <c r="M57" s="58">
        <f aca="true" t="shared" si="7" ref="M57:M106">SUM(I57:L57)</f>
        <v>216</v>
      </c>
      <c r="N57" s="44"/>
      <c r="O57" s="47"/>
      <c r="P57" s="44"/>
      <c r="Q57" s="4"/>
      <c r="R57" s="4"/>
      <c r="S57" s="47"/>
      <c r="T57" s="44">
        <v>110</v>
      </c>
      <c r="U57" s="4">
        <v>36</v>
      </c>
      <c r="V57" s="45">
        <v>36</v>
      </c>
      <c r="W57">
        <v>216</v>
      </c>
      <c r="X57">
        <f t="shared" si="4"/>
        <v>0</v>
      </c>
      <c r="Y57">
        <f t="shared" si="5"/>
        <v>0</v>
      </c>
    </row>
    <row r="58" spans="1:25" ht="12.75">
      <c r="A58" s="10">
        <v>4</v>
      </c>
      <c r="B58" s="44">
        <v>7</v>
      </c>
      <c r="C58" s="4">
        <v>34</v>
      </c>
      <c r="D58" s="4">
        <v>24</v>
      </c>
      <c r="E58" s="4">
        <v>18</v>
      </c>
      <c r="F58" s="4">
        <v>45</v>
      </c>
      <c r="G58" s="47">
        <v>2</v>
      </c>
      <c r="H58" s="58">
        <f t="shared" si="6"/>
        <v>130</v>
      </c>
      <c r="I58" s="44">
        <v>105</v>
      </c>
      <c r="J58" s="4">
        <v>23</v>
      </c>
      <c r="K58" s="4">
        <v>2</v>
      </c>
      <c r="L58" s="47"/>
      <c r="M58" s="58">
        <f t="shared" si="7"/>
        <v>130</v>
      </c>
      <c r="N58" s="44"/>
      <c r="O58" s="47"/>
      <c r="P58" s="44"/>
      <c r="Q58" s="4"/>
      <c r="R58" s="4"/>
      <c r="S58" s="47"/>
      <c r="T58" s="44">
        <v>110</v>
      </c>
      <c r="U58" s="4">
        <v>36</v>
      </c>
      <c r="V58" s="45">
        <v>36</v>
      </c>
      <c r="W58">
        <v>130</v>
      </c>
      <c r="X58">
        <f t="shared" si="4"/>
        <v>0</v>
      </c>
      <c r="Y58">
        <f t="shared" si="5"/>
        <v>0</v>
      </c>
    </row>
    <row r="59" spans="1:25" ht="12.75">
      <c r="A59" s="10">
        <v>5</v>
      </c>
      <c r="B59" s="44">
        <v>1</v>
      </c>
      <c r="C59" s="4">
        <v>21</v>
      </c>
      <c r="D59" s="4">
        <v>13</v>
      </c>
      <c r="E59" s="4">
        <v>12</v>
      </c>
      <c r="F59" s="4">
        <v>46</v>
      </c>
      <c r="G59" s="47"/>
      <c r="H59" s="58">
        <f t="shared" si="6"/>
        <v>93</v>
      </c>
      <c r="I59" s="44">
        <v>63</v>
      </c>
      <c r="J59" s="4">
        <v>27</v>
      </c>
      <c r="K59" s="4">
        <v>3</v>
      </c>
      <c r="L59" s="47"/>
      <c r="M59" s="58">
        <f t="shared" si="7"/>
        <v>93</v>
      </c>
      <c r="N59" s="44"/>
      <c r="O59" s="47"/>
      <c r="P59" s="44"/>
      <c r="Q59" s="4"/>
      <c r="R59" s="4"/>
      <c r="S59" s="47"/>
      <c r="T59" s="44">
        <v>110</v>
      </c>
      <c r="U59" s="4">
        <v>36</v>
      </c>
      <c r="V59" s="45">
        <v>36</v>
      </c>
      <c r="W59">
        <v>93</v>
      </c>
      <c r="X59">
        <f t="shared" si="4"/>
        <v>0</v>
      </c>
      <c r="Y59">
        <f t="shared" si="5"/>
        <v>0</v>
      </c>
    </row>
    <row r="60" spans="1:25" ht="12.75">
      <c r="A60" s="10">
        <v>6</v>
      </c>
      <c r="B60" s="44">
        <v>9</v>
      </c>
      <c r="C60" s="4">
        <v>16</v>
      </c>
      <c r="D60" s="4">
        <v>15</v>
      </c>
      <c r="E60" s="4">
        <v>20</v>
      </c>
      <c r="F60" s="4">
        <v>14</v>
      </c>
      <c r="G60" s="47">
        <v>29</v>
      </c>
      <c r="H60" s="58">
        <f t="shared" si="6"/>
        <v>103</v>
      </c>
      <c r="I60" s="44">
        <v>43</v>
      </c>
      <c r="J60" s="4">
        <v>28</v>
      </c>
      <c r="K60" s="4">
        <v>3</v>
      </c>
      <c r="L60" s="47">
        <v>29</v>
      </c>
      <c r="M60" s="58">
        <f t="shared" si="7"/>
        <v>103</v>
      </c>
      <c r="N60" s="44"/>
      <c r="O60" s="47"/>
      <c r="P60" s="44"/>
      <c r="Q60" s="4"/>
      <c r="R60" s="4"/>
      <c r="S60" s="47"/>
      <c r="T60" s="44"/>
      <c r="U60" s="4"/>
      <c r="V60" s="45">
        <v>11</v>
      </c>
      <c r="W60">
        <v>103</v>
      </c>
      <c r="X60">
        <f t="shared" si="4"/>
        <v>0</v>
      </c>
      <c r="Y60">
        <f t="shared" si="5"/>
        <v>0</v>
      </c>
    </row>
    <row r="61" spans="1:25" ht="12.75">
      <c r="A61" s="10">
        <v>7</v>
      </c>
      <c r="B61" s="44">
        <v>13</v>
      </c>
      <c r="C61" s="4">
        <v>41</v>
      </c>
      <c r="D61" s="4">
        <v>21</v>
      </c>
      <c r="E61" s="4">
        <v>19</v>
      </c>
      <c r="F61" s="4">
        <v>34</v>
      </c>
      <c r="H61" s="58">
        <f t="shared" si="6"/>
        <v>128</v>
      </c>
      <c r="I61">
        <v>85</v>
      </c>
      <c r="J61" s="4">
        <v>21</v>
      </c>
      <c r="K61" s="4">
        <v>22</v>
      </c>
      <c r="L61" s="47"/>
      <c r="M61" s="58">
        <f t="shared" si="7"/>
        <v>128</v>
      </c>
      <c r="N61" s="44"/>
      <c r="O61" s="47"/>
      <c r="P61" s="44"/>
      <c r="Q61" s="4"/>
      <c r="R61" s="4"/>
      <c r="S61" s="47"/>
      <c r="T61" s="44"/>
      <c r="U61" s="4"/>
      <c r="V61" s="45"/>
      <c r="W61">
        <v>128</v>
      </c>
      <c r="X61">
        <f t="shared" si="4"/>
        <v>0</v>
      </c>
      <c r="Y61">
        <f t="shared" si="5"/>
        <v>0</v>
      </c>
    </row>
    <row r="62" spans="1:25" ht="12.75">
      <c r="A62" s="10">
        <v>8</v>
      </c>
      <c r="B62" s="44">
        <v>7</v>
      </c>
      <c r="C62" s="4">
        <v>44</v>
      </c>
      <c r="D62" s="4">
        <v>20</v>
      </c>
      <c r="E62" s="4">
        <v>22</v>
      </c>
      <c r="F62" s="4">
        <v>69</v>
      </c>
      <c r="G62" s="47"/>
      <c r="H62" s="58">
        <f t="shared" si="6"/>
        <v>162</v>
      </c>
      <c r="I62" s="44">
        <v>119</v>
      </c>
      <c r="J62" s="4">
        <v>32</v>
      </c>
      <c r="K62" s="4">
        <v>11</v>
      </c>
      <c r="L62" s="47"/>
      <c r="M62" s="58">
        <f t="shared" si="7"/>
        <v>162</v>
      </c>
      <c r="N62" s="44"/>
      <c r="O62" s="47"/>
      <c r="P62" s="44"/>
      <c r="Q62" s="4"/>
      <c r="R62" s="4"/>
      <c r="S62" s="47"/>
      <c r="T62" s="44"/>
      <c r="U62" s="4"/>
      <c r="V62" s="45"/>
      <c r="W62">
        <v>162</v>
      </c>
      <c r="X62">
        <f t="shared" si="4"/>
        <v>0</v>
      </c>
      <c r="Y62">
        <f t="shared" si="5"/>
        <v>0</v>
      </c>
    </row>
    <row r="63" spans="1:25" ht="12.75">
      <c r="A63" s="10">
        <v>9</v>
      </c>
      <c r="B63" s="44">
        <v>1</v>
      </c>
      <c r="C63" s="4">
        <v>25</v>
      </c>
      <c r="D63" s="4">
        <v>12</v>
      </c>
      <c r="E63" s="4">
        <v>6</v>
      </c>
      <c r="F63" s="4">
        <v>23</v>
      </c>
      <c r="G63" s="47">
        <v>-1</v>
      </c>
      <c r="H63" s="58">
        <f t="shared" si="6"/>
        <v>66</v>
      </c>
      <c r="I63" s="44">
        <v>62</v>
      </c>
      <c r="J63" s="4">
        <v>5</v>
      </c>
      <c r="K63" s="4">
        <v>1</v>
      </c>
      <c r="L63" s="47">
        <v>-2</v>
      </c>
      <c r="M63" s="58">
        <f t="shared" si="7"/>
        <v>66</v>
      </c>
      <c r="N63" s="44"/>
      <c r="O63" s="47"/>
      <c r="P63" s="44"/>
      <c r="Q63" s="4"/>
      <c r="R63" s="4"/>
      <c r="S63" s="47"/>
      <c r="T63" s="44">
        <v>110</v>
      </c>
      <c r="U63" s="4"/>
      <c r="V63" s="45">
        <v>36</v>
      </c>
      <c r="W63">
        <v>66</v>
      </c>
      <c r="X63">
        <f t="shared" si="4"/>
        <v>0</v>
      </c>
      <c r="Y63">
        <f t="shared" si="5"/>
        <v>0</v>
      </c>
    </row>
    <row r="64" spans="1:25" ht="12.75">
      <c r="A64" s="10">
        <v>10</v>
      </c>
      <c r="B64" s="44">
        <v>2</v>
      </c>
      <c r="C64" s="4">
        <v>20</v>
      </c>
      <c r="D64" s="4">
        <v>9</v>
      </c>
      <c r="E64" s="4">
        <v>8</v>
      </c>
      <c r="F64" s="4">
        <v>29</v>
      </c>
      <c r="G64" s="4"/>
      <c r="H64" s="58">
        <f t="shared" si="6"/>
        <v>68</v>
      </c>
      <c r="I64" s="44">
        <v>51</v>
      </c>
      <c r="J64" s="4">
        <v>12</v>
      </c>
      <c r="K64" s="4">
        <v>5</v>
      </c>
      <c r="L64" s="4"/>
      <c r="M64" s="58">
        <f t="shared" si="7"/>
        <v>68</v>
      </c>
      <c r="N64" s="44"/>
      <c r="O64" s="47"/>
      <c r="P64" s="44"/>
      <c r="Q64" s="4"/>
      <c r="R64" s="4"/>
      <c r="S64" s="47"/>
      <c r="T64" s="44">
        <v>110</v>
      </c>
      <c r="U64" s="4"/>
      <c r="V64" s="45">
        <v>36</v>
      </c>
      <c r="W64">
        <v>68</v>
      </c>
      <c r="X64">
        <f aca="true" t="shared" si="8" ref="X64:X73">W64-H64</f>
        <v>0</v>
      </c>
      <c r="Y64">
        <f aca="true" t="shared" si="9" ref="Y64:Y73">W64-M64</f>
        <v>0</v>
      </c>
    </row>
    <row r="65" spans="1:25" ht="12.75">
      <c r="A65" s="10">
        <v>11</v>
      </c>
      <c r="B65" s="44">
        <v>9</v>
      </c>
      <c r="C65" s="4">
        <v>9</v>
      </c>
      <c r="D65" s="4">
        <v>8</v>
      </c>
      <c r="E65" s="4">
        <v>4</v>
      </c>
      <c r="F65" s="4">
        <v>19</v>
      </c>
      <c r="G65" s="4">
        <v>1</v>
      </c>
      <c r="H65" s="58">
        <f t="shared" si="6"/>
        <v>50</v>
      </c>
      <c r="I65" s="44">
        <v>33</v>
      </c>
      <c r="J65" s="4">
        <v>8</v>
      </c>
      <c r="K65" s="4">
        <v>9</v>
      </c>
      <c r="L65" s="4"/>
      <c r="M65" s="58">
        <f t="shared" si="7"/>
        <v>50</v>
      </c>
      <c r="N65" s="44"/>
      <c r="O65" s="47"/>
      <c r="P65" s="44"/>
      <c r="Q65" s="4"/>
      <c r="R65" s="4"/>
      <c r="S65" s="47"/>
      <c r="T65" s="44">
        <v>110</v>
      </c>
      <c r="U65" s="4"/>
      <c r="V65" s="45">
        <v>36</v>
      </c>
      <c r="W65">
        <v>50</v>
      </c>
      <c r="X65">
        <f t="shared" si="8"/>
        <v>0</v>
      </c>
      <c r="Y65">
        <f t="shared" si="9"/>
        <v>0</v>
      </c>
    </row>
    <row r="66" spans="1:25" ht="12.75">
      <c r="A66" s="10">
        <v>12</v>
      </c>
      <c r="B66" s="44">
        <v>6</v>
      </c>
      <c r="C66" s="4">
        <v>38</v>
      </c>
      <c r="D66" s="4">
        <v>13</v>
      </c>
      <c r="E66" s="4">
        <v>7</v>
      </c>
      <c r="F66" s="4">
        <v>32</v>
      </c>
      <c r="G66" s="4"/>
      <c r="H66" s="58">
        <f t="shared" si="6"/>
        <v>96</v>
      </c>
      <c r="I66" s="44">
        <v>71</v>
      </c>
      <c r="J66" s="4">
        <v>15</v>
      </c>
      <c r="K66" s="4">
        <v>10</v>
      </c>
      <c r="L66" s="4"/>
      <c r="M66" s="58">
        <f t="shared" si="7"/>
        <v>96</v>
      </c>
      <c r="N66" s="44"/>
      <c r="O66" s="47"/>
      <c r="P66" s="44"/>
      <c r="Q66" s="4"/>
      <c r="R66" s="4"/>
      <c r="S66" s="47"/>
      <c r="T66" s="44">
        <v>110</v>
      </c>
      <c r="U66" s="4"/>
      <c r="V66" s="45">
        <v>36</v>
      </c>
      <c r="W66">
        <v>96</v>
      </c>
      <c r="X66">
        <f t="shared" si="8"/>
        <v>0</v>
      </c>
      <c r="Y66">
        <f t="shared" si="9"/>
        <v>0</v>
      </c>
    </row>
    <row r="67" spans="1:25" ht="12.75">
      <c r="A67" s="10">
        <v>13</v>
      </c>
      <c r="B67" s="44">
        <v>1</v>
      </c>
      <c r="C67" s="4">
        <v>29</v>
      </c>
      <c r="D67" s="4">
        <v>14</v>
      </c>
      <c r="E67" s="4">
        <v>4</v>
      </c>
      <c r="F67" s="4">
        <v>31</v>
      </c>
      <c r="G67" s="4"/>
      <c r="H67" s="58">
        <f t="shared" si="6"/>
        <v>79</v>
      </c>
      <c r="I67" s="44">
        <v>28</v>
      </c>
      <c r="J67" s="4">
        <v>42</v>
      </c>
      <c r="K67" s="4">
        <v>9</v>
      </c>
      <c r="L67" s="4"/>
      <c r="M67" s="58">
        <f t="shared" si="7"/>
        <v>79</v>
      </c>
      <c r="N67" s="44"/>
      <c r="O67" s="47"/>
      <c r="P67" s="44"/>
      <c r="Q67" s="4"/>
      <c r="R67" s="4"/>
      <c r="S67" s="47"/>
      <c r="T67" s="44">
        <v>110</v>
      </c>
      <c r="U67" s="4"/>
      <c r="V67" s="45">
        <v>36</v>
      </c>
      <c r="W67">
        <v>79</v>
      </c>
      <c r="X67">
        <f t="shared" si="8"/>
        <v>0</v>
      </c>
      <c r="Y67">
        <f t="shared" si="9"/>
        <v>0</v>
      </c>
    </row>
    <row r="68" spans="1:25" ht="12.75">
      <c r="A68" s="10">
        <v>14</v>
      </c>
      <c r="B68" s="44">
        <v>2</v>
      </c>
      <c r="C68" s="4">
        <v>15</v>
      </c>
      <c r="D68" s="4">
        <v>5</v>
      </c>
      <c r="E68" s="4">
        <v>4</v>
      </c>
      <c r="F68" s="4">
        <v>32</v>
      </c>
      <c r="G68" s="4"/>
      <c r="H68" s="58">
        <f t="shared" si="6"/>
        <v>58</v>
      </c>
      <c r="I68" s="44">
        <v>33</v>
      </c>
      <c r="J68" s="4">
        <v>11</v>
      </c>
      <c r="K68" s="4">
        <v>14</v>
      </c>
      <c r="L68" s="4"/>
      <c r="M68" s="58">
        <f t="shared" si="7"/>
        <v>58</v>
      </c>
      <c r="N68" s="44"/>
      <c r="O68" s="47"/>
      <c r="P68" s="44"/>
      <c r="Q68" s="4"/>
      <c r="R68" s="4"/>
      <c r="S68" s="47"/>
      <c r="T68" s="44"/>
      <c r="U68" s="4"/>
      <c r="V68" s="45"/>
      <c r="W68">
        <v>58</v>
      </c>
      <c r="X68">
        <f t="shared" si="8"/>
        <v>0</v>
      </c>
      <c r="Y68">
        <f t="shared" si="9"/>
        <v>0</v>
      </c>
    </row>
    <row r="69" spans="1:25" ht="12.75">
      <c r="A69" s="10">
        <v>15</v>
      </c>
      <c r="B69" s="44">
        <v>8</v>
      </c>
      <c r="C69" s="4">
        <v>20</v>
      </c>
      <c r="D69" s="4">
        <v>21</v>
      </c>
      <c r="E69" s="4">
        <v>8</v>
      </c>
      <c r="F69" s="4">
        <v>26</v>
      </c>
      <c r="G69" s="4"/>
      <c r="H69" s="58">
        <f t="shared" si="6"/>
        <v>83</v>
      </c>
      <c r="I69" s="44">
        <v>56</v>
      </c>
      <c r="J69" s="4">
        <v>22</v>
      </c>
      <c r="K69" s="4">
        <v>5</v>
      </c>
      <c r="L69" s="4"/>
      <c r="M69" s="58">
        <f t="shared" si="7"/>
        <v>83</v>
      </c>
      <c r="N69" s="44"/>
      <c r="O69" s="47"/>
      <c r="P69" s="44"/>
      <c r="Q69" s="4"/>
      <c r="R69" s="4"/>
      <c r="S69" s="47"/>
      <c r="T69" s="44"/>
      <c r="U69" s="4"/>
      <c r="V69" s="45"/>
      <c r="W69">
        <v>83</v>
      </c>
      <c r="X69">
        <f t="shared" si="8"/>
        <v>0</v>
      </c>
      <c r="Y69">
        <f t="shared" si="9"/>
        <v>0</v>
      </c>
    </row>
    <row r="70" spans="1:25" ht="12.75">
      <c r="A70" s="10">
        <v>16</v>
      </c>
      <c r="B70" s="44">
        <v>1</v>
      </c>
      <c r="C70" s="4">
        <v>6</v>
      </c>
      <c r="D70" s="4">
        <v>4</v>
      </c>
      <c r="E70" s="4"/>
      <c r="F70" s="4">
        <v>16</v>
      </c>
      <c r="G70" s="4"/>
      <c r="H70" s="58">
        <f t="shared" si="6"/>
        <v>27</v>
      </c>
      <c r="I70" s="44">
        <v>14</v>
      </c>
      <c r="J70" s="4">
        <v>5</v>
      </c>
      <c r="K70" s="4">
        <v>8</v>
      </c>
      <c r="L70" s="4"/>
      <c r="M70" s="58">
        <f t="shared" si="7"/>
        <v>27</v>
      </c>
      <c r="N70" s="44"/>
      <c r="O70" s="47"/>
      <c r="P70" s="44"/>
      <c r="Q70" s="4"/>
      <c r="R70" s="4"/>
      <c r="S70" s="47"/>
      <c r="T70" s="44"/>
      <c r="U70" s="4"/>
      <c r="V70" s="45"/>
      <c r="W70">
        <v>27</v>
      </c>
      <c r="X70">
        <f t="shared" si="8"/>
        <v>0</v>
      </c>
      <c r="Y70">
        <f t="shared" si="9"/>
        <v>0</v>
      </c>
    </row>
    <row r="71" spans="1:25" ht="12.75">
      <c r="A71" s="10">
        <v>17</v>
      </c>
      <c r="B71" s="44">
        <v>1</v>
      </c>
      <c r="C71" s="4">
        <v>16</v>
      </c>
      <c r="D71" s="4">
        <v>8</v>
      </c>
      <c r="E71" s="4">
        <v>4</v>
      </c>
      <c r="F71" s="4">
        <v>14</v>
      </c>
      <c r="G71" s="4"/>
      <c r="H71" s="58">
        <f t="shared" si="6"/>
        <v>43</v>
      </c>
      <c r="I71" s="44">
        <v>28</v>
      </c>
      <c r="J71" s="4">
        <v>5</v>
      </c>
      <c r="K71" s="4">
        <v>10</v>
      </c>
      <c r="L71" s="4"/>
      <c r="M71" s="58">
        <f t="shared" si="7"/>
        <v>43</v>
      </c>
      <c r="N71" s="44"/>
      <c r="O71" s="47"/>
      <c r="P71" s="44"/>
      <c r="Q71" s="4"/>
      <c r="R71" s="4"/>
      <c r="S71" s="47"/>
      <c r="T71" s="44"/>
      <c r="U71" s="4"/>
      <c r="V71" s="45"/>
      <c r="W71">
        <v>43</v>
      </c>
      <c r="X71">
        <f t="shared" si="8"/>
        <v>0</v>
      </c>
      <c r="Y71">
        <f t="shared" si="9"/>
        <v>0</v>
      </c>
    </row>
    <row r="72" spans="1:25" ht="12.75">
      <c r="A72" s="10">
        <v>18</v>
      </c>
      <c r="B72" s="44">
        <v>2</v>
      </c>
      <c r="C72" s="4">
        <v>10</v>
      </c>
      <c r="D72" s="4">
        <v>10</v>
      </c>
      <c r="E72" s="4">
        <v>5</v>
      </c>
      <c r="F72" s="4">
        <v>36</v>
      </c>
      <c r="G72" s="4"/>
      <c r="H72" s="58">
        <f t="shared" si="6"/>
        <v>63</v>
      </c>
      <c r="I72" s="44">
        <v>40</v>
      </c>
      <c r="J72" s="4">
        <v>15</v>
      </c>
      <c r="K72" s="4">
        <v>8</v>
      </c>
      <c r="L72" s="4"/>
      <c r="M72" s="58">
        <f t="shared" si="7"/>
        <v>63</v>
      </c>
      <c r="N72" s="44"/>
      <c r="O72" s="47"/>
      <c r="P72" s="44"/>
      <c r="Q72" s="4"/>
      <c r="R72" s="4"/>
      <c r="S72" s="47"/>
      <c r="T72" s="44"/>
      <c r="U72" s="4"/>
      <c r="V72" s="45"/>
      <c r="W72">
        <v>63</v>
      </c>
      <c r="X72">
        <f t="shared" si="8"/>
        <v>0</v>
      </c>
      <c r="Y72">
        <f t="shared" si="9"/>
        <v>0</v>
      </c>
    </row>
    <row r="73" spans="1:25" ht="12.75">
      <c r="A73" s="10">
        <v>19</v>
      </c>
      <c r="B73" s="44">
        <v>4</v>
      </c>
      <c r="C73" s="4">
        <v>3</v>
      </c>
      <c r="D73" s="4">
        <v>8</v>
      </c>
      <c r="E73" s="4">
        <v>2</v>
      </c>
      <c r="F73" s="4">
        <v>25</v>
      </c>
      <c r="G73" s="4"/>
      <c r="H73" s="58">
        <f t="shared" si="6"/>
        <v>42</v>
      </c>
      <c r="I73" s="44">
        <v>30</v>
      </c>
      <c r="J73" s="4">
        <v>3</v>
      </c>
      <c r="K73" s="4">
        <v>9</v>
      </c>
      <c r="L73" s="4"/>
      <c r="M73" s="58">
        <f t="shared" si="7"/>
        <v>42</v>
      </c>
      <c r="N73" s="44"/>
      <c r="O73" s="47"/>
      <c r="P73" s="44"/>
      <c r="Q73" s="4"/>
      <c r="R73" s="4"/>
      <c r="S73" s="47"/>
      <c r="T73" s="44"/>
      <c r="U73" s="4"/>
      <c r="V73" s="45"/>
      <c r="W73">
        <v>42</v>
      </c>
      <c r="X73">
        <f t="shared" si="8"/>
        <v>0</v>
      </c>
      <c r="Y73">
        <f t="shared" si="9"/>
        <v>0</v>
      </c>
    </row>
    <row r="74" spans="1:25" ht="12.75">
      <c r="A74" s="10">
        <v>20</v>
      </c>
      <c r="B74" s="44">
        <v>8</v>
      </c>
      <c r="C74" s="4">
        <v>19</v>
      </c>
      <c r="D74" s="4">
        <v>7</v>
      </c>
      <c r="E74" s="4"/>
      <c r="F74" s="4">
        <v>23</v>
      </c>
      <c r="G74" s="47">
        <v>1</v>
      </c>
      <c r="H74" s="58">
        <f t="shared" si="6"/>
        <v>58</v>
      </c>
      <c r="I74" s="44">
        <v>26</v>
      </c>
      <c r="J74" s="4">
        <v>19</v>
      </c>
      <c r="K74" s="4">
        <v>13</v>
      </c>
      <c r="L74" s="47"/>
      <c r="M74" s="58">
        <f t="shared" si="7"/>
        <v>58</v>
      </c>
      <c r="N74" s="44"/>
      <c r="O74" s="47"/>
      <c r="P74" s="44"/>
      <c r="Q74" s="4"/>
      <c r="R74" s="4"/>
      <c r="S74" s="47"/>
      <c r="T74" s="44"/>
      <c r="U74" s="4"/>
      <c r="V74" s="45"/>
      <c r="W74">
        <v>58</v>
      </c>
      <c r="X74">
        <f t="shared" si="4"/>
        <v>0</v>
      </c>
      <c r="Y74">
        <f t="shared" si="5"/>
        <v>0</v>
      </c>
    </row>
    <row r="75" spans="1:25" ht="12.75">
      <c r="A75" s="10">
        <v>21</v>
      </c>
      <c r="B75" s="44">
        <v>3</v>
      </c>
      <c r="C75" s="4">
        <v>10</v>
      </c>
      <c r="D75" s="4">
        <v>10</v>
      </c>
      <c r="E75" s="4">
        <v>6</v>
      </c>
      <c r="F75" s="4">
        <v>23</v>
      </c>
      <c r="G75" s="47"/>
      <c r="H75" s="58">
        <f t="shared" si="6"/>
        <v>52</v>
      </c>
      <c r="I75" s="44">
        <v>27</v>
      </c>
      <c r="J75" s="4">
        <v>9</v>
      </c>
      <c r="K75" s="4">
        <v>16</v>
      </c>
      <c r="L75" s="47"/>
      <c r="M75" s="58">
        <f t="shared" si="7"/>
        <v>52</v>
      </c>
      <c r="N75" s="44"/>
      <c r="O75" s="47"/>
      <c r="P75" s="44"/>
      <c r="Q75" s="4"/>
      <c r="R75" s="4"/>
      <c r="S75" s="47"/>
      <c r="T75" s="44"/>
      <c r="U75" s="4"/>
      <c r="V75" s="45"/>
      <c r="W75">
        <v>52</v>
      </c>
      <c r="X75">
        <f t="shared" si="4"/>
        <v>0</v>
      </c>
      <c r="Y75">
        <f t="shared" si="5"/>
        <v>0</v>
      </c>
    </row>
    <row r="76" spans="1:25" ht="12.75">
      <c r="A76" s="10">
        <v>22</v>
      </c>
      <c r="B76" s="44">
        <v>1</v>
      </c>
      <c r="C76" s="4">
        <v>9</v>
      </c>
      <c r="D76" s="4">
        <v>6</v>
      </c>
      <c r="E76" s="4">
        <v>7</v>
      </c>
      <c r="F76" s="4">
        <v>26</v>
      </c>
      <c r="G76" s="47">
        <v>1</v>
      </c>
      <c r="H76" s="58">
        <f t="shared" si="6"/>
        <v>50</v>
      </c>
      <c r="I76" s="44">
        <v>23</v>
      </c>
      <c r="J76" s="4">
        <v>15</v>
      </c>
      <c r="K76" s="4">
        <v>12</v>
      </c>
      <c r="L76" s="47"/>
      <c r="M76" s="58">
        <f t="shared" si="7"/>
        <v>50</v>
      </c>
      <c r="N76" s="44"/>
      <c r="O76" s="47"/>
      <c r="P76" s="44"/>
      <c r="Q76" s="4"/>
      <c r="R76" s="4"/>
      <c r="S76" s="47"/>
      <c r="T76" s="44"/>
      <c r="U76" s="4"/>
      <c r="V76" s="45"/>
      <c r="W76">
        <v>50</v>
      </c>
      <c r="X76">
        <f t="shared" si="4"/>
        <v>0</v>
      </c>
      <c r="Y76">
        <f t="shared" si="5"/>
        <v>0</v>
      </c>
    </row>
    <row r="77" spans="1:25" ht="12.75">
      <c r="A77" s="10">
        <v>23</v>
      </c>
      <c r="B77" s="44">
        <v>4</v>
      </c>
      <c r="C77" s="4">
        <v>17</v>
      </c>
      <c r="D77" s="4">
        <v>58</v>
      </c>
      <c r="E77" s="4">
        <v>11</v>
      </c>
      <c r="F77" s="4">
        <v>25</v>
      </c>
      <c r="G77" s="47">
        <v>-55</v>
      </c>
      <c r="H77" s="58">
        <f t="shared" si="6"/>
        <v>60</v>
      </c>
      <c r="I77" s="44">
        <v>29</v>
      </c>
      <c r="J77" s="4">
        <v>14</v>
      </c>
      <c r="K77" s="4">
        <v>17</v>
      </c>
      <c r="L77" s="47"/>
      <c r="M77" s="58">
        <f t="shared" si="7"/>
        <v>60</v>
      </c>
      <c r="N77" s="44"/>
      <c r="O77" s="47"/>
      <c r="P77" s="44"/>
      <c r="Q77" s="4"/>
      <c r="R77" s="4"/>
      <c r="S77" s="47"/>
      <c r="T77" s="44"/>
      <c r="U77" s="4"/>
      <c r="V77" s="45"/>
      <c r="W77">
        <v>60</v>
      </c>
      <c r="X77">
        <f t="shared" si="4"/>
        <v>0</v>
      </c>
      <c r="Y77">
        <f t="shared" si="5"/>
        <v>0</v>
      </c>
    </row>
    <row r="78" spans="1:25" ht="12.75">
      <c r="A78" s="10">
        <v>24</v>
      </c>
      <c r="B78" s="44">
        <v>0</v>
      </c>
      <c r="C78" s="4">
        <v>8</v>
      </c>
      <c r="D78" s="4">
        <v>11</v>
      </c>
      <c r="E78" s="4">
        <v>3</v>
      </c>
      <c r="F78" s="4">
        <v>26</v>
      </c>
      <c r="G78" s="47"/>
      <c r="H78" s="58">
        <f t="shared" si="6"/>
        <v>48</v>
      </c>
      <c r="I78" s="44">
        <v>23</v>
      </c>
      <c r="J78" s="4">
        <v>15</v>
      </c>
      <c r="K78" s="4">
        <v>10</v>
      </c>
      <c r="L78" s="47"/>
      <c r="M78" s="58">
        <f t="shared" si="7"/>
        <v>48</v>
      </c>
      <c r="N78" s="44"/>
      <c r="O78" s="47"/>
      <c r="P78" s="44"/>
      <c r="Q78" s="4"/>
      <c r="R78" s="4"/>
      <c r="S78" s="47"/>
      <c r="T78" s="44"/>
      <c r="U78" s="4"/>
      <c r="V78" s="45"/>
      <c r="W78">
        <v>48</v>
      </c>
      <c r="X78">
        <f t="shared" si="4"/>
        <v>0</v>
      </c>
      <c r="Y78">
        <f t="shared" si="5"/>
        <v>0</v>
      </c>
    </row>
    <row r="79" spans="1:25" ht="12.75">
      <c r="A79" s="10">
        <v>25</v>
      </c>
      <c r="B79" s="44">
        <v>3</v>
      </c>
      <c r="C79" s="4">
        <v>12</v>
      </c>
      <c r="D79" s="4">
        <v>9</v>
      </c>
      <c r="E79" s="4">
        <v>4</v>
      </c>
      <c r="F79" s="4">
        <v>23</v>
      </c>
      <c r="G79" s="47"/>
      <c r="H79" s="58">
        <f t="shared" si="6"/>
        <v>51</v>
      </c>
      <c r="I79" s="44">
        <v>26</v>
      </c>
      <c r="J79" s="4">
        <v>7</v>
      </c>
      <c r="K79" s="4">
        <v>18</v>
      </c>
      <c r="L79" s="47"/>
      <c r="M79" s="58">
        <f t="shared" si="7"/>
        <v>51</v>
      </c>
      <c r="N79" s="44"/>
      <c r="O79" s="47"/>
      <c r="P79" s="44"/>
      <c r="Q79" s="4"/>
      <c r="R79" s="4"/>
      <c r="S79" s="47"/>
      <c r="T79" s="44"/>
      <c r="U79" s="4"/>
      <c r="V79" s="45"/>
      <c r="W79">
        <v>51</v>
      </c>
      <c r="X79">
        <f t="shared" si="4"/>
        <v>0</v>
      </c>
      <c r="Y79">
        <f t="shared" si="5"/>
        <v>0</v>
      </c>
    </row>
    <row r="80" spans="1:25" ht="12.75">
      <c r="A80" s="10">
        <v>26</v>
      </c>
      <c r="B80" s="44">
        <v>3</v>
      </c>
      <c r="C80" s="4">
        <v>9</v>
      </c>
      <c r="D80" s="4">
        <v>1</v>
      </c>
      <c r="E80" s="4">
        <v>1</v>
      </c>
      <c r="F80" s="4">
        <v>13</v>
      </c>
      <c r="G80" s="47"/>
      <c r="H80" s="58">
        <f t="shared" si="6"/>
        <v>27</v>
      </c>
      <c r="I80" s="44">
        <v>12</v>
      </c>
      <c r="J80" s="4">
        <v>5</v>
      </c>
      <c r="K80" s="4">
        <v>10</v>
      </c>
      <c r="L80" s="47"/>
      <c r="M80" s="58">
        <f t="shared" si="7"/>
        <v>27</v>
      </c>
      <c r="N80" s="44"/>
      <c r="O80" s="47"/>
      <c r="P80" s="44"/>
      <c r="Q80" s="4"/>
      <c r="R80" s="4"/>
      <c r="S80" s="47"/>
      <c r="T80" s="44">
        <v>2</v>
      </c>
      <c r="U80" s="4"/>
      <c r="V80" s="45">
        <v>2</v>
      </c>
      <c r="W80">
        <v>27</v>
      </c>
      <c r="X80">
        <f t="shared" si="4"/>
        <v>0</v>
      </c>
      <c r="Y80">
        <f t="shared" si="5"/>
        <v>0</v>
      </c>
    </row>
    <row r="81" spans="1:25" ht="12.75">
      <c r="A81" s="10">
        <v>27</v>
      </c>
      <c r="B81" s="44">
        <v>8</v>
      </c>
      <c r="C81" s="4">
        <v>22</v>
      </c>
      <c r="D81" s="4">
        <v>13</v>
      </c>
      <c r="E81" s="4">
        <v>7</v>
      </c>
      <c r="F81" s="4">
        <v>73</v>
      </c>
      <c r="G81" s="47"/>
      <c r="H81" s="58">
        <f t="shared" si="6"/>
        <v>123</v>
      </c>
      <c r="I81" s="44">
        <v>18</v>
      </c>
      <c r="J81" s="4">
        <v>4</v>
      </c>
      <c r="K81" s="4">
        <v>17</v>
      </c>
      <c r="L81" s="47">
        <v>84</v>
      </c>
      <c r="M81" s="58">
        <f t="shared" si="7"/>
        <v>123</v>
      </c>
      <c r="N81" s="44"/>
      <c r="O81" s="47"/>
      <c r="P81" s="44"/>
      <c r="Q81" s="4"/>
      <c r="R81" s="4"/>
      <c r="S81" s="47"/>
      <c r="T81" s="44">
        <v>7</v>
      </c>
      <c r="U81" s="4"/>
      <c r="V81" s="45">
        <v>1</v>
      </c>
      <c r="W81">
        <v>123</v>
      </c>
      <c r="X81">
        <f t="shared" si="4"/>
        <v>0</v>
      </c>
      <c r="Y81">
        <f t="shared" si="5"/>
        <v>0</v>
      </c>
    </row>
    <row r="82" spans="1:25" ht="12.75">
      <c r="A82" s="10">
        <v>28</v>
      </c>
      <c r="B82" s="44">
        <v>6</v>
      </c>
      <c r="C82" s="4">
        <v>34</v>
      </c>
      <c r="D82" s="4">
        <v>22</v>
      </c>
      <c r="E82" s="4">
        <v>5</v>
      </c>
      <c r="F82" s="4">
        <v>91</v>
      </c>
      <c r="G82" s="47"/>
      <c r="H82" s="58">
        <f t="shared" si="6"/>
        <v>158</v>
      </c>
      <c r="I82" s="44">
        <v>31</v>
      </c>
      <c r="J82" s="4">
        <v>18</v>
      </c>
      <c r="K82" s="4">
        <v>27</v>
      </c>
      <c r="L82" s="47">
        <v>82</v>
      </c>
      <c r="M82" s="58">
        <f t="shared" si="7"/>
        <v>158</v>
      </c>
      <c r="N82" s="44"/>
      <c r="O82" s="47"/>
      <c r="P82" s="44"/>
      <c r="Q82" s="4"/>
      <c r="R82" s="4"/>
      <c r="S82" s="47"/>
      <c r="T82" s="44">
        <v>8</v>
      </c>
      <c r="U82" s="4"/>
      <c r="V82" s="45">
        <v>2</v>
      </c>
      <c r="W82">
        <v>158</v>
      </c>
      <c r="X82">
        <f t="shared" si="4"/>
        <v>0</v>
      </c>
      <c r="Y82">
        <f t="shared" si="5"/>
        <v>0</v>
      </c>
    </row>
    <row r="83" spans="1:25" ht="12.75">
      <c r="A83" s="10">
        <v>29</v>
      </c>
      <c r="B83" s="44">
        <v>7</v>
      </c>
      <c r="C83" s="4">
        <v>38</v>
      </c>
      <c r="D83" s="4">
        <v>14</v>
      </c>
      <c r="E83" s="4">
        <v>6</v>
      </c>
      <c r="F83" s="4">
        <v>69</v>
      </c>
      <c r="G83" s="47"/>
      <c r="H83" s="58">
        <f t="shared" si="6"/>
        <v>134</v>
      </c>
      <c r="I83" s="44">
        <v>19</v>
      </c>
      <c r="J83" s="4">
        <v>12</v>
      </c>
      <c r="K83" s="4">
        <v>16</v>
      </c>
      <c r="L83" s="47">
        <v>87</v>
      </c>
      <c r="M83" s="58">
        <f t="shared" si="7"/>
        <v>134</v>
      </c>
      <c r="N83" s="44"/>
      <c r="O83" s="47"/>
      <c r="P83" s="44"/>
      <c r="Q83" s="4"/>
      <c r="R83" s="4"/>
      <c r="S83" s="47"/>
      <c r="T83" s="44">
        <v>1</v>
      </c>
      <c r="U83" s="4"/>
      <c r="V83" s="45">
        <v>1</v>
      </c>
      <c r="W83">
        <v>134</v>
      </c>
      <c r="X83">
        <f t="shared" si="4"/>
        <v>0</v>
      </c>
      <c r="Y83">
        <f t="shared" si="5"/>
        <v>0</v>
      </c>
    </row>
    <row r="84" spans="1:25" ht="12.75">
      <c r="A84" s="10">
        <v>30</v>
      </c>
      <c r="B84" s="44">
        <v>11</v>
      </c>
      <c r="C84" s="4">
        <v>34</v>
      </c>
      <c r="D84" s="4">
        <v>32</v>
      </c>
      <c r="E84" s="4">
        <v>13</v>
      </c>
      <c r="F84" s="4">
        <v>88</v>
      </c>
      <c r="G84" s="47"/>
      <c r="H84" s="58">
        <f t="shared" si="6"/>
        <v>178</v>
      </c>
      <c r="I84" s="44">
        <v>53</v>
      </c>
      <c r="J84" s="4">
        <v>5</v>
      </c>
      <c r="K84" s="4">
        <v>9</v>
      </c>
      <c r="L84" s="4">
        <v>111</v>
      </c>
      <c r="M84" s="58">
        <f t="shared" si="7"/>
        <v>178</v>
      </c>
      <c r="N84" s="44"/>
      <c r="O84" s="47"/>
      <c r="P84" s="44"/>
      <c r="Q84" s="4"/>
      <c r="R84" s="4"/>
      <c r="S84" s="47"/>
      <c r="T84" s="44">
        <v>56</v>
      </c>
      <c r="U84" s="4"/>
      <c r="V84" s="45">
        <v>18</v>
      </c>
      <c r="W84">
        <v>178</v>
      </c>
      <c r="X84">
        <f t="shared" si="4"/>
        <v>0</v>
      </c>
      <c r="Y84">
        <f t="shared" si="5"/>
        <v>0</v>
      </c>
    </row>
    <row r="85" spans="1:25" ht="12.75">
      <c r="A85" s="10">
        <v>31</v>
      </c>
      <c r="B85" s="44">
        <v>6</v>
      </c>
      <c r="C85" s="4">
        <v>29</v>
      </c>
      <c r="D85" s="4">
        <v>9</v>
      </c>
      <c r="E85" s="4">
        <v>9</v>
      </c>
      <c r="F85" s="4">
        <v>20</v>
      </c>
      <c r="G85" s="47"/>
      <c r="H85" s="58">
        <f t="shared" si="6"/>
        <v>73</v>
      </c>
      <c r="I85" s="44">
        <v>46</v>
      </c>
      <c r="J85" s="4">
        <v>18</v>
      </c>
      <c r="K85" s="4">
        <v>9</v>
      </c>
      <c r="L85" s="4"/>
      <c r="M85" s="58">
        <f t="shared" si="7"/>
        <v>73</v>
      </c>
      <c r="N85" s="44"/>
      <c r="O85" s="47"/>
      <c r="P85" s="44"/>
      <c r="Q85" s="4"/>
      <c r="R85" s="4"/>
      <c r="S85" s="47"/>
      <c r="T85" s="44"/>
      <c r="U85" s="4"/>
      <c r="V85" s="45"/>
      <c r="W85">
        <v>73</v>
      </c>
      <c r="X85">
        <f t="shared" si="4"/>
        <v>0</v>
      </c>
      <c r="Y85">
        <f t="shared" si="5"/>
        <v>0</v>
      </c>
    </row>
    <row r="86" spans="1:25" ht="12.75">
      <c r="A86" s="10">
        <v>32</v>
      </c>
      <c r="B86" s="44">
        <v>15</v>
      </c>
      <c r="C86" s="4">
        <v>58</v>
      </c>
      <c r="D86" s="4">
        <v>16</v>
      </c>
      <c r="E86" s="4">
        <v>10</v>
      </c>
      <c r="F86" s="4">
        <v>157</v>
      </c>
      <c r="G86" s="47"/>
      <c r="H86" s="58">
        <f t="shared" si="6"/>
        <v>256</v>
      </c>
      <c r="I86" s="44">
        <v>84</v>
      </c>
      <c r="J86" s="4">
        <v>18</v>
      </c>
      <c r="K86" s="4">
        <v>34</v>
      </c>
      <c r="L86" s="4">
        <v>120</v>
      </c>
      <c r="M86" s="58">
        <f t="shared" si="7"/>
        <v>256</v>
      </c>
      <c r="N86" s="44"/>
      <c r="O86" s="47"/>
      <c r="P86" s="44"/>
      <c r="Q86" s="4"/>
      <c r="R86" s="4"/>
      <c r="S86" s="47"/>
      <c r="T86" s="44">
        <v>98</v>
      </c>
      <c r="U86" s="4"/>
      <c r="V86" s="45">
        <v>30</v>
      </c>
      <c r="W86">
        <v>256</v>
      </c>
      <c r="X86">
        <f t="shared" si="4"/>
        <v>0</v>
      </c>
      <c r="Y86">
        <f t="shared" si="5"/>
        <v>0</v>
      </c>
    </row>
    <row r="87" spans="1:25" ht="12.75">
      <c r="A87" s="10">
        <v>33</v>
      </c>
      <c r="B87" s="44">
        <v>11</v>
      </c>
      <c r="C87" s="4">
        <v>44</v>
      </c>
      <c r="D87" s="4">
        <v>16</v>
      </c>
      <c r="E87" s="4">
        <v>12</v>
      </c>
      <c r="F87" s="4">
        <v>122</v>
      </c>
      <c r="G87" s="47"/>
      <c r="H87" s="58">
        <f t="shared" si="6"/>
        <v>205</v>
      </c>
      <c r="I87" s="44">
        <v>63</v>
      </c>
      <c r="J87" s="4">
        <v>20</v>
      </c>
      <c r="K87" s="4">
        <v>25</v>
      </c>
      <c r="L87" s="4">
        <v>97</v>
      </c>
      <c r="M87" s="58">
        <f t="shared" si="7"/>
        <v>205</v>
      </c>
      <c r="N87" s="44"/>
      <c r="O87" s="47"/>
      <c r="P87" s="44"/>
      <c r="Q87" s="4"/>
      <c r="R87" s="4"/>
      <c r="S87" s="47"/>
      <c r="T87" s="44">
        <v>105</v>
      </c>
      <c r="U87" s="4"/>
      <c r="V87" s="45">
        <v>30</v>
      </c>
      <c r="W87">
        <v>205</v>
      </c>
      <c r="X87">
        <f t="shared" si="4"/>
        <v>0</v>
      </c>
      <c r="Y87">
        <f t="shared" si="5"/>
        <v>0</v>
      </c>
    </row>
    <row r="88" spans="1:25" ht="12.75">
      <c r="A88" s="10">
        <v>34</v>
      </c>
      <c r="B88" s="44">
        <v>7</v>
      </c>
      <c r="C88" s="4">
        <v>45</v>
      </c>
      <c r="D88" s="4">
        <v>21</v>
      </c>
      <c r="E88" s="4">
        <v>13</v>
      </c>
      <c r="F88" s="4">
        <v>12</v>
      </c>
      <c r="G88" s="85">
        <v>111</v>
      </c>
      <c r="H88" s="58">
        <f t="shared" si="6"/>
        <v>209</v>
      </c>
      <c r="I88" s="44">
        <v>75</v>
      </c>
      <c r="J88" s="4">
        <v>14</v>
      </c>
      <c r="K88" s="4">
        <v>14</v>
      </c>
      <c r="L88" s="4">
        <v>106</v>
      </c>
      <c r="M88" s="58">
        <f t="shared" si="7"/>
        <v>209</v>
      </c>
      <c r="N88" s="44"/>
      <c r="O88" s="47"/>
      <c r="P88" s="44"/>
      <c r="Q88" s="4"/>
      <c r="R88" s="4"/>
      <c r="S88" s="47"/>
      <c r="T88" s="44"/>
      <c r="U88" s="4"/>
      <c r="V88" s="45"/>
      <c r="W88">
        <v>209</v>
      </c>
      <c r="X88">
        <f t="shared" si="4"/>
        <v>0</v>
      </c>
      <c r="Y88">
        <f t="shared" si="5"/>
        <v>0</v>
      </c>
    </row>
    <row r="89" spans="1:25" ht="12.75">
      <c r="A89" s="10">
        <v>35</v>
      </c>
      <c r="B89" s="44">
        <v>5</v>
      </c>
      <c r="C89" s="4">
        <v>16</v>
      </c>
      <c r="D89" s="4">
        <v>21</v>
      </c>
      <c r="E89" s="4">
        <v>3</v>
      </c>
      <c r="F89" s="4">
        <v>15</v>
      </c>
      <c r="G89" s="47"/>
      <c r="H89" s="58">
        <f t="shared" si="6"/>
        <v>60</v>
      </c>
      <c r="I89" s="44">
        <v>51</v>
      </c>
      <c r="J89" s="4">
        <v>9</v>
      </c>
      <c r="K89" s="4"/>
      <c r="L89" s="4"/>
      <c r="M89" s="58">
        <f t="shared" si="7"/>
        <v>60</v>
      </c>
      <c r="N89" s="44"/>
      <c r="O89" s="47"/>
      <c r="P89" s="44"/>
      <c r="Q89" s="4"/>
      <c r="R89" s="4"/>
      <c r="S89" s="47"/>
      <c r="T89" s="44"/>
      <c r="U89" s="4"/>
      <c r="V89" s="45"/>
      <c r="W89">
        <v>60</v>
      </c>
      <c r="X89">
        <f t="shared" si="4"/>
        <v>0</v>
      </c>
      <c r="Y89">
        <f t="shared" si="5"/>
        <v>0</v>
      </c>
    </row>
    <row r="90" spans="1:25" ht="12.75">
      <c r="A90" s="10">
        <v>36</v>
      </c>
      <c r="B90" s="44">
        <v>7</v>
      </c>
      <c r="C90" s="4">
        <v>17</v>
      </c>
      <c r="D90" s="4">
        <v>15</v>
      </c>
      <c r="E90" s="4">
        <v>8</v>
      </c>
      <c r="F90" s="4">
        <v>25</v>
      </c>
      <c r="G90" s="47"/>
      <c r="H90" s="58">
        <f t="shared" si="6"/>
        <v>72</v>
      </c>
      <c r="I90" s="44">
        <v>61</v>
      </c>
      <c r="J90" s="4">
        <v>10</v>
      </c>
      <c r="K90" s="4">
        <v>1</v>
      </c>
      <c r="L90" s="4"/>
      <c r="M90" s="58">
        <f t="shared" si="7"/>
        <v>72</v>
      </c>
      <c r="N90" s="44"/>
      <c r="O90" s="47"/>
      <c r="P90" s="44"/>
      <c r="Q90" s="4"/>
      <c r="R90" s="4"/>
      <c r="S90" s="47"/>
      <c r="T90" s="44">
        <v>94</v>
      </c>
      <c r="U90" s="4"/>
      <c r="V90" s="45">
        <v>35</v>
      </c>
      <c r="W90">
        <v>72</v>
      </c>
      <c r="X90">
        <f aca="true" t="shared" si="10" ref="X90:X100">W90-H90</f>
        <v>0</v>
      </c>
      <c r="Y90">
        <f aca="true" t="shared" si="11" ref="Y90:Y100">W90-M90</f>
        <v>0</v>
      </c>
    </row>
    <row r="91" spans="1:25" ht="12.75">
      <c r="A91" s="10">
        <v>37</v>
      </c>
      <c r="B91" s="44">
        <v>7</v>
      </c>
      <c r="C91" s="4">
        <v>20</v>
      </c>
      <c r="D91" s="4">
        <v>10</v>
      </c>
      <c r="E91" s="4">
        <v>8</v>
      </c>
      <c r="F91" s="4">
        <v>27</v>
      </c>
      <c r="G91" s="4">
        <v>2</v>
      </c>
      <c r="H91" s="58">
        <f t="shared" si="6"/>
        <v>74</v>
      </c>
      <c r="I91" s="44">
        <v>54</v>
      </c>
      <c r="J91" s="4">
        <v>15</v>
      </c>
      <c r="K91" s="4">
        <v>3</v>
      </c>
      <c r="L91" s="4">
        <v>2</v>
      </c>
      <c r="M91" s="58">
        <f t="shared" si="7"/>
        <v>74</v>
      </c>
      <c r="N91" s="44"/>
      <c r="O91" s="47"/>
      <c r="P91" s="44"/>
      <c r="Q91" s="4"/>
      <c r="R91" s="4"/>
      <c r="S91" s="47"/>
      <c r="T91" s="44">
        <v>110</v>
      </c>
      <c r="U91" s="4"/>
      <c r="V91" s="45">
        <v>35</v>
      </c>
      <c r="W91">
        <v>74</v>
      </c>
      <c r="X91">
        <f t="shared" si="10"/>
        <v>0</v>
      </c>
      <c r="Y91">
        <f t="shared" si="11"/>
        <v>0</v>
      </c>
    </row>
    <row r="92" spans="1:25" ht="12.75">
      <c r="A92" s="10">
        <v>38</v>
      </c>
      <c r="B92" s="44">
        <v>3</v>
      </c>
      <c r="C92" s="4">
        <v>22</v>
      </c>
      <c r="D92" s="4">
        <v>8</v>
      </c>
      <c r="E92" s="4">
        <v>7</v>
      </c>
      <c r="F92" s="4">
        <v>19</v>
      </c>
      <c r="G92" s="4"/>
      <c r="H92" s="58">
        <f t="shared" si="6"/>
        <v>59</v>
      </c>
      <c r="I92" s="44">
        <v>46</v>
      </c>
      <c r="J92" s="4">
        <v>13</v>
      </c>
      <c r="K92" s="4"/>
      <c r="L92" s="4"/>
      <c r="M92" s="58">
        <f t="shared" si="7"/>
        <v>59</v>
      </c>
      <c r="N92" s="44"/>
      <c r="O92" s="47"/>
      <c r="P92" s="44"/>
      <c r="Q92" s="4"/>
      <c r="R92" s="4"/>
      <c r="S92" s="47"/>
      <c r="T92" s="44"/>
      <c r="U92" s="4"/>
      <c r="V92" s="45"/>
      <c r="W92">
        <v>59</v>
      </c>
      <c r="X92">
        <f t="shared" si="10"/>
        <v>0</v>
      </c>
      <c r="Y92">
        <f t="shared" si="11"/>
        <v>0</v>
      </c>
    </row>
    <row r="93" spans="1:25" ht="12.75">
      <c r="A93" s="10">
        <v>39</v>
      </c>
      <c r="B93" s="44">
        <v>8</v>
      </c>
      <c r="C93" s="4">
        <v>22</v>
      </c>
      <c r="D93" s="4">
        <v>14</v>
      </c>
      <c r="E93" s="4">
        <v>3</v>
      </c>
      <c r="F93" s="4">
        <v>27</v>
      </c>
      <c r="G93" s="4"/>
      <c r="H93" s="58">
        <f t="shared" si="6"/>
        <v>74</v>
      </c>
      <c r="I93" s="44">
        <v>60</v>
      </c>
      <c r="J93" s="4">
        <v>14</v>
      </c>
      <c r="K93" s="4"/>
      <c r="L93" s="4"/>
      <c r="M93" s="58">
        <f t="shared" si="7"/>
        <v>74</v>
      </c>
      <c r="N93" s="44"/>
      <c r="O93" s="47"/>
      <c r="P93" s="44"/>
      <c r="Q93" s="4"/>
      <c r="R93" s="4"/>
      <c r="S93" s="47"/>
      <c r="T93" s="44"/>
      <c r="U93" s="4"/>
      <c r="V93" s="45"/>
      <c r="W93">
        <v>74</v>
      </c>
      <c r="X93">
        <f t="shared" si="10"/>
        <v>0</v>
      </c>
      <c r="Y93">
        <f t="shared" si="11"/>
        <v>0</v>
      </c>
    </row>
    <row r="94" spans="1:25" ht="12.75">
      <c r="A94" s="10">
        <v>40</v>
      </c>
      <c r="B94" s="44">
        <v>3</v>
      </c>
      <c r="C94" s="4">
        <v>7</v>
      </c>
      <c r="D94" s="4">
        <v>5</v>
      </c>
      <c r="E94" s="4">
        <v>4</v>
      </c>
      <c r="F94" s="4">
        <v>10</v>
      </c>
      <c r="G94" s="47"/>
      <c r="H94" s="58">
        <f t="shared" si="6"/>
        <v>29</v>
      </c>
      <c r="I94" s="44">
        <v>28</v>
      </c>
      <c r="J94" s="4">
        <v>1</v>
      </c>
      <c r="K94" s="4">
        <v>0</v>
      </c>
      <c r="L94" s="47"/>
      <c r="M94" s="58">
        <f t="shared" si="7"/>
        <v>29</v>
      </c>
      <c r="N94" s="44"/>
      <c r="O94" s="47"/>
      <c r="P94" s="44"/>
      <c r="Q94" s="4"/>
      <c r="R94" s="4"/>
      <c r="S94" s="47"/>
      <c r="T94" s="44"/>
      <c r="U94" s="4"/>
      <c r="V94" s="45"/>
      <c r="W94">
        <v>29</v>
      </c>
      <c r="X94">
        <f t="shared" si="10"/>
        <v>0</v>
      </c>
      <c r="Y94">
        <f t="shared" si="11"/>
        <v>0</v>
      </c>
    </row>
    <row r="95" spans="1:25" ht="12.75">
      <c r="A95" s="10">
        <v>41</v>
      </c>
      <c r="B95" s="44">
        <v>3</v>
      </c>
      <c r="C95" s="4">
        <v>9</v>
      </c>
      <c r="D95" s="4">
        <v>4</v>
      </c>
      <c r="E95" s="4">
        <v>4</v>
      </c>
      <c r="F95" s="4">
        <v>5</v>
      </c>
      <c r="G95" s="47"/>
      <c r="H95" s="58">
        <f t="shared" si="6"/>
        <v>25</v>
      </c>
      <c r="I95" s="44">
        <v>20</v>
      </c>
      <c r="J95" s="4">
        <v>5</v>
      </c>
      <c r="K95" s="4"/>
      <c r="L95" s="47"/>
      <c r="M95" s="58">
        <f t="shared" si="7"/>
        <v>25</v>
      </c>
      <c r="N95" s="44"/>
      <c r="O95" s="47"/>
      <c r="P95" s="44"/>
      <c r="Q95" s="4"/>
      <c r="R95" s="4"/>
      <c r="S95" s="47"/>
      <c r="T95" s="44"/>
      <c r="U95" s="4"/>
      <c r="V95" s="45"/>
      <c r="W95">
        <v>25</v>
      </c>
      <c r="X95">
        <f t="shared" si="10"/>
        <v>0</v>
      </c>
      <c r="Y95">
        <f t="shared" si="11"/>
        <v>0</v>
      </c>
    </row>
    <row r="96" spans="1:25" ht="12.75">
      <c r="A96" s="10">
        <v>42</v>
      </c>
      <c r="B96" s="44">
        <v>0</v>
      </c>
      <c r="C96" s="4">
        <v>15</v>
      </c>
      <c r="D96" s="4">
        <v>5</v>
      </c>
      <c r="E96" s="4">
        <v>5</v>
      </c>
      <c r="F96" s="4">
        <v>4</v>
      </c>
      <c r="G96" s="47"/>
      <c r="H96" s="58">
        <f t="shared" si="6"/>
        <v>29</v>
      </c>
      <c r="I96" s="44">
        <v>24</v>
      </c>
      <c r="J96" s="4">
        <v>5</v>
      </c>
      <c r="K96" s="4"/>
      <c r="L96" s="47"/>
      <c r="M96" s="58">
        <f t="shared" si="7"/>
        <v>29</v>
      </c>
      <c r="N96" s="44"/>
      <c r="O96" s="47"/>
      <c r="P96" s="44"/>
      <c r="Q96" s="4"/>
      <c r="R96" s="4"/>
      <c r="S96" s="47"/>
      <c r="T96" s="44"/>
      <c r="U96" s="4"/>
      <c r="V96" s="45"/>
      <c r="W96">
        <v>29</v>
      </c>
      <c r="X96">
        <f t="shared" si="10"/>
        <v>0</v>
      </c>
      <c r="Y96">
        <f t="shared" si="11"/>
        <v>0</v>
      </c>
    </row>
    <row r="97" spans="1:25" ht="12.75">
      <c r="A97" s="10">
        <v>43</v>
      </c>
      <c r="B97" s="44">
        <v>0</v>
      </c>
      <c r="C97" s="4">
        <v>12</v>
      </c>
      <c r="D97" s="4">
        <v>7</v>
      </c>
      <c r="E97" s="4">
        <v>6</v>
      </c>
      <c r="F97" s="4">
        <v>17</v>
      </c>
      <c r="G97" s="47"/>
      <c r="H97" s="58">
        <f t="shared" si="6"/>
        <v>42</v>
      </c>
      <c r="I97" s="44">
        <v>28</v>
      </c>
      <c r="J97" s="4">
        <v>14</v>
      </c>
      <c r="K97" s="4"/>
      <c r="L97" s="47"/>
      <c r="M97" s="58">
        <f t="shared" si="7"/>
        <v>42</v>
      </c>
      <c r="N97" s="44"/>
      <c r="O97" s="47"/>
      <c r="P97" s="44"/>
      <c r="Q97" s="4"/>
      <c r="R97" s="4"/>
      <c r="S97" s="47"/>
      <c r="T97" s="44"/>
      <c r="U97" s="4"/>
      <c r="V97" s="45"/>
      <c r="W97">
        <v>42</v>
      </c>
      <c r="X97">
        <f t="shared" si="10"/>
        <v>0</v>
      </c>
      <c r="Y97">
        <f t="shared" si="11"/>
        <v>0</v>
      </c>
    </row>
    <row r="98" spans="1:25" ht="12.75">
      <c r="A98" s="10">
        <v>44</v>
      </c>
      <c r="B98" s="44">
        <v>6</v>
      </c>
      <c r="C98" s="4">
        <v>9</v>
      </c>
      <c r="D98" s="4">
        <v>4</v>
      </c>
      <c r="E98" s="4">
        <v>4</v>
      </c>
      <c r="F98" s="4">
        <v>12</v>
      </c>
      <c r="G98" s="47"/>
      <c r="H98" s="58">
        <f t="shared" si="6"/>
        <v>35</v>
      </c>
      <c r="I98" s="44">
        <v>27</v>
      </c>
      <c r="J98" s="4">
        <v>8</v>
      </c>
      <c r="K98" s="4"/>
      <c r="L98" s="47"/>
      <c r="M98" s="58">
        <f t="shared" si="7"/>
        <v>35</v>
      </c>
      <c r="N98" s="44"/>
      <c r="O98" s="47"/>
      <c r="P98" s="44"/>
      <c r="Q98" s="4"/>
      <c r="R98" s="4"/>
      <c r="S98" s="47"/>
      <c r="T98" s="44"/>
      <c r="U98" s="4"/>
      <c r="V98" s="45"/>
      <c r="W98">
        <v>35</v>
      </c>
      <c r="X98">
        <f t="shared" si="10"/>
        <v>0</v>
      </c>
      <c r="Y98">
        <f t="shared" si="11"/>
        <v>0</v>
      </c>
    </row>
    <row r="99" spans="1:25" ht="12.75">
      <c r="A99" s="10">
        <v>45</v>
      </c>
      <c r="B99" s="44">
        <v>2</v>
      </c>
      <c r="C99" s="4">
        <v>15</v>
      </c>
      <c r="D99" s="4">
        <v>12</v>
      </c>
      <c r="E99" s="4">
        <v>6</v>
      </c>
      <c r="F99" s="4">
        <v>23</v>
      </c>
      <c r="G99" s="47">
        <v>3</v>
      </c>
      <c r="H99" s="58">
        <f t="shared" si="6"/>
        <v>61</v>
      </c>
      <c r="I99" s="44">
        <v>56</v>
      </c>
      <c r="J99" s="4">
        <v>5</v>
      </c>
      <c r="K99" s="4"/>
      <c r="L99" s="47"/>
      <c r="M99" s="58">
        <f t="shared" si="7"/>
        <v>61</v>
      </c>
      <c r="N99" s="44"/>
      <c r="O99" s="47"/>
      <c r="P99" s="44"/>
      <c r="Q99" s="4"/>
      <c r="R99" s="4"/>
      <c r="S99" s="47"/>
      <c r="T99" s="44"/>
      <c r="U99" s="4"/>
      <c r="V99" s="45"/>
      <c r="W99">
        <v>61</v>
      </c>
      <c r="X99">
        <f t="shared" si="10"/>
        <v>0</v>
      </c>
      <c r="Y99">
        <f t="shared" si="11"/>
        <v>0</v>
      </c>
    </row>
    <row r="100" spans="1:25" ht="12.75">
      <c r="A100" s="10">
        <v>46</v>
      </c>
      <c r="B100" s="44">
        <v>4</v>
      </c>
      <c r="C100" s="4">
        <v>7</v>
      </c>
      <c r="D100" s="4">
        <v>7</v>
      </c>
      <c r="E100" s="4">
        <v>2</v>
      </c>
      <c r="F100" s="4">
        <v>20</v>
      </c>
      <c r="G100" s="47"/>
      <c r="H100" s="58">
        <f t="shared" si="6"/>
        <v>40</v>
      </c>
      <c r="I100" s="44">
        <v>19</v>
      </c>
      <c r="J100" s="4">
        <v>20</v>
      </c>
      <c r="K100" s="4">
        <v>1</v>
      </c>
      <c r="L100" s="47"/>
      <c r="M100" s="58">
        <f t="shared" si="7"/>
        <v>40</v>
      </c>
      <c r="N100" s="44"/>
      <c r="O100" s="47"/>
      <c r="P100" s="44"/>
      <c r="Q100" s="4"/>
      <c r="R100" s="4"/>
      <c r="S100" s="47"/>
      <c r="T100" s="44"/>
      <c r="U100" s="4"/>
      <c r="V100" s="45"/>
      <c r="W100">
        <v>40</v>
      </c>
      <c r="X100">
        <f t="shared" si="10"/>
        <v>0</v>
      </c>
      <c r="Y100">
        <f t="shared" si="11"/>
        <v>0</v>
      </c>
    </row>
    <row r="101" spans="1:25" ht="12.75">
      <c r="A101" s="10">
        <v>47</v>
      </c>
      <c r="B101" s="44">
        <v>5</v>
      </c>
      <c r="C101" s="4">
        <v>13</v>
      </c>
      <c r="D101" s="4">
        <v>9</v>
      </c>
      <c r="E101" s="4">
        <v>6</v>
      </c>
      <c r="F101" s="4">
        <v>17</v>
      </c>
      <c r="G101" s="47"/>
      <c r="H101" s="58">
        <f t="shared" si="6"/>
        <v>50</v>
      </c>
      <c r="I101" s="44">
        <v>17</v>
      </c>
      <c r="J101" s="4">
        <v>32</v>
      </c>
      <c r="K101" s="4">
        <v>1</v>
      </c>
      <c r="L101" s="47"/>
      <c r="M101" s="58">
        <f t="shared" si="7"/>
        <v>50</v>
      </c>
      <c r="N101" s="44"/>
      <c r="O101" s="47"/>
      <c r="P101" s="44"/>
      <c r="Q101" s="4"/>
      <c r="R101" s="4"/>
      <c r="S101" s="47"/>
      <c r="T101" s="44"/>
      <c r="U101" s="4"/>
      <c r="V101" s="45"/>
      <c r="W101">
        <v>50</v>
      </c>
      <c r="X101">
        <f aca="true" t="shared" si="12" ref="X101:X106">W101-H101</f>
        <v>0</v>
      </c>
      <c r="Y101">
        <f aca="true" t="shared" si="13" ref="Y101:Y106">W101-M101</f>
        <v>0</v>
      </c>
    </row>
    <row r="102" spans="1:25" ht="12.75">
      <c r="A102" s="10">
        <v>48</v>
      </c>
      <c r="B102" s="44">
        <v>3</v>
      </c>
      <c r="C102" s="4">
        <v>13</v>
      </c>
      <c r="D102" s="4">
        <v>6</v>
      </c>
      <c r="E102" s="4">
        <v>5</v>
      </c>
      <c r="F102" s="4">
        <v>17</v>
      </c>
      <c r="G102" s="47"/>
      <c r="H102" s="58">
        <f t="shared" si="6"/>
        <v>44</v>
      </c>
      <c r="I102" s="44">
        <v>33</v>
      </c>
      <c r="J102" s="4">
        <v>11</v>
      </c>
      <c r="K102" s="4"/>
      <c r="L102" s="47"/>
      <c r="M102" s="58">
        <f t="shared" si="7"/>
        <v>44</v>
      </c>
      <c r="N102" s="44"/>
      <c r="O102" s="47"/>
      <c r="P102" s="44"/>
      <c r="Q102" s="4"/>
      <c r="R102" s="4"/>
      <c r="S102" s="47"/>
      <c r="T102" s="44"/>
      <c r="U102" s="4"/>
      <c r="V102" s="45"/>
      <c r="W102">
        <v>44</v>
      </c>
      <c r="X102">
        <f t="shared" si="12"/>
        <v>0</v>
      </c>
      <c r="Y102">
        <f t="shared" si="13"/>
        <v>0</v>
      </c>
    </row>
    <row r="103" spans="1:25" ht="12.75">
      <c r="A103" s="10">
        <v>49</v>
      </c>
      <c r="B103" s="44"/>
      <c r="C103" s="4">
        <v>12</v>
      </c>
      <c r="D103" s="4">
        <v>16</v>
      </c>
      <c r="E103" s="4">
        <v>7</v>
      </c>
      <c r="F103" s="4">
        <v>59</v>
      </c>
      <c r="G103" s="47"/>
      <c r="H103" s="58">
        <f t="shared" si="6"/>
        <v>94</v>
      </c>
      <c r="I103" s="44">
        <v>82</v>
      </c>
      <c r="J103" s="4">
        <v>6</v>
      </c>
      <c r="K103" s="4">
        <v>6</v>
      </c>
      <c r="L103" s="47"/>
      <c r="M103" s="58">
        <f t="shared" si="7"/>
        <v>94</v>
      </c>
      <c r="N103" s="44"/>
      <c r="O103" s="47"/>
      <c r="P103" s="44"/>
      <c r="Q103" s="4"/>
      <c r="R103" s="4"/>
      <c r="S103" s="47"/>
      <c r="T103" s="44"/>
      <c r="U103" s="4"/>
      <c r="V103" s="45"/>
      <c r="W103">
        <v>94</v>
      </c>
      <c r="X103">
        <f t="shared" si="12"/>
        <v>0</v>
      </c>
      <c r="Y103">
        <f t="shared" si="13"/>
        <v>0</v>
      </c>
    </row>
    <row r="104" spans="1:25" ht="12.75">
      <c r="A104" s="10">
        <v>50</v>
      </c>
      <c r="B104" s="44">
        <v>2</v>
      </c>
      <c r="C104" s="4">
        <v>9</v>
      </c>
      <c r="D104" s="4">
        <v>3</v>
      </c>
      <c r="E104" s="4">
        <v>2</v>
      </c>
      <c r="F104" s="4">
        <v>17</v>
      </c>
      <c r="G104" s="47"/>
      <c r="H104" s="58">
        <f t="shared" si="6"/>
        <v>33</v>
      </c>
      <c r="I104" s="44">
        <v>28</v>
      </c>
      <c r="J104" s="4">
        <v>5</v>
      </c>
      <c r="K104" s="4"/>
      <c r="L104" s="47"/>
      <c r="M104" s="58">
        <f t="shared" si="7"/>
        <v>33</v>
      </c>
      <c r="N104" s="44"/>
      <c r="O104" s="47"/>
      <c r="P104" s="44"/>
      <c r="Q104" s="4"/>
      <c r="R104" s="4"/>
      <c r="S104" s="47"/>
      <c r="T104" s="44"/>
      <c r="U104" s="4"/>
      <c r="V104" s="45"/>
      <c r="W104">
        <v>33</v>
      </c>
      <c r="X104">
        <f t="shared" si="12"/>
        <v>0</v>
      </c>
      <c r="Y104">
        <f t="shared" si="13"/>
        <v>0</v>
      </c>
    </row>
    <row r="105" spans="1:25" ht="12.75">
      <c r="A105" s="10">
        <v>51</v>
      </c>
      <c r="B105" s="44">
        <v>2</v>
      </c>
      <c r="C105" s="4">
        <v>11</v>
      </c>
      <c r="D105" s="4">
        <v>1</v>
      </c>
      <c r="E105" s="4">
        <v>1</v>
      </c>
      <c r="F105" s="4">
        <v>54</v>
      </c>
      <c r="G105" s="47"/>
      <c r="H105" s="58">
        <f t="shared" si="6"/>
        <v>69</v>
      </c>
      <c r="I105" s="44">
        <v>30</v>
      </c>
      <c r="J105" s="4">
        <v>39</v>
      </c>
      <c r="K105" s="4"/>
      <c r="L105" s="47"/>
      <c r="M105" s="58">
        <f t="shared" si="7"/>
        <v>69</v>
      </c>
      <c r="N105" s="44"/>
      <c r="O105" s="47"/>
      <c r="P105" s="44"/>
      <c r="Q105" s="4"/>
      <c r="R105" s="4"/>
      <c r="S105" s="47"/>
      <c r="T105" s="44"/>
      <c r="U105" s="4"/>
      <c r="V105" s="45"/>
      <c r="W105">
        <v>69</v>
      </c>
      <c r="X105">
        <f t="shared" si="12"/>
        <v>0</v>
      </c>
      <c r="Y105">
        <f t="shared" si="13"/>
        <v>0</v>
      </c>
    </row>
    <row r="106" spans="1:25" ht="13.5" thickBot="1">
      <c r="A106" s="10">
        <v>52</v>
      </c>
      <c r="B106" s="50">
        <v>4</v>
      </c>
      <c r="C106" s="5">
        <v>6</v>
      </c>
      <c r="D106" s="5">
        <v>3</v>
      </c>
      <c r="E106" s="5"/>
      <c r="F106" s="5">
        <v>14</v>
      </c>
      <c r="G106" s="51"/>
      <c r="H106" s="58">
        <f t="shared" si="6"/>
        <v>27</v>
      </c>
      <c r="I106" s="50">
        <v>19</v>
      </c>
      <c r="J106" s="5">
        <v>8</v>
      </c>
      <c r="K106" s="5"/>
      <c r="L106" s="51"/>
      <c r="M106" s="58">
        <f t="shared" si="7"/>
        <v>27</v>
      </c>
      <c r="N106" s="50"/>
      <c r="O106" s="51"/>
      <c r="P106" s="50"/>
      <c r="Q106" s="5"/>
      <c r="R106" s="5"/>
      <c r="S106" s="51"/>
      <c r="T106" s="44"/>
      <c r="U106" s="4"/>
      <c r="V106" s="45"/>
      <c r="W106">
        <v>27</v>
      </c>
      <c r="X106">
        <f t="shared" si="12"/>
        <v>0</v>
      </c>
      <c r="Y106">
        <f t="shared" si="13"/>
        <v>0</v>
      </c>
    </row>
    <row r="107" spans="1:23" ht="13.5" thickBot="1">
      <c r="A107" s="53" t="s">
        <v>4</v>
      </c>
      <c r="B107" s="52">
        <f>SUM(B55:B106)</f>
        <v>241</v>
      </c>
      <c r="C107" s="52">
        <f aca="true" t="shared" si="14" ref="C107:S107">SUM(C55:C106)</f>
        <v>1065</v>
      </c>
      <c r="D107" s="52">
        <f t="shared" si="14"/>
        <v>688</v>
      </c>
      <c r="E107" s="52">
        <f t="shared" si="14"/>
        <v>386</v>
      </c>
      <c r="F107" s="52">
        <f t="shared" si="14"/>
        <v>1833</v>
      </c>
      <c r="G107" s="52">
        <f t="shared" si="14"/>
        <v>95</v>
      </c>
      <c r="H107" s="52">
        <f t="shared" si="14"/>
        <v>4308</v>
      </c>
      <c r="I107" s="52">
        <f t="shared" si="14"/>
        <v>2408</v>
      </c>
      <c r="J107" s="52">
        <f t="shared" si="14"/>
        <v>770</v>
      </c>
      <c r="K107" s="52">
        <f t="shared" si="14"/>
        <v>412</v>
      </c>
      <c r="L107" s="82">
        <f t="shared" si="14"/>
        <v>718</v>
      </c>
      <c r="M107" s="83">
        <f t="shared" si="14"/>
        <v>4308</v>
      </c>
      <c r="N107" s="52">
        <f t="shared" si="14"/>
        <v>0</v>
      </c>
      <c r="O107" s="52">
        <f t="shared" si="14"/>
        <v>0</v>
      </c>
      <c r="P107" s="52">
        <f t="shared" si="14"/>
        <v>0</v>
      </c>
      <c r="Q107" s="52">
        <f t="shared" si="14"/>
        <v>0</v>
      </c>
      <c r="R107" s="52">
        <f t="shared" si="14"/>
        <v>0</v>
      </c>
      <c r="S107" s="52">
        <f t="shared" si="14"/>
        <v>0</v>
      </c>
      <c r="T107" s="52">
        <v>110</v>
      </c>
      <c r="U107" s="52">
        <v>36</v>
      </c>
      <c r="V107" s="52">
        <v>35</v>
      </c>
      <c r="W107" s="52">
        <f>SUM(W55:W106)</f>
        <v>4308</v>
      </c>
    </row>
    <row r="108" spans="8:13" ht="12.75">
      <c r="H108" s="75">
        <f>SUM(B107:G107)</f>
        <v>4308</v>
      </c>
      <c r="M108" s="84">
        <f>SUM(I107:L107)</f>
        <v>4308</v>
      </c>
    </row>
    <row r="109" spans="1:20" ht="12.75">
      <c r="A109" s="9"/>
      <c r="B109" s="9" t="s">
        <v>50</v>
      </c>
      <c r="C109" s="9" t="s">
        <v>28</v>
      </c>
      <c r="D109" s="9"/>
      <c r="E109" s="9"/>
      <c r="G109" s="9" t="s">
        <v>29</v>
      </c>
      <c r="H109" s="9" t="s">
        <v>30</v>
      </c>
      <c r="I109" s="9"/>
      <c r="K109" s="9" t="s">
        <v>31</v>
      </c>
      <c r="L109" s="9" t="s">
        <v>32</v>
      </c>
      <c r="O109" s="9" t="s">
        <v>55</v>
      </c>
      <c r="P109" s="9" t="s">
        <v>56</v>
      </c>
      <c r="Q109" s="9"/>
      <c r="R109" s="9" t="s">
        <v>57</v>
      </c>
      <c r="S109" s="9" t="s">
        <v>58</v>
      </c>
      <c r="T109" s="9"/>
    </row>
    <row r="110" spans="15:20" ht="12.75">
      <c r="O110" s="9" t="s">
        <v>60</v>
      </c>
      <c r="P110" s="9"/>
      <c r="Q110" s="9" t="s">
        <v>59</v>
      </c>
      <c r="R110" s="9"/>
      <c r="S110" s="9"/>
      <c r="T110" s="9"/>
    </row>
    <row r="114" s="9" customFormat="1" ht="12.75">
      <c r="A114" s="9" t="s">
        <v>33</v>
      </c>
    </row>
    <row r="115" s="9" customFormat="1" ht="13.5" thickBot="1">
      <c r="B115" s="9" t="s">
        <v>5</v>
      </c>
    </row>
    <row r="116" spans="1:22" s="9" customFormat="1" ht="13.5" thickBot="1">
      <c r="A116" s="22"/>
      <c r="B116" s="32"/>
      <c r="C116" s="29" t="s">
        <v>15</v>
      </c>
      <c r="D116" s="29"/>
      <c r="E116" s="34"/>
      <c r="F116" s="29"/>
      <c r="G116" s="29"/>
      <c r="H116" s="29"/>
      <c r="I116" s="32" t="s">
        <v>19</v>
      </c>
      <c r="J116" s="29"/>
      <c r="K116" s="29"/>
      <c r="L116" s="29"/>
      <c r="M116" s="33"/>
      <c r="N116" s="35" t="s">
        <v>22</v>
      </c>
      <c r="O116" s="33"/>
      <c r="P116" s="36"/>
      <c r="Q116" s="37" t="s">
        <v>24</v>
      </c>
      <c r="R116" s="29"/>
      <c r="S116" s="33"/>
      <c r="T116" s="32" t="s">
        <v>54</v>
      </c>
      <c r="U116" s="29"/>
      <c r="V116" s="33"/>
    </row>
    <row r="117" spans="1:22" s="9" customFormat="1" ht="13.5" thickBot="1">
      <c r="A117" s="31" t="s">
        <v>38</v>
      </c>
      <c r="B117" s="38" t="s">
        <v>8</v>
      </c>
      <c r="C117" s="39" t="s">
        <v>9</v>
      </c>
      <c r="D117" s="39" t="s">
        <v>10</v>
      </c>
      <c r="E117" s="39" t="s">
        <v>11</v>
      </c>
      <c r="F117" s="39" t="s">
        <v>12</v>
      </c>
      <c r="G117" s="39" t="s">
        <v>13</v>
      </c>
      <c r="H117" s="40" t="s">
        <v>14</v>
      </c>
      <c r="I117" s="48" t="s">
        <v>16</v>
      </c>
      <c r="J117" s="39" t="s">
        <v>17</v>
      </c>
      <c r="K117" s="39" t="s">
        <v>18</v>
      </c>
      <c r="L117" s="39" t="s">
        <v>13</v>
      </c>
      <c r="M117" s="28" t="s">
        <v>14</v>
      </c>
      <c r="N117" s="38" t="s">
        <v>20</v>
      </c>
      <c r="O117" s="28" t="s">
        <v>21</v>
      </c>
      <c r="P117" s="38" t="s">
        <v>48</v>
      </c>
      <c r="Q117" s="39" t="s">
        <v>49</v>
      </c>
      <c r="R117" s="39" t="s">
        <v>23</v>
      </c>
      <c r="S117" s="40" t="s">
        <v>14</v>
      </c>
      <c r="T117" s="38" t="s">
        <v>51</v>
      </c>
      <c r="U117" s="39" t="s">
        <v>52</v>
      </c>
      <c r="V117" s="40" t="s">
        <v>53</v>
      </c>
    </row>
    <row r="118" spans="1:22" ht="12.75">
      <c r="A118" s="73" t="s">
        <v>34</v>
      </c>
      <c r="B118" s="41">
        <f aca="true" t="shared" si="15" ref="B118:M118">SUM(B55:B67)</f>
        <v>66</v>
      </c>
      <c r="C118" s="41">
        <f t="shared" si="15"/>
        <v>372</v>
      </c>
      <c r="D118" s="41">
        <f t="shared" si="15"/>
        <v>237</v>
      </c>
      <c r="E118" s="41">
        <f t="shared" si="15"/>
        <v>175</v>
      </c>
      <c r="F118" s="41">
        <f t="shared" si="15"/>
        <v>511</v>
      </c>
      <c r="G118" s="41">
        <f t="shared" si="15"/>
        <v>32</v>
      </c>
      <c r="H118" s="41">
        <f t="shared" si="15"/>
        <v>1393</v>
      </c>
      <c r="I118" s="41">
        <f t="shared" si="15"/>
        <v>969</v>
      </c>
      <c r="J118" s="41">
        <f t="shared" si="15"/>
        <v>296</v>
      </c>
      <c r="K118" s="41">
        <f t="shared" si="15"/>
        <v>99</v>
      </c>
      <c r="L118" s="41">
        <f t="shared" si="15"/>
        <v>29</v>
      </c>
      <c r="M118" s="41">
        <f t="shared" si="15"/>
        <v>1393</v>
      </c>
      <c r="N118" s="41">
        <f aca="true" t="shared" si="16" ref="N118:S118">SUM(N55:N67)</f>
        <v>0</v>
      </c>
      <c r="O118" s="41">
        <f t="shared" si="16"/>
        <v>0</v>
      </c>
      <c r="P118" s="41">
        <f t="shared" si="16"/>
        <v>0</v>
      </c>
      <c r="Q118" s="41">
        <f t="shared" si="16"/>
        <v>0</v>
      </c>
      <c r="R118" s="41">
        <f t="shared" si="16"/>
        <v>0</v>
      </c>
      <c r="S118" s="41">
        <f t="shared" si="16"/>
        <v>0</v>
      </c>
      <c r="T118" s="41">
        <v>110</v>
      </c>
      <c r="U118" s="41">
        <v>36</v>
      </c>
      <c r="V118" s="41">
        <v>35</v>
      </c>
    </row>
    <row r="119" spans="1:22" ht="12.75">
      <c r="A119" s="74" t="s">
        <v>35</v>
      </c>
      <c r="B119" s="44">
        <f aca="true" t="shared" si="17" ref="B119:M119">SUM(B68:B80)</f>
        <v>40</v>
      </c>
      <c r="C119" s="44">
        <f t="shared" si="17"/>
        <v>154</v>
      </c>
      <c r="D119" s="44">
        <f t="shared" si="17"/>
        <v>158</v>
      </c>
      <c r="E119" s="44">
        <f t="shared" si="17"/>
        <v>55</v>
      </c>
      <c r="F119" s="44">
        <f t="shared" si="17"/>
        <v>308</v>
      </c>
      <c r="G119" s="44">
        <f t="shared" si="17"/>
        <v>-53</v>
      </c>
      <c r="H119" s="44">
        <f t="shared" si="17"/>
        <v>662</v>
      </c>
      <c r="I119" s="44">
        <f t="shared" si="17"/>
        <v>367</v>
      </c>
      <c r="J119" s="44">
        <f t="shared" si="17"/>
        <v>145</v>
      </c>
      <c r="K119" s="44">
        <f t="shared" si="17"/>
        <v>150</v>
      </c>
      <c r="L119" s="44">
        <f t="shared" si="17"/>
        <v>0</v>
      </c>
      <c r="M119" s="44">
        <f t="shared" si="17"/>
        <v>662</v>
      </c>
      <c r="N119" s="44">
        <f aca="true" t="shared" si="18" ref="N119:S119">SUM(N68:N80)</f>
        <v>0</v>
      </c>
      <c r="O119" s="44">
        <f t="shared" si="18"/>
        <v>0</v>
      </c>
      <c r="P119" s="44">
        <f t="shared" si="18"/>
        <v>0</v>
      </c>
      <c r="Q119" s="44">
        <f t="shared" si="18"/>
        <v>0</v>
      </c>
      <c r="R119" s="44">
        <f t="shared" si="18"/>
        <v>0</v>
      </c>
      <c r="S119" s="44">
        <f t="shared" si="18"/>
        <v>0</v>
      </c>
      <c r="T119" s="44">
        <v>110</v>
      </c>
      <c r="U119" s="44">
        <v>36</v>
      </c>
      <c r="V119" s="44">
        <v>35</v>
      </c>
    </row>
    <row r="120" spans="1:22" ht="12.75">
      <c r="A120" s="74" t="s">
        <v>36</v>
      </c>
      <c r="B120" s="44">
        <f>SUM(B81:B93)</f>
        <v>101</v>
      </c>
      <c r="C120" s="44">
        <f aca="true" t="shared" si="19" ref="C120:S120">SUM(C81:C93)</f>
        <v>401</v>
      </c>
      <c r="D120" s="44">
        <f t="shared" si="19"/>
        <v>211</v>
      </c>
      <c r="E120" s="44">
        <f t="shared" si="19"/>
        <v>104</v>
      </c>
      <c r="F120" s="44">
        <f t="shared" si="19"/>
        <v>745</v>
      </c>
      <c r="G120" s="44">
        <f t="shared" si="19"/>
        <v>113</v>
      </c>
      <c r="H120" s="44">
        <f t="shared" si="19"/>
        <v>1675</v>
      </c>
      <c r="I120" s="44">
        <f t="shared" si="19"/>
        <v>661</v>
      </c>
      <c r="J120" s="44">
        <f t="shared" si="19"/>
        <v>170</v>
      </c>
      <c r="K120" s="44">
        <f t="shared" si="19"/>
        <v>155</v>
      </c>
      <c r="L120" s="44">
        <f t="shared" si="19"/>
        <v>689</v>
      </c>
      <c r="M120" s="44">
        <f t="shared" si="19"/>
        <v>1675</v>
      </c>
      <c r="N120" s="44">
        <f t="shared" si="19"/>
        <v>0</v>
      </c>
      <c r="O120" s="44">
        <f t="shared" si="19"/>
        <v>0</v>
      </c>
      <c r="P120" s="44">
        <f t="shared" si="19"/>
        <v>0</v>
      </c>
      <c r="Q120" s="44">
        <f t="shared" si="19"/>
        <v>0</v>
      </c>
      <c r="R120" s="44">
        <f t="shared" si="19"/>
        <v>0</v>
      </c>
      <c r="S120" s="44">
        <f t="shared" si="19"/>
        <v>0</v>
      </c>
      <c r="T120" s="44">
        <v>110</v>
      </c>
      <c r="U120" s="44">
        <v>36</v>
      </c>
      <c r="V120" s="44">
        <v>35</v>
      </c>
    </row>
    <row r="121" spans="1:22" ht="13.5" thickBot="1">
      <c r="A121" s="31" t="s">
        <v>37</v>
      </c>
      <c r="B121" s="50">
        <f>SUM(B94:B106)</f>
        <v>34</v>
      </c>
      <c r="C121" s="50">
        <f aca="true" t="shared" si="20" ref="C121:S121">SUM(C94:C106)</f>
        <v>138</v>
      </c>
      <c r="D121" s="50">
        <f t="shared" si="20"/>
        <v>82</v>
      </c>
      <c r="E121" s="50">
        <f t="shared" si="20"/>
        <v>52</v>
      </c>
      <c r="F121" s="50">
        <f t="shared" si="20"/>
        <v>269</v>
      </c>
      <c r="G121" s="50">
        <f t="shared" si="20"/>
        <v>3</v>
      </c>
      <c r="H121" s="50">
        <f t="shared" si="20"/>
        <v>578</v>
      </c>
      <c r="I121" s="50">
        <f t="shared" si="20"/>
        <v>411</v>
      </c>
      <c r="J121" s="50">
        <f t="shared" si="20"/>
        <v>159</v>
      </c>
      <c r="K121" s="50">
        <f t="shared" si="20"/>
        <v>8</v>
      </c>
      <c r="L121" s="50">
        <f t="shared" si="20"/>
        <v>0</v>
      </c>
      <c r="M121" s="50">
        <f t="shared" si="20"/>
        <v>578</v>
      </c>
      <c r="N121" s="50">
        <f t="shared" si="20"/>
        <v>0</v>
      </c>
      <c r="O121" s="50">
        <f t="shared" si="20"/>
        <v>0</v>
      </c>
      <c r="P121" s="50">
        <f t="shared" si="20"/>
        <v>0</v>
      </c>
      <c r="Q121" s="50">
        <f t="shared" si="20"/>
        <v>0</v>
      </c>
      <c r="R121" s="50">
        <f t="shared" si="20"/>
        <v>0</v>
      </c>
      <c r="S121" s="50">
        <f t="shared" si="20"/>
        <v>0</v>
      </c>
      <c r="T121" s="44">
        <v>110</v>
      </c>
      <c r="U121" s="44">
        <v>36</v>
      </c>
      <c r="V121" s="44">
        <v>35</v>
      </c>
    </row>
    <row r="122" spans="1:22" ht="13.5" thickBot="1">
      <c r="A122" s="53" t="s">
        <v>4</v>
      </c>
      <c r="B122" s="54">
        <f>SUM(B118:B121)</f>
        <v>241</v>
      </c>
      <c r="C122" s="54">
        <f aca="true" t="shared" si="21" ref="C122:S122">SUM(C118:C121)</f>
        <v>1065</v>
      </c>
      <c r="D122" s="54">
        <f t="shared" si="21"/>
        <v>688</v>
      </c>
      <c r="E122" s="54">
        <f t="shared" si="21"/>
        <v>386</v>
      </c>
      <c r="F122" s="54">
        <f t="shared" si="21"/>
        <v>1833</v>
      </c>
      <c r="G122" s="54">
        <f t="shared" si="21"/>
        <v>95</v>
      </c>
      <c r="H122" s="54">
        <f t="shared" si="21"/>
        <v>4308</v>
      </c>
      <c r="I122" s="54">
        <f t="shared" si="21"/>
        <v>2408</v>
      </c>
      <c r="J122" s="54">
        <f t="shared" si="21"/>
        <v>770</v>
      </c>
      <c r="K122" s="54">
        <f t="shared" si="21"/>
        <v>412</v>
      </c>
      <c r="L122" s="54">
        <f t="shared" si="21"/>
        <v>718</v>
      </c>
      <c r="M122" s="54">
        <f t="shared" si="21"/>
        <v>4308</v>
      </c>
      <c r="N122" s="54">
        <f t="shared" si="21"/>
        <v>0</v>
      </c>
      <c r="O122" s="54">
        <f t="shared" si="21"/>
        <v>0</v>
      </c>
      <c r="P122" s="54">
        <f t="shared" si="21"/>
        <v>0</v>
      </c>
      <c r="Q122" s="54">
        <f t="shared" si="21"/>
        <v>0</v>
      </c>
      <c r="R122" s="54">
        <f t="shared" si="21"/>
        <v>0</v>
      </c>
      <c r="S122" s="54">
        <f t="shared" si="21"/>
        <v>0</v>
      </c>
      <c r="T122" s="54">
        <v>110</v>
      </c>
      <c r="U122" s="54">
        <v>36</v>
      </c>
      <c r="V122" s="54">
        <v>35</v>
      </c>
    </row>
    <row r="123" spans="19:23" ht="12.75">
      <c r="S123" s="17"/>
      <c r="T123" s="17"/>
      <c r="U123" s="17"/>
      <c r="V123" s="17"/>
      <c r="W123" s="17"/>
    </row>
    <row r="124" spans="1:20" ht="12.75">
      <c r="A124" s="9"/>
      <c r="B124" s="9" t="s">
        <v>50</v>
      </c>
      <c r="C124" s="9" t="s">
        <v>28</v>
      </c>
      <c r="D124" s="9"/>
      <c r="E124" s="9"/>
      <c r="G124" s="9" t="s">
        <v>29</v>
      </c>
      <c r="H124" s="9" t="s">
        <v>30</v>
      </c>
      <c r="I124" s="9"/>
      <c r="K124" s="9" t="s">
        <v>31</v>
      </c>
      <c r="L124" s="9" t="s">
        <v>32</v>
      </c>
      <c r="O124" s="9" t="s">
        <v>55</v>
      </c>
      <c r="P124" s="9" t="s">
        <v>56</v>
      </c>
      <c r="Q124" s="9"/>
      <c r="R124" s="9" t="s">
        <v>57</v>
      </c>
      <c r="S124" s="9" t="s">
        <v>58</v>
      </c>
      <c r="T124" s="9"/>
    </row>
    <row r="125" spans="15:20" ht="12.75">
      <c r="O125" s="9" t="s">
        <v>60</v>
      </c>
      <c r="P125" s="9"/>
      <c r="Q125" s="9" t="s">
        <v>59</v>
      </c>
      <c r="R125" s="9"/>
      <c r="S125" s="9"/>
      <c r="T125" s="9"/>
    </row>
    <row r="126" spans="19:23" ht="12.75">
      <c r="S126" s="17"/>
      <c r="T126" s="17"/>
      <c r="U126" s="17"/>
      <c r="V126" s="17"/>
      <c r="W126" s="17"/>
    </row>
    <row r="127" spans="19:23" ht="12.75">
      <c r="S127" s="17"/>
      <c r="T127" s="17"/>
      <c r="U127" s="17"/>
      <c r="V127" s="17"/>
      <c r="W127" s="17"/>
    </row>
    <row r="128" spans="1:23" s="63" customFormat="1" ht="12.75">
      <c r="A128" s="63" t="s">
        <v>44</v>
      </c>
      <c r="S128" s="71"/>
      <c r="T128" s="17"/>
      <c r="U128" s="17"/>
      <c r="V128" s="17"/>
      <c r="W128" s="71"/>
    </row>
    <row r="129" spans="2:23" s="63" customFormat="1" ht="12.75">
      <c r="B129" s="63" t="s">
        <v>43</v>
      </c>
      <c r="S129" s="71"/>
      <c r="T129" s="17"/>
      <c r="U129" s="17"/>
      <c r="V129" s="17"/>
      <c r="W129" s="71"/>
    </row>
    <row r="130" spans="2:23" s="63" customFormat="1" ht="13.5" thickBot="1">
      <c r="B130" s="63" t="s">
        <v>40</v>
      </c>
      <c r="S130" s="71"/>
      <c r="T130" s="71"/>
      <c r="U130" s="71"/>
      <c r="V130" s="71"/>
      <c r="W130" s="71"/>
    </row>
    <row r="131" spans="1:21" s="9" customFormat="1" ht="13.5" thickBot="1">
      <c r="A131" s="22"/>
      <c r="B131" s="32"/>
      <c r="C131" s="29" t="s">
        <v>15</v>
      </c>
      <c r="D131" s="29"/>
      <c r="E131" s="34"/>
      <c r="F131" s="29"/>
      <c r="G131" s="29"/>
      <c r="H131" s="29"/>
      <c r="I131" s="62" t="s">
        <v>42</v>
      </c>
      <c r="J131" s="59"/>
      <c r="K131" s="16"/>
      <c r="L131" s="16"/>
      <c r="M131" s="16"/>
      <c r="N131" s="16"/>
      <c r="O131" s="16"/>
      <c r="P131" s="16"/>
      <c r="Q131" s="55"/>
      <c r="R131" s="16"/>
      <c r="S131" s="16"/>
      <c r="T131" s="16"/>
      <c r="U131" s="16"/>
    </row>
    <row r="132" spans="1:21" s="9" customFormat="1" ht="13.5" thickBot="1">
      <c r="A132" s="31" t="s">
        <v>7</v>
      </c>
      <c r="B132" s="38" t="s">
        <v>8</v>
      </c>
      <c r="C132" s="39" t="s">
        <v>9</v>
      </c>
      <c r="D132" s="39" t="s">
        <v>10</v>
      </c>
      <c r="E132" s="39" t="s">
        <v>11</v>
      </c>
      <c r="F132" s="39" t="s">
        <v>12</v>
      </c>
      <c r="G132" s="39" t="s">
        <v>13</v>
      </c>
      <c r="H132" s="28" t="s">
        <v>14</v>
      </c>
      <c r="I132" s="61" t="s">
        <v>41</v>
      </c>
      <c r="J132" s="59"/>
      <c r="K132" s="16"/>
      <c r="L132" s="16"/>
      <c r="M132" s="56"/>
      <c r="N132" s="16"/>
      <c r="O132" s="16"/>
      <c r="P132" s="16"/>
      <c r="Q132" s="16"/>
      <c r="R132" s="16"/>
      <c r="S132" s="16"/>
      <c r="T132" s="16"/>
      <c r="U132" s="16"/>
    </row>
    <row r="133" spans="1:21" ht="12.75">
      <c r="A133" s="73">
        <v>1</v>
      </c>
      <c r="B133" s="41"/>
      <c r="C133" s="42"/>
      <c r="D133" s="42"/>
      <c r="E133" s="42"/>
      <c r="F133" s="42"/>
      <c r="G133" s="42"/>
      <c r="H133" s="46">
        <f>SUM(B133:G133)</f>
        <v>0</v>
      </c>
      <c r="I133" s="60"/>
      <c r="J133" s="17"/>
      <c r="K133" s="17">
        <f>J133-H133</f>
        <v>0</v>
      </c>
      <c r="L133" s="17"/>
      <c r="M133" s="56"/>
      <c r="N133" s="17"/>
      <c r="O133" s="17"/>
      <c r="P133" s="17"/>
      <c r="Q133" s="17"/>
      <c r="R133" s="17"/>
      <c r="S133" s="17"/>
      <c r="T133" s="17"/>
      <c r="U133" s="17"/>
    </row>
    <row r="134" spans="1:21" ht="12.75">
      <c r="A134" s="74">
        <v>2</v>
      </c>
      <c r="B134" s="44"/>
      <c r="C134" s="4"/>
      <c r="D134" s="4"/>
      <c r="E134" s="4"/>
      <c r="F134" s="4"/>
      <c r="G134" s="4"/>
      <c r="H134" s="47">
        <f>SUM(B134:G134)</f>
        <v>0</v>
      </c>
      <c r="I134" s="58"/>
      <c r="J134" s="17"/>
      <c r="K134" s="17">
        <f aca="true" t="shared" si="22" ref="K134:K184">J134-H134</f>
        <v>0</v>
      </c>
      <c r="L134" s="17"/>
      <c r="M134" s="56"/>
      <c r="N134" s="17"/>
      <c r="O134" s="17"/>
      <c r="P134" s="17"/>
      <c r="Q134" s="17"/>
      <c r="R134" s="17"/>
      <c r="S134" s="17"/>
      <c r="T134" s="17"/>
      <c r="U134" s="17"/>
    </row>
    <row r="135" spans="1:21" ht="12.75">
      <c r="A135" s="74">
        <v>3</v>
      </c>
      <c r="B135" s="44"/>
      <c r="C135" s="4"/>
      <c r="D135" s="4"/>
      <c r="E135" s="4"/>
      <c r="F135" s="4"/>
      <c r="G135" s="4"/>
      <c r="H135" s="47">
        <f aca="true" t="shared" si="23" ref="H135:H184">SUM(B135:G135)</f>
        <v>0</v>
      </c>
      <c r="I135" s="58"/>
      <c r="J135" s="17"/>
      <c r="K135" s="17">
        <f t="shared" si="22"/>
        <v>0</v>
      </c>
      <c r="L135" s="17"/>
      <c r="M135" s="56"/>
      <c r="N135" s="17"/>
      <c r="O135" s="17"/>
      <c r="P135" s="17"/>
      <c r="Q135" s="17"/>
      <c r="R135" s="17"/>
      <c r="S135" s="17"/>
      <c r="T135" s="17"/>
      <c r="U135" s="17"/>
    </row>
    <row r="136" spans="1:21" ht="12.75">
      <c r="A136" s="74">
        <v>4</v>
      </c>
      <c r="B136" s="44"/>
      <c r="C136" s="4"/>
      <c r="D136" s="4"/>
      <c r="E136" s="4"/>
      <c r="F136" s="4"/>
      <c r="G136" s="4"/>
      <c r="H136" s="47">
        <f t="shared" si="23"/>
        <v>0</v>
      </c>
      <c r="I136" s="58"/>
      <c r="J136" s="17"/>
      <c r="K136" s="17">
        <f t="shared" si="22"/>
        <v>0</v>
      </c>
      <c r="L136" s="17"/>
      <c r="M136" s="56"/>
      <c r="N136" s="17"/>
      <c r="O136" s="17"/>
      <c r="P136" s="17"/>
      <c r="Q136" s="17"/>
      <c r="R136" s="17"/>
      <c r="S136" s="17"/>
      <c r="T136" s="17"/>
      <c r="U136" s="17"/>
    </row>
    <row r="137" spans="1:21" ht="12.75">
      <c r="A137" s="74">
        <v>5</v>
      </c>
      <c r="B137" s="44"/>
      <c r="C137" s="4"/>
      <c r="D137" s="4"/>
      <c r="E137" s="4"/>
      <c r="F137" s="4"/>
      <c r="G137" s="4"/>
      <c r="H137" s="47">
        <f t="shared" si="23"/>
        <v>0</v>
      </c>
      <c r="I137" s="58"/>
      <c r="J137" s="17"/>
      <c r="K137" s="17">
        <f t="shared" si="22"/>
        <v>0</v>
      </c>
      <c r="L137" s="17"/>
      <c r="M137" s="56"/>
      <c r="N137" s="17"/>
      <c r="O137" s="17"/>
      <c r="P137" s="17"/>
      <c r="Q137" s="17"/>
      <c r="R137" s="17"/>
      <c r="S137" s="17"/>
      <c r="T137" s="17"/>
      <c r="U137" s="17"/>
    </row>
    <row r="138" spans="1:19" ht="12.75">
      <c r="A138" s="74">
        <v>6</v>
      </c>
      <c r="B138" s="44"/>
      <c r="C138" s="4"/>
      <c r="D138" s="4"/>
      <c r="E138" s="4"/>
      <c r="F138" s="4"/>
      <c r="G138" s="4"/>
      <c r="H138" s="47">
        <f t="shared" si="23"/>
        <v>0</v>
      </c>
      <c r="I138" s="58"/>
      <c r="J138" s="17"/>
      <c r="K138" s="17">
        <f t="shared" si="22"/>
        <v>0</v>
      </c>
      <c r="L138" s="17"/>
      <c r="M138" s="17"/>
      <c r="N138" s="17"/>
      <c r="O138" s="17"/>
      <c r="P138" s="17"/>
      <c r="Q138" s="17"/>
      <c r="R138" s="17"/>
      <c r="S138" s="17"/>
    </row>
    <row r="139" spans="1:19" ht="12.75">
      <c r="A139" s="74">
        <v>7</v>
      </c>
      <c r="B139" s="44"/>
      <c r="C139" s="4"/>
      <c r="D139" s="4"/>
      <c r="E139" s="4"/>
      <c r="F139" s="4"/>
      <c r="G139" s="4"/>
      <c r="H139" s="47">
        <f t="shared" si="23"/>
        <v>0</v>
      </c>
      <c r="I139" s="58"/>
      <c r="J139" s="17"/>
      <c r="K139" s="17">
        <f t="shared" si="22"/>
        <v>0</v>
      </c>
      <c r="L139" s="17"/>
      <c r="M139" s="17"/>
      <c r="N139" s="17"/>
      <c r="O139" s="17"/>
      <c r="P139" s="17"/>
      <c r="Q139" s="17"/>
      <c r="R139" s="17"/>
      <c r="S139" s="17"/>
    </row>
    <row r="140" spans="1:19" ht="12.75">
      <c r="A140" s="74">
        <v>8</v>
      </c>
      <c r="B140" s="44"/>
      <c r="C140" s="4"/>
      <c r="D140" s="4"/>
      <c r="E140" s="4"/>
      <c r="F140" s="4"/>
      <c r="G140" s="4"/>
      <c r="H140" s="47">
        <f t="shared" si="23"/>
        <v>0</v>
      </c>
      <c r="I140" s="58"/>
      <c r="J140" s="17"/>
      <c r="K140" s="17">
        <f t="shared" si="22"/>
        <v>0</v>
      </c>
      <c r="L140" s="17"/>
      <c r="M140" s="17"/>
      <c r="N140" s="17"/>
      <c r="O140" s="17"/>
      <c r="P140" s="17"/>
      <c r="Q140" s="17"/>
      <c r="R140" s="17"/>
      <c r="S140" s="17"/>
    </row>
    <row r="141" spans="1:19" ht="12.75">
      <c r="A141" s="74">
        <v>9</v>
      </c>
      <c r="B141" s="44"/>
      <c r="C141" s="4"/>
      <c r="D141" s="4"/>
      <c r="E141" s="4"/>
      <c r="F141" s="4"/>
      <c r="G141" s="4"/>
      <c r="H141" s="47">
        <f t="shared" si="23"/>
        <v>0</v>
      </c>
      <c r="I141" s="58"/>
      <c r="J141" s="17"/>
      <c r="K141" s="17">
        <f t="shared" si="22"/>
        <v>0</v>
      </c>
      <c r="L141" s="17"/>
      <c r="M141" s="17"/>
      <c r="N141" s="17"/>
      <c r="O141" s="17"/>
      <c r="P141" s="17"/>
      <c r="Q141" s="17"/>
      <c r="R141" s="17"/>
      <c r="S141" s="17"/>
    </row>
    <row r="142" spans="1:19" ht="12.75">
      <c r="A142" s="74">
        <v>10</v>
      </c>
      <c r="B142" s="44"/>
      <c r="C142" s="4"/>
      <c r="D142" s="4"/>
      <c r="E142" s="4"/>
      <c r="F142" s="4"/>
      <c r="G142" s="4"/>
      <c r="H142" s="47">
        <f t="shared" si="23"/>
        <v>0</v>
      </c>
      <c r="I142" s="58"/>
      <c r="J142" s="17"/>
      <c r="K142" s="17">
        <f t="shared" si="22"/>
        <v>0</v>
      </c>
      <c r="L142" s="17"/>
      <c r="M142" s="17"/>
      <c r="N142" s="17"/>
      <c r="O142" s="17"/>
      <c r="P142" s="17"/>
      <c r="Q142" s="17"/>
      <c r="R142" s="17"/>
      <c r="S142" s="17"/>
    </row>
    <row r="143" spans="1:19" ht="12.75">
      <c r="A143" s="74">
        <v>11</v>
      </c>
      <c r="B143" s="44"/>
      <c r="C143" s="4"/>
      <c r="D143" s="4"/>
      <c r="E143" s="4"/>
      <c r="F143" s="4"/>
      <c r="G143" s="4"/>
      <c r="H143" s="47">
        <f t="shared" si="23"/>
        <v>0</v>
      </c>
      <c r="I143" s="58"/>
      <c r="J143" s="17"/>
      <c r="K143" s="17">
        <f t="shared" si="22"/>
        <v>0</v>
      </c>
      <c r="L143" s="17"/>
      <c r="M143" s="17"/>
      <c r="N143" s="17"/>
      <c r="O143" s="17"/>
      <c r="P143" s="17"/>
      <c r="Q143" s="17"/>
      <c r="R143" s="17"/>
      <c r="S143" s="17"/>
    </row>
    <row r="144" spans="1:19" ht="12.75">
      <c r="A144" s="74">
        <v>12</v>
      </c>
      <c r="B144" s="44"/>
      <c r="C144" s="4"/>
      <c r="D144" s="4"/>
      <c r="E144" s="4"/>
      <c r="F144" s="4"/>
      <c r="G144" s="4"/>
      <c r="H144" s="47">
        <f t="shared" si="23"/>
        <v>0</v>
      </c>
      <c r="I144" s="58"/>
      <c r="J144" s="17"/>
      <c r="K144" s="17">
        <f t="shared" si="22"/>
        <v>0</v>
      </c>
      <c r="L144" s="17"/>
      <c r="M144" s="17"/>
      <c r="N144" s="17"/>
      <c r="O144" s="17"/>
      <c r="P144" s="17"/>
      <c r="Q144" s="17"/>
      <c r="R144" s="17"/>
      <c r="S144" s="17"/>
    </row>
    <row r="145" spans="1:19" ht="12.75">
      <c r="A145" s="74">
        <v>13</v>
      </c>
      <c r="B145" s="44"/>
      <c r="C145" s="4"/>
      <c r="D145" s="4"/>
      <c r="E145" s="4"/>
      <c r="F145" s="4"/>
      <c r="G145" s="4"/>
      <c r="H145" s="47">
        <f t="shared" si="23"/>
        <v>0</v>
      </c>
      <c r="I145" s="58"/>
      <c r="J145" s="17"/>
      <c r="K145" s="17">
        <f t="shared" si="22"/>
        <v>0</v>
      </c>
      <c r="L145" s="17"/>
      <c r="M145" s="17"/>
      <c r="N145" s="17"/>
      <c r="O145" s="17"/>
      <c r="P145" s="17"/>
      <c r="Q145" s="17"/>
      <c r="R145" s="17"/>
      <c r="S145" s="17"/>
    </row>
    <row r="146" spans="1:19" ht="12.75">
      <c r="A146" s="74">
        <v>14</v>
      </c>
      <c r="B146" s="44"/>
      <c r="C146" s="4"/>
      <c r="D146" s="4"/>
      <c r="E146" s="4"/>
      <c r="F146" s="4"/>
      <c r="G146" s="4"/>
      <c r="H146" s="47">
        <f t="shared" si="23"/>
        <v>0</v>
      </c>
      <c r="I146" s="58"/>
      <c r="J146" s="17"/>
      <c r="K146" s="17">
        <f t="shared" si="22"/>
        <v>0</v>
      </c>
      <c r="L146" s="17"/>
      <c r="M146" s="17"/>
      <c r="N146" s="17"/>
      <c r="O146" s="17"/>
      <c r="P146" s="17"/>
      <c r="Q146" s="17"/>
      <c r="R146" s="17"/>
      <c r="S146" s="17"/>
    </row>
    <row r="147" spans="1:19" ht="12.75">
      <c r="A147" s="74">
        <v>15</v>
      </c>
      <c r="B147" s="44"/>
      <c r="C147" s="4"/>
      <c r="D147" s="4"/>
      <c r="E147" s="4"/>
      <c r="F147" s="4"/>
      <c r="G147" s="4"/>
      <c r="H147" s="47">
        <f t="shared" si="23"/>
        <v>0</v>
      </c>
      <c r="I147" s="58"/>
      <c r="J147" s="17"/>
      <c r="K147" s="17">
        <f t="shared" si="22"/>
        <v>0</v>
      </c>
      <c r="L147" s="17"/>
      <c r="M147" s="17"/>
      <c r="N147" s="17"/>
      <c r="O147" s="17"/>
      <c r="P147" s="17"/>
      <c r="Q147" s="17"/>
      <c r="R147" s="17"/>
      <c r="S147" s="17"/>
    </row>
    <row r="148" spans="1:19" ht="12.75">
      <c r="A148" s="74">
        <v>16</v>
      </c>
      <c r="B148" s="44"/>
      <c r="C148" s="4"/>
      <c r="D148" s="4"/>
      <c r="E148" s="4"/>
      <c r="F148" s="4"/>
      <c r="G148" s="4"/>
      <c r="H148" s="47">
        <f t="shared" si="23"/>
        <v>0</v>
      </c>
      <c r="I148" s="58"/>
      <c r="J148" s="17"/>
      <c r="K148" s="17">
        <f t="shared" si="22"/>
        <v>0</v>
      </c>
      <c r="L148" s="17"/>
      <c r="M148" s="17"/>
      <c r="N148" s="17"/>
      <c r="O148" s="17"/>
      <c r="P148" s="17"/>
      <c r="Q148" s="17"/>
      <c r="R148" s="17"/>
      <c r="S148" s="17"/>
    </row>
    <row r="149" spans="1:19" ht="12.75">
      <c r="A149" s="74">
        <v>17</v>
      </c>
      <c r="B149" s="44"/>
      <c r="C149" s="4"/>
      <c r="D149" s="4"/>
      <c r="E149" s="4"/>
      <c r="F149" s="4"/>
      <c r="G149" s="4"/>
      <c r="H149" s="47">
        <f t="shared" si="23"/>
        <v>0</v>
      </c>
      <c r="I149" s="58"/>
      <c r="J149" s="17"/>
      <c r="K149" s="17">
        <f t="shared" si="22"/>
        <v>0</v>
      </c>
      <c r="L149" s="17"/>
      <c r="M149" s="17"/>
      <c r="N149" s="17"/>
      <c r="O149" s="17"/>
      <c r="P149" s="17"/>
      <c r="Q149" s="17"/>
      <c r="R149" s="17"/>
      <c r="S149" s="17"/>
    </row>
    <row r="150" spans="1:19" ht="12.75">
      <c r="A150" s="74">
        <v>18</v>
      </c>
      <c r="B150" s="44"/>
      <c r="C150" s="4"/>
      <c r="D150" s="4"/>
      <c r="E150" s="4"/>
      <c r="F150" s="4"/>
      <c r="G150" s="4"/>
      <c r="H150" s="47">
        <f t="shared" si="23"/>
        <v>0</v>
      </c>
      <c r="I150" s="58"/>
      <c r="J150" s="17"/>
      <c r="K150" s="17">
        <f t="shared" si="22"/>
        <v>0</v>
      </c>
      <c r="L150" s="17"/>
      <c r="M150" s="17"/>
      <c r="N150" s="17"/>
      <c r="O150" s="17"/>
      <c r="P150" s="17"/>
      <c r="Q150" s="17"/>
      <c r="R150" s="17"/>
      <c r="S150" s="17"/>
    </row>
    <row r="151" spans="1:19" ht="12.75">
      <c r="A151" s="74">
        <v>19</v>
      </c>
      <c r="B151" s="44"/>
      <c r="C151" s="4"/>
      <c r="D151" s="4"/>
      <c r="E151" s="4"/>
      <c r="F151" s="4"/>
      <c r="G151" s="4"/>
      <c r="H151" s="47">
        <f t="shared" si="23"/>
        <v>0</v>
      </c>
      <c r="I151" s="58"/>
      <c r="J151" s="17"/>
      <c r="K151" s="17">
        <f t="shared" si="22"/>
        <v>0</v>
      </c>
      <c r="L151" s="17"/>
      <c r="M151" s="17"/>
      <c r="N151" s="17"/>
      <c r="O151" s="17"/>
      <c r="P151" s="17"/>
      <c r="Q151" s="17"/>
      <c r="R151" s="17"/>
      <c r="S151" s="17"/>
    </row>
    <row r="152" spans="1:19" ht="12.75">
      <c r="A152" s="74">
        <v>20</v>
      </c>
      <c r="B152" s="44"/>
      <c r="C152" s="4"/>
      <c r="D152" s="4"/>
      <c r="E152" s="4"/>
      <c r="F152" s="4"/>
      <c r="G152" s="4">
        <v>1</v>
      </c>
      <c r="H152" s="47">
        <f t="shared" si="23"/>
        <v>1</v>
      </c>
      <c r="I152" s="58"/>
      <c r="J152" s="17">
        <v>1</v>
      </c>
      <c r="K152" s="17">
        <f t="shared" si="22"/>
        <v>0</v>
      </c>
      <c r="L152" s="17"/>
      <c r="M152" s="17"/>
      <c r="N152" s="17"/>
      <c r="O152" s="17"/>
      <c r="P152" s="17"/>
      <c r="Q152" s="17"/>
      <c r="R152" s="17"/>
      <c r="S152" s="17"/>
    </row>
    <row r="153" spans="1:19" ht="12.75">
      <c r="A153" s="74">
        <v>21</v>
      </c>
      <c r="B153" s="44"/>
      <c r="C153" s="4"/>
      <c r="D153" s="4"/>
      <c r="E153" s="4"/>
      <c r="F153" s="4"/>
      <c r="G153" s="4"/>
      <c r="H153" s="47">
        <f t="shared" si="23"/>
        <v>0</v>
      </c>
      <c r="I153" s="58"/>
      <c r="J153" s="17"/>
      <c r="K153" s="17">
        <f t="shared" si="22"/>
        <v>0</v>
      </c>
      <c r="L153" s="17"/>
      <c r="M153" s="17"/>
      <c r="N153" s="17"/>
      <c r="O153" s="17"/>
      <c r="P153" s="17"/>
      <c r="Q153" s="17"/>
      <c r="R153" s="17"/>
      <c r="S153" s="17"/>
    </row>
    <row r="154" spans="1:19" ht="12.75">
      <c r="A154" s="74">
        <v>22</v>
      </c>
      <c r="B154" s="44"/>
      <c r="C154" s="4"/>
      <c r="D154" s="4"/>
      <c r="E154" s="4"/>
      <c r="F154" s="4"/>
      <c r="G154" s="4"/>
      <c r="H154" s="47">
        <f t="shared" si="23"/>
        <v>0</v>
      </c>
      <c r="I154" s="58"/>
      <c r="J154" s="17"/>
      <c r="K154" s="17">
        <f t="shared" si="22"/>
        <v>0</v>
      </c>
      <c r="L154" s="17"/>
      <c r="M154" s="17"/>
      <c r="N154" s="17"/>
      <c r="O154" s="17"/>
      <c r="P154" s="17"/>
      <c r="Q154" s="17"/>
      <c r="R154" s="17"/>
      <c r="S154" s="17"/>
    </row>
    <row r="155" spans="1:19" ht="12.75">
      <c r="A155" s="74">
        <v>23</v>
      </c>
      <c r="B155" s="44"/>
      <c r="C155" s="4"/>
      <c r="D155" s="4"/>
      <c r="E155" s="4"/>
      <c r="F155" s="4"/>
      <c r="G155" s="4"/>
      <c r="H155" s="47">
        <f t="shared" si="23"/>
        <v>0</v>
      </c>
      <c r="I155" s="58"/>
      <c r="J155" s="17"/>
      <c r="K155" s="17">
        <f t="shared" si="22"/>
        <v>0</v>
      </c>
      <c r="L155" s="17"/>
      <c r="M155" s="17"/>
      <c r="N155" s="17"/>
      <c r="O155" s="17"/>
      <c r="P155" s="17"/>
      <c r="Q155" s="17"/>
      <c r="R155" s="17"/>
      <c r="S155" s="17"/>
    </row>
    <row r="156" spans="1:19" ht="12.75">
      <c r="A156" s="74">
        <v>24</v>
      </c>
      <c r="B156" s="44"/>
      <c r="C156" s="4"/>
      <c r="D156" s="4"/>
      <c r="E156" s="4"/>
      <c r="F156" s="4"/>
      <c r="G156" s="4"/>
      <c r="H156" s="47">
        <f t="shared" si="23"/>
        <v>0</v>
      </c>
      <c r="I156" s="58"/>
      <c r="J156" s="17"/>
      <c r="K156" s="17">
        <f t="shared" si="22"/>
        <v>0</v>
      </c>
      <c r="L156" s="17"/>
      <c r="M156" s="17"/>
      <c r="N156" s="17"/>
      <c r="O156" s="17"/>
      <c r="P156" s="17"/>
      <c r="Q156" s="17"/>
      <c r="R156" s="17"/>
      <c r="S156" s="17"/>
    </row>
    <row r="157" spans="1:19" ht="12.75">
      <c r="A157" s="74">
        <v>25</v>
      </c>
      <c r="B157" s="44"/>
      <c r="C157" s="4"/>
      <c r="D157" s="4"/>
      <c r="E157" s="4"/>
      <c r="F157" s="4"/>
      <c r="G157" s="4"/>
      <c r="H157" s="47">
        <f t="shared" si="23"/>
        <v>0</v>
      </c>
      <c r="I157" s="58"/>
      <c r="J157" s="17"/>
      <c r="K157" s="17">
        <f t="shared" si="22"/>
        <v>0</v>
      </c>
      <c r="L157" s="17"/>
      <c r="M157" s="17"/>
      <c r="N157" s="17"/>
      <c r="O157" s="17"/>
      <c r="P157" s="17"/>
      <c r="Q157" s="17"/>
      <c r="R157" s="17"/>
      <c r="S157" s="17"/>
    </row>
    <row r="158" spans="1:19" ht="12.75">
      <c r="A158" s="74">
        <v>26</v>
      </c>
      <c r="B158" s="44"/>
      <c r="C158" s="4"/>
      <c r="D158" s="4"/>
      <c r="E158" s="4"/>
      <c r="F158" s="4"/>
      <c r="G158" s="4"/>
      <c r="H158" s="47">
        <f t="shared" si="23"/>
        <v>0</v>
      </c>
      <c r="I158" s="58"/>
      <c r="J158" s="17"/>
      <c r="K158" s="17">
        <f t="shared" si="22"/>
        <v>0</v>
      </c>
      <c r="L158" s="17"/>
      <c r="M158" s="17"/>
      <c r="N158" s="17"/>
      <c r="O158" s="17"/>
      <c r="P158" s="17"/>
      <c r="Q158" s="17"/>
      <c r="R158" s="17"/>
      <c r="S158" s="17"/>
    </row>
    <row r="159" spans="1:19" ht="12.75">
      <c r="A159" s="74">
        <v>27</v>
      </c>
      <c r="B159" s="44"/>
      <c r="C159" s="4"/>
      <c r="D159" s="4"/>
      <c r="E159" s="4"/>
      <c r="F159" s="4"/>
      <c r="G159" s="4"/>
      <c r="H159" s="47">
        <f t="shared" si="23"/>
        <v>0</v>
      </c>
      <c r="I159" s="58"/>
      <c r="J159" s="17"/>
      <c r="K159" s="17">
        <f t="shared" si="22"/>
        <v>0</v>
      </c>
      <c r="L159" s="17"/>
      <c r="M159" s="17"/>
      <c r="N159" s="17"/>
      <c r="O159" s="17"/>
      <c r="P159" s="17"/>
      <c r="Q159" s="17"/>
      <c r="R159" s="17"/>
      <c r="S159" s="17"/>
    </row>
    <row r="160" spans="1:19" ht="12.75">
      <c r="A160" s="74">
        <v>28</v>
      </c>
      <c r="B160" s="44"/>
      <c r="C160" s="4"/>
      <c r="D160" s="4"/>
      <c r="E160" s="4"/>
      <c r="F160" s="4"/>
      <c r="G160" s="4"/>
      <c r="H160" s="47">
        <f t="shared" si="23"/>
        <v>0</v>
      </c>
      <c r="I160" s="58"/>
      <c r="J160" s="17"/>
      <c r="K160" s="17">
        <f t="shared" si="22"/>
        <v>0</v>
      </c>
      <c r="L160" s="17"/>
      <c r="M160" s="17"/>
      <c r="N160" s="17"/>
      <c r="O160" s="17"/>
      <c r="P160" s="17"/>
      <c r="Q160" s="17"/>
      <c r="R160" s="17"/>
      <c r="S160" s="17"/>
    </row>
    <row r="161" spans="1:19" ht="12.75">
      <c r="A161" s="74">
        <v>29</v>
      </c>
      <c r="B161" s="44"/>
      <c r="C161" s="4"/>
      <c r="D161" s="4"/>
      <c r="E161" s="4"/>
      <c r="F161" s="4"/>
      <c r="G161" s="4"/>
      <c r="H161" s="47">
        <f t="shared" si="23"/>
        <v>0</v>
      </c>
      <c r="I161" s="58"/>
      <c r="J161" s="17"/>
      <c r="K161" s="17">
        <f t="shared" si="22"/>
        <v>0</v>
      </c>
      <c r="L161" s="17"/>
      <c r="M161" s="17"/>
      <c r="N161" s="17"/>
      <c r="O161" s="17"/>
      <c r="P161" s="17"/>
      <c r="Q161" s="17"/>
      <c r="R161" s="17"/>
      <c r="S161" s="17"/>
    </row>
    <row r="162" spans="1:19" ht="12.75">
      <c r="A162" s="74">
        <v>30</v>
      </c>
      <c r="B162" s="44"/>
      <c r="C162" s="4"/>
      <c r="D162" s="4"/>
      <c r="E162" s="4"/>
      <c r="F162" s="4"/>
      <c r="G162" s="4"/>
      <c r="H162" s="47">
        <f t="shared" si="23"/>
        <v>0</v>
      </c>
      <c r="I162" s="58"/>
      <c r="J162" s="17"/>
      <c r="K162" s="17">
        <f t="shared" si="22"/>
        <v>0</v>
      </c>
      <c r="L162" s="17"/>
      <c r="M162" s="17"/>
      <c r="N162" s="17"/>
      <c r="O162" s="17"/>
      <c r="P162" s="17"/>
      <c r="Q162" s="17"/>
      <c r="R162" s="17"/>
      <c r="S162" s="17"/>
    </row>
    <row r="163" spans="1:19" ht="12.75">
      <c r="A163" s="74">
        <v>31</v>
      </c>
      <c r="B163" s="44"/>
      <c r="C163" s="4"/>
      <c r="D163" s="4"/>
      <c r="E163" s="4"/>
      <c r="F163" s="4"/>
      <c r="G163" s="4"/>
      <c r="H163" s="47">
        <f t="shared" si="23"/>
        <v>0</v>
      </c>
      <c r="I163" s="58"/>
      <c r="J163" s="17"/>
      <c r="K163" s="17">
        <f t="shared" si="22"/>
        <v>0</v>
      </c>
      <c r="L163" s="17"/>
      <c r="M163" s="17"/>
      <c r="N163" s="17"/>
      <c r="O163" s="17"/>
      <c r="P163" s="17"/>
      <c r="Q163" s="17"/>
      <c r="R163" s="17"/>
      <c r="S163" s="17"/>
    </row>
    <row r="164" spans="1:19" ht="12.75">
      <c r="A164" s="74">
        <v>32</v>
      </c>
      <c r="B164" s="44"/>
      <c r="C164" s="4"/>
      <c r="D164" s="4"/>
      <c r="E164" s="4"/>
      <c r="F164" s="4"/>
      <c r="G164" s="4"/>
      <c r="H164" s="47">
        <f t="shared" si="23"/>
        <v>0</v>
      </c>
      <c r="I164" s="58"/>
      <c r="J164" s="17"/>
      <c r="K164" s="17">
        <f t="shared" si="22"/>
        <v>0</v>
      </c>
      <c r="L164" s="17"/>
      <c r="M164" s="17"/>
      <c r="N164" s="17"/>
      <c r="O164" s="17"/>
      <c r="P164" s="17"/>
      <c r="Q164" s="17"/>
      <c r="R164" s="17"/>
      <c r="S164" s="17"/>
    </row>
    <row r="165" spans="1:19" ht="12.75">
      <c r="A165" s="74">
        <v>33</v>
      </c>
      <c r="B165" s="44"/>
      <c r="C165" s="4"/>
      <c r="D165" s="4"/>
      <c r="E165" s="4"/>
      <c r="F165" s="4"/>
      <c r="G165" s="4"/>
      <c r="H165" s="47">
        <f t="shared" si="23"/>
        <v>0</v>
      </c>
      <c r="I165" s="58"/>
      <c r="J165" s="17"/>
      <c r="K165" s="17">
        <f t="shared" si="22"/>
        <v>0</v>
      </c>
      <c r="L165" s="17"/>
      <c r="M165" s="17"/>
      <c r="N165" s="17"/>
      <c r="O165" s="17"/>
      <c r="P165" s="17"/>
      <c r="Q165" s="17"/>
      <c r="R165" s="17"/>
      <c r="S165" s="17"/>
    </row>
    <row r="166" spans="1:19" ht="12.75">
      <c r="A166" s="74">
        <v>34</v>
      </c>
      <c r="B166" s="44"/>
      <c r="C166" s="4"/>
      <c r="D166" s="4"/>
      <c r="E166" s="4"/>
      <c r="F166" s="4"/>
      <c r="G166" s="4"/>
      <c r="H166" s="47">
        <f t="shared" si="23"/>
        <v>0</v>
      </c>
      <c r="I166" s="58"/>
      <c r="J166" s="17"/>
      <c r="K166" s="17">
        <f t="shared" si="22"/>
        <v>0</v>
      </c>
      <c r="L166" s="17"/>
      <c r="M166" s="17"/>
      <c r="N166" s="17"/>
      <c r="O166" s="17"/>
      <c r="P166" s="17"/>
      <c r="Q166" s="17"/>
      <c r="R166" s="17"/>
      <c r="S166" s="17"/>
    </row>
    <row r="167" spans="1:19" ht="12.75">
      <c r="A167" s="74">
        <v>35</v>
      </c>
      <c r="B167" s="44"/>
      <c r="C167" s="4"/>
      <c r="D167" s="4"/>
      <c r="E167" s="4"/>
      <c r="F167" s="4"/>
      <c r="G167" s="4"/>
      <c r="H167" s="47">
        <f t="shared" si="23"/>
        <v>0</v>
      </c>
      <c r="I167" s="58"/>
      <c r="J167" s="17"/>
      <c r="K167" s="17">
        <f t="shared" si="22"/>
        <v>0</v>
      </c>
      <c r="L167" s="17"/>
      <c r="M167" s="17"/>
      <c r="N167" s="17"/>
      <c r="O167" s="17"/>
      <c r="P167" s="17"/>
      <c r="Q167" s="17"/>
      <c r="R167" s="17"/>
      <c r="S167" s="17"/>
    </row>
    <row r="168" spans="1:19" ht="12.75">
      <c r="A168" s="74">
        <v>36</v>
      </c>
      <c r="B168" s="44"/>
      <c r="C168" s="4"/>
      <c r="D168" s="4"/>
      <c r="E168" s="4"/>
      <c r="F168" s="4"/>
      <c r="G168" s="4"/>
      <c r="H168" s="47">
        <f t="shared" si="23"/>
        <v>0</v>
      </c>
      <c r="I168" s="58"/>
      <c r="J168" s="17"/>
      <c r="K168" s="17">
        <f t="shared" si="22"/>
        <v>0</v>
      </c>
      <c r="L168" s="17"/>
      <c r="M168" s="17"/>
      <c r="N168" s="17"/>
      <c r="O168" s="17"/>
      <c r="P168" s="17"/>
      <c r="Q168" s="17"/>
      <c r="R168" s="17"/>
      <c r="S168" s="17"/>
    </row>
    <row r="169" spans="1:19" ht="12.75">
      <c r="A169" s="74">
        <v>37</v>
      </c>
      <c r="B169" s="44"/>
      <c r="C169" s="4"/>
      <c r="D169" s="4"/>
      <c r="E169" s="4"/>
      <c r="F169" s="4"/>
      <c r="G169" s="4"/>
      <c r="H169" s="47">
        <f t="shared" si="23"/>
        <v>0</v>
      </c>
      <c r="I169" s="58"/>
      <c r="J169" s="17"/>
      <c r="K169" s="17">
        <f t="shared" si="22"/>
        <v>0</v>
      </c>
      <c r="L169" s="17"/>
      <c r="M169" s="17"/>
      <c r="N169" s="17"/>
      <c r="O169" s="17"/>
      <c r="P169" s="17"/>
      <c r="Q169" s="17"/>
      <c r="R169" s="17"/>
      <c r="S169" s="17"/>
    </row>
    <row r="170" spans="1:19" ht="12.75">
      <c r="A170" s="74">
        <v>38</v>
      </c>
      <c r="B170" s="44"/>
      <c r="C170" s="4"/>
      <c r="D170" s="4"/>
      <c r="E170" s="4"/>
      <c r="F170" s="4"/>
      <c r="G170" s="4"/>
      <c r="H170" s="47">
        <f t="shared" si="23"/>
        <v>0</v>
      </c>
      <c r="I170" s="58"/>
      <c r="J170" s="17"/>
      <c r="K170" s="17">
        <f t="shared" si="22"/>
        <v>0</v>
      </c>
      <c r="L170" s="17"/>
      <c r="M170" s="17"/>
      <c r="N170" s="17"/>
      <c r="O170" s="17"/>
      <c r="P170" s="17"/>
      <c r="Q170" s="17"/>
      <c r="R170" s="17"/>
      <c r="S170" s="17"/>
    </row>
    <row r="171" spans="1:19" ht="12.75">
      <c r="A171" s="74">
        <v>39</v>
      </c>
      <c r="B171" s="44"/>
      <c r="C171" s="4"/>
      <c r="D171" s="4"/>
      <c r="E171" s="4"/>
      <c r="F171" s="4"/>
      <c r="G171" s="4"/>
      <c r="H171" s="47">
        <f t="shared" si="23"/>
        <v>0</v>
      </c>
      <c r="I171" s="58"/>
      <c r="J171" s="17"/>
      <c r="K171" s="17">
        <f t="shared" si="22"/>
        <v>0</v>
      </c>
      <c r="L171" s="17"/>
      <c r="M171" s="17"/>
      <c r="N171" s="17"/>
      <c r="O171" s="17"/>
      <c r="P171" s="17"/>
      <c r="Q171" s="17"/>
      <c r="R171" s="17"/>
      <c r="S171" s="17"/>
    </row>
    <row r="172" spans="1:19" ht="12.75">
      <c r="A172" s="74">
        <v>40</v>
      </c>
      <c r="B172" s="44"/>
      <c r="C172" s="4"/>
      <c r="D172" s="4"/>
      <c r="E172" s="4"/>
      <c r="F172" s="4"/>
      <c r="G172" s="4"/>
      <c r="H172" s="47">
        <f t="shared" si="23"/>
        <v>0</v>
      </c>
      <c r="I172" s="58"/>
      <c r="J172" s="17"/>
      <c r="K172" s="17">
        <f t="shared" si="22"/>
        <v>0</v>
      </c>
      <c r="L172" s="17"/>
      <c r="M172" s="17"/>
      <c r="N172" s="17"/>
      <c r="O172" s="17"/>
      <c r="P172" s="17"/>
      <c r="Q172" s="17"/>
      <c r="R172" s="17"/>
      <c r="S172" s="17"/>
    </row>
    <row r="173" spans="1:19" ht="12.75">
      <c r="A173" s="74">
        <v>41</v>
      </c>
      <c r="B173" s="44"/>
      <c r="C173" s="4"/>
      <c r="D173" s="4"/>
      <c r="E173" s="4"/>
      <c r="F173" s="4"/>
      <c r="G173" s="4"/>
      <c r="H173" s="47">
        <f t="shared" si="23"/>
        <v>0</v>
      </c>
      <c r="I173" s="58"/>
      <c r="J173" s="17"/>
      <c r="K173" s="17">
        <f t="shared" si="22"/>
        <v>0</v>
      </c>
      <c r="L173" s="17"/>
      <c r="M173" s="17"/>
      <c r="N173" s="17"/>
      <c r="O173" s="17"/>
      <c r="P173" s="17"/>
      <c r="Q173" s="17"/>
      <c r="R173" s="17"/>
      <c r="S173" s="17"/>
    </row>
    <row r="174" spans="1:19" ht="12.75">
      <c r="A174" s="74">
        <v>42</v>
      </c>
      <c r="B174" s="44"/>
      <c r="C174" s="4"/>
      <c r="D174" s="4"/>
      <c r="E174" s="4"/>
      <c r="F174" s="4"/>
      <c r="G174" s="4"/>
      <c r="H174" s="47">
        <f t="shared" si="23"/>
        <v>0</v>
      </c>
      <c r="I174" s="58"/>
      <c r="J174" s="17"/>
      <c r="K174" s="17">
        <f t="shared" si="22"/>
        <v>0</v>
      </c>
      <c r="L174" s="17"/>
      <c r="M174" s="17"/>
      <c r="N174" s="17"/>
      <c r="O174" s="17"/>
      <c r="P174" s="17"/>
      <c r="Q174" s="17"/>
      <c r="R174" s="17"/>
      <c r="S174" s="17"/>
    </row>
    <row r="175" spans="1:19" ht="12.75">
      <c r="A175" s="74">
        <v>43</v>
      </c>
      <c r="B175" s="44"/>
      <c r="C175" s="4"/>
      <c r="D175" s="4"/>
      <c r="E175" s="4"/>
      <c r="F175" s="4"/>
      <c r="G175" s="4"/>
      <c r="H175" s="47">
        <f t="shared" si="23"/>
        <v>0</v>
      </c>
      <c r="I175" s="58"/>
      <c r="J175" s="17"/>
      <c r="K175" s="17">
        <f t="shared" si="22"/>
        <v>0</v>
      </c>
      <c r="L175" s="17"/>
      <c r="M175" s="17"/>
      <c r="N175" s="17"/>
      <c r="O175" s="17"/>
      <c r="P175" s="17"/>
      <c r="Q175" s="17"/>
      <c r="R175" s="17"/>
      <c r="S175" s="17"/>
    </row>
    <row r="176" spans="1:19" ht="12.75">
      <c r="A176" s="74">
        <v>44</v>
      </c>
      <c r="B176" s="44"/>
      <c r="C176" s="4"/>
      <c r="D176" s="4"/>
      <c r="E176" s="4"/>
      <c r="F176" s="4"/>
      <c r="G176" s="4"/>
      <c r="H176" s="47">
        <f t="shared" si="23"/>
        <v>0</v>
      </c>
      <c r="I176" s="58"/>
      <c r="J176" s="17"/>
      <c r="K176" s="17">
        <f t="shared" si="22"/>
        <v>0</v>
      </c>
      <c r="L176" s="17"/>
      <c r="M176" s="17"/>
      <c r="N176" s="17"/>
      <c r="O176" s="17"/>
      <c r="P176" s="17"/>
      <c r="Q176" s="17"/>
      <c r="R176" s="17"/>
      <c r="S176" s="17"/>
    </row>
    <row r="177" spans="1:19" ht="12.75">
      <c r="A177" s="74">
        <v>45</v>
      </c>
      <c r="B177" s="44"/>
      <c r="C177" s="4"/>
      <c r="D177" s="4"/>
      <c r="E177" s="4"/>
      <c r="F177" s="4"/>
      <c r="G177" s="4"/>
      <c r="H177" s="47">
        <f t="shared" si="23"/>
        <v>0</v>
      </c>
      <c r="I177" s="58"/>
      <c r="J177" s="17"/>
      <c r="K177" s="17">
        <f t="shared" si="22"/>
        <v>0</v>
      </c>
      <c r="L177" s="17"/>
      <c r="M177" s="17"/>
      <c r="N177" s="17"/>
      <c r="O177" s="17"/>
      <c r="P177" s="17"/>
      <c r="Q177" s="17"/>
      <c r="R177" s="17"/>
      <c r="S177" s="17"/>
    </row>
    <row r="178" spans="1:19" ht="12.75">
      <c r="A178" s="74">
        <v>46</v>
      </c>
      <c r="B178" s="44"/>
      <c r="C178" s="4"/>
      <c r="D178" s="4"/>
      <c r="E178" s="4"/>
      <c r="F178" s="4"/>
      <c r="G178" s="4"/>
      <c r="H178" s="47">
        <f t="shared" si="23"/>
        <v>0</v>
      </c>
      <c r="I178" s="58"/>
      <c r="J178" s="17"/>
      <c r="K178" s="17">
        <f t="shared" si="22"/>
        <v>0</v>
      </c>
      <c r="L178" s="17"/>
      <c r="M178" s="17"/>
      <c r="N178" s="17"/>
      <c r="O178" s="17"/>
      <c r="P178" s="17"/>
      <c r="Q178" s="17"/>
      <c r="R178" s="17"/>
      <c r="S178" s="17"/>
    </row>
    <row r="179" spans="1:19" ht="12.75">
      <c r="A179" s="74">
        <v>47</v>
      </c>
      <c r="B179" s="44"/>
      <c r="C179" s="4"/>
      <c r="D179" s="4"/>
      <c r="E179" s="4"/>
      <c r="F179" s="4"/>
      <c r="G179" s="4"/>
      <c r="H179" s="47">
        <f t="shared" si="23"/>
        <v>0</v>
      </c>
      <c r="I179" s="58"/>
      <c r="J179" s="17"/>
      <c r="K179" s="17">
        <f t="shared" si="22"/>
        <v>0</v>
      </c>
      <c r="L179" s="17"/>
      <c r="M179" s="17"/>
      <c r="N179" s="17"/>
      <c r="O179" s="17"/>
      <c r="P179" s="17"/>
      <c r="Q179" s="17"/>
      <c r="R179" s="17"/>
      <c r="S179" s="17"/>
    </row>
    <row r="180" spans="1:19" ht="12.75">
      <c r="A180" s="74">
        <v>48</v>
      </c>
      <c r="B180" s="44"/>
      <c r="C180" s="4"/>
      <c r="D180" s="4"/>
      <c r="E180" s="4"/>
      <c r="F180" s="4"/>
      <c r="G180" s="4"/>
      <c r="H180" s="47">
        <f t="shared" si="23"/>
        <v>0</v>
      </c>
      <c r="I180" s="58"/>
      <c r="J180" s="17"/>
      <c r="K180" s="17">
        <f t="shared" si="22"/>
        <v>0</v>
      </c>
      <c r="L180" s="17"/>
      <c r="M180" s="17"/>
      <c r="N180" s="17"/>
      <c r="O180" s="17"/>
      <c r="P180" s="17"/>
      <c r="Q180" s="17"/>
      <c r="R180" s="17"/>
      <c r="S180" s="17"/>
    </row>
    <row r="181" spans="1:19" ht="12.75">
      <c r="A181" s="74">
        <v>49</v>
      </c>
      <c r="B181" s="44"/>
      <c r="C181" s="4"/>
      <c r="D181" s="4"/>
      <c r="E181" s="4"/>
      <c r="F181" s="4"/>
      <c r="G181" s="4"/>
      <c r="H181" s="47">
        <f t="shared" si="23"/>
        <v>0</v>
      </c>
      <c r="I181" s="58"/>
      <c r="J181" s="17"/>
      <c r="K181" s="17">
        <f t="shared" si="22"/>
        <v>0</v>
      </c>
      <c r="L181" s="17"/>
      <c r="M181" s="17"/>
      <c r="N181" s="17"/>
      <c r="O181" s="17"/>
      <c r="P181" s="17"/>
      <c r="Q181" s="17"/>
      <c r="R181" s="17"/>
      <c r="S181" s="17"/>
    </row>
    <row r="182" spans="1:19" ht="12.75">
      <c r="A182" s="74">
        <v>50</v>
      </c>
      <c r="B182" s="44"/>
      <c r="C182" s="4"/>
      <c r="D182" s="4"/>
      <c r="E182" s="4"/>
      <c r="F182" s="4"/>
      <c r="G182" s="4"/>
      <c r="H182" s="47">
        <f t="shared" si="23"/>
        <v>0</v>
      </c>
      <c r="I182" s="58"/>
      <c r="J182" s="17"/>
      <c r="K182" s="17">
        <f t="shared" si="22"/>
        <v>0</v>
      </c>
      <c r="L182" s="17"/>
      <c r="M182" s="17"/>
      <c r="N182" s="17"/>
      <c r="O182" s="17"/>
      <c r="P182" s="17"/>
      <c r="Q182" s="17"/>
      <c r="R182" s="17"/>
      <c r="S182" s="17"/>
    </row>
    <row r="183" spans="1:19" ht="12.75">
      <c r="A183" s="74">
        <v>51</v>
      </c>
      <c r="B183" s="44"/>
      <c r="C183" s="4"/>
      <c r="D183" s="4"/>
      <c r="E183" s="4"/>
      <c r="F183" s="4"/>
      <c r="G183" s="4"/>
      <c r="H183" s="47">
        <f t="shared" si="23"/>
        <v>0</v>
      </c>
      <c r="I183" s="58"/>
      <c r="J183" s="17"/>
      <c r="K183" s="17">
        <f t="shared" si="22"/>
        <v>0</v>
      </c>
      <c r="L183" s="17"/>
      <c r="M183" s="17"/>
      <c r="N183" s="17"/>
      <c r="O183" s="17"/>
      <c r="P183" s="17"/>
      <c r="Q183" s="17"/>
      <c r="R183" s="17"/>
      <c r="S183" s="17"/>
    </row>
    <row r="184" spans="1:19" ht="13.5" thickBot="1">
      <c r="A184" s="31">
        <v>52</v>
      </c>
      <c r="B184" s="50"/>
      <c r="C184" s="5"/>
      <c r="D184" s="5"/>
      <c r="E184" s="5"/>
      <c r="F184" s="5"/>
      <c r="G184" s="5"/>
      <c r="H184" s="47">
        <f t="shared" si="23"/>
        <v>0</v>
      </c>
      <c r="I184" s="72"/>
      <c r="J184" s="17"/>
      <c r="K184" s="17">
        <f t="shared" si="22"/>
        <v>0</v>
      </c>
      <c r="L184" s="17"/>
      <c r="M184" s="17"/>
      <c r="N184" s="17"/>
      <c r="O184" s="17"/>
      <c r="P184" s="17"/>
      <c r="Q184" s="17"/>
      <c r="R184" s="17"/>
      <c r="S184" s="17"/>
    </row>
    <row r="185" spans="1:19" ht="13.5" thickBot="1">
      <c r="A185" s="53" t="s">
        <v>4</v>
      </c>
      <c r="B185" s="52">
        <f>SUM(B133:B184)</f>
        <v>0</v>
      </c>
      <c r="C185" s="52">
        <f aca="true" t="shared" si="24" ref="C185:H185">SUM(C133:C184)</f>
        <v>0</v>
      </c>
      <c r="D185" s="52">
        <f t="shared" si="24"/>
        <v>0</v>
      </c>
      <c r="E185" s="52">
        <f t="shared" si="24"/>
        <v>0</v>
      </c>
      <c r="F185" s="52">
        <f t="shared" si="24"/>
        <v>0</v>
      </c>
      <c r="G185" s="52">
        <f t="shared" si="24"/>
        <v>1</v>
      </c>
      <c r="H185" s="52">
        <f t="shared" si="24"/>
        <v>1</v>
      </c>
      <c r="I185" s="52">
        <f>SUM(I133:I184)</f>
        <v>0</v>
      </c>
      <c r="J185" s="52">
        <f>SUM(J133:J184)</f>
        <v>1</v>
      </c>
      <c r="K185" s="17">
        <f>J185-H185</f>
        <v>0</v>
      </c>
      <c r="L185" s="17"/>
      <c r="M185" s="17"/>
      <c r="N185" s="17"/>
      <c r="O185" s="17"/>
      <c r="P185" s="17"/>
      <c r="Q185" s="17"/>
      <c r="R185" s="17"/>
      <c r="S185" s="17"/>
    </row>
    <row r="190" spans="1:20" s="64" customFormat="1" ht="12.75">
      <c r="A190" s="63" t="s">
        <v>45</v>
      </c>
      <c r="B190" s="63"/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</row>
    <row r="191" spans="1:20" s="64" customFormat="1" ht="13.5" thickBot="1">
      <c r="A191" s="63"/>
      <c r="B191" s="63" t="s">
        <v>6</v>
      </c>
      <c r="C191" s="63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</row>
    <row r="192" spans="1:20" ht="13.5" thickBot="1">
      <c r="A192" s="22"/>
      <c r="B192" s="32"/>
      <c r="C192" s="29" t="s">
        <v>15</v>
      </c>
      <c r="D192" s="29"/>
      <c r="E192" s="34"/>
      <c r="F192" s="29"/>
      <c r="G192" s="29"/>
      <c r="H192" s="29"/>
      <c r="I192" s="65" t="s">
        <v>46</v>
      </c>
      <c r="J192" s="16"/>
      <c r="K192" s="16"/>
      <c r="L192" s="16"/>
      <c r="M192" s="16"/>
      <c r="N192" s="55"/>
      <c r="O192" s="16"/>
      <c r="P192" s="56"/>
      <c r="Q192" s="56"/>
      <c r="R192" s="16"/>
      <c r="S192" s="16"/>
      <c r="T192" s="9"/>
    </row>
    <row r="193" spans="1:20" ht="13.5" thickBot="1">
      <c r="A193" s="31" t="s">
        <v>38</v>
      </c>
      <c r="B193" s="38" t="s">
        <v>8</v>
      </c>
      <c r="C193" s="39" t="s">
        <v>9</v>
      </c>
      <c r="D193" s="39" t="s">
        <v>10</v>
      </c>
      <c r="E193" s="39" t="s">
        <v>11</v>
      </c>
      <c r="F193" s="39" t="s">
        <v>12</v>
      </c>
      <c r="G193" s="39" t="s">
        <v>13</v>
      </c>
      <c r="H193" s="28" t="s">
        <v>14</v>
      </c>
      <c r="I193" s="57" t="s">
        <v>47</v>
      </c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9"/>
    </row>
    <row r="194" spans="1:19" ht="12.75">
      <c r="A194" s="73" t="s">
        <v>34</v>
      </c>
      <c r="B194" s="41">
        <f>SUM(B133:B145)</f>
        <v>0</v>
      </c>
      <c r="C194" s="41">
        <f aca="true" t="shared" si="25" ref="C194:I194">SUM(C133:C145)</f>
        <v>0</v>
      </c>
      <c r="D194" s="41">
        <f t="shared" si="25"/>
        <v>0</v>
      </c>
      <c r="E194" s="41">
        <f t="shared" si="25"/>
        <v>0</v>
      </c>
      <c r="F194" s="41">
        <f t="shared" si="25"/>
        <v>0</v>
      </c>
      <c r="G194" s="41">
        <f t="shared" si="25"/>
        <v>0</v>
      </c>
      <c r="H194" s="41">
        <f t="shared" si="25"/>
        <v>0</v>
      </c>
      <c r="I194" s="41">
        <f t="shared" si="25"/>
        <v>0</v>
      </c>
      <c r="J194" s="17"/>
      <c r="K194" s="17"/>
      <c r="L194" s="17"/>
      <c r="M194" s="17"/>
      <c r="N194" s="17"/>
      <c r="O194" s="17"/>
      <c r="P194" s="17"/>
      <c r="Q194" s="17"/>
      <c r="R194" s="17"/>
      <c r="S194" s="17"/>
    </row>
    <row r="195" spans="1:19" ht="12.75">
      <c r="A195" s="74" t="s">
        <v>35</v>
      </c>
      <c r="B195" s="44">
        <f>SUM(B146:B158)</f>
        <v>0</v>
      </c>
      <c r="C195" s="44">
        <f aca="true" t="shared" si="26" ref="C195:I195">SUM(C146:C158)</f>
        <v>0</v>
      </c>
      <c r="D195" s="44">
        <f t="shared" si="26"/>
        <v>0</v>
      </c>
      <c r="E195" s="44">
        <f t="shared" si="26"/>
        <v>0</v>
      </c>
      <c r="F195" s="44">
        <f t="shared" si="26"/>
        <v>0</v>
      </c>
      <c r="G195" s="44">
        <f t="shared" si="26"/>
        <v>1</v>
      </c>
      <c r="H195" s="44">
        <f t="shared" si="26"/>
        <v>1</v>
      </c>
      <c r="I195" s="44">
        <f t="shared" si="26"/>
        <v>0</v>
      </c>
      <c r="J195" s="17"/>
      <c r="K195" s="17"/>
      <c r="L195" s="17"/>
      <c r="M195" s="17"/>
      <c r="N195" s="17"/>
      <c r="O195" s="17"/>
      <c r="P195" s="17"/>
      <c r="Q195" s="17"/>
      <c r="R195" s="17"/>
      <c r="S195" s="17"/>
    </row>
    <row r="196" spans="1:19" ht="12.75">
      <c r="A196" s="74" t="s">
        <v>36</v>
      </c>
      <c r="B196" s="44">
        <f>SUM(B159:B171)</f>
        <v>0</v>
      </c>
      <c r="C196" s="44">
        <f aca="true" t="shared" si="27" ref="C196:I196">SUM(C159:C171)</f>
        <v>0</v>
      </c>
      <c r="D196" s="44">
        <f t="shared" si="27"/>
        <v>0</v>
      </c>
      <c r="E196" s="44">
        <f t="shared" si="27"/>
        <v>0</v>
      </c>
      <c r="F196" s="44">
        <f t="shared" si="27"/>
        <v>0</v>
      </c>
      <c r="G196" s="44">
        <f t="shared" si="27"/>
        <v>0</v>
      </c>
      <c r="H196" s="44">
        <f t="shared" si="27"/>
        <v>0</v>
      </c>
      <c r="I196" s="44">
        <f t="shared" si="27"/>
        <v>0</v>
      </c>
      <c r="J196" s="17"/>
      <c r="K196" s="17"/>
      <c r="L196" s="17"/>
      <c r="M196" s="17"/>
      <c r="N196" s="17"/>
      <c r="O196" s="17"/>
      <c r="P196" s="17"/>
      <c r="Q196" s="17"/>
      <c r="R196" s="17"/>
      <c r="S196" s="17"/>
    </row>
    <row r="197" spans="1:19" ht="13.5" thickBot="1">
      <c r="A197" s="31" t="s">
        <v>37</v>
      </c>
      <c r="B197" s="50">
        <f>SUM(B172:B184)</f>
        <v>0</v>
      </c>
      <c r="C197" s="50">
        <f aca="true" t="shared" si="28" ref="C197:I197">SUM(C172:C184)</f>
        <v>0</v>
      </c>
      <c r="D197" s="50">
        <f t="shared" si="28"/>
        <v>0</v>
      </c>
      <c r="E197" s="50">
        <f t="shared" si="28"/>
        <v>0</v>
      </c>
      <c r="F197" s="50">
        <f t="shared" si="28"/>
        <v>0</v>
      </c>
      <c r="G197" s="50">
        <f t="shared" si="28"/>
        <v>0</v>
      </c>
      <c r="H197" s="50">
        <f t="shared" si="28"/>
        <v>0</v>
      </c>
      <c r="I197" s="50">
        <f t="shared" si="28"/>
        <v>0</v>
      </c>
      <c r="J197" s="17"/>
      <c r="K197" s="17"/>
      <c r="L197" s="17"/>
      <c r="M197" s="17"/>
      <c r="N197" s="17"/>
      <c r="O197" s="17"/>
      <c r="P197" s="17"/>
      <c r="Q197" s="17"/>
      <c r="R197" s="17"/>
      <c r="S197" s="17"/>
    </row>
    <row r="198" spans="1:19" ht="13.5" thickBot="1">
      <c r="A198" s="53" t="s">
        <v>4</v>
      </c>
      <c r="B198" s="54">
        <f>SUM(B194:B197)</f>
        <v>0</v>
      </c>
      <c r="C198" s="54">
        <f aca="true" t="shared" si="29" ref="C198:I198">SUM(C194:C197)</f>
        <v>0</v>
      </c>
      <c r="D198" s="54">
        <f t="shared" si="29"/>
        <v>0</v>
      </c>
      <c r="E198" s="54">
        <f t="shared" si="29"/>
        <v>0</v>
      </c>
      <c r="F198" s="54">
        <f t="shared" si="29"/>
        <v>0</v>
      </c>
      <c r="G198" s="54">
        <f t="shared" si="29"/>
        <v>1</v>
      </c>
      <c r="H198" s="54">
        <f t="shared" si="29"/>
        <v>1</v>
      </c>
      <c r="I198" s="54">
        <f t="shared" si="29"/>
        <v>0</v>
      </c>
      <c r="J198" s="17"/>
      <c r="K198" s="17"/>
      <c r="L198" s="17"/>
      <c r="M198" s="17"/>
      <c r="N198" s="17"/>
      <c r="O198" s="17"/>
      <c r="P198" s="17"/>
      <c r="Q198" s="17"/>
      <c r="R198" s="17"/>
      <c r="S198" s="17"/>
    </row>
    <row r="205" s="17" customFormat="1" ht="12.75"/>
    <row r="206" s="16" customFormat="1" ht="12.75"/>
    <row r="207" s="17" customFormat="1" ht="12.75">
      <c r="F207" s="16"/>
    </row>
    <row r="208" s="16" customFormat="1" ht="12.75"/>
    <row r="209" spans="2:27" s="16" customFormat="1" ht="12.75">
      <c r="B209" s="67"/>
      <c r="C209" s="67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</row>
    <row r="210" spans="1:53" s="17" customFormat="1" ht="12.75">
      <c r="A210" s="68"/>
      <c r="AB210" s="69"/>
      <c r="AC210" s="69"/>
      <c r="AD210" s="69"/>
      <c r="AE210" s="69"/>
      <c r="AF210" s="69"/>
      <c r="AG210" s="69"/>
      <c r="AH210" s="69"/>
      <c r="AI210" s="69"/>
      <c r="AJ210" s="69"/>
      <c r="AK210" s="69"/>
      <c r="AL210" s="69"/>
      <c r="AM210" s="69"/>
      <c r="AN210" s="69"/>
      <c r="AO210" s="69"/>
      <c r="AP210" s="69"/>
      <c r="AQ210" s="69"/>
      <c r="AR210" s="69"/>
      <c r="AS210" s="69"/>
      <c r="AT210" s="69"/>
      <c r="AU210" s="69"/>
      <c r="AV210" s="69"/>
      <c r="AW210" s="69"/>
      <c r="AX210" s="69"/>
      <c r="AY210" s="69"/>
      <c r="AZ210" s="69"/>
      <c r="BA210" s="69"/>
    </row>
    <row r="211" spans="1:53" s="17" customFormat="1" ht="12.75">
      <c r="A211" s="59"/>
      <c r="AB211" s="70"/>
      <c r="AC211" s="70"/>
      <c r="AD211" s="70"/>
      <c r="AE211" s="70"/>
      <c r="AF211" s="70"/>
      <c r="AG211" s="70"/>
      <c r="AH211" s="70"/>
      <c r="AI211" s="70"/>
      <c r="AJ211" s="70"/>
      <c r="AK211" s="70"/>
      <c r="AL211" s="70"/>
      <c r="AM211" s="70"/>
      <c r="AN211" s="70"/>
      <c r="AO211" s="70"/>
      <c r="AP211" s="70"/>
      <c r="AQ211" s="70"/>
      <c r="AR211" s="70"/>
      <c r="AS211" s="70"/>
      <c r="AT211" s="70"/>
      <c r="AU211" s="70"/>
      <c r="AV211" s="70"/>
      <c r="AW211" s="70"/>
      <c r="AX211" s="70"/>
      <c r="AY211" s="70"/>
      <c r="AZ211" s="70"/>
      <c r="BA211" s="70"/>
    </row>
    <row r="212" spans="1:53" s="17" customFormat="1" ht="12.75">
      <c r="A212" s="59"/>
      <c r="AB212" s="70"/>
      <c r="AC212" s="70"/>
      <c r="AD212" s="70"/>
      <c r="AE212" s="70"/>
      <c r="AF212" s="70"/>
      <c r="AG212" s="70"/>
      <c r="AH212" s="70"/>
      <c r="AI212" s="70"/>
      <c r="AJ212" s="70"/>
      <c r="AK212" s="70"/>
      <c r="AL212" s="70"/>
      <c r="AM212" s="70"/>
      <c r="AN212" s="70"/>
      <c r="AO212" s="70"/>
      <c r="AP212" s="70"/>
      <c r="AQ212" s="70"/>
      <c r="AR212" s="70"/>
      <c r="AS212" s="70"/>
      <c r="AT212" s="70"/>
      <c r="AU212" s="70"/>
      <c r="AV212" s="70"/>
      <c r="AW212" s="70"/>
      <c r="AX212" s="70"/>
      <c r="AY212" s="70"/>
      <c r="AZ212" s="70"/>
      <c r="BA212" s="70"/>
    </row>
    <row r="213" spans="1:53" s="17" customFormat="1" ht="12.75">
      <c r="A213" s="59"/>
      <c r="AB213" s="70"/>
      <c r="AC213" s="70"/>
      <c r="AD213" s="70"/>
      <c r="AE213" s="70"/>
      <c r="AF213" s="70"/>
      <c r="AG213" s="70"/>
      <c r="AH213" s="70"/>
      <c r="AI213" s="70"/>
      <c r="AJ213" s="70"/>
      <c r="AK213" s="70"/>
      <c r="AL213" s="70"/>
      <c r="AM213" s="70"/>
      <c r="AN213" s="70"/>
      <c r="AO213" s="70"/>
      <c r="AP213" s="70"/>
      <c r="AQ213" s="70"/>
      <c r="AR213" s="70"/>
      <c r="AS213" s="70"/>
      <c r="AT213" s="70"/>
      <c r="AU213" s="70"/>
      <c r="AV213" s="70"/>
      <c r="AW213" s="70"/>
      <c r="AX213" s="70"/>
      <c r="AY213" s="70"/>
      <c r="AZ213" s="70"/>
      <c r="BA213" s="70"/>
    </row>
    <row r="214" spans="1:53" s="17" customFormat="1" ht="12.75">
      <c r="A214" s="59"/>
      <c r="AB214" s="70"/>
      <c r="AC214" s="70"/>
      <c r="AD214" s="70"/>
      <c r="AE214" s="70"/>
      <c r="AF214" s="70"/>
      <c r="AG214" s="70"/>
      <c r="AH214" s="70"/>
      <c r="AI214" s="70"/>
      <c r="AJ214" s="70"/>
      <c r="AK214" s="70"/>
      <c r="AL214" s="70"/>
      <c r="AM214" s="70"/>
      <c r="AN214" s="70"/>
      <c r="AO214" s="70"/>
      <c r="AP214" s="70"/>
      <c r="AQ214" s="70"/>
      <c r="AR214" s="70"/>
      <c r="AS214" s="70"/>
      <c r="AT214" s="70"/>
      <c r="AU214" s="70"/>
      <c r="AV214" s="70"/>
      <c r="AW214" s="70"/>
      <c r="AX214" s="70"/>
      <c r="AY214" s="70"/>
      <c r="AZ214" s="70"/>
      <c r="BA214" s="70"/>
    </row>
    <row r="215" spans="1:53" s="17" customFormat="1" ht="12.75">
      <c r="A215" s="59"/>
      <c r="AB215" s="70"/>
      <c r="AC215" s="70"/>
      <c r="AD215" s="70"/>
      <c r="AE215" s="70"/>
      <c r="AF215" s="70"/>
      <c r="AG215" s="70"/>
      <c r="AH215" s="70"/>
      <c r="AI215" s="70"/>
      <c r="AJ215" s="70"/>
      <c r="AK215" s="70"/>
      <c r="AL215" s="70"/>
      <c r="AM215" s="70"/>
      <c r="AN215" s="70"/>
      <c r="AO215" s="70"/>
      <c r="AP215" s="70"/>
      <c r="AQ215" s="70"/>
      <c r="AR215" s="70"/>
      <c r="AS215" s="70"/>
      <c r="AT215" s="70"/>
      <c r="AU215" s="70"/>
      <c r="AV215" s="70"/>
      <c r="AW215" s="70"/>
      <c r="AX215" s="70"/>
      <c r="AY215" s="70"/>
      <c r="AZ215" s="70"/>
      <c r="BA215" s="70"/>
    </row>
    <row r="216" spans="1:53" s="17" customFormat="1" ht="12.75">
      <c r="A216" s="59"/>
      <c r="AB216" s="70"/>
      <c r="AC216" s="70"/>
      <c r="AD216" s="70"/>
      <c r="AE216" s="70"/>
      <c r="AF216" s="70"/>
      <c r="AG216" s="70"/>
      <c r="AH216" s="70"/>
      <c r="AI216" s="70"/>
      <c r="AJ216" s="70"/>
      <c r="AK216" s="70"/>
      <c r="AL216" s="70"/>
      <c r="AM216" s="70"/>
      <c r="AN216" s="70"/>
      <c r="AO216" s="70"/>
      <c r="AP216" s="70"/>
      <c r="AQ216" s="70"/>
      <c r="AR216" s="70"/>
      <c r="AS216" s="70"/>
      <c r="AT216" s="70"/>
      <c r="AU216" s="70"/>
      <c r="AV216" s="70"/>
      <c r="AW216" s="70"/>
      <c r="AX216" s="70"/>
      <c r="AY216" s="70"/>
      <c r="AZ216" s="70"/>
      <c r="BA216" s="70"/>
    </row>
    <row r="217" spans="1:53" s="17" customFormat="1" ht="12.75">
      <c r="A217" s="59"/>
      <c r="AB217" s="70"/>
      <c r="AC217" s="70"/>
      <c r="AD217" s="70"/>
      <c r="AE217" s="70"/>
      <c r="AF217" s="70"/>
      <c r="AG217" s="70"/>
      <c r="AH217" s="70"/>
      <c r="AI217" s="70"/>
      <c r="AJ217" s="70"/>
      <c r="AK217" s="70"/>
      <c r="AL217" s="70"/>
      <c r="AM217" s="70"/>
      <c r="AN217" s="70"/>
      <c r="AO217" s="70"/>
      <c r="AP217" s="70"/>
      <c r="AQ217" s="70"/>
      <c r="AR217" s="70"/>
      <c r="AS217" s="70"/>
      <c r="AT217" s="70"/>
      <c r="AU217" s="70"/>
      <c r="AV217" s="70"/>
      <c r="AW217" s="70"/>
      <c r="AX217" s="70"/>
      <c r="AY217" s="70"/>
      <c r="AZ217" s="70"/>
      <c r="BA217" s="70"/>
    </row>
    <row r="218" spans="1:53" s="17" customFormat="1" ht="12.75">
      <c r="A218" s="59"/>
      <c r="AB218" s="70"/>
      <c r="AC218" s="70"/>
      <c r="AD218" s="70"/>
      <c r="AE218" s="70"/>
      <c r="AF218" s="70"/>
      <c r="AG218" s="70"/>
      <c r="AH218" s="70"/>
      <c r="AI218" s="70"/>
      <c r="AJ218" s="70"/>
      <c r="AK218" s="70"/>
      <c r="AL218" s="70"/>
      <c r="AM218" s="70"/>
      <c r="AN218" s="70"/>
      <c r="AO218" s="70"/>
      <c r="AP218" s="70"/>
      <c r="AQ218" s="70"/>
      <c r="AR218" s="70"/>
      <c r="AS218" s="70"/>
      <c r="AT218" s="70"/>
      <c r="AU218" s="70"/>
      <c r="AV218" s="70"/>
      <c r="AW218" s="70"/>
      <c r="AX218" s="70"/>
      <c r="AY218" s="70"/>
      <c r="AZ218" s="70"/>
      <c r="BA218" s="70"/>
    </row>
    <row r="219" spans="1:53" s="17" customFormat="1" ht="12.75">
      <c r="A219" s="59"/>
      <c r="AB219" s="70"/>
      <c r="AC219" s="70"/>
      <c r="AD219" s="70"/>
      <c r="AE219" s="70"/>
      <c r="AF219" s="70"/>
      <c r="AG219" s="70"/>
      <c r="AH219" s="70"/>
      <c r="AI219" s="70"/>
      <c r="AJ219" s="70"/>
      <c r="AK219" s="70"/>
      <c r="AL219" s="70"/>
      <c r="AM219" s="70"/>
      <c r="AN219" s="70"/>
      <c r="AO219" s="70"/>
      <c r="AP219" s="70"/>
      <c r="AQ219" s="70"/>
      <c r="AR219" s="70"/>
      <c r="AS219" s="70"/>
      <c r="AT219" s="70"/>
      <c r="AU219" s="70"/>
      <c r="AV219" s="70"/>
      <c r="AW219" s="70"/>
      <c r="AX219" s="70"/>
      <c r="AY219" s="70"/>
      <c r="AZ219" s="70"/>
      <c r="BA219" s="70"/>
    </row>
    <row r="220" spans="1:53" s="17" customFormat="1" ht="12.75">
      <c r="A220" s="59"/>
      <c r="AB220" s="70"/>
      <c r="AC220" s="70"/>
      <c r="AD220" s="70"/>
      <c r="AE220" s="70"/>
      <c r="AF220" s="70"/>
      <c r="AG220" s="70"/>
      <c r="AH220" s="70"/>
      <c r="AI220" s="70"/>
      <c r="AJ220" s="70"/>
      <c r="AK220" s="70"/>
      <c r="AL220" s="70"/>
      <c r="AM220" s="70"/>
      <c r="AN220" s="70"/>
      <c r="AO220" s="70"/>
      <c r="AP220" s="70"/>
      <c r="AQ220" s="70"/>
      <c r="AR220" s="70"/>
      <c r="AS220" s="70"/>
      <c r="AT220" s="70"/>
      <c r="AU220" s="70"/>
      <c r="AV220" s="70"/>
      <c r="AW220" s="70"/>
      <c r="AX220" s="70"/>
      <c r="AY220" s="70"/>
      <c r="AZ220" s="70"/>
      <c r="BA220" s="70"/>
    </row>
    <row r="221" spans="1:53" s="17" customFormat="1" ht="12.75">
      <c r="A221" s="59"/>
      <c r="AB221" s="70"/>
      <c r="AC221" s="70"/>
      <c r="AD221" s="70"/>
      <c r="AE221" s="70"/>
      <c r="AF221" s="70"/>
      <c r="AG221" s="70"/>
      <c r="AH221" s="70"/>
      <c r="AI221" s="70"/>
      <c r="AJ221" s="70"/>
      <c r="AK221" s="70"/>
      <c r="AL221" s="70"/>
      <c r="AM221" s="70"/>
      <c r="AN221" s="70"/>
      <c r="AO221" s="70"/>
      <c r="AP221" s="70"/>
      <c r="AQ221" s="70"/>
      <c r="AR221" s="70"/>
      <c r="AS221" s="70"/>
      <c r="AT221" s="70"/>
      <c r="AU221" s="70"/>
      <c r="AV221" s="70"/>
      <c r="AW221" s="70"/>
      <c r="AX221" s="70"/>
      <c r="AY221" s="70"/>
      <c r="AZ221" s="70"/>
      <c r="BA221" s="70"/>
    </row>
    <row r="222" spans="1:53" s="17" customFormat="1" ht="12.75">
      <c r="A222" s="59"/>
      <c r="AB222" s="70"/>
      <c r="AC222" s="70"/>
      <c r="AD222" s="70"/>
      <c r="AE222" s="70"/>
      <c r="AF222" s="70"/>
      <c r="AG222" s="70"/>
      <c r="AH222" s="70"/>
      <c r="AI222" s="70"/>
      <c r="AJ222" s="70"/>
      <c r="AK222" s="70"/>
      <c r="AL222" s="70"/>
      <c r="AM222" s="70"/>
      <c r="AN222" s="70"/>
      <c r="AO222" s="70"/>
      <c r="AP222" s="70"/>
      <c r="AQ222" s="70"/>
      <c r="AR222" s="70"/>
      <c r="AS222" s="70"/>
      <c r="AT222" s="70"/>
      <c r="AU222" s="70"/>
      <c r="AV222" s="70"/>
      <c r="AW222" s="70"/>
      <c r="AX222" s="70"/>
      <c r="AY222" s="70"/>
      <c r="AZ222" s="70"/>
      <c r="BA222" s="70"/>
    </row>
    <row r="223" spans="1:53" s="17" customFormat="1" ht="12.75">
      <c r="A223" s="59"/>
      <c r="AB223" s="70"/>
      <c r="AC223" s="70"/>
      <c r="AD223" s="70"/>
      <c r="AE223" s="70"/>
      <c r="AF223" s="70"/>
      <c r="AG223" s="70"/>
      <c r="AH223" s="70"/>
      <c r="AI223" s="70"/>
      <c r="AJ223" s="70"/>
      <c r="AK223" s="70"/>
      <c r="AL223" s="70"/>
      <c r="AM223" s="70"/>
      <c r="AN223" s="70"/>
      <c r="AO223" s="70"/>
      <c r="AP223" s="70"/>
      <c r="AQ223" s="70"/>
      <c r="AR223" s="70"/>
      <c r="AS223" s="70"/>
      <c r="AT223" s="70"/>
      <c r="AU223" s="70"/>
      <c r="AV223" s="70"/>
      <c r="AW223" s="70"/>
      <c r="AX223" s="70"/>
      <c r="AY223" s="70"/>
      <c r="AZ223" s="70"/>
      <c r="BA223" s="70"/>
    </row>
    <row r="224" spans="1:53" s="17" customFormat="1" ht="12.75">
      <c r="A224" s="59"/>
      <c r="AB224" s="70"/>
      <c r="AC224" s="70"/>
      <c r="AD224" s="70"/>
      <c r="AE224" s="70"/>
      <c r="AF224" s="70"/>
      <c r="AG224" s="70"/>
      <c r="AH224" s="70"/>
      <c r="AI224" s="70"/>
      <c r="AJ224" s="70"/>
      <c r="AK224" s="70"/>
      <c r="AL224" s="70"/>
      <c r="AM224" s="70"/>
      <c r="AN224" s="70"/>
      <c r="AO224" s="70"/>
      <c r="AP224" s="70"/>
      <c r="AQ224" s="70"/>
      <c r="AR224" s="70"/>
      <c r="AS224" s="70"/>
      <c r="AT224" s="70"/>
      <c r="AU224" s="70"/>
      <c r="AV224" s="70"/>
      <c r="AW224" s="70"/>
      <c r="AX224" s="70"/>
      <c r="AY224" s="70"/>
      <c r="AZ224" s="70"/>
      <c r="BA224" s="70"/>
    </row>
    <row r="225" spans="1:53" s="17" customFormat="1" ht="12.75">
      <c r="A225" s="59"/>
      <c r="AB225" s="70"/>
      <c r="AC225" s="70"/>
      <c r="AD225" s="70"/>
      <c r="AE225" s="70"/>
      <c r="AF225" s="70"/>
      <c r="AG225" s="70"/>
      <c r="AH225" s="70"/>
      <c r="AI225" s="70"/>
      <c r="AJ225" s="70"/>
      <c r="AK225" s="70"/>
      <c r="AL225" s="70"/>
      <c r="AM225" s="70"/>
      <c r="AN225" s="70"/>
      <c r="AO225" s="70"/>
      <c r="AP225" s="70"/>
      <c r="AQ225" s="70"/>
      <c r="AR225" s="70"/>
      <c r="AS225" s="70"/>
      <c r="AT225" s="70"/>
      <c r="AU225" s="70"/>
      <c r="AV225" s="70"/>
      <c r="AW225" s="70"/>
      <c r="AX225" s="70"/>
      <c r="AY225" s="70"/>
      <c r="AZ225" s="70"/>
      <c r="BA225" s="70"/>
    </row>
    <row r="226" spans="1:53" s="17" customFormat="1" ht="12.75">
      <c r="A226" s="59"/>
      <c r="AB226" s="70"/>
      <c r="AC226" s="70"/>
      <c r="AD226" s="70"/>
      <c r="AE226" s="70"/>
      <c r="AF226" s="70"/>
      <c r="AG226" s="70"/>
      <c r="AH226" s="70"/>
      <c r="AI226" s="70"/>
      <c r="AJ226" s="70"/>
      <c r="AK226" s="70"/>
      <c r="AL226" s="70"/>
      <c r="AM226" s="70"/>
      <c r="AN226" s="70"/>
      <c r="AO226" s="70"/>
      <c r="AP226" s="70"/>
      <c r="AQ226" s="70"/>
      <c r="AR226" s="70"/>
      <c r="AS226" s="70"/>
      <c r="AT226" s="70"/>
      <c r="AU226" s="70"/>
      <c r="AV226" s="70"/>
      <c r="AW226" s="70"/>
      <c r="AX226" s="70"/>
      <c r="AY226" s="70"/>
      <c r="AZ226" s="70"/>
      <c r="BA226" s="70"/>
    </row>
    <row r="227" spans="1:53" s="17" customFormat="1" ht="12.75">
      <c r="A227" s="59"/>
      <c r="AB227" s="70"/>
      <c r="AC227" s="70"/>
      <c r="AD227" s="70"/>
      <c r="AE227" s="70"/>
      <c r="AF227" s="70"/>
      <c r="AG227" s="70"/>
      <c r="AH227" s="70"/>
      <c r="AI227" s="70"/>
      <c r="AJ227" s="70"/>
      <c r="AK227" s="70"/>
      <c r="AL227" s="70"/>
      <c r="AM227" s="70"/>
      <c r="AN227" s="70"/>
      <c r="AO227" s="70"/>
      <c r="AP227" s="70"/>
      <c r="AQ227" s="70"/>
      <c r="AR227" s="70"/>
      <c r="AS227" s="70"/>
      <c r="AT227" s="70"/>
      <c r="AU227" s="70"/>
      <c r="AV227" s="70"/>
      <c r="AW227" s="70"/>
      <c r="AX227" s="70"/>
      <c r="AY227" s="70"/>
      <c r="AZ227" s="70"/>
      <c r="BA227" s="70"/>
    </row>
    <row r="228" spans="1:53" s="17" customFormat="1" ht="12.75">
      <c r="A228" s="59"/>
      <c r="AB228" s="70"/>
      <c r="AC228" s="70"/>
      <c r="AD228" s="70"/>
      <c r="AE228" s="70"/>
      <c r="AF228" s="70"/>
      <c r="AG228" s="70"/>
      <c r="AH228" s="70"/>
      <c r="AI228" s="70"/>
      <c r="AJ228" s="70"/>
      <c r="AK228" s="70"/>
      <c r="AL228" s="70"/>
      <c r="AM228" s="70"/>
      <c r="AN228" s="70"/>
      <c r="AO228" s="70"/>
      <c r="AP228" s="70"/>
      <c r="AQ228" s="70"/>
      <c r="AR228" s="70"/>
      <c r="AS228" s="70"/>
      <c r="AT228" s="70"/>
      <c r="AU228" s="70"/>
      <c r="AV228" s="70"/>
      <c r="AW228" s="70"/>
      <c r="AX228" s="70"/>
      <c r="AY228" s="70"/>
      <c r="AZ228" s="70"/>
      <c r="BA228" s="70"/>
    </row>
    <row r="229" spans="1:53" s="17" customFormat="1" ht="12.75">
      <c r="A229" s="59"/>
      <c r="AB229" s="70"/>
      <c r="AC229" s="70"/>
      <c r="AD229" s="70"/>
      <c r="AE229" s="70"/>
      <c r="AF229" s="70"/>
      <c r="AG229" s="70"/>
      <c r="AH229" s="70"/>
      <c r="AI229" s="70"/>
      <c r="AJ229" s="70"/>
      <c r="AK229" s="70"/>
      <c r="AL229" s="70"/>
      <c r="AM229" s="70"/>
      <c r="AN229" s="70"/>
      <c r="AO229" s="70"/>
      <c r="AP229" s="70"/>
      <c r="AQ229" s="70"/>
      <c r="AR229" s="70"/>
      <c r="AS229" s="70"/>
      <c r="AT229" s="70"/>
      <c r="AU229" s="70"/>
      <c r="AV229" s="70"/>
      <c r="AW229" s="70"/>
      <c r="AX229" s="70"/>
      <c r="AY229" s="70"/>
      <c r="AZ229" s="70"/>
      <c r="BA229" s="70"/>
    </row>
    <row r="230" spans="1:53" s="17" customFormat="1" ht="12.75">
      <c r="A230" s="59"/>
      <c r="AB230" s="70"/>
      <c r="AC230" s="70"/>
      <c r="AD230" s="70"/>
      <c r="AE230" s="70"/>
      <c r="AF230" s="70"/>
      <c r="AG230" s="70"/>
      <c r="AH230" s="70"/>
      <c r="AI230" s="70"/>
      <c r="AJ230" s="70"/>
      <c r="AK230" s="70"/>
      <c r="AL230" s="70"/>
      <c r="AM230" s="70"/>
      <c r="AN230" s="70"/>
      <c r="AO230" s="70"/>
      <c r="AP230" s="70"/>
      <c r="AQ230" s="70"/>
      <c r="AR230" s="70"/>
      <c r="AS230" s="70"/>
      <c r="AT230" s="70"/>
      <c r="AU230" s="70"/>
      <c r="AV230" s="70"/>
      <c r="AW230" s="70"/>
      <c r="AX230" s="70"/>
      <c r="AY230" s="70"/>
      <c r="AZ230" s="70"/>
      <c r="BA230" s="70"/>
    </row>
    <row r="231" s="17" customFormat="1" ht="12.75"/>
    <row r="232" s="17" customFormat="1" ht="12.75"/>
    <row r="233" spans="1:18" s="17" customFormat="1" ht="12.75">
      <c r="A233" s="7"/>
      <c r="B233" s="66"/>
      <c r="R233" s="66"/>
    </row>
    <row r="234" s="17" customFormat="1" ht="12.75"/>
    <row r="235" s="16" customFormat="1" ht="12.75">
      <c r="R235" s="67"/>
    </row>
    <row r="236" s="17" customFormat="1" ht="12.75"/>
    <row r="237" s="17" customFormat="1" ht="12.75"/>
  </sheetData>
  <printOptions/>
  <pageMargins left="0.75" right="0.75" top="1" bottom="1" header="0.492125985" footer="0.492125985"/>
  <pageSetup horizontalDpi="300" verticalDpi="3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5:C19"/>
  <sheetViews>
    <sheetView zoomScale="75" zoomScaleNormal="75" workbookViewId="0" topLeftCell="A1">
      <selection activeCell="D5" sqref="D5:I27"/>
    </sheetView>
  </sheetViews>
  <sheetFormatPr defaultColWidth="9.140625" defaultRowHeight="12.75"/>
  <sheetData>
    <row r="15" ht="12.75">
      <c r="C15">
        <v>1</v>
      </c>
    </row>
    <row r="16" ht="12.75">
      <c r="C16">
        <v>0</v>
      </c>
    </row>
    <row r="17" ht="12.75">
      <c r="C17">
        <v>2</v>
      </c>
    </row>
    <row r="18" ht="12.75">
      <c r="C18">
        <v>0</v>
      </c>
    </row>
    <row r="19" ht="12.75">
      <c r="C19">
        <f>SUM(C15:C18)</f>
        <v>3</v>
      </c>
    </row>
  </sheetData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meduardo</cp:lastModifiedBy>
  <cp:lastPrinted>2002-04-30T18:32:01Z</cp:lastPrinted>
  <dcterms:created xsi:type="dcterms:W3CDTF">2002-04-30T13:40:24Z</dcterms:created>
  <dcterms:modified xsi:type="dcterms:W3CDTF">2007-06-06T17:52:11Z</dcterms:modified>
  <cp:category/>
  <cp:version/>
  <cp:contentType/>
  <cp:contentStatus/>
</cp:coreProperties>
</file>