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35" windowHeight="6285" activeTab="0"/>
  </bookViews>
  <sheets>
    <sheet name="DIR XIV" sheetId="1" r:id="rId1"/>
    <sheet name="Mun1" sheetId="2" r:id="rId2"/>
    <sheet name="Mun2" sheetId="3" r:id="rId3"/>
    <sheet name="Mun3" sheetId="4" r:id="rId4"/>
    <sheet name="Mun4" sheetId="5" r:id="rId5"/>
    <sheet name="Mun5" sheetId="6" r:id="rId6"/>
    <sheet name="Mun6" sheetId="7" r:id="rId7"/>
    <sheet name="Mun7" sheetId="8" r:id="rId8"/>
    <sheet name="GrDIR" sheetId="9" r:id="rId9"/>
    <sheet name="Plan2" sheetId="10" r:id="rId10"/>
    <sheet name="Plan3" sheetId="11" r:id="rId11"/>
  </sheets>
  <definedNames/>
  <calcPr fullCalcOnLoad="1"/>
</workbook>
</file>

<file path=xl/sharedStrings.xml><?xml version="1.0" encoding="utf-8"?>
<sst xmlns="http://schemas.openxmlformats.org/spreadsheetml/2006/main" count="214" uniqueCount="104">
  <si>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</si>
  <si>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</si>
  <si>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</si>
  <si>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</si>
  <si>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</si>
  <si>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</si>
  <si>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</si>
  <si>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</si>
  <si>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</si>
  <si>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</si>
  <si>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</si>
  <si>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</si>
  <si>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</si>
  <si>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</si>
  <si>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</si>
  <si>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</si>
  <si>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</si>
  <si>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</si>
  <si>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</si>
  <si>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</si>
  <si>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</si>
  <si>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</si>
  <si>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</si>
  <si>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</si>
  <si>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</si>
  <si>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</si>
  <si>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</si>
  <si>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</si>
  <si>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</si>
  <si>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</si>
  <si>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</si>
  <si>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</si>
  <si>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</si>
  <si>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</si>
  <si>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</si>
  <si>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</si>
  <si>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</si>
  <si>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</si>
  <si>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</si>
  <si>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</si>
  <si>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</si>
  <si>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</si>
  <si>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</si>
  <si>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</si>
  <si>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</si>
  <si>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</si>
  <si>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</si>
  <si>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</si>
  <si>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</si>
  <si>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</si>
  <si>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</si>
  <si>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</si>
  <si>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</si>
  <si>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</si>
  <si>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</si>
  <si>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</si>
  <si>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</si>
  <si>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</si>
  <si>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</si>
  <si>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</si>
  <si>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</si>
  <si>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XIV</t>
  </si>
  <si>
    <t>DIR XIV  Marília</t>
  </si>
  <si>
    <t>Adamantina</t>
  </si>
  <si>
    <t>Álvaro de Carvalho</t>
  </si>
  <si>
    <t>Alvinlândia</t>
  </si>
  <si>
    <t>Arco-Íris</t>
  </si>
  <si>
    <t>Bastos</t>
  </si>
  <si>
    <t>Campos Novos Paulista</t>
  </si>
  <si>
    <t>Echaporã</t>
  </si>
  <si>
    <t>Fernão</t>
  </si>
  <si>
    <t>Flórida Paulista</t>
  </si>
  <si>
    <t>Gália</t>
  </si>
  <si>
    <t>Garça</t>
  </si>
  <si>
    <t>Herculândia</t>
  </si>
  <si>
    <t>Iacri</t>
  </si>
  <si>
    <t>Inúbia Paulista</t>
  </si>
  <si>
    <t>Júlio Mesquita</t>
  </si>
  <si>
    <t>Lucélia</t>
  </si>
  <si>
    <t>Lupércio</t>
  </si>
  <si>
    <t>Mariápolis</t>
  </si>
  <si>
    <t>Marília</t>
  </si>
  <si>
    <t>Ocauçu</t>
  </si>
  <si>
    <t>Oriente</t>
  </si>
  <si>
    <t>Oscar Bressane</t>
  </si>
  <si>
    <t>Osvaldo Cruz</t>
  </si>
  <si>
    <t>Pacaembu</t>
  </si>
  <si>
    <t>Parapuã</t>
  </si>
  <si>
    <t>Pompéia</t>
  </si>
  <si>
    <t>Pracinha</t>
  </si>
  <si>
    <t>Queiroz</t>
  </si>
  <si>
    <t>Quintana</t>
  </si>
  <si>
    <t>Rinópolis</t>
  </si>
  <si>
    <t>Sagres</t>
  </si>
  <si>
    <t>Salmourão</t>
  </si>
  <si>
    <t>Tupã</t>
  </si>
  <si>
    <t>Vera Cruz</t>
  </si>
  <si>
    <t>Guarantã</t>
  </si>
  <si>
    <t>Guaimbê</t>
  </si>
  <si>
    <t>Ubirajara</t>
  </si>
  <si>
    <t>Total</t>
  </si>
  <si>
    <t xml:space="preserve"> </t>
  </si>
  <si>
    <t>MDDA ANO 2006</t>
  </si>
  <si>
    <t xml:space="preserve"> Osvaldo Cruz   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</si>
</sst>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8"/>
      <color indexed="4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17" xfId="0" applyFont="1" applyFill="1" applyBorder="1" applyAlignment="1">
      <alignment/>
    </xf>
    <xf numFmtId="0" fontId="3" fillId="3" borderId="42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9" fillId="3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0" fillId="6" borderId="4" xfId="0" applyFill="1" applyBorder="1" applyAlignment="1">
      <alignment/>
    </xf>
    <xf numFmtId="0" fontId="10" fillId="3" borderId="42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3" fillId="3" borderId="43" xfId="0" applyFont="1" applyFill="1" applyBorder="1" applyAlignment="1">
      <alignment/>
    </xf>
    <xf numFmtId="0" fontId="2" fillId="3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XIV'!$A$13</c:f>
              <c:strCache>
                <c:ptCount val="1"/>
                <c:pt idx="0">
                  <c:v>Adamantina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XIV'!$B$13:$BA$13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7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12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XIV'!$A$14</c:f>
              <c:strCache>
                <c:ptCount val="1"/>
                <c:pt idx="0">
                  <c:v>Álvaro de Carvalho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9">
                  <c:v>2</c:v>
                </c:pt>
                <c:pt idx="20">
                  <c:v>4</c:v>
                </c:pt>
                <c:pt idx="23">
                  <c:v>0</c:v>
                </c:pt>
                <c:pt idx="30">
                  <c:v>3</c:v>
                </c:pt>
                <c:pt idx="34">
                  <c:v>0</c:v>
                </c:pt>
                <c:pt idx="35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XIV'!$A$15</c:f>
              <c:strCache>
                <c:ptCount val="1"/>
                <c:pt idx="0">
                  <c:v>Alvinlândia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XIV'!$B$15:$BA$15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9">
                  <c:v>1</c:v>
                </c:pt>
                <c:pt idx="11">
                  <c:v>3</c:v>
                </c:pt>
                <c:pt idx="13">
                  <c:v>1</c:v>
                </c:pt>
                <c:pt idx="16">
                  <c:v>1</c:v>
                </c:pt>
                <c:pt idx="19">
                  <c:v>6</c:v>
                </c:pt>
                <c:pt idx="20">
                  <c:v>0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8</c:v>
                </c:pt>
                <c:pt idx="32">
                  <c:v>2</c:v>
                </c:pt>
                <c:pt idx="33">
                  <c:v>3</c:v>
                </c:pt>
                <c:pt idx="34">
                  <c:v>15</c:v>
                </c:pt>
                <c:pt idx="35">
                  <c:v>2</c:v>
                </c:pt>
                <c:pt idx="36">
                  <c:v>8</c:v>
                </c:pt>
                <c:pt idx="37">
                  <c:v>4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XIV'!$A$16</c:f>
              <c:strCache>
                <c:ptCount val="1"/>
                <c:pt idx="0">
                  <c:v>Arco-Íris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XIV'!$B$16:$BA$16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XIV'!$A$17</c:f>
              <c:strCache>
                <c:ptCount val="1"/>
                <c:pt idx="0">
                  <c:v>Bastos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XIV'!$B$17:$BA$17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0</c:v>
                </c:pt>
                <c:pt idx="4">
                  <c:v>4</c:v>
                </c:pt>
                <c:pt idx="5">
                  <c:v>10</c:v>
                </c:pt>
                <c:pt idx="6">
                  <c:v>10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21</c:v>
                </c:pt>
                <c:pt idx="11">
                  <c:v>11</c:v>
                </c:pt>
                <c:pt idx="12">
                  <c:v>8</c:v>
                </c:pt>
                <c:pt idx="14">
                  <c:v>8</c:v>
                </c:pt>
                <c:pt idx="15">
                  <c:v>9</c:v>
                </c:pt>
                <c:pt idx="17">
                  <c:v>6</c:v>
                </c:pt>
                <c:pt idx="18">
                  <c:v>8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3</c:v>
                </c:pt>
                <c:pt idx="23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8</c:v>
                </c:pt>
                <c:pt idx="28">
                  <c:v>11</c:v>
                </c:pt>
                <c:pt idx="29">
                  <c:v>4</c:v>
                </c:pt>
                <c:pt idx="30">
                  <c:v>6</c:v>
                </c:pt>
                <c:pt idx="31">
                  <c:v>7</c:v>
                </c:pt>
                <c:pt idx="32">
                  <c:v>21</c:v>
                </c:pt>
                <c:pt idx="33">
                  <c:v>8</c:v>
                </c:pt>
                <c:pt idx="34">
                  <c:v>44</c:v>
                </c:pt>
                <c:pt idx="35">
                  <c:v>17</c:v>
                </c:pt>
                <c:pt idx="36">
                  <c:v>23</c:v>
                </c:pt>
                <c:pt idx="37">
                  <c:v>23</c:v>
                </c:pt>
                <c:pt idx="39">
                  <c:v>13</c:v>
                </c:pt>
                <c:pt idx="40">
                  <c:v>9</c:v>
                </c:pt>
                <c:pt idx="41">
                  <c:v>0</c:v>
                </c:pt>
                <c:pt idx="42">
                  <c:v>12</c:v>
                </c:pt>
                <c:pt idx="43">
                  <c:v>3</c:v>
                </c:pt>
                <c:pt idx="45">
                  <c:v>8</c:v>
                </c:pt>
                <c:pt idx="46">
                  <c:v>12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22447962"/>
        <c:axId val="705067"/>
      </c:line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5067"/>
        <c:crosses val="autoZero"/>
        <c:auto val="1"/>
        <c:lblOffset val="100"/>
        <c:noMultiLvlLbl val="0"/>
      </c:catAx>
      <c:valAx>
        <c:axId val="705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47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XIV'!$A$18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9</c:v>
                </c:pt>
                <c:pt idx="28">
                  <c:v>23</c:v>
                </c:pt>
                <c:pt idx="29">
                  <c:v>29</c:v>
                </c:pt>
                <c:pt idx="30">
                  <c:v>29</c:v>
                </c:pt>
                <c:pt idx="31">
                  <c:v>11</c:v>
                </c:pt>
                <c:pt idx="32">
                  <c:v>0</c:v>
                </c:pt>
                <c:pt idx="33">
                  <c:v>5</c:v>
                </c:pt>
                <c:pt idx="35">
                  <c:v>0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1</c:v>
                </c:pt>
                <c:pt idx="43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XIV'!$A$19</c:f>
              <c:strCache>
                <c:ptCount val="1"/>
                <c:pt idx="0">
                  <c:v>Echaporã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XIV'!$A$20</c:f>
              <c:strCache>
                <c:ptCount val="1"/>
                <c:pt idx="0">
                  <c:v>Fernão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XIV'!$B$20:$BA$20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0</c:v>
                </c:pt>
                <c:pt idx="36">
                  <c:v>9</c:v>
                </c:pt>
                <c:pt idx="37">
                  <c:v>12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18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XIV'!$A$21</c:f>
              <c:strCache>
                <c:ptCount val="1"/>
                <c:pt idx="0">
                  <c:v>Flórida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XIV'!$B$21:$BA$21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27</c:v>
                </c:pt>
                <c:pt idx="19">
                  <c:v>9</c:v>
                </c:pt>
                <c:pt idx="20">
                  <c:v>7</c:v>
                </c:pt>
                <c:pt idx="21">
                  <c:v>13</c:v>
                </c:pt>
                <c:pt idx="22">
                  <c:v>24</c:v>
                </c:pt>
                <c:pt idx="23">
                  <c:v>2</c:v>
                </c:pt>
                <c:pt idx="24">
                  <c:v>6</c:v>
                </c:pt>
                <c:pt idx="25">
                  <c:v>14</c:v>
                </c:pt>
                <c:pt idx="26">
                  <c:v>9</c:v>
                </c:pt>
                <c:pt idx="27">
                  <c:v>4</c:v>
                </c:pt>
                <c:pt idx="28">
                  <c:v>4</c:v>
                </c:pt>
                <c:pt idx="29">
                  <c:v>9</c:v>
                </c:pt>
                <c:pt idx="30">
                  <c:v>8</c:v>
                </c:pt>
                <c:pt idx="31">
                  <c:v>10</c:v>
                </c:pt>
                <c:pt idx="32">
                  <c:v>3</c:v>
                </c:pt>
                <c:pt idx="33">
                  <c:v>21</c:v>
                </c:pt>
                <c:pt idx="34">
                  <c:v>23</c:v>
                </c:pt>
                <c:pt idx="35">
                  <c:v>21</c:v>
                </c:pt>
                <c:pt idx="36">
                  <c:v>25</c:v>
                </c:pt>
                <c:pt idx="37">
                  <c:v>11</c:v>
                </c:pt>
                <c:pt idx="38">
                  <c:v>29</c:v>
                </c:pt>
                <c:pt idx="39">
                  <c:v>7</c:v>
                </c:pt>
                <c:pt idx="40">
                  <c:v>9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1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7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XIV'!$A$22</c:f>
              <c:strCache>
                <c:ptCount val="1"/>
                <c:pt idx="0">
                  <c:v>Gália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XIV'!$B$22:$BA$22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13</c:v>
                </c:pt>
                <c:pt idx="27">
                  <c:v>7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5</c:v>
                </c:pt>
                <c:pt idx="37">
                  <c:v>0</c:v>
                </c:pt>
                <c:pt idx="38">
                  <c:v>13</c:v>
                </c:pt>
                <c:pt idx="39">
                  <c:v>5</c:v>
                </c:pt>
                <c:pt idx="40">
                  <c:v>3</c:v>
                </c:pt>
                <c:pt idx="41">
                  <c:v>13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345604"/>
        <c:axId val="57110437"/>
      </c:lineChart>
      <c:catAx>
        <c:axId val="6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XIV'!$A$23</c:f>
              <c:strCache>
                <c:ptCount val="1"/>
                <c:pt idx="0">
                  <c:v>Guarantã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XIV'!$B$23:$BA$23</c:f>
              <c:numCache>
                <c:ptCount val="52"/>
                <c:pt idx="0">
                  <c:v>10</c:v>
                </c:pt>
                <c:pt idx="1">
                  <c:v>23</c:v>
                </c:pt>
                <c:pt idx="2">
                  <c:v>12</c:v>
                </c:pt>
                <c:pt idx="3">
                  <c:v>14</c:v>
                </c:pt>
                <c:pt idx="4">
                  <c:v>8</c:v>
                </c:pt>
                <c:pt idx="5">
                  <c:v>20</c:v>
                </c:pt>
                <c:pt idx="6">
                  <c:v>25</c:v>
                </c:pt>
                <c:pt idx="8">
                  <c:v>12</c:v>
                </c:pt>
                <c:pt idx="9">
                  <c:v>12</c:v>
                </c:pt>
                <c:pt idx="10">
                  <c:v>23</c:v>
                </c:pt>
                <c:pt idx="11">
                  <c:v>19</c:v>
                </c:pt>
                <c:pt idx="12">
                  <c:v>16</c:v>
                </c:pt>
                <c:pt idx="13">
                  <c:v>15</c:v>
                </c:pt>
                <c:pt idx="14">
                  <c:v>13</c:v>
                </c:pt>
                <c:pt idx="15">
                  <c:v>9</c:v>
                </c:pt>
                <c:pt idx="16">
                  <c:v>6</c:v>
                </c:pt>
                <c:pt idx="17">
                  <c:v>5</c:v>
                </c:pt>
                <c:pt idx="18">
                  <c:v>9</c:v>
                </c:pt>
                <c:pt idx="19">
                  <c:v>15</c:v>
                </c:pt>
                <c:pt idx="20">
                  <c:v>18</c:v>
                </c:pt>
                <c:pt idx="21">
                  <c:v>17</c:v>
                </c:pt>
                <c:pt idx="22">
                  <c:v>9</c:v>
                </c:pt>
                <c:pt idx="23">
                  <c:v>28</c:v>
                </c:pt>
                <c:pt idx="24">
                  <c:v>24</c:v>
                </c:pt>
                <c:pt idx="25">
                  <c:v>16</c:v>
                </c:pt>
                <c:pt idx="26">
                  <c:v>18</c:v>
                </c:pt>
                <c:pt idx="27">
                  <c:v>27</c:v>
                </c:pt>
                <c:pt idx="28">
                  <c:v>35</c:v>
                </c:pt>
                <c:pt idx="29">
                  <c:v>35</c:v>
                </c:pt>
                <c:pt idx="30">
                  <c:v>25</c:v>
                </c:pt>
                <c:pt idx="31">
                  <c:v>33</c:v>
                </c:pt>
                <c:pt idx="32">
                  <c:v>27</c:v>
                </c:pt>
                <c:pt idx="33">
                  <c:v>28</c:v>
                </c:pt>
                <c:pt idx="34">
                  <c:v>36</c:v>
                </c:pt>
                <c:pt idx="35">
                  <c:v>13</c:v>
                </c:pt>
                <c:pt idx="36">
                  <c:v>30</c:v>
                </c:pt>
                <c:pt idx="37">
                  <c:v>21</c:v>
                </c:pt>
                <c:pt idx="38">
                  <c:v>16</c:v>
                </c:pt>
                <c:pt idx="39">
                  <c:v>16</c:v>
                </c:pt>
                <c:pt idx="40">
                  <c:v>10</c:v>
                </c:pt>
                <c:pt idx="41">
                  <c:v>2</c:v>
                </c:pt>
                <c:pt idx="42">
                  <c:v>12</c:v>
                </c:pt>
                <c:pt idx="43">
                  <c:v>9</c:v>
                </c:pt>
                <c:pt idx="44">
                  <c:v>13</c:v>
                </c:pt>
                <c:pt idx="45">
                  <c:v>16</c:v>
                </c:pt>
                <c:pt idx="46">
                  <c:v>20</c:v>
                </c:pt>
                <c:pt idx="47">
                  <c:v>16</c:v>
                </c:pt>
                <c:pt idx="49">
                  <c:v>12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XIV'!$A$24</c:f>
              <c:strCache>
                <c:ptCount val="1"/>
                <c:pt idx="0">
                  <c:v>Guaimbê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XIV'!$B$24:$BA$24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  <c:pt idx="7">
                  <c:v>14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13</c:v>
                </c:pt>
                <c:pt idx="26">
                  <c:v>34</c:v>
                </c:pt>
                <c:pt idx="27">
                  <c:v>35</c:v>
                </c:pt>
                <c:pt idx="28">
                  <c:v>10</c:v>
                </c:pt>
                <c:pt idx="29">
                  <c:v>13</c:v>
                </c:pt>
                <c:pt idx="30">
                  <c:v>10</c:v>
                </c:pt>
                <c:pt idx="31">
                  <c:v>9</c:v>
                </c:pt>
                <c:pt idx="32">
                  <c:v>12</c:v>
                </c:pt>
                <c:pt idx="33">
                  <c:v>6</c:v>
                </c:pt>
                <c:pt idx="34">
                  <c:v>5</c:v>
                </c:pt>
                <c:pt idx="35">
                  <c:v>6</c:v>
                </c:pt>
                <c:pt idx="36">
                  <c:v>9</c:v>
                </c:pt>
                <c:pt idx="37">
                  <c:v>8</c:v>
                </c:pt>
                <c:pt idx="38">
                  <c:v>2</c:v>
                </c:pt>
                <c:pt idx="39">
                  <c:v>5</c:v>
                </c:pt>
                <c:pt idx="40">
                  <c:v>4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7</c:v>
                </c:pt>
                <c:pt idx="48">
                  <c:v>0</c:v>
                </c:pt>
                <c:pt idx="49">
                  <c:v>1</c:v>
                </c:pt>
                <c:pt idx="50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XIV'!$A$25</c:f>
              <c:strCache>
                <c:ptCount val="1"/>
                <c:pt idx="0">
                  <c:v>Garça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XIV'!$B$25:$BA$25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7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0</c:v>
                </c:pt>
                <c:pt idx="36">
                  <c:v>3</c:v>
                </c:pt>
                <c:pt idx="37">
                  <c:v>8</c:v>
                </c:pt>
                <c:pt idx="38">
                  <c:v>4</c:v>
                </c:pt>
                <c:pt idx="39">
                  <c:v>2</c:v>
                </c:pt>
                <c:pt idx="40">
                  <c:v>7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6</c:v>
                </c:pt>
                <c:pt idx="5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XIV'!$A$26</c:f>
              <c:strCache>
                <c:ptCount val="1"/>
                <c:pt idx="0">
                  <c:v>Herculândia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XIV'!$B$26:$BA$26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11</c:v>
                </c:pt>
                <c:pt idx="13">
                  <c:v>0</c:v>
                </c:pt>
                <c:pt idx="14">
                  <c:v>2</c:v>
                </c:pt>
                <c:pt idx="16">
                  <c:v>55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9</c:v>
                </c:pt>
                <c:pt idx="27">
                  <c:v>18</c:v>
                </c:pt>
                <c:pt idx="28">
                  <c:v>12</c:v>
                </c:pt>
                <c:pt idx="30">
                  <c:v>17</c:v>
                </c:pt>
                <c:pt idx="31">
                  <c:v>31</c:v>
                </c:pt>
                <c:pt idx="32">
                  <c:v>23</c:v>
                </c:pt>
                <c:pt idx="33">
                  <c:v>15</c:v>
                </c:pt>
                <c:pt idx="34">
                  <c:v>9</c:v>
                </c:pt>
                <c:pt idx="35">
                  <c:v>17</c:v>
                </c:pt>
                <c:pt idx="36">
                  <c:v>7</c:v>
                </c:pt>
                <c:pt idx="37">
                  <c:v>10</c:v>
                </c:pt>
                <c:pt idx="38">
                  <c:v>9</c:v>
                </c:pt>
                <c:pt idx="39">
                  <c:v>15</c:v>
                </c:pt>
                <c:pt idx="40">
                  <c:v>9</c:v>
                </c:pt>
                <c:pt idx="41">
                  <c:v>0</c:v>
                </c:pt>
                <c:pt idx="42">
                  <c:v>12</c:v>
                </c:pt>
                <c:pt idx="43">
                  <c:v>1</c:v>
                </c:pt>
                <c:pt idx="44">
                  <c:v>7</c:v>
                </c:pt>
                <c:pt idx="45">
                  <c:v>7</c:v>
                </c:pt>
                <c:pt idx="46">
                  <c:v>5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XIV'!$A$27</c:f>
              <c:strCache>
                <c:ptCount val="1"/>
                <c:pt idx="0">
                  <c:v>Iacri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XIV'!$B$27:$BA$27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6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4231886"/>
        <c:axId val="62542655"/>
      </c:lineChart>
      <c:catAx>
        <c:axId val="4423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2655"/>
        <c:crosses val="autoZero"/>
        <c:auto val="1"/>
        <c:lblOffset val="100"/>
        <c:noMultiLvlLbl val="0"/>
      </c:catAx>
      <c:valAx>
        <c:axId val="62542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31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XIV'!$A$28</c:f>
              <c:strCache>
                <c:ptCount val="1"/>
                <c:pt idx="0">
                  <c:v>Inúbia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XIV'!$B$28:$BA$28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6</c:v>
                </c:pt>
                <c:pt idx="27">
                  <c:v>8</c:v>
                </c:pt>
                <c:pt idx="28">
                  <c:v>11</c:v>
                </c:pt>
                <c:pt idx="29">
                  <c:v>3</c:v>
                </c:pt>
                <c:pt idx="30">
                  <c:v>7</c:v>
                </c:pt>
                <c:pt idx="31">
                  <c:v>18</c:v>
                </c:pt>
                <c:pt idx="32">
                  <c:v>35</c:v>
                </c:pt>
                <c:pt idx="33">
                  <c:v>5</c:v>
                </c:pt>
                <c:pt idx="34">
                  <c:v>19</c:v>
                </c:pt>
                <c:pt idx="35">
                  <c:v>10</c:v>
                </c:pt>
                <c:pt idx="36">
                  <c:v>6</c:v>
                </c:pt>
                <c:pt idx="37">
                  <c:v>3</c:v>
                </c:pt>
                <c:pt idx="38">
                  <c:v>5</c:v>
                </c:pt>
                <c:pt idx="39">
                  <c:v>0</c:v>
                </c:pt>
                <c:pt idx="40">
                  <c:v>3</c:v>
                </c:pt>
                <c:pt idx="41">
                  <c:v>16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XIV'!$A$29</c:f>
              <c:strCache>
                <c:ptCount val="1"/>
                <c:pt idx="0">
                  <c:v>Júlio Mesquita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XIV'!$B$29:$BA$29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9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7</c:v>
                </c:pt>
                <c:pt idx="27">
                  <c:v>6</c:v>
                </c:pt>
                <c:pt idx="28">
                  <c:v>2</c:v>
                </c:pt>
                <c:pt idx="29">
                  <c:v>21</c:v>
                </c:pt>
                <c:pt idx="30">
                  <c:v>21</c:v>
                </c:pt>
                <c:pt idx="31">
                  <c:v>15</c:v>
                </c:pt>
                <c:pt idx="32">
                  <c:v>13</c:v>
                </c:pt>
                <c:pt idx="33">
                  <c:v>21</c:v>
                </c:pt>
                <c:pt idx="34">
                  <c:v>13</c:v>
                </c:pt>
                <c:pt idx="35">
                  <c:v>8</c:v>
                </c:pt>
                <c:pt idx="36">
                  <c:v>14</c:v>
                </c:pt>
                <c:pt idx="37">
                  <c:v>19</c:v>
                </c:pt>
                <c:pt idx="38">
                  <c:v>10</c:v>
                </c:pt>
                <c:pt idx="40">
                  <c:v>3</c:v>
                </c:pt>
                <c:pt idx="41">
                  <c:v>3</c:v>
                </c:pt>
                <c:pt idx="42">
                  <c:v>12</c:v>
                </c:pt>
                <c:pt idx="44">
                  <c:v>7</c:v>
                </c:pt>
                <c:pt idx="45">
                  <c:v>3</c:v>
                </c:pt>
                <c:pt idx="46">
                  <c:v>4</c:v>
                </c:pt>
                <c:pt idx="47">
                  <c:v>10</c:v>
                </c:pt>
                <c:pt idx="49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XIV'!$A$30</c:f>
              <c:strCache>
                <c:ptCount val="1"/>
                <c:pt idx="0">
                  <c:v>Lucélia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0</c:v>
                </c:pt>
                <c:pt idx="25">
                  <c:v>13</c:v>
                </c:pt>
                <c:pt idx="26">
                  <c:v>6</c:v>
                </c:pt>
                <c:pt idx="27">
                  <c:v>3</c:v>
                </c:pt>
                <c:pt idx="28">
                  <c:v>3</c:v>
                </c:pt>
                <c:pt idx="29">
                  <c:v>5</c:v>
                </c:pt>
                <c:pt idx="30">
                  <c:v>10</c:v>
                </c:pt>
                <c:pt idx="31">
                  <c:v>5</c:v>
                </c:pt>
                <c:pt idx="32">
                  <c:v>7</c:v>
                </c:pt>
                <c:pt idx="33">
                  <c:v>5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XIV'!$A$31</c:f>
              <c:strCache>
                <c:ptCount val="1"/>
                <c:pt idx="0">
                  <c:v>Lupércio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XIV'!$B$31:$BA$31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5">
                  <c:v>7</c:v>
                </c:pt>
                <c:pt idx="26">
                  <c:v>6</c:v>
                </c:pt>
                <c:pt idx="27">
                  <c:v>2</c:v>
                </c:pt>
                <c:pt idx="28">
                  <c:v>0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2</c:v>
                </c:pt>
                <c:pt idx="34">
                  <c:v>6</c:v>
                </c:pt>
                <c:pt idx="35">
                  <c:v>2</c:v>
                </c:pt>
                <c:pt idx="36">
                  <c:v>9</c:v>
                </c:pt>
                <c:pt idx="37">
                  <c:v>8</c:v>
                </c:pt>
                <c:pt idx="38">
                  <c:v>4</c:v>
                </c:pt>
                <c:pt idx="41">
                  <c:v>3</c:v>
                </c:pt>
                <c:pt idx="43">
                  <c:v>7</c:v>
                </c:pt>
                <c:pt idx="44">
                  <c:v>6</c:v>
                </c:pt>
                <c:pt idx="45">
                  <c:v>6</c:v>
                </c:pt>
                <c:pt idx="46">
                  <c:v>8</c:v>
                </c:pt>
                <c:pt idx="47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XIV'!$A$32</c:f>
              <c:strCache>
                <c:ptCount val="1"/>
                <c:pt idx="0">
                  <c:v>Mariápolis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XIV'!$B$32:$BA$32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4</c:v>
                </c:pt>
                <c:pt idx="34">
                  <c:v>9</c:v>
                </c:pt>
                <c:pt idx="35">
                  <c:v>5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smooth val="0"/>
        </c:ser>
        <c:marker val="1"/>
        <c:axId val="26012984"/>
        <c:axId val="32790265"/>
      </c:lineChart>
      <c:catAx>
        <c:axId val="2601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90265"/>
        <c:crosses val="autoZero"/>
        <c:auto val="1"/>
        <c:lblOffset val="100"/>
        <c:noMultiLvlLbl val="0"/>
      </c:catAx>
      <c:valAx>
        <c:axId val="32790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2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XIV'!$A$33</c:f>
              <c:strCache>
                <c:ptCount val="1"/>
                <c:pt idx="0">
                  <c:v>Marília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XIV'!$B$33:$BA$33</c:f>
              <c:numCache>
                <c:ptCount val="52"/>
                <c:pt idx="0">
                  <c:v>68</c:v>
                </c:pt>
                <c:pt idx="1">
                  <c:v>52</c:v>
                </c:pt>
                <c:pt idx="2">
                  <c:v>75</c:v>
                </c:pt>
                <c:pt idx="3">
                  <c:v>79</c:v>
                </c:pt>
                <c:pt idx="6">
                  <c:v>51</c:v>
                </c:pt>
                <c:pt idx="7">
                  <c:v>44</c:v>
                </c:pt>
                <c:pt idx="8">
                  <c:v>37</c:v>
                </c:pt>
                <c:pt idx="9">
                  <c:v>82</c:v>
                </c:pt>
                <c:pt idx="11">
                  <c:v>24</c:v>
                </c:pt>
                <c:pt idx="12">
                  <c:v>41</c:v>
                </c:pt>
                <c:pt idx="13">
                  <c:v>0</c:v>
                </c:pt>
                <c:pt idx="14">
                  <c:v>51</c:v>
                </c:pt>
                <c:pt idx="15">
                  <c:v>77</c:v>
                </c:pt>
                <c:pt idx="16">
                  <c:v>17</c:v>
                </c:pt>
                <c:pt idx="17">
                  <c:v>128</c:v>
                </c:pt>
                <c:pt idx="19">
                  <c:v>131</c:v>
                </c:pt>
                <c:pt idx="20">
                  <c:v>70</c:v>
                </c:pt>
                <c:pt idx="21">
                  <c:v>47</c:v>
                </c:pt>
                <c:pt idx="22">
                  <c:v>119</c:v>
                </c:pt>
                <c:pt idx="23">
                  <c:v>110</c:v>
                </c:pt>
                <c:pt idx="24">
                  <c:v>126</c:v>
                </c:pt>
                <c:pt idx="25">
                  <c:v>105</c:v>
                </c:pt>
                <c:pt idx="26">
                  <c:v>144</c:v>
                </c:pt>
                <c:pt idx="27">
                  <c:v>113</c:v>
                </c:pt>
                <c:pt idx="28">
                  <c:v>81</c:v>
                </c:pt>
                <c:pt idx="29">
                  <c:v>122</c:v>
                </c:pt>
                <c:pt idx="31">
                  <c:v>176</c:v>
                </c:pt>
                <c:pt idx="32">
                  <c:v>334</c:v>
                </c:pt>
                <c:pt idx="33">
                  <c:v>316</c:v>
                </c:pt>
                <c:pt idx="35">
                  <c:v>197</c:v>
                </c:pt>
                <c:pt idx="36">
                  <c:v>217</c:v>
                </c:pt>
                <c:pt idx="38">
                  <c:v>142</c:v>
                </c:pt>
                <c:pt idx="39">
                  <c:v>109</c:v>
                </c:pt>
                <c:pt idx="40">
                  <c:v>108</c:v>
                </c:pt>
                <c:pt idx="41">
                  <c:v>110</c:v>
                </c:pt>
                <c:pt idx="42">
                  <c:v>122</c:v>
                </c:pt>
                <c:pt idx="43">
                  <c:v>51</c:v>
                </c:pt>
                <c:pt idx="44">
                  <c:v>47</c:v>
                </c:pt>
                <c:pt idx="46">
                  <c:v>44</c:v>
                </c:pt>
                <c:pt idx="47">
                  <c:v>82</c:v>
                </c:pt>
                <c:pt idx="48">
                  <c:v>59</c:v>
                </c:pt>
                <c:pt idx="49">
                  <c:v>56</c:v>
                </c:pt>
                <c:pt idx="50">
                  <c:v>70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XIV'!$A$34</c:f>
              <c:strCache>
                <c:ptCount val="1"/>
                <c:pt idx="0">
                  <c:v>Ocauçu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XIV'!$B$34:$BA$34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12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14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5</c:v>
                </c:pt>
                <c:pt idx="37">
                  <c:v>8</c:v>
                </c:pt>
                <c:pt idx="38">
                  <c:v>5</c:v>
                </c:pt>
                <c:pt idx="40">
                  <c:v>3</c:v>
                </c:pt>
                <c:pt idx="41">
                  <c:v>5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XIV'!$A$35</c:f>
              <c:strCache>
                <c:ptCount val="1"/>
                <c:pt idx="0">
                  <c:v>Oriente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XIV'!$B$35:$BA$35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9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7</c:v>
                </c:pt>
                <c:pt idx="12">
                  <c:v>9</c:v>
                </c:pt>
                <c:pt idx="13">
                  <c:v>18</c:v>
                </c:pt>
                <c:pt idx="14">
                  <c:v>14</c:v>
                </c:pt>
                <c:pt idx="15">
                  <c:v>13</c:v>
                </c:pt>
                <c:pt idx="16">
                  <c:v>6</c:v>
                </c:pt>
                <c:pt idx="17">
                  <c:v>4</c:v>
                </c:pt>
                <c:pt idx="18">
                  <c:v>12</c:v>
                </c:pt>
                <c:pt idx="19">
                  <c:v>6</c:v>
                </c:pt>
                <c:pt idx="20">
                  <c:v>6</c:v>
                </c:pt>
                <c:pt idx="21">
                  <c:v>0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11</c:v>
                </c:pt>
                <c:pt idx="27">
                  <c:v>7</c:v>
                </c:pt>
                <c:pt idx="28">
                  <c:v>19</c:v>
                </c:pt>
                <c:pt idx="29">
                  <c:v>10</c:v>
                </c:pt>
                <c:pt idx="30">
                  <c:v>22</c:v>
                </c:pt>
                <c:pt idx="31">
                  <c:v>18</c:v>
                </c:pt>
                <c:pt idx="32">
                  <c:v>31</c:v>
                </c:pt>
                <c:pt idx="33">
                  <c:v>55</c:v>
                </c:pt>
                <c:pt idx="34">
                  <c:v>38</c:v>
                </c:pt>
                <c:pt idx="35">
                  <c:v>17</c:v>
                </c:pt>
                <c:pt idx="36">
                  <c:v>13</c:v>
                </c:pt>
                <c:pt idx="37">
                  <c:v>12</c:v>
                </c:pt>
                <c:pt idx="38">
                  <c:v>8</c:v>
                </c:pt>
                <c:pt idx="39">
                  <c:v>8</c:v>
                </c:pt>
                <c:pt idx="40">
                  <c:v>6</c:v>
                </c:pt>
                <c:pt idx="41">
                  <c:v>2</c:v>
                </c:pt>
                <c:pt idx="42">
                  <c:v>16</c:v>
                </c:pt>
                <c:pt idx="43">
                  <c:v>7</c:v>
                </c:pt>
                <c:pt idx="44">
                  <c:v>5</c:v>
                </c:pt>
                <c:pt idx="45">
                  <c:v>8</c:v>
                </c:pt>
                <c:pt idx="46">
                  <c:v>12</c:v>
                </c:pt>
                <c:pt idx="47">
                  <c:v>6</c:v>
                </c:pt>
                <c:pt idx="48">
                  <c:v>9</c:v>
                </c:pt>
                <c:pt idx="49">
                  <c:v>3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XIV'!$A$36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14</c:v>
                </c:pt>
                <c:pt idx="30">
                  <c:v>19</c:v>
                </c:pt>
                <c:pt idx="31">
                  <c:v>31</c:v>
                </c:pt>
                <c:pt idx="32">
                  <c:v>10</c:v>
                </c:pt>
                <c:pt idx="33">
                  <c:v>7</c:v>
                </c:pt>
                <c:pt idx="34">
                  <c:v>1</c:v>
                </c:pt>
                <c:pt idx="35">
                  <c:v>9</c:v>
                </c:pt>
                <c:pt idx="36">
                  <c:v>9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10</c:v>
                </c:pt>
                <c:pt idx="43">
                  <c:v>4</c:v>
                </c:pt>
                <c:pt idx="44">
                  <c:v>7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XIV'!$A$37</c:f>
              <c:strCache>
                <c:ptCount val="1"/>
                <c:pt idx="0">
                  <c:v> Osvaldo Cruz    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XIV'!$B$37:$BA$37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8">
                  <c:v>1</c:v>
                </c:pt>
                <c:pt idx="9">
                  <c:v>8</c:v>
                </c:pt>
                <c:pt idx="10">
                  <c:v>9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11</c:v>
                </c:pt>
                <c:pt idx="35">
                  <c:v>4</c:v>
                </c:pt>
                <c:pt idx="36">
                  <c:v>12</c:v>
                </c:pt>
                <c:pt idx="37">
                  <c:v>8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12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6676930"/>
        <c:axId val="38765779"/>
      </c:lineChart>
      <c:catAx>
        <c:axId val="2667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65779"/>
        <c:crosses val="autoZero"/>
        <c:auto val="1"/>
        <c:lblOffset val="100"/>
        <c:noMultiLvlLbl val="0"/>
      </c:catAx>
      <c:valAx>
        <c:axId val="38765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6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XIV'!$A$38</c:f>
              <c:strCache>
                <c:ptCount val="1"/>
                <c:pt idx="0">
                  <c:v>Pacaembu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2">
                  <c:v>1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9</c:v>
                </c:pt>
                <c:pt idx="22">
                  <c:v>4</c:v>
                </c:pt>
                <c:pt idx="23">
                  <c:v>2</c:v>
                </c:pt>
                <c:pt idx="25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8</c:v>
                </c:pt>
                <c:pt idx="32">
                  <c:v>5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10</c:v>
                </c:pt>
                <c:pt idx="37">
                  <c:v>4</c:v>
                </c:pt>
                <c:pt idx="38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5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XIV'!$A$39</c:f>
              <c:strCache>
                <c:ptCount val="1"/>
                <c:pt idx="0">
                  <c:v>Parapuã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XIV'!$B$39:$BA$39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9</c:v>
                </c:pt>
                <c:pt idx="8">
                  <c:v>0</c:v>
                </c:pt>
                <c:pt idx="9">
                  <c:v>17</c:v>
                </c:pt>
                <c:pt idx="10">
                  <c:v>18</c:v>
                </c:pt>
                <c:pt idx="11">
                  <c:v>2</c:v>
                </c:pt>
                <c:pt idx="12">
                  <c:v>0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14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9</c:v>
                </c:pt>
                <c:pt idx="29">
                  <c:v>6</c:v>
                </c:pt>
                <c:pt idx="30">
                  <c:v>9</c:v>
                </c:pt>
                <c:pt idx="31">
                  <c:v>14</c:v>
                </c:pt>
                <c:pt idx="32">
                  <c:v>10</c:v>
                </c:pt>
                <c:pt idx="33">
                  <c:v>14</c:v>
                </c:pt>
                <c:pt idx="34">
                  <c:v>14</c:v>
                </c:pt>
                <c:pt idx="35">
                  <c:v>6</c:v>
                </c:pt>
                <c:pt idx="36">
                  <c:v>18</c:v>
                </c:pt>
                <c:pt idx="37">
                  <c:v>30</c:v>
                </c:pt>
                <c:pt idx="38">
                  <c:v>4</c:v>
                </c:pt>
                <c:pt idx="39">
                  <c:v>3</c:v>
                </c:pt>
                <c:pt idx="40">
                  <c:v>7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3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XIV'!$A$40</c:f>
              <c:strCache>
                <c:ptCount val="1"/>
                <c:pt idx="0">
                  <c:v>Pompéia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XIV'!$B$40:$BA$40</c:f>
              <c:numCache>
                <c:ptCount val="52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10</c:v>
                </c:pt>
                <c:pt idx="7">
                  <c:v>15</c:v>
                </c:pt>
                <c:pt idx="8">
                  <c:v>7</c:v>
                </c:pt>
                <c:pt idx="9">
                  <c:v>12</c:v>
                </c:pt>
                <c:pt idx="10">
                  <c:v>9</c:v>
                </c:pt>
                <c:pt idx="11">
                  <c:v>11</c:v>
                </c:pt>
                <c:pt idx="12">
                  <c:v>5</c:v>
                </c:pt>
                <c:pt idx="13">
                  <c:v>11</c:v>
                </c:pt>
                <c:pt idx="14">
                  <c:v>8</c:v>
                </c:pt>
                <c:pt idx="15">
                  <c:v>6</c:v>
                </c:pt>
                <c:pt idx="16">
                  <c:v>10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9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7</c:v>
                </c:pt>
                <c:pt idx="25">
                  <c:v>13</c:v>
                </c:pt>
                <c:pt idx="26">
                  <c:v>6</c:v>
                </c:pt>
                <c:pt idx="27">
                  <c:v>16</c:v>
                </c:pt>
                <c:pt idx="28">
                  <c:v>17</c:v>
                </c:pt>
                <c:pt idx="29">
                  <c:v>29</c:v>
                </c:pt>
                <c:pt idx="30">
                  <c:v>21</c:v>
                </c:pt>
                <c:pt idx="31">
                  <c:v>42</c:v>
                </c:pt>
                <c:pt idx="32">
                  <c:v>23</c:v>
                </c:pt>
                <c:pt idx="33">
                  <c:v>11</c:v>
                </c:pt>
                <c:pt idx="34">
                  <c:v>15</c:v>
                </c:pt>
                <c:pt idx="35">
                  <c:v>5</c:v>
                </c:pt>
                <c:pt idx="36">
                  <c:v>11</c:v>
                </c:pt>
                <c:pt idx="37">
                  <c:v>22</c:v>
                </c:pt>
                <c:pt idx="38">
                  <c:v>21</c:v>
                </c:pt>
                <c:pt idx="39">
                  <c:v>14</c:v>
                </c:pt>
                <c:pt idx="40">
                  <c:v>7</c:v>
                </c:pt>
                <c:pt idx="41">
                  <c:v>10</c:v>
                </c:pt>
                <c:pt idx="42">
                  <c:v>9</c:v>
                </c:pt>
                <c:pt idx="43">
                  <c:v>2</c:v>
                </c:pt>
                <c:pt idx="44">
                  <c:v>3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6</c:v>
                </c:pt>
                <c:pt idx="49">
                  <c:v>1</c:v>
                </c:pt>
                <c:pt idx="50">
                  <c:v>8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XIV'!$A$41</c:f>
              <c:strCache>
                <c:ptCount val="1"/>
                <c:pt idx="0">
                  <c:v>Pracinha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XIV'!$B$41:$BA$41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14</c:v>
                </c:pt>
                <c:pt idx="33">
                  <c:v>5</c:v>
                </c:pt>
                <c:pt idx="34">
                  <c:v>8</c:v>
                </c:pt>
                <c:pt idx="36">
                  <c:v>9</c:v>
                </c:pt>
                <c:pt idx="37">
                  <c:v>6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XIV'!$A$42</c:f>
              <c:strCache>
                <c:ptCount val="1"/>
                <c:pt idx="0">
                  <c:v>Queiroz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5">
                  <c:v>1</c:v>
                </c:pt>
                <c:pt idx="6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40">
                  <c:v>2</c:v>
                </c:pt>
                <c:pt idx="41">
                  <c:v>1</c:v>
                </c:pt>
                <c:pt idx="44">
                  <c:v>1</c:v>
                </c:pt>
                <c:pt idx="46">
                  <c:v>2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marker val="1"/>
        <c:axId val="13347692"/>
        <c:axId val="53020365"/>
      </c:lineChart>
      <c:catAx>
        <c:axId val="1334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20365"/>
        <c:crosses val="autoZero"/>
        <c:auto val="1"/>
        <c:lblOffset val="100"/>
        <c:noMultiLvlLbl val="0"/>
      </c:catAx>
      <c:valAx>
        <c:axId val="53020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47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DIR XIV,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XIV'!$A$43</c:f>
              <c:strCache>
                <c:ptCount val="1"/>
                <c:pt idx="0">
                  <c:v>Quintana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13</c:v>
                </c:pt>
                <c:pt idx="4">
                  <c:v>10</c:v>
                </c:pt>
                <c:pt idx="5">
                  <c:v>3</c:v>
                </c:pt>
                <c:pt idx="6">
                  <c:v>9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18</c:v>
                </c:pt>
                <c:pt idx="26">
                  <c:v>20</c:v>
                </c:pt>
                <c:pt idx="27">
                  <c:v>24</c:v>
                </c:pt>
                <c:pt idx="28">
                  <c:v>14</c:v>
                </c:pt>
                <c:pt idx="29">
                  <c:v>12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0</c:v>
                </c:pt>
                <c:pt idx="35">
                  <c:v>7</c:v>
                </c:pt>
                <c:pt idx="36">
                  <c:v>18</c:v>
                </c:pt>
                <c:pt idx="37">
                  <c:v>3</c:v>
                </c:pt>
                <c:pt idx="38">
                  <c:v>8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8">
                  <c:v>1</c:v>
                </c:pt>
                <c:pt idx="49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XIV'!$A$44</c:f>
              <c:strCache>
                <c:ptCount val="1"/>
                <c:pt idx="0">
                  <c:v>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5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9</c:v>
                </c:pt>
                <c:pt idx="33">
                  <c:v>0</c:v>
                </c:pt>
                <c:pt idx="34">
                  <c:v>17</c:v>
                </c:pt>
                <c:pt idx="35">
                  <c:v>15</c:v>
                </c:pt>
                <c:pt idx="36">
                  <c:v>10</c:v>
                </c:pt>
                <c:pt idx="37">
                  <c:v>1</c:v>
                </c:pt>
                <c:pt idx="38">
                  <c:v>5</c:v>
                </c:pt>
                <c:pt idx="39">
                  <c:v>6</c:v>
                </c:pt>
                <c:pt idx="40">
                  <c:v>9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XIV'!$A$45</c:f>
              <c:strCache>
                <c:ptCount val="1"/>
                <c:pt idx="0">
                  <c:v>Sagres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8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3">
                  <c:v>3</c:v>
                </c:pt>
                <c:pt idx="25">
                  <c:v>2</c:v>
                </c:pt>
                <c:pt idx="26">
                  <c:v>10</c:v>
                </c:pt>
                <c:pt idx="27">
                  <c:v>6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14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XIV'!$A$46</c:f>
              <c:strCache>
                <c:ptCount val="1"/>
                <c:pt idx="0">
                  <c:v>Salmourão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XIV'!$B$46:$BA$46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8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12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XIV'!$A$47</c:f>
              <c:strCache>
                <c:ptCount val="1"/>
                <c:pt idx="0">
                  <c:v>Tupã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XIV'!$B$47:$BA$47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10</c:v>
                </c:pt>
                <c:pt idx="8">
                  <c:v>10</c:v>
                </c:pt>
                <c:pt idx="9">
                  <c:v>3</c:v>
                </c:pt>
                <c:pt idx="10">
                  <c:v>10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9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8</c:v>
                </c:pt>
                <c:pt idx="32">
                  <c:v>2</c:v>
                </c:pt>
                <c:pt idx="33">
                  <c:v>11</c:v>
                </c:pt>
                <c:pt idx="34">
                  <c:v>1</c:v>
                </c:pt>
                <c:pt idx="35">
                  <c:v>7</c:v>
                </c:pt>
                <c:pt idx="36">
                  <c:v>8</c:v>
                </c:pt>
                <c:pt idx="37">
                  <c:v>12</c:v>
                </c:pt>
                <c:pt idx="38">
                  <c:v>6</c:v>
                </c:pt>
                <c:pt idx="39">
                  <c:v>5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XIV'!$A$48</c:f>
              <c:strCache>
                <c:ptCount val="1"/>
                <c:pt idx="0">
                  <c:v>Ubirajara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4">
                  <c:v>0</c:v>
                </c:pt>
                <c:pt idx="25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2">
                  <c:v>10</c:v>
                </c:pt>
                <c:pt idx="33">
                  <c:v>52</c:v>
                </c:pt>
                <c:pt idx="34">
                  <c:v>0</c:v>
                </c:pt>
                <c:pt idx="35">
                  <c:v>15</c:v>
                </c:pt>
                <c:pt idx="36">
                  <c:v>7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'DIR XIV'!$A$49</c:f>
              <c:strCache>
                <c:ptCount val="1"/>
                <c:pt idx="0">
                  <c:v>Vera Cruz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XIV'!$B$49:$BA$49</c:f>
              <c:numCache>
                <c:ptCount val="52"/>
                <c:pt idx="0">
                  <c:v>14</c:v>
                </c:pt>
                <c:pt idx="1">
                  <c:v>23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15</c:v>
                </c:pt>
                <c:pt idx="8">
                  <c:v>17</c:v>
                </c:pt>
                <c:pt idx="9">
                  <c:v>13</c:v>
                </c:pt>
                <c:pt idx="10">
                  <c:v>18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13</c:v>
                </c:pt>
                <c:pt idx="15">
                  <c:v>19</c:v>
                </c:pt>
                <c:pt idx="16">
                  <c:v>20</c:v>
                </c:pt>
                <c:pt idx="17">
                  <c:v>15</c:v>
                </c:pt>
                <c:pt idx="18">
                  <c:v>5</c:v>
                </c:pt>
                <c:pt idx="19">
                  <c:v>12</c:v>
                </c:pt>
                <c:pt idx="20">
                  <c:v>16</c:v>
                </c:pt>
                <c:pt idx="21">
                  <c:v>0</c:v>
                </c:pt>
                <c:pt idx="22">
                  <c:v>11</c:v>
                </c:pt>
                <c:pt idx="23">
                  <c:v>14</c:v>
                </c:pt>
                <c:pt idx="24">
                  <c:v>12</c:v>
                </c:pt>
                <c:pt idx="27">
                  <c:v>15</c:v>
                </c:pt>
                <c:pt idx="28">
                  <c:v>28</c:v>
                </c:pt>
                <c:pt idx="29">
                  <c:v>37</c:v>
                </c:pt>
                <c:pt idx="30">
                  <c:v>43</c:v>
                </c:pt>
                <c:pt idx="31">
                  <c:v>64</c:v>
                </c:pt>
                <c:pt idx="33">
                  <c:v>38</c:v>
                </c:pt>
                <c:pt idx="35">
                  <c:v>15</c:v>
                </c:pt>
                <c:pt idx="36">
                  <c:v>35</c:v>
                </c:pt>
                <c:pt idx="37">
                  <c:v>27</c:v>
                </c:pt>
                <c:pt idx="38">
                  <c:v>16</c:v>
                </c:pt>
                <c:pt idx="40">
                  <c:v>21</c:v>
                </c:pt>
                <c:pt idx="41">
                  <c:v>18</c:v>
                </c:pt>
                <c:pt idx="42">
                  <c:v>22</c:v>
                </c:pt>
                <c:pt idx="43">
                  <c:v>24</c:v>
                </c:pt>
                <c:pt idx="44">
                  <c:v>26</c:v>
                </c:pt>
                <c:pt idx="45">
                  <c:v>16</c:v>
                </c:pt>
                <c:pt idx="46">
                  <c:v>8</c:v>
                </c:pt>
                <c:pt idx="47">
                  <c:v>23</c:v>
                </c:pt>
                <c:pt idx="48">
                  <c:v>11</c:v>
                </c:pt>
                <c:pt idx="49">
                  <c:v>11</c:v>
                </c:pt>
              </c:numCache>
            </c:numRef>
          </c:val>
          <c:smooth val="0"/>
        </c:ser>
        <c:marker val="1"/>
        <c:axId val="7421238"/>
        <c:axId val="66791143"/>
      </c:lineChart>
      <c:catAx>
        <c:axId val="742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91143"/>
        <c:crosses val="autoZero"/>
        <c:auto val="1"/>
        <c:lblOffset val="100"/>
        <c:noMultiLvlLbl val="0"/>
      </c:catAx>
      <c:valAx>
        <c:axId val="66791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21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SE, DIR XIV,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XIV'!$A$50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'DIR XIV'!$B$11:$BA$11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'DIR XIV'!$B$50:$BA$50</c:f>
              <c:numCache>
                <c:ptCount val="52"/>
                <c:pt idx="0">
                  <c:v>150</c:v>
                </c:pt>
                <c:pt idx="1">
                  <c:v>142</c:v>
                </c:pt>
                <c:pt idx="2">
                  <c:v>164</c:v>
                </c:pt>
                <c:pt idx="3">
                  <c:v>174</c:v>
                </c:pt>
                <c:pt idx="4">
                  <c:v>93</c:v>
                </c:pt>
                <c:pt idx="5">
                  <c:v>105</c:v>
                </c:pt>
                <c:pt idx="6">
                  <c:v>188</c:v>
                </c:pt>
                <c:pt idx="7">
                  <c:v>105</c:v>
                </c:pt>
                <c:pt idx="8">
                  <c:v>153</c:v>
                </c:pt>
                <c:pt idx="9">
                  <c:v>215</c:v>
                </c:pt>
                <c:pt idx="10">
                  <c:v>183</c:v>
                </c:pt>
                <c:pt idx="11">
                  <c:v>133</c:v>
                </c:pt>
                <c:pt idx="12">
                  <c:v>149</c:v>
                </c:pt>
                <c:pt idx="13">
                  <c:v>110</c:v>
                </c:pt>
                <c:pt idx="14">
                  <c:v>129</c:v>
                </c:pt>
                <c:pt idx="15">
                  <c:v>169</c:v>
                </c:pt>
                <c:pt idx="16">
                  <c:v>148</c:v>
                </c:pt>
                <c:pt idx="17">
                  <c:v>203</c:v>
                </c:pt>
                <c:pt idx="18">
                  <c:v>108</c:v>
                </c:pt>
                <c:pt idx="19">
                  <c:v>242</c:v>
                </c:pt>
                <c:pt idx="20">
                  <c:v>174</c:v>
                </c:pt>
                <c:pt idx="21">
                  <c:v>137</c:v>
                </c:pt>
                <c:pt idx="22">
                  <c:v>230</c:v>
                </c:pt>
                <c:pt idx="23">
                  <c:v>210</c:v>
                </c:pt>
                <c:pt idx="24">
                  <c:v>220</c:v>
                </c:pt>
                <c:pt idx="25">
                  <c:v>245</c:v>
                </c:pt>
                <c:pt idx="26">
                  <c:v>339</c:v>
                </c:pt>
                <c:pt idx="27">
                  <c:v>345</c:v>
                </c:pt>
                <c:pt idx="28">
                  <c:v>321</c:v>
                </c:pt>
                <c:pt idx="29">
                  <c:v>420</c:v>
                </c:pt>
                <c:pt idx="30">
                  <c:v>306</c:v>
                </c:pt>
                <c:pt idx="31">
                  <c:v>547</c:v>
                </c:pt>
                <c:pt idx="32">
                  <c:v>641</c:v>
                </c:pt>
                <c:pt idx="33">
                  <c:v>663</c:v>
                </c:pt>
                <c:pt idx="34">
                  <c:v>316</c:v>
                </c:pt>
                <c:pt idx="35">
                  <c:v>415</c:v>
                </c:pt>
                <c:pt idx="36">
                  <c:v>551</c:v>
                </c:pt>
                <c:pt idx="37">
                  <c:v>278</c:v>
                </c:pt>
                <c:pt idx="38">
                  <c:v>332</c:v>
                </c:pt>
                <c:pt idx="39">
                  <c:v>232</c:v>
                </c:pt>
                <c:pt idx="40">
                  <c:v>239</c:v>
                </c:pt>
                <c:pt idx="41">
                  <c:v>240</c:v>
                </c:pt>
                <c:pt idx="42">
                  <c:v>277</c:v>
                </c:pt>
                <c:pt idx="43">
                  <c:v>142</c:v>
                </c:pt>
                <c:pt idx="44">
                  <c:v>178</c:v>
                </c:pt>
                <c:pt idx="45">
                  <c:v>115</c:v>
                </c:pt>
                <c:pt idx="46">
                  <c:v>162</c:v>
                </c:pt>
                <c:pt idx="47">
                  <c:v>194</c:v>
                </c:pt>
                <c:pt idx="48">
                  <c:v>138</c:v>
                </c:pt>
                <c:pt idx="49">
                  <c:v>129</c:v>
                </c:pt>
                <c:pt idx="50">
                  <c:v>136</c:v>
                </c:pt>
                <c:pt idx="51">
                  <c:v>111</c:v>
                </c:pt>
              </c:numCache>
            </c:numRef>
          </c:val>
          <c:smooth val="0"/>
        </c:ser>
        <c:marker val="1"/>
        <c:axId val="64249376"/>
        <c:axId val="41373473"/>
      </c:lineChart>
      <c:catAx>
        <c:axId val="6424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73473"/>
        <c:crosses val="autoZero"/>
        <c:auto val="1"/>
        <c:lblOffset val="100"/>
        <c:noMultiLvlLbl val="0"/>
      </c:catAx>
      <c:valAx>
        <c:axId val="41373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49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8"/>
  <sheetViews>
    <sheetView tabSelected="1" zoomScale="75" zoomScaleNormal="75" workbookViewId="0" topLeftCell="A7">
      <pane xSplit="1" ySplit="5" topLeftCell="B36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A52" sqref="A52:IV52"/>
    </sheetView>
  </sheetViews>
  <sheetFormatPr defaultColWidth="9.140625" defaultRowHeight="12.75"/>
  <cols>
    <col min="1" max="1" width="21.421875" style="0" customWidth="1"/>
    <col min="2" max="11" width="6.7109375" style="0" customWidth="1"/>
    <col min="12" max="12" width="6.8515625" style="0" customWidth="1"/>
    <col min="13" max="53" width="6.7109375" style="0" customWidth="1"/>
  </cols>
  <sheetData>
    <row r="1" spans="12:13" s="9" customFormat="1" ht="12.75">
      <c r="L1" s="9" t="s">
        <v>24</v>
      </c>
      <c r="M1" s="9">
        <v>2005</v>
      </c>
    </row>
    <row r="2" spans="1:2" s="9" customFormat="1" ht="12.75">
      <c r="A2" s="9">
        <v>14</v>
      </c>
      <c r="B2" s="9" t="s">
        <v>61</v>
      </c>
    </row>
    <row r="3" s="9" customFormat="1" ht="12.75"/>
    <row r="4" s="9" customFormat="1" ht="12.75"/>
    <row r="6" spans="1:14" s="9" customFormat="1" ht="12.75">
      <c r="A6" s="9" t="s">
        <v>26</v>
      </c>
      <c r="N6" s="9" t="s">
        <v>4</v>
      </c>
    </row>
    <row r="7" s="9" customFormat="1" ht="12.75">
      <c r="A7" s="9" t="s">
        <v>102</v>
      </c>
    </row>
    <row r="8" s="9" customFormat="1" ht="12.75"/>
    <row r="9" ht="13.5" thickBot="1">
      <c r="A9" s="9" t="s">
        <v>62</v>
      </c>
    </row>
    <row r="10" spans="1:53" s="16" customFormat="1" ht="13.5" thickBot="1">
      <c r="A10" s="24" t="s">
        <v>0</v>
      </c>
      <c r="B10" s="12"/>
      <c r="C10" s="12"/>
      <c r="D10" s="12"/>
      <c r="E10" s="12"/>
      <c r="F10" s="12"/>
      <c r="G10" s="12"/>
      <c r="H10" s="12"/>
      <c r="I10" s="12" t="s">
        <v>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3"/>
    </row>
    <row r="11" spans="1:53" s="16" customFormat="1" ht="13.5" thickBot="1">
      <c r="A11" s="25"/>
      <c r="B11" s="23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20">
        <v>19</v>
      </c>
      <c r="U11" s="20">
        <v>20</v>
      </c>
      <c r="V11" s="20">
        <v>21</v>
      </c>
      <c r="W11" s="20">
        <v>22</v>
      </c>
      <c r="X11" s="20">
        <v>23</v>
      </c>
      <c r="Y11" s="20">
        <v>24</v>
      </c>
      <c r="Z11" s="20">
        <v>25</v>
      </c>
      <c r="AA11" s="20">
        <v>26</v>
      </c>
      <c r="AB11" s="21">
        <v>27</v>
      </c>
      <c r="AC11" s="21">
        <v>28</v>
      </c>
      <c r="AD11" s="21">
        <v>29</v>
      </c>
      <c r="AE11" s="21">
        <v>30</v>
      </c>
      <c r="AF11" s="21">
        <v>31</v>
      </c>
      <c r="AG11" s="21">
        <v>32</v>
      </c>
      <c r="AH11" s="21">
        <v>33</v>
      </c>
      <c r="AI11" s="21">
        <v>34</v>
      </c>
      <c r="AJ11" s="21">
        <v>35</v>
      </c>
      <c r="AK11" s="21">
        <v>36</v>
      </c>
      <c r="AL11" s="21">
        <v>37</v>
      </c>
      <c r="AM11" s="21">
        <v>38</v>
      </c>
      <c r="AN11" s="21">
        <v>39</v>
      </c>
      <c r="AO11" s="21">
        <v>40</v>
      </c>
      <c r="AP11" s="21">
        <v>41</v>
      </c>
      <c r="AQ11" s="21">
        <v>42</v>
      </c>
      <c r="AR11" s="21">
        <v>43</v>
      </c>
      <c r="AS11" s="21">
        <v>44</v>
      </c>
      <c r="AT11" s="21">
        <v>45</v>
      </c>
      <c r="AU11" s="21">
        <v>46</v>
      </c>
      <c r="AV11" s="21">
        <v>47</v>
      </c>
      <c r="AW11" s="21">
        <v>48</v>
      </c>
      <c r="AX11" s="21">
        <v>49</v>
      </c>
      <c r="AY11" s="21">
        <v>50</v>
      </c>
      <c r="AZ11" s="21">
        <v>51</v>
      </c>
      <c r="BA11" s="22">
        <v>52</v>
      </c>
    </row>
    <row r="12" spans="1:53" s="16" customFormat="1" ht="12.75">
      <c r="A12" s="9" t="s">
        <v>62</v>
      </c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80"/>
    </row>
    <row r="13" spans="1:53" s="16" customFormat="1" ht="12.75">
      <c r="A13" t="s">
        <v>63</v>
      </c>
      <c r="B13" s="77">
        <v>1</v>
      </c>
      <c r="C13" s="78">
        <v>2</v>
      </c>
      <c r="D13" s="78">
        <v>0</v>
      </c>
      <c r="E13" s="78">
        <v>3</v>
      </c>
      <c r="F13" s="78">
        <v>3</v>
      </c>
      <c r="G13" s="78">
        <v>4</v>
      </c>
      <c r="H13" s="78">
        <v>5</v>
      </c>
      <c r="I13" s="85"/>
      <c r="J13" s="78">
        <v>7</v>
      </c>
      <c r="K13" s="78">
        <v>4</v>
      </c>
      <c r="L13" s="78">
        <v>3</v>
      </c>
      <c r="M13" s="78">
        <v>1</v>
      </c>
      <c r="N13" s="78">
        <v>1</v>
      </c>
      <c r="O13" s="78">
        <v>0</v>
      </c>
      <c r="P13" s="78">
        <v>0</v>
      </c>
      <c r="Q13" s="78">
        <v>0</v>
      </c>
      <c r="R13" s="78">
        <v>3</v>
      </c>
      <c r="S13" s="78">
        <v>2</v>
      </c>
      <c r="T13" s="78">
        <v>1</v>
      </c>
      <c r="U13" s="78">
        <v>1</v>
      </c>
      <c r="V13" s="78">
        <v>0</v>
      </c>
      <c r="W13" s="78">
        <v>4</v>
      </c>
      <c r="X13" s="78">
        <v>0</v>
      </c>
      <c r="Y13" s="78">
        <v>2</v>
      </c>
      <c r="Z13" s="78">
        <v>2</v>
      </c>
      <c r="AA13" s="78">
        <v>7</v>
      </c>
      <c r="AB13" s="79">
        <v>2</v>
      </c>
      <c r="AC13" s="79">
        <v>4</v>
      </c>
      <c r="AD13" s="79">
        <v>4</v>
      </c>
      <c r="AE13" s="79">
        <v>3</v>
      </c>
      <c r="AF13" s="79">
        <v>3</v>
      </c>
      <c r="AG13" s="79">
        <v>0</v>
      </c>
      <c r="AH13" s="79">
        <v>12</v>
      </c>
      <c r="AI13" s="79">
        <v>0</v>
      </c>
      <c r="AJ13" s="79">
        <v>2</v>
      </c>
      <c r="AK13" s="79">
        <v>0</v>
      </c>
      <c r="AL13" s="79">
        <v>4</v>
      </c>
      <c r="AM13" s="79">
        <v>0</v>
      </c>
      <c r="AN13" s="79">
        <v>4</v>
      </c>
      <c r="AO13" s="79">
        <v>0</v>
      </c>
      <c r="AP13" s="79">
        <v>1</v>
      </c>
      <c r="AQ13" s="79">
        <v>0</v>
      </c>
      <c r="AR13" s="79">
        <v>1</v>
      </c>
      <c r="AS13" s="79">
        <v>0</v>
      </c>
      <c r="AT13" s="79">
        <v>0</v>
      </c>
      <c r="AU13" s="79">
        <v>0</v>
      </c>
      <c r="AV13" s="79">
        <v>3</v>
      </c>
      <c r="AW13" s="79">
        <v>0</v>
      </c>
      <c r="AX13" s="79">
        <v>0</v>
      </c>
      <c r="AY13" s="79">
        <v>3</v>
      </c>
      <c r="AZ13" s="79">
        <v>0</v>
      </c>
      <c r="BA13" s="80">
        <v>0</v>
      </c>
    </row>
    <row r="14" spans="1:53" s="16" customFormat="1" ht="12.75">
      <c r="A14" t="s">
        <v>64</v>
      </c>
      <c r="B14" s="77">
        <v>0</v>
      </c>
      <c r="C14" s="78">
        <v>0</v>
      </c>
      <c r="D14" s="78">
        <v>0</v>
      </c>
      <c r="E14" s="85"/>
      <c r="F14" s="85"/>
      <c r="G14" s="85"/>
      <c r="H14" s="85"/>
      <c r="I14" s="85"/>
      <c r="J14" s="85"/>
      <c r="K14" s="85"/>
      <c r="L14" s="78">
        <v>0</v>
      </c>
      <c r="M14" s="78">
        <v>0</v>
      </c>
      <c r="N14" s="85"/>
      <c r="O14" s="78">
        <v>0</v>
      </c>
      <c r="P14" s="78">
        <v>0</v>
      </c>
      <c r="Q14" s="85"/>
      <c r="R14" s="85"/>
      <c r="S14" s="85"/>
      <c r="T14" s="85"/>
      <c r="U14" s="78">
        <v>2</v>
      </c>
      <c r="V14" s="78">
        <v>4</v>
      </c>
      <c r="W14" s="85"/>
      <c r="X14" s="85"/>
      <c r="Y14" s="78">
        <v>0</v>
      </c>
      <c r="Z14" s="85"/>
      <c r="AA14" s="85"/>
      <c r="AB14" s="85"/>
      <c r="AC14" s="85"/>
      <c r="AD14" s="85"/>
      <c r="AE14" s="85"/>
      <c r="AF14" s="79">
        <v>3</v>
      </c>
      <c r="AG14" s="85"/>
      <c r="AH14" s="85"/>
      <c r="AI14" s="85"/>
      <c r="AJ14" s="79">
        <v>0</v>
      </c>
      <c r="AK14" s="79">
        <v>3</v>
      </c>
      <c r="AL14" s="85"/>
      <c r="AM14" s="79">
        <v>1</v>
      </c>
      <c r="AN14" s="79">
        <v>2</v>
      </c>
      <c r="AO14" s="79">
        <v>0</v>
      </c>
      <c r="AP14" s="79">
        <v>0</v>
      </c>
      <c r="AQ14" s="79">
        <v>0</v>
      </c>
      <c r="AR14" s="85"/>
      <c r="AS14" s="85"/>
      <c r="AT14" s="85"/>
      <c r="AU14" s="85"/>
      <c r="AV14" s="85"/>
      <c r="AW14" s="85"/>
      <c r="AX14" s="85"/>
      <c r="AY14" s="85"/>
      <c r="AZ14" s="85"/>
      <c r="BA14" s="99"/>
    </row>
    <row r="15" spans="1:53" s="16" customFormat="1" ht="12.75">
      <c r="A15" t="s">
        <v>65</v>
      </c>
      <c r="B15" s="77">
        <v>0</v>
      </c>
      <c r="C15" s="78">
        <v>1</v>
      </c>
      <c r="D15" s="78">
        <v>3</v>
      </c>
      <c r="E15" s="78">
        <v>0</v>
      </c>
      <c r="F15" s="78">
        <v>0</v>
      </c>
      <c r="G15" s="78">
        <v>0</v>
      </c>
      <c r="H15" s="85"/>
      <c r="I15" s="85"/>
      <c r="J15" s="85"/>
      <c r="K15" s="78">
        <v>1</v>
      </c>
      <c r="L15" s="85"/>
      <c r="M15" s="78">
        <v>3</v>
      </c>
      <c r="N15" s="85"/>
      <c r="O15" s="78">
        <v>1</v>
      </c>
      <c r="P15" s="85"/>
      <c r="Q15" s="85"/>
      <c r="R15" s="78">
        <v>1</v>
      </c>
      <c r="S15" s="85"/>
      <c r="T15" s="85"/>
      <c r="U15" s="78">
        <v>6</v>
      </c>
      <c r="V15" s="78">
        <v>0</v>
      </c>
      <c r="W15" s="78">
        <v>5</v>
      </c>
      <c r="X15" s="78">
        <v>4</v>
      </c>
      <c r="Y15" s="78">
        <v>4</v>
      </c>
      <c r="Z15" s="78">
        <v>2</v>
      </c>
      <c r="AA15" s="78">
        <v>5</v>
      </c>
      <c r="AB15" s="79">
        <v>3</v>
      </c>
      <c r="AC15" s="79">
        <v>8</v>
      </c>
      <c r="AD15" s="79">
        <v>4</v>
      </c>
      <c r="AE15" s="79">
        <v>4</v>
      </c>
      <c r="AF15" s="79">
        <v>3</v>
      </c>
      <c r="AG15" s="79">
        <v>8</v>
      </c>
      <c r="AH15" s="79">
        <v>2</v>
      </c>
      <c r="AI15" s="79">
        <v>3</v>
      </c>
      <c r="AJ15" s="79">
        <v>15</v>
      </c>
      <c r="AK15" s="79">
        <v>2</v>
      </c>
      <c r="AL15" s="79">
        <v>8</v>
      </c>
      <c r="AM15" s="79">
        <v>4</v>
      </c>
      <c r="AN15" s="79">
        <v>6</v>
      </c>
      <c r="AO15" s="79">
        <v>3</v>
      </c>
      <c r="AP15" s="79">
        <v>3</v>
      </c>
      <c r="AQ15" s="79">
        <v>2</v>
      </c>
      <c r="AR15" s="79">
        <v>3</v>
      </c>
      <c r="AS15" s="79">
        <v>1</v>
      </c>
      <c r="AT15" s="79">
        <v>5</v>
      </c>
      <c r="AU15" s="79">
        <v>1</v>
      </c>
      <c r="AV15" s="79">
        <v>3</v>
      </c>
      <c r="AW15" s="79">
        <v>1</v>
      </c>
      <c r="AX15" s="79">
        <v>3</v>
      </c>
      <c r="AY15" s="79">
        <v>3</v>
      </c>
      <c r="AZ15" s="79">
        <v>0</v>
      </c>
      <c r="BA15" s="80">
        <v>0</v>
      </c>
    </row>
    <row r="16" spans="1:53" s="16" customFormat="1" ht="12.75">
      <c r="A16" t="s">
        <v>66</v>
      </c>
      <c r="B16" s="77">
        <v>2</v>
      </c>
      <c r="C16" s="78">
        <v>0</v>
      </c>
      <c r="D16" s="78">
        <v>0</v>
      </c>
      <c r="E16" s="78">
        <v>1</v>
      </c>
      <c r="F16" s="78">
        <v>1</v>
      </c>
      <c r="G16" s="78">
        <v>0</v>
      </c>
      <c r="H16" s="78">
        <v>0</v>
      </c>
      <c r="I16" s="85"/>
      <c r="J16" s="78">
        <v>0</v>
      </c>
      <c r="K16" s="78">
        <v>0</v>
      </c>
      <c r="L16" s="78">
        <v>5</v>
      </c>
      <c r="M16" s="78">
        <v>2</v>
      </c>
      <c r="N16" s="85"/>
      <c r="O16" s="78">
        <v>5</v>
      </c>
      <c r="P16" s="78">
        <v>1</v>
      </c>
      <c r="Q16" s="78">
        <v>2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2</v>
      </c>
      <c r="Y16" s="78">
        <v>1</v>
      </c>
      <c r="Z16" s="78">
        <v>1</v>
      </c>
      <c r="AA16" s="78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3</v>
      </c>
      <c r="AG16" s="85"/>
      <c r="AH16" s="79">
        <v>0</v>
      </c>
      <c r="AI16" s="79">
        <v>0</v>
      </c>
      <c r="AJ16" s="79">
        <v>2</v>
      </c>
      <c r="AK16" s="79">
        <v>0</v>
      </c>
      <c r="AL16" s="79">
        <v>0</v>
      </c>
      <c r="AM16" s="79">
        <v>1</v>
      </c>
      <c r="AN16" s="79">
        <v>1</v>
      </c>
      <c r="AO16" s="79">
        <v>0</v>
      </c>
      <c r="AP16" s="79">
        <v>0</v>
      </c>
      <c r="AQ16" s="79">
        <v>0</v>
      </c>
      <c r="AR16" s="79">
        <v>0</v>
      </c>
      <c r="AS16" s="79">
        <v>0</v>
      </c>
      <c r="AT16" s="79">
        <v>3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v>0</v>
      </c>
      <c r="BA16" s="80">
        <v>1</v>
      </c>
    </row>
    <row r="17" spans="1:53" s="16" customFormat="1" ht="12.75">
      <c r="A17" t="s">
        <v>67</v>
      </c>
      <c r="B17" s="77">
        <v>5</v>
      </c>
      <c r="C17" s="78">
        <v>3</v>
      </c>
      <c r="D17" s="78">
        <v>7</v>
      </c>
      <c r="E17" s="78">
        <v>0</v>
      </c>
      <c r="F17" s="78">
        <v>4</v>
      </c>
      <c r="G17" s="78">
        <v>10</v>
      </c>
      <c r="H17" s="78">
        <v>10</v>
      </c>
      <c r="I17" s="78">
        <v>6</v>
      </c>
      <c r="J17" s="78">
        <v>8</v>
      </c>
      <c r="K17" s="78">
        <v>11</v>
      </c>
      <c r="L17" s="78">
        <v>21</v>
      </c>
      <c r="M17" s="78">
        <v>11</v>
      </c>
      <c r="N17" s="78">
        <v>8</v>
      </c>
      <c r="O17" s="85"/>
      <c r="P17" s="78">
        <v>8</v>
      </c>
      <c r="Q17" s="78">
        <v>9</v>
      </c>
      <c r="R17" s="85"/>
      <c r="S17" s="78">
        <v>6</v>
      </c>
      <c r="T17" s="78">
        <v>8</v>
      </c>
      <c r="U17" s="78">
        <v>5</v>
      </c>
      <c r="V17" s="78">
        <v>6</v>
      </c>
      <c r="W17" s="78">
        <v>7</v>
      </c>
      <c r="X17" s="78">
        <v>3</v>
      </c>
      <c r="Y17" s="78">
        <v>2</v>
      </c>
      <c r="Z17" s="85"/>
      <c r="AA17" s="78">
        <v>0</v>
      </c>
      <c r="AB17" s="79">
        <v>4</v>
      </c>
      <c r="AC17" s="79">
        <v>8</v>
      </c>
      <c r="AD17" s="79">
        <v>11</v>
      </c>
      <c r="AE17" s="79">
        <v>4</v>
      </c>
      <c r="AF17" s="79">
        <v>6</v>
      </c>
      <c r="AG17" s="79">
        <v>7</v>
      </c>
      <c r="AH17" s="79">
        <v>21</v>
      </c>
      <c r="AI17" s="79">
        <v>8</v>
      </c>
      <c r="AJ17" s="79">
        <v>44</v>
      </c>
      <c r="AK17" s="79">
        <v>17</v>
      </c>
      <c r="AL17" s="79">
        <v>23</v>
      </c>
      <c r="AM17" s="79">
        <v>23</v>
      </c>
      <c r="AN17" s="85"/>
      <c r="AO17" s="79">
        <v>13</v>
      </c>
      <c r="AP17" s="79">
        <v>9</v>
      </c>
      <c r="AQ17" s="79">
        <v>0</v>
      </c>
      <c r="AR17" s="79">
        <v>12</v>
      </c>
      <c r="AS17" s="79">
        <v>3</v>
      </c>
      <c r="AT17" s="97"/>
      <c r="AU17" s="79">
        <v>8</v>
      </c>
      <c r="AV17" s="79">
        <v>12</v>
      </c>
      <c r="AW17" s="79">
        <v>3</v>
      </c>
      <c r="AX17" s="79">
        <v>4</v>
      </c>
      <c r="AY17" s="79">
        <v>5</v>
      </c>
      <c r="AZ17" s="79">
        <v>3</v>
      </c>
      <c r="BA17" s="80">
        <v>4</v>
      </c>
    </row>
    <row r="18" spans="1:53" s="16" customFormat="1" ht="12.75">
      <c r="A18" t="s">
        <v>68</v>
      </c>
      <c r="B18" s="77">
        <v>0</v>
      </c>
      <c r="C18" s="78">
        <v>0</v>
      </c>
      <c r="D18" s="78">
        <v>0</v>
      </c>
      <c r="E18" s="85"/>
      <c r="F18" s="78">
        <v>0</v>
      </c>
      <c r="G18" s="78">
        <v>0</v>
      </c>
      <c r="H18" s="78">
        <v>3</v>
      </c>
      <c r="I18" s="78">
        <v>0</v>
      </c>
      <c r="J18" s="78">
        <v>2</v>
      </c>
      <c r="K18" s="78">
        <v>0</v>
      </c>
      <c r="L18" s="78">
        <v>5</v>
      </c>
      <c r="M18" s="78">
        <v>1</v>
      </c>
      <c r="N18" s="78">
        <v>1</v>
      </c>
      <c r="O18" s="78">
        <v>2</v>
      </c>
      <c r="P18" s="78">
        <v>1</v>
      </c>
      <c r="Q18" s="78">
        <v>4</v>
      </c>
      <c r="R18" s="78">
        <v>0</v>
      </c>
      <c r="S18" s="78">
        <v>0</v>
      </c>
      <c r="T18" s="78">
        <v>0</v>
      </c>
      <c r="U18" s="78">
        <v>0</v>
      </c>
      <c r="V18" s="78">
        <v>1</v>
      </c>
      <c r="W18" s="78">
        <v>11</v>
      </c>
      <c r="X18" s="78">
        <v>0</v>
      </c>
      <c r="Y18" s="78">
        <v>1</v>
      </c>
      <c r="Z18" s="78">
        <v>0</v>
      </c>
      <c r="AA18" s="78">
        <v>0</v>
      </c>
      <c r="AB18" s="79">
        <v>1</v>
      </c>
      <c r="AC18" s="79">
        <v>9</v>
      </c>
      <c r="AD18" s="79">
        <v>23</v>
      </c>
      <c r="AE18" s="79">
        <v>29</v>
      </c>
      <c r="AF18" s="79">
        <v>29</v>
      </c>
      <c r="AG18" s="79">
        <v>11</v>
      </c>
      <c r="AH18" s="79">
        <v>0</v>
      </c>
      <c r="AI18" s="79">
        <v>5</v>
      </c>
      <c r="AJ18" s="85"/>
      <c r="AK18" s="79">
        <v>0</v>
      </c>
      <c r="AL18" s="79">
        <v>5</v>
      </c>
      <c r="AM18" s="79">
        <v>0</v>
      </c>
      <c r="AN18" s="79">
        <v>0</v>
      </c>
      <c r="AO18" s="85"/>
      <c r="AP18" s="79">
        <v>0</v>
      </c>
      <c r="AQ18" s="79">
        <v>1</v>
      </c>
      <c r="AR18" s="85"/>
      <c r="AS18" s="79">
        <v>4</v>
      </c>
      <c r="AT18" s="85"/>
      <c r="AU18" s="79">
        <v>2</v>
      </c>
      <c r="AV18" s="79">
        <v>1</v>
      </c>
      <c r="AW18" s="79">
        <v>0</v>
      </c>
      <c r="AX18" s="79">
        <v>0</v>
      </c>
      <c r="AY18" s="79">
        <v>0</v>
      </c>
      <c r="AZ18" s="79">
        <v>19</v>
      </c>
      <c r="BA18" s="99"/>
    </row>
    <row r="19" spans="1:53" s="16" customFormat="1" ht="12.75">
      <c r="A19" t="s">
        <v>69</v>
      </c>
      <c r="B19" s="77">
        <v>0</v>
      </c>
      <c r="C19" s="78">
        <v>0</v>
      </c>
      <c r="D19" s="78">
        <v>3</v>
      </c>
      <c r="E19" s="78">
        <v>1</v>
      </c>
      <c r="F19" s="85"/>
      <c r="G19" s="85"/>
      <c r="H19" s="85"/>
      <c r="I19" s="85"/>
      <c r="J19" s="78">
        <v>0</v>
      </c>
      <c r="K19" s="78">
        <v>2</v>
      </c>
      <c r="L19" s="78">
        <v>4</v>
      </c>
      <c r="M19" s="78">
        <v>1</v>
      </c>
      <c r="N19" s="78">
        <v>2</v>
      </c>
      <c r="O19" s="78">
        <v>2</v>
      </c>
      <c r="P19" s="78">
        <v>1</v>
      </c>
      <c r="Q19" s="78">
        <v>3</v>
      </c>
      <c r="R19" s="78">
        <v>2</v>
      </c>
      <c r="S19" s="85"/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2</v>
      </c>
      <c r="Z19" s="78">
        <v>4</v>
      </c>
      <c r="AA19" s="78">
        <v>1</v>
      </c>
      <c r="AB19" s="79">
        <v>0</v>
      </c>
      <c r="AC19" s="79">
        <v>3</v>
      </c>
      <c r="AD19" s="79">
        <v>0</v>
      </c>
      <c r="AE19" s="79">
        <v>1</v>
      </c>
      <c r="AF19" s="79">
        <v>3</v>
      </c>
      <c r="AG19" s="79">
        <v>1</v>
      </c>
      <c r="AH19" s="79">
        <v>3</v>
      </c>
      <c r="AI19" s="79">
        <v>11</v>
      </c>
      <c r="AJ19" s="79">
        <v>2</v>
      </c>
      <c r="AK19" s="79">
        <v>5</v>
      </c>
      <c r="AL19" s="79">
        <v>2</v>
      </c>
      <c r="AM19" s="79">
        <v>2</v>
      </c>
      <c r="AN19" s="79">
        <v>1</v>
      </c>
      <c r="AO19" s="85"/>
      <c r="AP19" s="79">
        <v>1</v>
      </c>
      <c r="AQ19" s="79">
        <v>0</v>
      </c>
      <c r="AR19" s="79">
        <v>0</v>
      </c>
      <c r="AS19" s="79">
        <v>2</v>
      </c>
      <c r="AT19" s="79">
        <v>3</v>
      </c>
      <c r="AU19" s="85"/>
      <c r="AV19" s="79">
        <v>0</v>
      </c>
      <c r="AW19" s="85"/>
      <c r="AX19" s="85"/>
      <c r="AY19" s="85"/>
      <c r="AZ19" s="85"/>
      <c r="BA19" s="99"/>
    </row>
    <row r="20" spans="1:53" s="16" customFormat="1" ht="12.75">
      <c r="A20" t="s">
        <v>70</v>
      </c>
      <c r="B20" s="77">
        <v>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85"/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2</v>
      </c>
      <c r="AG20" s="79">
        <v>0</v>
      </c>
      <c r="AH20" s="79">
        <v>0</v>
      </c>
      <c r="AI20" s="79">
        <v>0</v>
      </c>
      <c r="AJ20" s="79">
        <v>7</v>
      </c>
      <c r="AK20" s="79">
        <v>0</v>
      </c>
      <c r="AL20" s="79">
        <v>9</v>
      </c>
      <c r="AM20" s="79">
        <v>12</v>
      </c>
      <c r="AN20" s="79">
        <v>0</v>
      </c>
      <c r="AO20" s="79">
        <v>0</v>
      </c>
      <c r="AP20" s="79">
        <v>0</v>
      </c>
      <c r="AQ20" s="79">
        <v>18</v>
      </c>
      <c r="AR20" s="79">
        <v>0</v>
      </c>
      <c r="AS20" s="79">
        <v>0</v>
      </c>
      <c r="AT20" s="79">
        <v>3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99"/>
    </row>
    <row r="21" spans="1:53" s="16" customFormat="1" ht="12.75">
      <c r="A21" t="s">
        <v>71</v>
      </c>
      <c r="B21" s="77">
        <v>2</v>
      </c>
      <c r="C21" s="78">
        <v>4</v>
      </c>
      <c r="D21" s="78">
        <v>3</v>
      </c>
      <c r="E21" s="78">
        <v>2</v>
      </c>
      <c r="F21" s="78">
        <v>5</v>
      </c>
      <c r="G21" s="78">
        <v>5</v>
      </c>
      <c r="H21" s="78">
        <v>7</v>
      </c>
      <c r="I21" s="78">
        <v>5</v>
      </c>
      <c r="J21" s="78">
        <v>5</v>
      </c>
      <c r="K21" s="78">
        <v>6</v>
      </c>
      <c r="L21" s="78">
        <v>7</v>
      </c>
      <c r="M21" s="78">
        <v>0</v>
      </c>
      <c r="N21" s="78">
        <v>6</v>
      </c>
      <c r="O21" s="78">
        <v>3</v>
      </c>
      <c r="P21" s="78">
        <v>5</v>
      </c>
      <c r="Q21" s="78">
        <v>2</v>
      </c>
      <c r="R21" s="78">
        <v>5</v>
      </c>
      <c r="S21" s="78">
        <v>5</v>
      </c>
      <c r="T21" s="78">
        <v>27</v>
      </c>
      <c r="U21" s="78">
        <v>9</v>
      </c>
      <c r="V21" s="78">
        <v>7</v>
      </c>
      <c r="W21" s="78">
        <v>13</v>
      </c>
      <c r="X21" s="78">
        <v>24</v>
      </c>
      <c r="Y21" s="78">
        <v>2</v>
      </c>
      <c r="Z21" s="78">
        <v>6</v>
      </c>
      <c r="AA21" s="78">
        <v>14</v>
      </c>
      <c r="AB21" s="79">
        <v>9</v>
      </c>
      <c r="AC21" s="79">
        <v>4</v>
      </c>
      <c r="AD21" s="79">
        <v>4</v>
      </c>
      <c r="AE21" s="79">
        <v>9</v>
      </c>
      <c r="AF21" s="79">
        <v>8</v>
      </c>
      <c r="AG21" s="79">
        <v>10</v>
      </c>
      <c r="AH21" s="79">
        <v>3</v>
      </c>
      <c r="AI21" s="79">
        <v>21</v>
      </c>
      <c r="AJ21" s="79">
        <v>23</v>
      </c>
      <c r="AK21" s="79">
        <v>21</v>
      </c>
      <c r="AL21" s="79">
        <v>25</v>
      </c>
      <c r="AM21" s="79">
        <v>11</v>
      </c>
      <c r="AN21" s="79">
        <v>29</v>
      </c>
      <c r="AO21" s="79">
        <v>7</v>
      </c>
      <c r="AP21" s="79">
        <v>9</v>
      </c>
      <c r="AQ21" s="79">
        <v>0</v>
      </c>
      <c r="AR21" s="79">
        <v>1</v>
      </c>
      <c r="AS21" s="79">
        <v>4</v>
      </c>
      <c r="AT21" s="79">
        <v>1</v>
      </c>
      <c r="AU21" s="79">
        <v>6</v>
      </c>
      <c r="AV21" s="79">
        <v>3</v>
      </c>
      <c r="AW21" s="79">
        <v>3</v>
      </c>
      <c r="AX21" s="79">
        <v>5</v>
      </c>
      <c r="AY21" s="79">
        <v>7</v>
      </c>
      <c r="AZ21" s="79">
        <v>3</v>
      </c>
      <c r="BA21" s="80">
        <v>4</v>
      </c>
    </row>
    <row r="22" spans="1:53" s="16" customFormat="1" ht="12.75">
      <c r="A22" t="s">
        <v>72</v>
      </c>
      <c r="B22" s="77">
        <v>1</v>
      </c>
      <c r="C22" s="78">
        <v>1</v>
      </c>
      <c r="D22" s="78">
        <v>0</v>
      </c>
      <c r="E22" s="78">
        <v>0</v>
      </c>
      <c r="F22" s="78">
        <v>0</v>
      </c>
      <c r="G22" s="78">
        <v>1</v>
      </c>
      <c r="H22" s="78">
        <v>0</v>
      </c>
      <c r="I22" s="78">
        <v>0</v>
      </c>
      <c r="J22" s="78">
        <v>2</v>
      </c>
      <c r="K22" s="78">
        <v>2</v>
      </c>
      <c r="L22" s="78">
        <v>2</v>
      </c>
      <c r="M22" s="78">
        <v>2</v>
      </c>
      <c r="N22" s="78">
        <v>1</v>
      </c>
      <c r="O22" s="78">
        <v>2</v>
      </c>
      <c r="P22" s="78">
        <v>2</v>
      </c>
      <c r="Q22" s="78">
        <v>1</v>
      </c>
      <c r="R22" s="78">
        <v>1</v>
      </c>
      <c r="S22" s="78">
        <v>1</v>
      </c>
      <c r="T22" s="78">
        <v>0</v>
      </c>
      <c r="U22" s="78">
        <v>2</v>
      </c>
      <c r="V22" s="78">
        <v>1</v>
      </c>
      <c r="W22" s="78">
        <v>0</v>
      </c>
      <c r="X22" s="78">
        <v>1</v>
      </c>
      <c r="Y22" s="78">
        <v>2</v>
      </c>
      <c r="Z22" s="78">
        <v>1</v>
      </c>
      <c r="AA22" s="78">
        <v>0</v>
      </c>
      <c r="AB22" s="79">
        <v>13</v>
      </c>
      <c r="AC22" s="79">
        <v>7</v>
      </c>
      <c r="AD22" s="79">
        <v>3</v>
      </c>
      <c r="AE22" s="79">
        <v>4</v>
      </c>
      <c r="AF22" s="79">
        <v>1</v>
      </c>
      <c r="AG22" s="79">
        <v>1</v>
      </c>
      <c r="AH22" s="79">
        <v>1</v>
      </c>
      <c r="AI22" s="79">
        <v>2</v>
      </c>
      <c r="AJ22" s="79">
        <v>3</v>
      </c>
      <c r="AK22" s="79">
        <v>2</v>
      </c>
      <c r="AL22" s="79">
        <v>5</v>
      </c>
      <c r="AM22" s="79">
        <v>0</v>
      </c>
      <c r="AN22" s="79">
        <v>13</v>
      </c>
      <c r="AO22" s="79">
        <v>5</v>
      </c>
      <c r="AP22" s="79">
        <v>3</v>
      </c>
      <c r="AQ22" s="79">
        <v>13</v>
      </c>
      <c r="AR22" s="79">
        <v>1</v>
      </c>
      <c r="AS22" s="79">
        <v>2</v>
      </c>
      <c r="AT22" s="79">
        <v>2</v>
      </c>
      <c r="AU22" s="79">
        <v>0</v>
      </c>
      <c r="AV22" s="79">
        <v>0</v>
      </c>
      <c r="AW22" s="79">
        <v>10</v>
      </c>
      <c r="AX22" s="79">
        <v>0</v>
      </c>
      <c r="AY22" s="79">
        <v>0</v>
      </c>
      <c r="AZ22" s="79">
        <v>1</v>
      </c>
      <c r="BA22" s="80">
        <v>1</v>
      </c>
    </row>
    <row r="23" spans="1:53" s="16" customFormat="1" ht="12.75">
      <c r="A23" t="s">
        <v>97</v>
      </c>
      <c r="B23" s="77">
        <v>10</v>
      </c>
      <c r="C23" s="78">
        <v>23</v>
      </c>
      <c r="D23" s="78">
        <v>12</v>
      </c>
      <c r="E23" s="78">
        <v>14</v>
      </c>
      <c r="F23" s="78">
        <v>8</v>
      </c>
      <c r="G23" s="78">
        <v>20</v>
      </c>
      <c r="H23" s="78">
        <v>25</v>
      </c>
      <c r="I23" s="85"/>
      <c r="J23" s="78">
        <v>12</v>
      </c>
      <c r="K23" s="78">
        <v>12</v>
      </c>
      <c r="L23" s="78">
        <v>23</v>
      </c>
      <c r="M23" s="78">
        <v>19</v>
      </c>
      <c r="N23" s="78">
        <v>16</v>
      </c>
      <c r="O23" s="78">
        <v>15</v>
      </c>
      <c r="P23" s="78">
        <v>13</v>
      </c>
      <c r="Q23" s="78">
        <v>9</v>
      </c>
      <c r="R23" s="78">
        <v>6</v>
      </c>
      <c r="S23" s="78">
        <v>5</v>
      </c>
      <c r="T23" s="78">
        <v>9</v>
      </c>
      <c r="U23" s="78">
        <v>15</v>
      </c>
      <c r="V23" s="78">
        <v>18</v>
      </c>
      <c r="W23" s="78">
        <v>17</v>
      </c>
      <c r="X23" s="78">
        <v>9</v>
      </c>
      <c r="Y23" s="78">
        <v>28</v>
      </c>
      <c r="Z23" s="78">
        <v>24</v>
      </c>
      <c r="AA23" s="78">
        <v>16</v>
      </c>
      <c r="AB23" s="79">
        <v>18</v>
      </c>
      <c r="AC23" s="79">
        <v>27</v>
      </c>
      <c r="AD23" s="79">
        <v>35</v>
      </c>
      <c r="AE23" s="79">
        <v>35</v>
      </c>
      <c r="AF23" s="79">
        <v>25</v>
      </c>
      <c r="AG23" s="79">
        <v>33</v>
      </c>
      <c r="AH23" s="79">
        <v>27</v>
      </c>
      <c r="AI23" s="79">
        <v>28</v>
      </c>
      <c r="AJ23" s="79">
        <v>36</v>
      </c>
      <c r="AK23" s="79">
        <v>13</v>
      </c>
      <c r="AL23" s="79">
        <v>30</v>
      </c>
      <c r="AM23" s="79">
        <v>21</v>
      </c>
      <c r="AN23" s="79">
        <v>16</v>
      </c>
      <c r="AO23" s="79">
        <v>16</v>
      </c>
      <c r="AP23" s="79">
        <v>10</v>
      </c>
      <c r="AQ23" s="79">
        <v>2</v>
      </c>
      <c r="AR23" s="79">
        <v>12</v>
      </c>
      <c r="AS23" s="79">
        <v>9</v>
      </c>
      <c r="AT23" s="79">
        <v>13</v>
      </c>
      <c r="AU23" s="79">
        <v>16</v>
      </c>
      <c r="AV23" s="79">
        <v>20</v>
      </c>
      <c r="AW23" s="79">
        <v>16</v>
      </c>
      <c r="AX23" s="85"/>
      <c r="AY23" s="79">
        <v>12</v>
      </c>
      <c r="AZ23" s="79">
        <v>9</v>
      </c>
      <c r="BA23" s="80">
        <v>9</v>
      </c>
    </row>
    <row r="24" spans="1:53" s="16" customFormat="1" ht="12.75">
      <c r="A24" t="s">
        <v>98</v>
      </c>
      <c r="B24" s="77">
        <v>2</v>
      </c>
      <c r="C24" s="78">
        <v>0</v>
      </c>
      <c r="D24" s="78">
        <v>0</v>
      </c>
      <c r="E24" s="78">
        <v>5</v>
      </c>
      <c r="F24" s="78">
        <v>5</v>
      </c>
      <c r="G24" s="78">
        <v>7</v>
      </c>
      <c r="H24" s="78">
        <v>3</v>
      </c>
      <c r="I24" s="78">
        <v>14</v>
      </c>
      <c r="J24" s="78">
        <v>6</v>
      </c>
      <c r="K24" s="78">
        <v>3</v>
      </c>
      <c r="L24" s="78">
        <v>3</v>
      </c>
      <c r="M24" s="78">
        <v>0</v>
      </c>
      <c r="N24" s="78">
        <v>2</v>
      </c>
      <c r="O24" s="85"/>
      <c r="P24" s="78">
        <v>2</v>
      </c>
      <c r="Q24" s="78">
        <v>4</v>
      </c>
      <c r="R24" s="78">
        <v>5</v>
      </c>
      <c r="S24" s="78">
        <v>1</v>
      </c>
      <c r="T24" s="78">
        <v>1</v>
      </c>
      <c r="U24" s="78">
        <v>1</v>
      </c>
      <c r="V24" s="78">
        <v>0</v>
      </c>
      <c r="W24" s="85"/>
      <c r="X24" s="78">
        <v>3</v>
      </c>
      <c r="Y24" s="78">
        <v>0</v>
      </c>
      <c r="Z24" s="78">
        <v>0</v>
      </c>
      <c r="AA24" s="78">
        <v>13</v>
      </c>
      <c r="AB24" s="79">
        <v>34</v>
      </c>
      <c r="AC24" s="79">
        <v>35</v>
      </c>
      <c r="AD24" s="79">
        <v>10</v>
      </c>
      <c r="AE24" s="79">
        <v>13</v>
      </c>
      <c r="AF24" s="79">
        <v>10</v>
      </c>
      <c r="AG24" s="79">
        <v>9</v>
      </c>
      <c r="AH24" s="79">
        <v>12</v>
      </c>
      <c r="AI24" s="79">
        <v>6</v>
      </c>
      <c r="AJ24" s="79">
        <v>5</v>
      </c>
      <c r="AK24" s="79">
        <v>6</v>
      </c>
      <c r="AL24" s="79">
        <v>9</v>
      </c>
      <c r="AM24" s="79">
        <v>8</v>
      </c>
      <c r="AN24" s="79">
        <v>2</v>
      </c>
      <c r="AO24" s="79">
        <v>5</v>
      </c>
      <c r="AP24" s="79">
        <v>4</v>
      </c>
      <c r="AQ24" s="79">
        <v>1</v>
      </c>
      <c r="AR24" s="79">
        <v>3</v>
      </c>
      <c r="AS24" s="79">
        <v>3</v>
      </c>
      <c r="AT24" s="79">
        <v>1</v>
      </c>
      <c r="AU24" s="79">
        <v>4</v>
      </c>
      <c r="AV24" s="79">
        <v>2</v>
      </c>
      <c r="AW24" s="79">
        <v>7</v>
      </c>
      <c r="AX24" s="79">
        <v>0</v>
      </c>
      <c r="AY24" s="79">
        <v>1</v>
      </c>
      <c r="AZ24" s="79">
        <v>4</v>
      </c>
      <c r="BA24" s="99"/>
    </row>
    <row r="25" spans="1:53" s="16" customFormat="1" ht="12.75">
      <c r="A25" t="s">
        <v>73</v>
      </c>
      <c r="B25" s="77">
        <v>3</v>
      </c>
      <c r="C25" s="78">
        <v>2</v>
      </c>
      <c r="D25" s="78">
        <v>1</v>
      </c>
      <c r="E25" s="78">
        <v>1</v>
      </c>
      <c r="F25" s="78">
        <v>0</v>
      </c>
      <c r="G25" s="78">
        <v>1</v>
      </c>
      <c r="H25" s="78">
        <v>1</v>
      </c>
      <c r="I25" s="78">
        <v>1</v>
      </c>
      <c r="J25" s="78">
        <v>2</v>
      </c>
      <c r="K25" s="78">
        <v>2</v>
      </c>
      <c r="L25" s="78">
        <v>4</v>
      </c>
      <c r="M25" s="78">
        <v>1</v>
      </c>
      <c r="N25" s="78">
        <v>0</v>
      </c>
      <c r="O25" s="78">
        <v>1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9">
        <v>3</v>
      </c>
      <c r="AC25" s="79">
        <v>0</v>
      </c>
      <c r="AD25" s="79">
        <v>0</v>
      </c>
      <c r="AE25" s="79">
        <v>2</v>
      </c>
      <c r="AF25" s="79">
        <v>0</v>
      </c>
      <c r="AG25" s="79">
        <v>7</v>
      </c>
      <c r="AH25" s="79">
        <v>5</v>
      </c>
      <c r="AI25" s="79">
        <v>5</v>
      </c>
      <c r="AJ25" s="79">
        <v>6</v>
      </c>
      <c r="AK25" s="79">
        <v>0</v>
      </c>
      <c r="AL25" s="79">
        <v>3</v>
      </c>
      <c r="AM25" s="79">
        <v>8</v>
      </c>
      <c r="AN25" s="79">
        <v>4</v>
      </c>
      <c r="AO25" s="79">
        <v>2</v>
      </c>
      <c r="AP25" s="79">
        <v>7</v>
      </c>
      <c r="AQ25" s="79">
        <v>0</v>
      </c>
      <c r="AR25" s="79">
        <v>2</v>
      </c>
      <c r="AS25" s="79">
        <v>2</v>
      </c>
      <c r="AT25" s="79">
        <v>3</v>
      </c>
      <c r="AU25" s="79">
        <v>2</v>
      </c>
      <c r="AV25" s="79">
        <v>0</v>
      </c>
      <c r="AW25" s="79">
        <v>1</v>
      </c>
      <c r="AX25" s="79">
        <v>2</v>
      </c>
      <c r="AY25" s="79">
        <v>6</v>
      </c>
      <c r="AZ25" s="79">
        <v>1</v>
      </c>
      <c r="BA25" s="99"/>
    </row>
    <row r="26" spans="1:53" s="16" customFormat="1" ht="12.75">
      <c r="A26" t="s">
        <v>74</v>
      </c>
      <c r="B26" s="77">
        <v>8</v>
      </c>
      <c r="C26" s="78">
        <v>8</v>
      </c>
      <c r="D26" s="78">
        <v>5</v>
      </c>
      <c r="E26" s="78">
        <v>12</v>
      </c>
      <c r="F26" s="78">
        <v>4</v>
      </c>
      <c r="G26" s="78">
        <v>4</v>
      </c>
      <c r="H26" s="85"/>
      <c r="I26" s="85"/>
      <c r="J26" s="78">
        <v>4</v>
      </c>
      <c r="K26" s="78">
        <v>6</v>
      </c>
      <c r="L26" s="78">
        <v>4</v>
      </c>
      <c r="M26" s="78">
        <v>6</v>
      </c>
      <c r="N26" s="78">
        <v>11</v>
      </c>
      <c r="O26" s="78">
        <v>0</v>
      </c>
      <c r="P26" s="78">
        <v>2</v>
      </c>
      <c r="Q26" s="85"/>
      <c r="R26" s="78">
        <v>55</v>
      </c>
      <c r="S26" s="78">
        <v>0</v>
      </c>
      <c r="T26" s="78">
        <v>0</v>
      </c>
      <c r="U26" s="78">
        <v>0</v>
      </c>
      <c r="V26" s="78">
        <v>1</v>
      </c>
      <c r="W26" s="78">
        <v>0</v>
      </c>
      <c r="X26" s="78">
        <v>0</v>
      </c>
      <c r="Y26" s="78">
        <v>0</v>
      </c>
      <c r="Z26" s="78">
        <v>3</v>
      </c>
      <c r="AA26" s="78">
        <v>4</v>
      </c>
      <c r="AB26" s="79">
        <v>9</v>
      </c>
      <c r="AC26" s="79">
        <v>18</v>
      </c>
      <c r="AD26" s="79">
        <v>12</v>
      </c>
      <c r="AE26" s="85"/>
      <c r="AF26" s="79">
        <v>17</v>
      </c>
      <c r="AG26" s="79">
        <v>31</v>
      </c>
      <c r="AH26" s="79">
        <v>23</v>
      </c>
      <c r="AI26" s="79">
        <v>15</v>
      </c>
      <c r="AJ26" s="79">
        <v>9</v>
      </c>
      <c r="AK26" s="79">
        <v>17</v>
      </c>
      <c r="AL26" s="79">
        <v>7</v>
      </c>
      <c r="AM26" s="79">
        <v>10</v>
      </c>
      <c r="AN26" s="79">
        <v>9</v>
      </c>
      <c r="AO26" s="79">
        <v>15</v>
      </c>
      <c r="AP26" s="79">
        <v>9</v>
      </c>
      <c r="AQ26" s="79">
        <v>0</v>
      </c>
      <c r="AR26" s="79">
        <v>12</v>
      </c>
      <c r="AS26" s="79">
        <v>1</v>
      </c>
      <c r="AT26" s="79">
        <v>7</v>
      </c>
      <c r="AU26" s="79">
        <v>7</v>
      </c>
      <c r="AV26" s="79">
        <v>5</v>
      </c>
      <c r="AW26" s="85"/>
      <c r="AX26" s="79">
        <v>7</v>
      </c>
      <c r="AY26" s="79">
        <v>0</v>
      </c>
      <c r="AZ26" s="79">
        <v>0</v>
      </c>
      <c r="BA26" s="80">
        <v>4</v>
      </c>
    </row>
    <row r="27" spans="1:53" s="17" customFormat="1" ht="12.75">
      <c r="A27" t="s">
        <v>75</v>
      </c>
      <c r="B27" s="5">
        <v>1</v>
      </c>
      <c r="C27" s="5">
        <v>0</v>
      </c>
      <c r="D27" s="5">
        <v>3</v>
      </c>
      <c r="E27" s="5">
        <v>1</v>
      </c>
      <c r="F27" s="5">
        <v>5</v>
      </c>
      <c r="G27" s="5">
        <v>4</v>
      </c>
      <c r="H27" s="5">
        <v>0</v>
      </c>
      <c r="I27" s="5">
        <v>1</v>
      </c>
      <c r="J27" s="5">
        <v>3</v>
      </c>
      <c r="K27" s="5">
        <v>2</v>
      </c>
      <c r="L27" s="5">
        <v>5</v>
      </c>
      <c r="M27" s="5">
        <v>2</v>
      </c>
      <c r="N27" s="5">
        <v>0</v>
      </c>
      <c r="O27" s="5">
        <v>2</v>
      </c>
      <c r="P27" s="5">
        <v>0</v>
      </c>
      <c r="Q27" s="5">
        <v>2</v>
      </c>
      <c r="R27" s="5">
        <v>0</v>
      </c>
      <c r="S27" s="5">
        <v>1</v>
      </c>
      <c r="T27" s="5">
        <v>1</v>
      </c>
      <c r="U27" s="5">
        <v>3</v>
      </c>
      <c r="V27" s="5">
        <v>1</v>
      </c>
      <c r="W27" s="5">
        <v>2</v>
      </c>
      <c r="X27" s="5">
        <v>0</v>
      </c>
      <c r="Y27" s="5">
        <v>0</v>
      </c>
      <c r="Z27" s="5">
        <v>1</v>
      </c>
      <c r="AA27" s="5">
        <v>1</v>
      </c>
      <c r="AB27" s="8">
        <v>0</v>
      </c>
      <c r="AC27" s="8">
        <v>0</v>
      </c>
      <c r="AD27" s="8">
        <v>0</v>
      </c>
      <c r="AE27" s="8">
        <v>2</v>
      </c>
      <c r="AF27" s="8">
        <v>1</v>
      </c>
      <c r="AG27" s="8">
        <v>2</v>
      </c>
      <c r="AH27" s="8">
        <v>0</v>
      </c>
      <c r="AI27" s="8">
        <v>1</v>
      </c>
      <c r="AJ27" s="8">
        <v>0</v>
      </c>
      <c r="AK27" s="8">
        <v>0</v>
      </c>
      <c r="AL27" s="8">
        <v>2</v>
      </c>
      <c r="AM27" s="8">
        <v>6</v>
      </c>
      <c r="AN27" s="8">
        <v>0</v>
      </c>
      <c r="AO27" s="8">
        <v>1</v>
      </c>
      <c r="AP27" s="8">
        <v>2</v>
      </c>
      <c r="AQ27" s="8">
        <v>2</v>
      </c>
      <c r="AR27" s="8">
        <v>1</v>
      </c>
      <c r="AS27" s="8">
        <v>0</v>
      </c>
      <c r="AT27" s="8">
        <v>1</v>
      </c>
      <c r="AU27" s="8">
        <v>4</v>
      </c>
      <c r="AV27" s="8">
        <v>6</v>
      </c>
      <c r="AW27" s="8">
        <v>1</v>
      </c>
      <c r="AX27" s="8">
        <v>1</v>
      </c>
      <c r="AY27" s="8">
        <v>2</v>
      </c>
      <c r="AZ27" s="8">
        <v>3</v>
      </c>
      <c r="BA27" s="18">
        <v>0</v>
      </c>
    </row>
    <row r="28" spans="1:53" s="17" customFormat="1" ht="12.75">
      <c r="A28" t="s">
        <v>76</v>
      </c>
      <c r="B28" s="5">
        <v>4</v>
      </c>
      <c r="C28" s="5">
        <v>2</v>
      </c>
      <c r="D28" s="5">
        <v>2</v>
      </c>
      <c r="E28" s="5">
        <v>0</v>
      </c>
      <c r="F28" s="5">
        <v>0</v>
      </c>
      <c r="G28" s="5">
        <v>2</v>
      </c>
      <c r="H28" s="5">
        <v>0</v>
      </c>
      <c r="I28" s="86"/>
      <c r="J28" s="5">
        <v>1</v>
      </c>
      <c r="K28" s="5">
        <v>1</v>
      </c>
      <c r="L28" s="5">
        <v>3</v>
      </c>
      <c r="M28" s="5">
        <v>0</v>
      </c>
      <c r="N28" s="5">
        <v>6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1</v>
      </c>
      <c r="V28" s="5">
        <v>0</v>
      </c>
      <c r="W28" s="5">
        <v>0</v>
      </c>
      <c r="X28" s="5">
        <v>0</v>
      </c>
      <c r="Y28" s="5">
        <v>1</v>
      </c>
      <c r="Z28" s="5">
        <v>1</v>
      </c>
      <c r="AA28" s="5">
        <v>3</v>
      </c>
      <c r="AB28" s="8">
        <v>6</v>
      </c>
      <c r="AC28" s="8">
        <v>8</v>
      </c>
      <c r="AD28" s="8">
        <v>11</v>
      </c>
      <c r="AE28" s="8">
        <v>3</v>
      </c>
      <c r="AF28" s="8">
        <v>7</v>
      </c>
      <c r="AG28" s="8">
        <v>18</v>
      </c>
      <c r="AH28" s="8">
        <v>35</v>
      </c>
      <c r="AI28" s="8">
        <v>5</v>
      </c>
      <c r="AJ28" s="8">
        <v>19</v>
      </c>
      <c r="AK28" s="8">
        <v>10</v>
      </c>
      <c r="AL28" s="8">
        <v>6</v>
      </c>
      <c r="AM28" s="8">
        <v>3</v>
      </c>
      <c r="AN28" s="8">
        <v>5</v>
      </c>
      <c r="AO28" s="8">
        <v>0</v>
      </c>
      <c r="AP28" s="8">
        <v>3</v>
      </c>
      <c r="AQ28" s="8">
        <v>16</v>
      </c>
      <c r="AR28" s="8">
        <v>3</v>
      </c>
      <c r="AS28" s="8">
        <v>2</v>
      </c>
      <c r="AT28" s="8">
        <v>3</v>
      </c>
      <c r="AU28" s="8">
        <v>1</v>
      </c>
      <c r="AV28" s="8">
        <v>3</v>
      </c>
      <c r="AW28" s="8">
        <v>3</v>
      </c>
      <c r="AX28" s="8">
        <v>1</v>
      </c>
      <c r="AY28" s="8">
        <v>0</v>
      </c>
      <c r="AZ28" s="8">
        <v>1</v>
      </c>
      <c r="BA28" s="18">
        <v>5</v>
      </c>
    </row>
    <row r="29" spans="1:53" s="17" customFormat="1" ht="12.75">
      <c r="A29" t="s">
        <v>77</v>
      </c>
      <c r="B29" s="5">
        <v>7</v>
      </c>
      <c r="C29" s="5">
        <v>5</v>
      </c>
      <c r="D29" s="5">
        <v>5</v>
      </c>
      <c r="E29" s="5">
        <v>4</v>
      </c>
      <c r="F29" s="5">
        <v>8</v>
      </c>
      <c r="G29" s="5">
        <v>5</v>
      </c>
      <c r="H29" s="5">
        <v>7</v>
      </c>
      <c r="I29" s="86"/>
      <c r="J29" s="5">
        <v>6</v>
      </c>
      <c r="K29" s="5">
        <v>5</v>
      </c>
      <c r="L29" s="5">
        <v>4</v>
      </c>
      <c r="M29" s="5">
        <v>4</v>
      </c>
      <c r="N29" s="5">
        <v>0</v>
      </c>
      <c r="O29" s="5">
        <v>4</v>
      </c>
      <c r="P29" s="5">
        <v>3</v>
      </c>
      <c r="Q29" s="5">
        <v>2</v>
      </c>
      <c r="R29" s="5">
        <v>3</v>
      </c>
      <c r="S29" s="5">
        <v>1</v>
      </c>
      <c r="T29" s="5">
        <v>6</v>
      </c>
      <c r="U29" s="5">
        <v>5</v>
      </c>
      <c r="V29" s="5">
        <v>3</v>
      </c>
      <c r="W29" s="5">
        <v>1</v>
      </c>
      <c r="X29" s="5">
        <v>9</v>
      </c>
      <c r="Y29" s="5">
        <v>6</v>
      </c>
      <c r="Z29" s="5">
        <v>4</v>
      </c>
      <c r="AA29" s="5">
        <v>3</v>
      </c>
      <c r="AB29" s="8">
        <v>7</v>
      </c>
      <c r="AC29" s="8">
        <v>6</v>
      </c>
      <c r="AD29" s="8">
        <v>2</v>
      </c>
      <c r="AE29" s="8">
        <v>21</v>
      </c>
      <c r="AF29" s="8">
        <v>21</v>
      </c>
      <c r="AG29" s="8">
        <v>15</v>
      </c>
      <c r="AH29" s="8">
        <v>13</v>
      </c>
      <c r="AI29" s="8">
        <v>21</v>
      </c>
      <c r="AJ29" s="8">
        <v>13</v>
      </c>
      <c r="AK29" s="8">
        <v>8</v>
      </c>
      <c r="AL29" s="8">
        <v>14</v>
      </c>
      <c r="AM29" s="8">
        <v>19</v>
      </c>
      <c r="AN29" s="8">
        <v>10</v>
      </c>
      <c r="AO29" s="91"/>
      <c r="AP29" s="8">
        <v>3</v>
      </c>
      <c r="AQ29" s="8">
        <v>3</v>
      </c>
      <c r="AR29" s="8">
        <v>12</v>
      </c>
      <c r="AS29" s="91"/>
      <c r="AT29" s="8">
        <v>7</v>
      </c>
      <c r="AU29" s="8">
        <v>3</v>
      </c>
      <c r="AV29" s="8">
        <v>4</v>
      </c>
      <c r="AW29" s="8">
        <v>10</v>
      </c>
      <c r="AX29" s="91"/>
      <c r="AY29" s="8">
        <v>4</v>
      </c>
      <c r="AZ29" s="91"/>
      <c r="BA29" s="18">
        <v>4</v>
      </c>
    </row>
    <row r="30" spans="1:53" s="17" customFormat="1" ht="12.75">
      <c r="A30" t="s">
        <v>78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86"/>
      <c r="L30" s="5">
        <v>0</v>
      </c>
      <c r="M30" s="88"/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4</v>
      </c>
      <c r="Y30" s="5">
        <v>3</v>
      </c>
      <c r="Z30" s="5">
        <v>0</v>
      </c>
      <c r="AA30" s="5">
        <v>13</v>
      </c>
      <c r="AB30" s="8">
        <v>6</v>
      </c>
      <c r="AC30" s="8">
        <v>3</v>
      </c>
      <c r="AD30" s="8">
        <v>3</v>
      </c>
      <c r="AE30" s="8">
        <v>5</v>
      </c>
      <c r="AF30" s="8">
        <v>10</v>
      </c>
      <c r="AG30" s="8">
        <v>5</v>
      </c>
      <c r="AH30" s="8">
        <v>7</v>
      </c>
      <c r="AI30" s="8">
        <v>5</v>
      </c>
      <c r="AJ30" s="8">
        <v>1</v>
      </c>
      <c r="AK30" s="8">
        <v>0</v>
      </c>
      <c r="AL30" s="8">
        <v>0</v>
      </c>
      <c r="AM30" s="8">
        <v>0</v>
      </c>
      <c r="AN30" s="8">
        <v>2</v>
      </c>
      <c r="AO30" s="8">
        <v>1</v>
      </c>
      <c r="AP30" s="8">
        <v>0</v>
      </c>
      <c r="AQ30" s="8">
        <v>5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1</v>
      </c>
      <c r="AX30" s="8">
        <v>3</v>
      </c>
      <c r="AY30" s="8">
        <v>0</v>
      </c>
      <c r="AZ30" s="8">
        <v>0</v>
      </c>
      <c r="BA30" s="18">
        <v>0</v>
      </c>
    </row>
    <row r="31" spans="1:53" s="17" customFormat="1" ht="12.75">
      <c r="A31" t="s">
        <v>79</v>
      </c>
      <c r="B31" s="5">
        <v>2</v>
      </c>
      <c r="C31" s="5">
        <v>0</v>
      </c>
      <c r="D31" s="5">
        <v>0</v>
      </c>
      <c r="E31" s="5">
        <v>2</v>
      </c>
      <c r="F31" s="5">
        <v>2</v>
      </c>
      <c r="G31" s="5">
        <v>0</v>
      </c>
      <c r="H31" s="5">
        <v>2</v>
      </c>
      <c r="I31" s="5">
        <v>1</v>
      </c>
      <c r="J31" s="5">
        <v>1</v>
      </c>
      <c r="K31" s="86"/>
      <c r="L31" s="86"/>
      <c r="M31" s="86"/>
      <c r="N31" s="5">
        <v>0</v>
      </c>
      <c r="O31" s="5">
        <v>1</v>
      </c>
      <c r="P31" s="5">
        <v>0</v>
      </c>
      <c r="Q31" s="5">
        <v>0</v>
      </c>
      <c r="R31" s="5">
        <v>1</v>
      </c>
      <c r="S31" s="5">
        <v>2</v>
      </c>
      <c r="T31" s="5">
        <v>1</v>
      </c>
      <c r="U31" s="5">
        <v>0</v>
      </c>
      <c r="V31" s="5">
        <v>4</v>
      </c>
      <c r="W31" s="5">
        <v>5</v>
      </c>
      <c r="X31" s="5">
        <v>1</v>
      </c>
      <c r="Y31" s="5">
        <v>0</v>
      </c>
      <c r="Z31" s="86"/>
      <c r="AA31" s="5">
        <v>7</v>
      </c>
      <c r="AB31" s="8">
        <v>6</v>
      </c>
      <c r="AC31" s="8">
        <v>2</v>
      </c>
      <c r="AD31" s="8">
        <v>0</v>
      </c>
      <c r="AE31" s="8">
        <v>7</v>
      </c>
      <c r="AF31" s="8">
        <v>5</v>
      </c>
      <c r="AG31" s="8">
        <v>3</v>
      </c>
      <c r="AH31" s="8">
        <v>7</v>
      </c>
      <c r="AI31" s="8">
        <v>2</v>
      </c>
      <c r="AJ31" s="8">
        <v>6</v>
      </c>
      <c r="AK31" s="8">
        <v>2</v>
      </c>
      <c r="AL31" s="8">
        <v>9</v>
      </c>
      <c r="AM31" s="8">
        <v>8</v>
      </c>
      <c r="AN31" s="8">
        <v>4</v>
      </c>
      <c r="AO31" s="91"/>
      <c r="AP31" s="95"/>
      <c r="AQ31" s="8">
        <v>3</v>
      </c>
      <c r="AR31" s="91"/>
      <c r="AS31" s="8">
        <v>7</v>
      </c>
      <c r="AT31" s="8">
        <v>6</v>
      </c>
      <c r="AU31" s="8">
        <v>6</v>
      </c>
      <c r="AV31" s="8">
        <v>8</v>
      </c>
      <c r="AW31" s="8">
        <v>6</v>
      </c>
      <c r="AX31" s="91"/>
      <c r="AY31" s="91"/>
      <c r="AZ31" s="91"/>
      <c r="BA31" s="100"/>
    </row>
    <row r="32" spans="1:53" s="17" customFormat="1" ht="12.75">
      <c r="A32" t="s">
        <v>80</v>
      </c>
      <c r="B32" s="5">
        <v>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86"/>
      <c r="J32" s="86"/>
      <c r="K32" s="5">
        <v>2</v>
      </c>
      <c r="L32" s="5">
        <v>3</v>
      </c>
      <c r="M32" s="5">
        <v>4</v>
      </c>
      <c r="N32" s="5">
        <v>1</v>
      </c>
      <c r="O32" s="5">
        <v>3</v>
      </c>
      <c r="P32" s="5">
        <v>0</v>
      </c>
      <c r="Q32" s="5">
        <v>0</v>
      </c>
      <c r="R32" s="5">
        <v>1</v>
      </c>
      <c r="S32" s="5">
        <v>1</v>
      </c>
      <c r="T32" s="5">
        <v>0</v>
      </c>
      <c r="U32" s="5">
        <v>0</v>
      </c>
      <c r="V32" s="5">
        <v>0</v>
      </c>
      <c r="W32" s="5">
        <v>6</v>
      </c>
      <c r="X32" s="5">
        <v>2</v>
      </c>
      <c r="Y32" s="5">
        <v>1</v>
      </c>
      <c r="Z32" s="5">
        <v>0</v>
      </c>
      <c r="AA32" s="5">
        <v>2</v>
      </c>
      <c r="AB32" s="8">
        <v>1</v>
      </c>
      <c r="AC32" s="8">
        <v>0</v>
      </c>
      <c r="AD32" s="8">
        <v>0</v>
      </c>
      <c r="AE32" s="8">
        <v>0</v>
      </c>
      <c r="AF32" s="8">
        <v>3</v>
      </c>
      <c r="AG32" s="8">
        <v>2</v>
      </c>
      <c r="AH32" s="8">
        <v>4</v>
      </c>
      <c r="AI32" s="91"/>
      <c r="AJ32" s="8">
        <v>9</v>
      </c>
      <c r="AK32" s="8">
        <v>5</v>
      </c>
      <c r="AL32" s="8">
        <v>3</v>
      </c>
      <c r="AM32" s="8">
        <v>1</v>
      </c>
      <c r="AN32" s="8">
        <v>0</v>
      </c>
      <c r="AO32" s="8">
        <v>0</v>
      </c>
      <c r="AP32" s="8">
        <v>2</v>
      </c>
      <c r="AQ32" s="8">
        <v>0</v>
      </c>
      <c r="AR32" s="8">
        <v>2</v>
      </c>
      <c r="AS32" s="8">
        <v>1</v>
      </c>
      <c r="AT32" s="8">
        <v>2</v>
      </c>
      <c r="AU32" s="8">
        <v>0</v>
      </c>
      <c r="AV32" s="8">
        <v>2</v>
      </c>
      <c r="AW32" s="8">
        <v>0</v>
      </c>
      <c r="AX32" s="8">
        <v>2</v>
      </c>
      <c r="AY32" s="8">
        <v>2</v>
      </c>
      <c r="AZ32" s="8">
        <v>0</v>
      </c>
      <c r="BA32" s="100"/>
    </row>
    <row r="33" spans="1:53" s="17" customFormat="1" ht="12.75">
      <c r="A33" t="s">
        <v>81</v>
      </c>
      <c r="B33" s="5">
        <v>68</v>
      </c>
      <c r="C33" s="5">
        <v>52</v>
      </c>
      <c r="D33" s="5">
        <v>75</v>
      </c>
      <c r="E33" s="5">
        <v>79</v>
      </c>
      <c r="F33" s="86"/>
      <c r="G33" s="86"/>
      <c r="H33" s="5">
        <v>51</v>
      </c>
      <c r="I33" s="5">
        <v>44</v>
      </c>
      <c r="J33" s="5">
        <v>37</v>
      </c>
      <c r="K33" s="5">
        <v>82</v>
      </c>
      <c r="L33" s="86"/>
      <c r="M33" s="5">
        <v>24</v>
      </c>
      <c r="N33" s="5">
        <v>41</v>
      </c>
      <c r="O33" s="5">
        <v>0</v>
      </c>
      <c r="P33" s="5">
        <v>51</v>
      </c>
      <c r="Q33" s="5">
        <v>77</v>
      </c>
      <c r="R33" s="5">
        <v>17</v>
      </c>
      <c r="S33" s="5">
        <v>128</v>
      </c>
      <c r="T33" s="86"/>
      <c r="U33" s="5">
        <v>131</v>
      </c>
      <c r="V33" s="5">
        <v>70</v>
      </c>
      <c r="W33" s="5">
        <v>47</v>
      </c>
      <c r="X33" s="5">
        <v>119</v>
      </c>
      <c r="Y33" s="5">
        <v>110</v>
      </c>
      <c r="Z33" s="5">
        <v>126</v>
      </c>
      <c r="AA33" s="5">
        <v>105</v>
      </c>
      <c r="AB33" s="8">
        <v>144</v>
      </c>
      <c r="AC33" s="8">
        <v>113</v>
      </c>
      <c r="AD33" s="8">
        <v>81</v>
      </c>
      <c r="AE33" s="8">
        <v>122</v>
      </c>
      <c r="AF33" s="91"/>
      <c r="AG33" s="8">
        <v>176</v>
      </c>
      <c r="AH33" s="8">
        <v>334</v>
      </c>
      <c r="AI33" s="8">
        <v>316</v>
      </c>
      <c r="AJ33" s="91"/>
      <c r="AK33" s="8">
        <v>197</v>
      </c>
      <c r="AL33" s="8">
        <v>217</v>
      </c>
      <c r="AM33" s="91"/>
      <c r="AN33" s="8">
        <v>142</v>
      </c>
      <c r="AO33" s="8">
        <v>109</v>
      </c>
      <c r="AP33" s="8">
        <v>108</v>
      </c>
      <c r="AQ33" s="8">
        <v>110</v>
      </c>
      <c r="AR33" s="8">
        <v>122</v>
      </c>
      <c r="AS33" s="8">
        <v>51</v>
      </c>
      <c r="AT33" s="8">
        <v>47</v>
      </c>
      <c r="AU33" s="98"/>
      <c r="AV33" s="8">
        <v>44</v>
      </c>
      <c r="AW33" s="8">
        <v>82</v>
      </c>
      <c r="AX33" s="8">
        <v>59</v>
      </c>
      <c r="AY33" s="8">
        <v>56</v>
      </c>
      <c r="AZ33" s="8">
        <v>70</v>
      </c>
      <c r="BA33" s="18">
        <v>69</v>
      </c>
    </row>
    <row r="34" spans="1:53" s="17" customFormat="1" ht="12.75">
      <c r="A34" t="s">
        <v>82</v>
      </c>
      <c r="B34" s="5">
        <v>2</v>
      </c>
      <c r="C34" s="5">
        <v>0</v>
      </c>
      <c r="D34" s="5">
        <v>2</v>
      </c>
      <c r="E34" s="5">
        <v>0</v>
      </c>
      <c r="F34" s="5">
        <v>0</v>
      </c>
      <c r="G34" s="5">
        <v>2</v>
      </c>
      <c r="H34" s="5">
        <v>4</v>
      </c>
      <c r="I34" s="86"/>
      <c r="J34" s="5">
        <v>1</v>
      </c>
      <c r="K34" s="5">
        <v>1</v>
      </c>
      <c r="L34" s="5">
        <v>2</v>
      </c>
      <c r="M34" s="5">
        <v>2</v>
      </c>
      <c r="N34" s="5">
        <v>4</v>
      </c>
      <c r="O34" s="5">
        <v>1</v>
      </c>
      <c r="P34" s="5">
        <v>0</v>
      </c>
      <c r="Q34" s="5">
        <v>2</v>
      </c>
      <c r="R34" s="5">
        <v>1</v>
      </c>
      <c r="S34" s="5">
        <v>12</v>
      </c>
      <c r="T34" s="5">
        <v>1</v>
      </c>
      <c r="U34" s="5">
        <v>0</v>
      </c>
      <c r="V34" s="5">
        <v>4</v>
      </c>
      <c r="W34" s="5">
        <v>0</v>
      </c>
      <c r="X34" s="86"/>
      <c r="Y34" s="5" t="s">
        <v>101</v>
      </c>
      <c r="Z34" s="5">
        <v>2</v>
      </c>
      <c r="AA34" s="5">
        <v>5</v>
      </c>
      <c r="AB34" s="8">
        <v>5</v>
      </c>
      <c r="AC34" s="8">
        <v>14</v>
      </c>
      <c r="AD34" s="8">
        <v>13</v>
      </c>
      <c r="AE34" s="8">
        <v>8</v>
      </c>
      <c r="AF34" s="8">
        <v>5</v>
      </c>
      <c r="AG34" s="91"/>
      <c r="AH34" s="8">
        <v>6</v>
      </c>
      <c r="AI34" s="8">
        <v>4</v>
      </c>
      <c r="AJ34" s="8">
        <v>4</v>
      </c>
      <c r="AK34" s="8">
        <v>1</v>
      </c>
      <c r="AL34" s="8">
        <v>5</v>
      </c>
      <c r="AM34" s="8">
        <v>8</v>
      </c>
      <c r="AN34" s="8">
        <v>5</v>
      </c>
      <c r="AO34" s="91"/>
      <c r="AP34" s="8">
        <v>3</v>
      </c>
      <c r="AQ34" s="8">
        <v>5</v>
      </c>
      <c r="AR34" s="8">
        <v>6</v>
      </c>
      <c r="AS34" s="8">
        <v>0</v>
      </c>
      <c r="AT34" s="8">
        <v>3</v>
      </c>
      <c r="AU34" s="8">
        <v>0</v>
      </c>
      <c r="AV34" s="8">
        <v>0</v>
      </c>
      <c r="AW34" s="8">
        <v>0</v>
      </c>
      <c r="AX34" s="8">
        <v>1</v>
      </c>
      <c r="AY34" s="91"/>
      <c r="AZ34" s="91"/>
      <c r="BA34" s="18">
        <v>0</v>
      </c>
    </row>
    <row r="35" spans="1:53" s="17" customFormat="1" ht="12.75">
      <c r="A35" t="s">
        <v>83</v>
      </c>
      <c r="B35" s="5">
        <v>2</v>
      </c>
      <c r="C35" s="5">
        <v>0</v>
      </c>
      <c r="D35" s="5">
        <v>2</v>
      </c>
      <c r="E35" s="5">
        <v>1</v>
      </c>
      <c r="F35" s="5">
        <v>9</v>
      </c>
      <c r="G35" s="5">
        <v>1</v>
      </c>
      <c r="H35" s="5">
        <v>3</v>
      </c>
      <c r="I35" s="5">
        <v>3</v>
      </c>
      <c r="J35" s="5">
        <v>9</v>
      </c>
      <c r="K35" s="5">
        <v>7</v>
      </c>
      <c r="L35" s="5">
        <v>9</v>
      </c>
      <c r="M35" s="5">
        <v>7</v>
      </c>
      <c r="N35" s="5">
        <v>9</v>
      </c>
      <c r="O35" s="5">
        <v>18</v>
      </c>
      <c r="P35" s="5">
        <v>14</v>
      </c>
      <c r="Q35" s="5">
        <v>13</v>
      </c>
      <c r="R35" s="5">
        <v>6</v>
      </c>
      <c r="S35" s="5">
        <v>4</v>
      </c>
      <c r="T35" s="5">
        <v>12</v>
      </c>
      <c r="U35" s="5">
        <v>6</v>
      </c>
      <c r="V35" s="5">
        <v>6</v>
      </c>
      <c r="W35" s="5">
        <v>0</v>
      </c>
      <c r="X35" s="5">
        <v>9</v>
      </c>
      <c r="Y35" s="5">
        <v>7</v>
      </c>
      <c r="Z35" s="5">
        <v>7</v>
      </c>
      <c r="AA35" s="5">
        <v>10</v>
      </c>
      <c r="AB35" s="8">
        <v>11</v>
      </c>
      <c r="AC35" s="8">
        <v>7</v>
      </c>
      <c r="AD35" s="8">
        <v>19</v>
      </c>
      <c r="AE35" s="8">
        <v>10</v>
      </c>
      <c r="AF35" s="8">
        <v>22</v>
      </c>
      <c r="AG35" s="8">
        <v>18</v>
      </c>
      <c r="AH35" s="8">
        <v>31</v>
      </c>
      <c r="AI35" s="8">
        <v>55</v>
      </c>
      <c r="AJ35" s="8">
        <v>38</v>
      </c>
      <c r="AK35" s="8">
        <v>17</v>
      </c>
      <c r="AL35" s="8">
        <v>13</v>
      </c>
      <c r="AM35" s="8">
        <v>12</v>
      </c>
      <c r="AN35" s="8">
        <v>8</v>
      </c>
      <c r="AO35" s="8">
        <v>8</v>
      </c>
      <c r="AP35" s="8">
        <v>6</v>
      </c>
      <c r="AQ35" s="8">
        <v>2</v>
      </c>
      <c r="AR35" s="8">
        <v>16</v>
      </c>
      <c r="AS35" s="8">
        <v>7</v>
      </c>
      <c r="AT35" s="8">
        <v>5</v>
      </c>
      <c r="AU35" s="8">
        <v>8</v>
      </c>
      <c r="AV35" s="8">
        <v>12</v>
      </c>
      <c r="AW35" s="8">
        <v>6</v>
      </c>
      <c r="AX35" s="8">
        <v>9</v>
      </c>
      <c r="AY35" s="8">
        <v>3</v>
      </c>
      <c r="AZ35" s="8">
        <v>5</v>
      </c>
      <c r="BA35" s="18">
        <v>4</v>
      </c>
    </row>
    <row r="36" spans="1:53" s="17" customFormat="1" ht="12.75">
      <c r="A36" t="s">
        <v>84</v>
      </c>
      <c r="B36" s="5">
        <v>0</v>
      </c>
      <c r="C36" s="5">
        <v>0</v>
      </c>
      <c r="D36" s="5">
        <v>0</v>
      </c>
      <c r="E36" s="5">
        <v>3</v>
      </c>
      <c r="F36" s="5">
        <v>1</v>
      </c>
      <c r="G36" s="5">
        <v>2</v>
      </c>
      <c r="H36" s="5">
        <v>3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4</v>
      </c>
      <c r="U36" s="5">
        <v>3</v>
      </c>
      <c r="V36" s="5">
        <v>1</v>
      </c>
      <c r="W36" s="5">
        <v>5</v>
      </c>
      <c r="X36" s="5">
        <v>2</v>
      </c>
      <c r="Y36" s="5">
        <v>2</v>
      </c>
      <c r="Z36" s="5">
        <v>0</v>
      </c>
      <c r="AA36" s="5">
        <v>1</v>
      </c>
      <c r="AB36" s="8">
        <v>0</v>
      </c>
      <c r="AC36" s="8">
        <v>0</v>
      </c>
      <c r="AD36" s="8">
        <v>2</v>
      </c>
      <c r="AE36" s="8">
        <v>14</v>
      </c>
      <c r="AF36" s="8">
        <v>19</v>
      </c>
      <c r="AG36" s="8">
        <v>31</v>
      </c>
      <c r="AH36" s="8">
        <v>10</v>
      </c>
      <c r="AI36" s="8">
        <v>7</v>
      </c>
      <c r="AJ36" s="8">
        <v>1</v>
      </c>
      <c r="AK36" s="8">
        <v>9</v>
      </c>
      <c r="AL36" s="8">
        <v>9</v>
      </c>
      <c r="AM36" s="8">
        <v>0</v>
      </c>
      <c r="AN36" s="8">
        <v>2</v>
      </c>
      <c r="AO36" s="8">
        <v>0</v>
      </c>
      <c r="AP36" s="8">
        <v>0</v>
      </c>
      <c r="AQ36" s="8">
        <v>1</v>
      </c>
      <c r="AR36" s="8">
        <v>10</v>
      </c>
      <c r="AS36" s="8">
        <v>4</v>
      </c>
      <c r="AT36" s="8">
        <v>7</v>
      </c>
      <c r="AU36" s="8">
        <v>3</v>
      </c>
      <c r="AV36" s="8">
        <v>2</v>
      </c>
      <c r="AW36" s="8">
        <v>1</v>
      </c>
      <c r="AX36" s="8">
        <v>3</v>
      </c>
      <c r="AY36" s="8">
        <v>4</v>
      </c>
      <c r="AZ36" s="8">
        <v>1</v>
      </c>
      <c r="BA36" s="18">
        <v>0</v>
      </c>
    </row>
    <row r="37" spans="1:53" s="17" customFormat="1" ht="12.75">
      <c r="A37" t="s">
        <v>103</v>
      </c>
      <c r="B37" s="1">
        <v>0</v>
      </c>
      <c r="C37" s="1">
        <v>2</v>
      </c>
      <c r="D37" s="1">
        <v>1</v>
      </c>
      <c r="E37" s="1">
        <v>1</v>
      </c>
      <c r="F37" s="1">
        <v>2</v>
      </c>
      <c r="G37" s="1">
        <v>2</v>
      </c>
      <c r="H37" s="1">
        <v>5</v>
      </c>
      <c r="I37" s="87"/>
      <c r="J37" s="1">
        <v>1</v>
      </c>
      <c r="K37" s="1">
        <v>8</v>
      </c>
      <c r="L37" s="1">
        <v>9</v>
      </c>
      <c r="M37" s="1">
        <v>6</v>
      </c>
      <c r="N37" s="1">
        <v>2</v>
      </c>
      <c r="O37" s="1">
        <v>1</v>
      </c>
      <c r="P37" s="1">
        <v>1</v>
      </c>
      <c r="Q37" s="1">
        <v>6</v>
      </c>
      <c r="R37" s="1">
        <v>1</v>
      </c>
      <c r="S37" s="1">
        <v>2</v>
      </c>
      <c r="T37" s="1">
        <v>2</v>
      </c>
      <c r="U37" s="1">
        <v>0</v>
      </c>
      <c r="V37" s="1">
        <v>3</v>
      </c>
      <c r="W37" s="1">
        <v>0</v>
      </c>
      <c r="X37" s="1">
        <v>3</v>
      </c>
      <c r="Y37" s="1">
        <v>1</v>
      </c>
      <c r="Z37" s="1">
        <v>1</v>
      </c>
      <c r="AA37" s="1">
        <v>0</v>
      </c>
      <c r="AB37" s="3">
        <v>1</v>
      </c>
      <c r="AC37" s="3">
        <v>2</v>
      </c>
      <c r="AD37" s="3">
        <v>2</v>
      </c>
      <c r="AE37" s="3">
        <v>7</v>
      </c>
      <c r="AF37" s="3">
        <v>5</v>
      </c>
      <c r="AG37" s="3">
        <v>3</v>
      </c>
      <c r="AH37" s="3">
        <v>0</v>
      </c>
      <c r="AI37" s="3">
        <v>4</v>
      </c>
      <c r="AJ37" s="3">
        <v>11</v>
      </c>
      <c r="AK37" s="3">
        <v>4</v>
      </c>
      <c r="AL37" s="3">
        <v>12</v>
      </c>
      <c r="AM37" s="3">
        <v>8</v>
      </c>
      <c r="AN37" s="94"/>
      <c r="AO37" s="3">
        <v>1</v>
      </c>
      <c r="AP37" s="3">
        <v>2</v>
      </c>
      <c r="AQ37" s="3">
        <v>5</v>
      </c>
      <c r="AR37" s="3">
        <v>12</v>
      </c>
      <c r="AS37" s="3">
        <v>2</v>
      </c>
      <c r="AT37" s="3">
        <v>1</v>
      </c>
      <c r="AU37" s="3">
        <v>3</v>
      </c>
      <c r="AV37" s="3">
        <v>1</v>
      </c>
      <c r="AW37" s="3">
        <v>4</v>
      </c>
      <c r="AX37" s="3">
        <v>1</v>
      </c>
      <c r="AY37" s="3">
        <v>1</v>
      </c>
      <c r="AZ37" s="3">
        <v>0</v>
      </c>
      <c r="BA37" s="19">
        <v>1</v>
      </c>
    </row>
    <row r="38" spans="1:53" s="17" customFormat="1" ht="12.75">
      <c r="A38" t="s">
        <v>86</v>
      </c>
      <c r="B38" s="5">
        <v>1</v>
      </c>
      <c r="C38" s="5">
        <v>0</v>
      </c>
      <c r="D38" s="5">
        <v>0</v>
      </c>
      <c r="E38" s="5">
        <v>0</v>
      </c>
      <c r="F38" s="5">
        <v>0</v>
      </c>
      <c r="G38" s="5">
        <v>4</v>
      </c>
      <c r="H38" s="5">
        <v>1</v>
      </c>
      <c r="I38" s="86"/>
      <c r="J38" s="5">
        <v>1</v>
      </c>
      <c r="K38" s="5">
        <v>1</v>
      </c>
      <c r="L38" s="86"/>
      <c r="M38" s="86"/>
      <c r="N38" s="5">
        <v>1</v>
      </c>
      <c r="O38" s="86"/>
      <c r="P38" s="5">
        <v>0</v>
      </c>
      <c r="Q38" s="5">
        <v>0</v>
      </c>
      <c r="R38" s="86"/>
      <c r="S38" s="86"/>
      <c r="T38" s="5">
        <v>0</v>
      </c>
      <c r="U38" s="5">
        <v>8</v>
      </c>
      <c r="V38" s="5">
        <v>9</v>
      </c>
      <c r="W38" s="86"/>
      <c r="X38" s="5">
        <v>4</v>
      </c>
      <c r="Y38" s="5">
        <v>2</v>
      </c>
      <c r="Z38" s="86"/>
      <c r="AA38" s="5">
        <v>0</v>
      </c>
      <c r="AB38" s="91"/>
      <c r="AC38" s="91"/>
      <c r="AD38" s="8">
        <v>0</v>
      </c>
      <c r="AE38" s="8">
        <v>2</v>
      </c>
      <c r="AF38" s="8">
        <v>3</v>
      </c>
      <c r="AG38" s="8">
        <v>8</v>
      </c>
      <c r="AH38" s="8">
        <v>5</v>
      </c>
      <c r="AI38" s="8">
        <v>6</v>
      </c>
      <c r="AJ38" s="8">
        <v>4</v>
      </c>
      <c r="AK38" s="8">
        <v>4</v>
      </c>
      <c r="AL38" s="8">
        <v>10</v>
      </c>
      <c r="AM38" s="8">
        <v>4</v>
      </c>
      <c r="AN38" s="8">
        <v>1</v>
      </c>
      <c r="AO38" s="91"/>
      <c r="AP38" s="8">
        <v>2</v>
      </c>
      <c r="AQ38" s="8">
        <v>3</v>
      </c>
      <c r="AR38" s="8">
        <v>0</v>
      </c>
      <c r="AS38" s="8">
        <v>2</v>
      </c>
      <c r="AT38" s="8">
        <v>5</v>
      </c>
      <c r="AU38" s="8">
        <v>5</v>
      </c>
      <c r="AV38" s="8">
        <v>0</v>
      </c>
      <c r="AW38" s="8">
        <v>3</v>
      </c>
      <c r="AX38" s="8">
        <v>0</v>
      </c>
      <c r="AY38" s="8">
        <v>0</v>
      </c>
      <c r="AZ38" s="8">
        <v>0</v>
      </c>
      <c r="BA38" s="18">
        <v>0</v>
      </c>
    </row>
    <row r="39" spans="1:53" s="17" customFormat="1" ht="12.75">
      <c r="A39" t="s">
        <v>87</v>
      </c>
      <c r="B39" s="5">
        <v>2</v>
      </c>
      <c r="C39" s="5">
        <v>4</v>
      </c>
      <c r="D39" s="5">
        <v>8</v>
      </c>
      <c r="E39" s="5">
        <v>6</v>
      </c>
      <c r="F39" s="5">
        <v>4</v>
      </c>
      <c r="G39" s="5">
        <v>3</v>
      </c>
      <c r="H39" s="5">
        <v>2</v>
      </c>
      <c r="I39" s="5">
        <v>9</v>
      </c>
      <c r="J39" s="5">
        <v>0</v>
      </c>
      <c r="K39" s="5">
        <v>17</v>
      </c>
      <c r="L39" s="5">
        <v>18</v>
      </c>
      <c r="M39" s="5">
        <v>2</v>
      </c>
      <c r="N39" s="5">
        <v>0</v>
      </c>
      <c r="O39" s="5">
        <v>12</v>
      </c>
      <c r="P39" s="5">
        <v>1</v>
      </c>
      <c r="Q39" s="5">
        <v>2</v>
      </c>
      <c r="R39" s="5">
        <v>1</v>
      </c>
      <c r="S39" s="5">
        <v>0</v>
      </c>
      <c r="T39" s="5">
        <v>14</v>
      </c>
      <c r="U39" s="5">
        <v>11</v>
      </c>
      <c r="V39" s="5">
        <v>0</v>
      </c>
      <c r="W39" s="5">
        <v>0</v>
      </c>
      <c r="X39" s="5">
        <v>3</v>
      </c>
      <c r="Y39" s="86"/>
      <c r="Z39" s="5">
        <v>0</v>
      </c>
      <c r="AA39" s="5">
        <v>1</v>
      </c>
      <c r="AB39" s="8">
        <v>0</v>
      </c>
      <c r="AC39" s="8">
        <v>0</v>
      </c>
      <c r="AD39" s="8">
        <v>9</v>
      </c>
      <c r="AE39" s="8">
        <v>6</v>
      </c>
      <c r="AF39" s="8">
        <v>9</v>
      </c>
      <c r="AG39" s="8">
        <v>14</v>
      </c>
      <c r="AH39" s="8">
        <v>10</v>
      </c>
      <c r="AI39" s="8">
        <v>14</v>
      </c>
      <c r="AJ39" s="8">
        <v>14</v>
      </c>
      <c r="AK39" s="8">
        <v>6</v>
      </c>
      <c r="AL39" s="8">
        <v>18</v>
      </c>
      <c r="AM39" s="8">
        <v>30</v>
      </c>
      <c r="AN39" s="8">
        <v>4</v>
      </c>
      <c r="AO39" s="8">
        <v>3</v>
      </c>
      <c r="AP39" s="8">
        <v>7</v>
      </c>
      <c r="AQ39" s="8">
        <v>3</v>
      </c>
      <c r="AR39" s="8">
        <v>4</v>
      </c>
      <c r="AS39" s="8">
        <v>5</v>
      </c>
      <c r="AT39" s="8">
        <v>3</v>
      </c>
      <c r="AU39" s="8">
        <v>7</v>
      </c>
      <c r="AV39" s="8">
        <v>7</v>
      </c>
      <c r="AW39" s="8">
        <v>0</v>
      </c>
      <c r="AX39" s="8">
        <v>6</v>
      </c>
      <c r="AY39" s="8">
        <v>0</v>
      </c>
      <c r="AZ39" s="8">
        <v>4</v>
      </c>
      <c r="BA39" s="18">
        <v>1</v>
      </c>
    </row>
    <row r="40" spans="1:53" s="17" customFormat="1" ht="12.75">
      <c r="A40" t="s">
        <v>88</v>
      </c>
      <c r="B40" s="5">
        <v>8</v>
      </c>
      <c r="C40" s="5">
        <v>1</v>
      </c>
      <c r="D40" s="5">
        <v>3</v>
      </c>
      <c r="E40" s="5">
        <v>6</v>
      </c>
      <c r="F40" s="5">
        <v>4</v>
      </c>
      <c r="G40" s="5">
        <v>4</v>
      </c>
      <c r="H40" s="5">
        <v>10</v>
      </c>
      <c r="I40" s="5">
        <v>15</v>
      </c>
      <c r="J40" s="5">
        <v>7</v>
      </c>
      <c r="K40" s="5">
        <v>12</v>
      </c>
      <c r="L40" s="5">
        <v>9</v>
      </c>
      <c r="M40" s="5">
        <v>11</v>
      </c>
      <c r="N40" s="5">
        <v>5</v>
      </c>
      <c r="O40" s="5">
        <v>11</v>
      </c>
      <c r="P40" s="5">
        <v>8</v>
      </c>
      <c r="Q40" s="5">
        <v>6</v>
      </c>
      <c r="R40" s="5">
        <v>10</v>
      </c>
      <c r="S40" s="5">
        <v>2</v>
      </c>
      <c r="T40" s="5">
        <v>4</v>
      </c>
      <c r="U40" s="5">
        <v>4</v>
      </c>
      <c r="V40" s="5">
        <v>9</v>
      </c>
      <c r="W40" s="5">
        <v>3</v>
      </c>
      <c r="X40" s="5">
        <v>1</v>
      </c>
      <c r="Y40" s="5">
        <v>0</v>
      </c>
      <c r="Z40" s="5">
        <v>7</v>
      </c>
      <c r="AA40" s="5">
        <v>13</v>
      </c>
      <c r="AB40" s="8">
        <v>6</v>
      </c>
      <c r="AC40" s="8">
        <v>16</v>
      </c>
      <c r="AD40" s="8">
        <v>17</v>
      </c>
      <c r="AE40" s="8">
        <v>29</v>
      </c>
      <c r="AF40" s="8">
        <v>21</v>
      </c>
      <c r="AG40" s="8">
        <v>42</v>
      </c>
      <c r="AH40" s="8">
        <v>23</v>
      </c>
      <c r="AI40" s="8">
        <v>11</v>
      </c>
      <c r="AJ40" s="8">
        <v>15</v>
      </c>
      <c r="AK40" s="8">
        <v>5</v>
      </c>
      <c r="AL40" s="8">
        <v>11</v>
      </c>
      <c r="AM40" s="8">
        <v>22</v>
      </c>
      <c r="AN40" s="8">
        <v>21</v>
      </c>
      <c r="AO40" s="8">
        <v>14</v>
      </c>
      <c r="AP40" s="8">
        <v>7</v>
      </c>
      <c r="AQ40" s="8">
        <v>10</v>
      </c>
      <c r="AR40" s="8">
        <v>9</v>
      </c>
      <c r="AS40" s="8">
        <v>2</v>
      </c>
      <c r="AT40" s="8">
        <v>3</v>
      </c>
      <c r="AU40" s="8">
        <v>5</v>
      </c>
      <c r="AV40" s="8">
        <v>4</v>
      </c>
      <c r="AW40" s="8">
        <v>3</v>
      </c>
      <c r="AX40" s="8">
        <v>6</v>
      </c>
      <c r="AY40" s="8">
        <v>1</v>
      </c>
      <c r="AZ40" s="8">
        <v>8</v>
      </c>
      <c r="BA40" s="18">
        <v>1</v>
      </c>
    </row>
    <row r="41" spans="1:53" s="17" customFormat="1" ht="12.75">
      <c r="A41" t="s">
        <v>89</v>
      </c>
      <c r="B41" s="5">
        <v>0</v>
      </c>
      <c r="C41" s="5">
        <v>2</v>
      </c>
      <c r="D41" s="5">
        <v>2</v>
      </c>
      <c r="E41" s="5">
        <v>2</v>
      </c>
      <c r="F41" s="5">
        <v>1</v>
      </c>
      <c r="G41" s="5">
        <v>4</v>
      </c>
      <c r="H41" s="5">
        <v>5</v>
      </c>
      <c r="I41" s="5">
        <v>4</v>
      </c>
      <c r="J41" s="5">
        <v>0</v>
      </c>
      <c r="K41" s="5">
        <v>2</v>
      </c>
      <c r="L41" s="5">
        <v>1</v>
      </c>
      <c r="M41" s="5">
        <v>2</v>
      </c>
      <c r="N41" s="5">
        <v>2</v>
      </c>
      <c r="O41" s="86"/>
      <c r="P41" s="5">
        <v>0</v>
      </c>
      <c r="Q41" s="5">
        <v>0</v>
      </c>
      <c r="R41" s="5">
        <v>0</v>
      </c>
      <c r="S41" s="5">
        <v>2</v>
      </c>
      <c r="T41" s="86"/>
      <c r="U41" s="5">
        <v>1</v>
      </c>
      <c r="V41" s="5">
        <v>0</v>
      </c>
      <c r="W41" s="5">
        <v>2</v>
      </c>
      <c r="X41" s="5">
        <v>7</v>
      </c>
      <c r="Y41" s="5">
        <v>3</v>
      </c>
      <c r="Z41" s="5">
        <v>2</v>
      </c>
      <c r="AA41" s="5">
        <v>0</v>
      </c>
      <c r="AB41" s="8">
        <v>1</v>
      </c>
      <c r="AC41" s="8">
        <v>1</v>
      </c>
      <c r="AD41" s="8">
        <v>0</v>
      </c>
      <c r="AE41" s="8">
        <v>6</v>
      </c>
      <c r="AF41" s="8">
        <v>3</v>
      </c>
      <c r="AG41" s="8">
        <v>5</v>
      </c>
      <c r="AH41" s="8">
        <v>14</v>
      </c>
      <c r="AI41" s="8">
        <v>5</v>
      </c>
      <c r="AJ41" s="8">
        <v>8</v>
      </c>
      <c r="AK41" s="91"/>
      <c r="AL41" s="8">
        <v>9</v>
      </c>
      <c r="AM41" s="8">
        <v>6</v>
      </c>
      <c r="AN41" s="8">
        <v>2</v>
      </c>
      <c r="AO41" s="8">
        <v>3</v>
      </c>
      <c r="AP41" s="8">
        <v>3</v>
      </c>
      <c r="AQ41" s="8">
        <v>2</v>
      </c>
      <c r="AR41" s="8">
        <v>4</v>
      </c>
      <c r="AS41" s="8">
        <v>1</v>
      </c>
      <c r="AT41" s="91"/>
      <c r="AU41" s="8">
        <v>1</v>
      </c>
      <c r="AV41" s="8">
        <v>2</v>
      </c>
      <c r="AW41" s="8">
        <v>4</v>
      </c>
      <c r="AX41" s="8">
        <v>2</v>
      </c>
      <c r="AY41" s="8">
        <v>3</v>
      </c>
      <c r="AZ41" s="8">
        <v>1</v>
      </c>
      <c r="BA41" s="18">
        <v>1</v>
      </c>
    </row>
    <row r="42" spans="1:53" s="17" customFormat="1" ht="12.75">
      <c r="A42" t="s">
        <v>90</v>
      </c>
      <c r="B42" s="5">
        <v>0</v>
      </c>
      <c r="C42" s="5">
        <v>0</v>
      </c>
      <c r="D42" s="5">
        <v>0</v>
      </c>
      <c r="E42" s="5">
        <v>2</v>
      </c>
      <c r="F42" s="86"/>
      <c r="G42" s="5">
        <v>1</v>
      </c>
      <c r="H42" s="5">
        <v>1</v>
      </c>
      <c r="I42" s="86"/>
      <c r="J42" s="5">
        <v>0</v>
      </c>
      <c r="K42" s="5">
        <v>1</v>
      </c>
      <c r="L42" s="5">
        <v>0</v>
      </c>
      <c r="M42" s="5">
        <v>1</v>
      </c>
      <c r="N42" s="5">
        <v>2</v>
      </c>
      <c r="O42" s="5">
        <v>1</v>
      </c>
      <c r="P42" s="5">
        <v>0</v>
      </c>
      <c r="Q42" s="5">
        <v>1</v>
      </c>
      <c r="R42" s="5">
        <v>0</v>
      </c>
      <c r="S42" s="5">
        <v>2</v>
      </c>
      <c r="T42" s="5">
        <v>1</v>
      </c>
      <c r="U42" s="5">
        <v>0</v>
      </c>
      <c r="V42" s="5">
        <v>0</v>
      </c>
      <c r="W42" s="5">
        <v>0</v>
      </c>
      <c r="X42" s="5">
        <v>2</v>
      </c>
      <c r="Y42" s="5">
        <v>0</v>
      </c>
      <c r="Z42" s="5">
        <v>0</v>
      </c>
      <c r="AA42" s="5">
        <v>0</v>
      </c>
      <c r="AB42" s="8">
        <v>2</v>
      </c>
      <c r="AC42" s="8">
        <v>0</v>
      </c>
      <c r="AD42" s="91"/>
      <c r="AE42" s="8">
        <v>3</v>
      </c>
      <c r="AF42" s="8">
        <v>3</v>
      </c>
      <c r="AG42" s="8">
        <v>2</v>
      </c>
      <c r="AH42" s="8">
        <v>2</v>
      </c>
      <c r="AI42" s="8">
        <v>2</v>
      </c>
      <c r="AJ42" s="8">
        <v>1</v>
      </c>
      <c r="AK42" s="8">
        <v>0</v>
      </c>
      <c r="AL42" s="8">
        <v>2</v>
      </c>
      <c r="AM42" s="8">
        <v>3</v>
      </c>
      <c r="AN42" s="8">
        <v>2</v>
      </c>
      <c r="AO42" s="91"/>
      <c r="AP42" s="8">
        <v>2</v>
      </c>
      <c r="AQ42" s="8">
        <v>1</v>
      </c>
      <c r="AR42" s="91"/>
      <c r="AS42" s="91"/>
      <c r="AT42" s="8">
        <v>1</v>
      </c>
      <c r="AU42" s="91"/>
      <c r="AV42" s="8">
        <v>2</v>
      </c>
      <c r="AW42" s="8">
        <v>0</v>
      </c>
      <c r="AX42" s="91"/>
      <c r="AY42" s="8">
        <v>0</v>
      </c>
      <c r="AZ42" s="8">
        <v>0</v>
      </c>
      <c r="BA42" s="100"/>
    </row>
    <row r="43" spans="1:53" s="17" customFormat="1" ht="12.75">
      <c r="A43" t="s">
        <v>91</v>
      </c>
      <c r="B43" s="5">
        <v>0</v>
      </c>
      <c r="C43" s="5">
        <v>0</v>
      </c>
      <c r="D43" s="5">
        <v>10</v>
      </c>
      <c r="E43" s="5">
        <v>13</v>
      </c>
      <c r="F43" s="5">
        <v>10</v>
      </c>
      <c r="G43" s="5">
        <v>3</v>
      </c>
      <c r="H43" s="5">
        <v>9</v>
      </c>
      <c r="I43" s="5">
        <v>0</v>
      </c>
      <c r="J43" s="5">
        <v>2</v>
      </c>
      <c r="K43" s="5">
        <v>2</v>
      </c>
      <c r="L43" s="5">
        <v>1</v>
      </c>
      <c r="M43" s="5">
        <v>1</v>
      </c>
      <c r="N43" s="5">
        <v>7</v>
      </c>
      <c r="O43" s="5">
        <v>2</v>
      </c>
      <c r="P43" s="5">
        <v>0</v>
      </c>
      <c r="Q43" s="5">
        <v>0</v>
      </c>
      <c r="R43" s="5">
        <v>0</v>
      </c>
      <c r="S43" s="5">
        <v>2</v>
      </c>
      <c r="T43" s="5">
        <v>2</v>
      </c>
      <c r="U43" s="5">
        <v>0</v>
      </c>
      <c r="V43" s="5">
        <v>0</v>
      </c>
      <c r="W43" s="86"/>
      <c r="X43" s="5">
        <v>5</v>
      </c>
      <c r="Y43" s="5">
        <v>4</v>
      </c>
      <c r="Z43" s="5">
        <v>4</v>
      </c>
      <c r="AA43" s="5">
        <v>18</v>
      </c>
      <c r="AB43" s="8">
        <v>20</v>
      </c>
      <c r="AC43" s="8">
        <v>24</v>
      </c>
      <c r="AD43" s="8">
        <v>14</v>
      </c>
      <c r="AE43" s="8">
        <v>12</v>
      </c>
      <c r="AF43" s="8">
        <v>3</v>
      </c>
      <c r="AG43" s="8">
        <v>4</v>
      </c>
      <c r="AH43" s="8">
        <v>5</v>
      </c>
      <c r="AI43" s="8">
        <v>0</v>
      </c>
      <c r="AJ43" s="91"/>
      <c r="AK43" s="8">
        <v>7</v>
      </c>
      <c r="AL43" s="8">
        <v>18</v>
      </c>
      <c r="AM43" s="8">
        <v>3</v>
      </c>
      <c r="AN43" s="8">
        <v>8</v>
      </c>
      <c r="AO43" s="91"/>
      <c r="AP43" s="8">
        <v>2</v>
      </c>
      <c r="AQ43" s="8">
        <v>3</v>
      </c>
      <c r="AR43" s="8">
        <v>3</v>
      </c>
      <c r="AS43" s="8">
        <v>0</v>
      </c>
      <c r="AT43" s="8">
        <v>2</v>
      </c>
      <c r="AU43" s="8">
        <v>0</v>
      </c>
      <c r="AV43" s="8">
        <v>1</v>
      </c>
      <c r="AW43" s="91"/>
      <c r="AX43" s="8">
        <v>1</v>
      </c>
      <c r="AY43" s="8">
        <v>4</v>
      </c>
      <c r="AZ43" s="91"/>
      <c r="BA43" s="18">
        <v>2</v>
      </c>
    </row>
    <row r="44" spans="1:53" s="17" customFormat="1" ht="12.75">
      <c r="A44" t="s">
        <v>92</v>
      </c>
      <c r="B44" s="5">
        <v>0</v>
      </c>
      <c r="C44" s="5">
        <v>0</v>
      </c>
      <c r="D44" s="5">
        <v>0</v>
      </c>
      <c r="E44" s="5">
        <v>1</v>
      </c>
      <c r="F44" s="5">
        <v>0</v>
      </c>
      <c r="G44" s="5">
        <v>1</v>
      </c>
      <c r="H44" s="5">
        <v>0</v>
      </c>
      <c r="I44" s="86"/>
      <c r="J44" s="5">
        <v>5</v>
      </c>
      <c r="K44" s="5">
        <v>5</v>
      </c>
      <c r="L44" s="5">
        <v>5</v>
      </c>
      <c r="M44" s="5">
        <v>1</v>
      </c>
      <c r="N44" s="5">
        <v>0</v>
      </c>
      <c r="O44" s="5">
        <v>3</v>
      </c>
      <c r="P44" s="86"/>
      <c r="Q44" s="5">
        <v>1</v>
      </c>
      <c r="R44" s="86"/>
      <c r="S44" s="5">
        <v>1</v>
      </c>
      <c r="T44" s="5">
        <v>0</v>
      </c>
      <c r="U44" s="5">
        <v>0</v>
      </c>
      <c r="V44" s="5">
        <v>3</v>
      </c>
      <c r="W44" s="5">
        <v>2</v>
      </c>
      <c r="X44" s="5">
        <v>0</v>
      </c>
      <c r="Y44" s="5">
        <v>6</v>
      </c>
      <c r="Z44" s="5">
        <v>0</v>
      </c>
      <c r="AA44" s="5">
        <v>0</v>
      </c>
      <c r="AB44" s="8">
        <v>3</v>
      </c>
      <c r="AC44" s="8">
        <v>1</v>
      </c>
      <c r="AD44" s="8">
        <v>2</v>
      </c>
      <c r="AE44" s="8">
        <v>3</v>
      </c>
      <c r="AF44" s="8">
        <v>2</v>
      </c>
      <c r="AG44" s="8">
        <v>6</v>
      </c>
      <c r="AH44" s="8">
        <v>9</v>
      </c>
      <c r="AI44" s="8">
        <v>0</v>
      </c>
      <c r="AJ44" s="8">
        <v>17</v>
      </c>
      <c r="AK44" s="8">
        <v>15</v>
      </c>
      <c r="AL44" s="8">
        <v>10</v>
      </c>
      <c r="AM44" s="8">
        <v>1</v>
      </c>
      <c r="AN44" s="8">
        <v>5</v>
      </c>
      <c r="AO44" s="8">
        <v>6</v>
      </c>
      <c r="AP44" s="8">
        <v>9</v>
      </c>
      <c r="AQ44" s="8">
        <v>3</v>
      </c>
      <c r="AR44" s="8">
        <v>4</v>
      </c>
      <c r="AS44" s="8">
        <v>1</v>
      </c>
      <c r="AT44" s="8">
        <v>0</v>
      </c>
      <c r="AU44" s="8">
        <v>0</v>
      </c>
      <c r="AV44" s="8">
        <v>2</v>
      </c>
      <c r="AW44" s="8">
        <v>3</v>
      </c>
      <c r="AX44" s="8">
        <v>5</v>
      </c>
      <c r="AY44" s="91"/>
      <c r="AZ44" s="8">
        <v>1</v>
      </c>
      <c r="BA44" s="18">
        <v>0</v>
      </c>
    </row>
    <row r="45" spans="1:53" s="17" customFormat="1" ht="12.75">
      <c r="A45" t="s">
        <v>93</v>
      </c>
      <c r="B45" s="5">
        <v>0</v>
      </c>
      <c r="C45" s="5">
        <v>0</v>
      </c>
      <c r="D45" s="5">
        <v>1</v>
      </c>
      <c r="E45" s="5">
        <v>0</v>
      </c>
      <c r="F45" s="5">
        <v>3</v>
      </c>
      <c r="G45" s="5">
        <v>0</v>
      </c>
      <c r="H45" s="5">
        <v>3</v>
      </c>
      <c r="I45" s="86"/>
      <c r="J45" s="5">
        <v>3</v>
      </c>
      <c r="K45" s="86"/>
      <c r="L45" s="5">
        <v>0</v>
      </c>
      <c r="M45" s="5">
        <v>0</v>
      </c>
      <c r="N45" s="5">
        <v>0</v>
      </c>
      <c r="O45" s="5">
        <v>3</v>
      </c>
      <c r="P45" s="86"/>
      <c r="Q45" s="5">
        <v>0</v>
      </c>
      <c r="R45" s="5">
        <v>4</v>
      </c>
      <c r="S45" s="5">
        <v>3</v>
      </c>
      <c r="T45" s="5">
        <v>1</v>
      </c>
      <c r="U45" s="5">
        <v>2</v>
      </c>
      <c r="V45" s="5">
        <v>1</v>
      </c>
      <c r="W45" s="5">
        <v>0</v>
      </c>
      <c r="X45" s="86"/>
      <c r="Y45" s="5">
        <v>3</v>
      </c>
      <c r="Z45" s="86"/>
      <c r="AA45" s="5">
        <v>2</v>
      </c>
      <c r="AB45" s="8">
        <v>10</v>
      </c>
      <c r="AC45" s="8">
        <v>6</v>
      </c>
      <c r="AD45" s="8">
        <v>3</v>
      </c>
      <c r="AE45" s="8">
        <v>2</v>
      </c>
      <c r="AF45" s="8">
        <v>2</v>
      </c>
      <c r="AG45" s="8">
        <v>1</v>
      </c>
      <c r="AH45" s="8">
        <v>2</v>
      </c>
      <c r="AI45" s="8">
        <v>0</v>
      </c>
      <c r="AJ45" s="8">
        <v>0</v>
      </c>
      <c r="AK45" s="8">
        <v>1</v>
      </c>
      <c r="AL45" s="8">
        <v>3</v>
      </c>
      <c r="AM45" s="8">
        <v>3</v>
      </c>
      <c r="AN45" s="8">
        <v>0</v>
      </c>
      <c r="AO45" s="8">
        <v>14</v>
      </c>
      <c r="AP45" s="8">
        <v>1</v>
      </c>
      <c r="AQ45" s="8">
        <v>0</v>
      </c>
      <c r="AR45" s="8">
        <v>0</v>
      </c>
      <c r="AS45" s="8">
        <v>0</v>
      </c>
      <c r="AT45" s="8">
        <v>0</v>
      </c>
      <c r="AU45" s="8">
        <v>1</v>
      </c>
      <c r="AV45" s="8">
        <v>1</v>
      </c>
      <c r="AW45" s="8">
        <v>0</v>
      </c>
      <c r="AX45" s="8">
        <v>3</v>
      </c>
      <c r="AY45" s="91"/>
      <c r="AZ45" s="8">
        <v>1</v>
      </c>
      <c r="BA45" s="18">
        <v>0</v>
      </c>
    </row>
    <row r="46" spans="1:53" s="17" customFormat="1" ht="12.75">
      <c r="A46" t="s">
        <v>94</v>
      </c>
      <c r="B46" s="5">
        <v>2</v>
      </c>
      <c r="C46" s="5">
        <v>2</v>
      </c>
      <c r="D46" s="5">
        <v>1</v>
      </c>
      <c r="E46" s="5">
        <v>0</v>
      </c>
      <c r="F46" s="5">
        <v>1</v>
      </c>
      <c r="G46" s="5">
        <v>3</v>
      </c>
      <c r="H46" s="5">
        <v>0</v>
      </c>
      <c r="I46" s="86"/>
      <c r="J46" s="86"/>
      <c r="K46" s="5">
        <v>2</v>
      </c>
      <c r="L46" s="5">
        <v>4</v>
      </c>
      <c r="M46" s="5">
        <v>0</v>
      </c>
      <c r="N46" s="5">
        <v>0</v>
      </c>
      <c r="O46" s="5">
        <v>2</v>
      </c>
      <c r="P46" s="86"/>
      <c r="Q46" s="5">
        <v>1</v>
      </c>
      <c r="R46" s="5">
        <v>2</v>
      </c>
      <c r="S46" s="5">
        <v>2</v>
      </c>
      <c r="T46" s="5">
        <v>3</v>
      </c>
      <c r="U46" s="5">
        <v>8</v>
      </c>
      <c r="V46" s="5">
        <v>4</v>
      </c>
      <c r="W46" s="5">
        <v>3</v>
      </c>
      <c r="X46" s="5">
        <v>0</v>
      </c>
      <c r="Y46" s="5">
        <v>0</v>
      </c>
      <c r="Z46" s="5">
        <v>1</v>
      </c>
      <c r="AA46" s="5">
        <v>0</v>
      </c>
      <c r="AB46" s="8">
        <v>3</v>
      </c>
      <c r="AC46" s="8">
        <v>4</v>
      </c>
      <c r="AD46" s="8">
        <v>5</v>
      </c>
      <c r="AE46" s="8">
        <v>12</v>
      </c>
      <c r="AF46" s="8">
        <v>4</v>
      </c>
      <c r="AG46" s="8">
        <v>2</v>
      </c>
      <c r="AH46" s="8">
        <v>3</v>
      </c>
      <c r="AI46" s="8">
        <v>0</v>
      </c>
      <c r="AJ46" s="8">
        <v>0</v>
      </c>
      <c r="AK46" s="8">
        <v>1</v>
      </c>
      <c r="AL46" s="93"/>
      <c r="AM46" s="91"/>
      <c r="AN46" s="91"/>
      <c r="AO46" s="8">
        <v>1</v>
      </c>
      <c r="AP46" s="8">
        <v>0</v>
      </c>
      <c r="AQ46" s="8">
        <v>1</v>
      </c>
      <c r="AR46" s="8">
        <v>0</v>
      </c>
      <c r="AS46" s="8">
        <v>2</v>
      </c>
      <c r="AT46" s="8">
        <v>0</v>
      </c>
      <c r="AU46" s="8">
        <v>3</v>
      </c>
      <c r="AV46" s="8">
        <v>1</v>
      </c>
      <c r="AW46" s="8">
        <v>1</v>
      </c>
      <c r="AX46" s="8">
        <v>1</v>
      </c>
      <c r="AY46" s="8">
        <v>0</v>
      </c>
      <c r="AZ46" s="8">
        <v>0</v>
      </c>
      <c r="BA46" s="18">
        <v>0</v>
      </c>
    </row>
    <row r="47" spans="1:53" s="17" customFormat="1" ht="12.75">
      <c r="A47" t="s">
        <v>95</v>
      </c>
      <c r="B47" s="5">
        <v>2</v>
      </c>
      <c r="C47" s="5">
        <v>5</v>
      </c>
      <c r="D47" s="5">
        <v>3</v>
      </c>
      <c r="E47" s="5">
        <v>5</v>
      </c>
      <c r="F47" s="5">
        <v>4</v>
      </c>
      <c r="G47" s="5">
        <v>2</v>
      </c>
      <c r="H47" s="5">
        <v>10</v>
      </c>
      <c r="I47" s="86"/>
      <c r="J47" s="5">
        <v>10</v>
      </c>
      <c r="K47" s="5">
        <v>3</v>
      </c>
      <c r="L47" s="5">
        <v>10</v>
      </c>
      <c r="M47" s="5">
        <v>6</v>
      </c>
      <c r="N47" s="5">
        <v>6</v>
      </c>
      <c r="O47" s="5">
        <v>3</v>
      </c>
      <c r="P47" s="5">
        <v>3</v>
      </c>
      <c r="Q47" s="5">
        <v>3</v>
      </c>
      <c r="R47" s="5">
        <v>3</v>
      </c>
      <c r="S47" s="5">
        <v>3</v>
      </c>
      <c r="T47" s="5">
        <v>4</v>
      </c>
      <c r="U47" s="5">
        <v>6</v>
      </c>
      <c r="V47" s="5">
        <v>1</v>
      </c>
      <c r="W47" s="5">
        <v>4</v>
      </c>
      <c r="X47" s="5">
        <v>0</v>
      </c>
      <c r="Y47" s="5">
        <v>3</v>
      </c>
      <c r="Z47" s="5">
        <v>9</v>
      </c>
      <c r="AA47" s="5">
        <v>0</v>
      </c>
      <c r="AB47" s="8">
        <v>11</v>
      </c>
      <c r="AC47" s="8">
        <v>0</v>
      </c>
      <c r="AD47" s="8">
        <v>1</v>
      </c>
      <c r="AE47" s="8">
        <v>2</v>
      </c>
      <c r="AF47" s="8">
        <v>2</v>
      </c>
      <c r="AG47" s="8">
        <v>8</v>
      </c>
      <c r="AH47" s="8">
        <v>2</v>
      </c>
      <c r="AI47" s="8">
        <v>11</v>
      </c>
      <c r="AJ47" s="8">
        <v>1</v>
      </c>
      <c r="AK47" s="8">
        <v>7</v>
      </c>
      <c r="AL47" s="8">
        <v>8</v>
      </c>
      <c r="AM47" s="8">
        <v>12</v>
      </c>
      <c r="AN47" s="8">
        <v>6</v>
      </c>
      <c r="AO47" s="8">
        <v>5</v>
      </c>
      <c r="AP47" s="8">
        <v>0</v>
      </c>
      <c r="AQ47" s="8">
        <v>5</v>
      </c>
      <c r="AR47" s="8">
        <v>0</v>
      </c>
      <c r="AS47" s="8">
        <v>0</v>
      </c>
      <c r="AT47" s="8">
        <v>8</v>
      </c>
      <c r="AU47" s="8">
        <v>3</v>
      </c>
      <c r="AV47" s="8">
        <v>1</v>
      </c>
      <c r="AW47" s="8">
        <v>1</v>
      </c>
      <c r="AX47" s="8">
        <v>2</v>
      </c>
      <c r="AY47" s="8">
        <v>0</v>
      </c>
      <c r="AZ47" s="8">
        <v>1</v>
      </c>
      <c r="BA47" s="18">
        <v>0</v>
      </c>
    </row>
    <row r="48" spans="1:53" s="17" customFormat="1" ht="12.75">
      <c r="A48" t="s">
        <v>99</v>
      </c>
      <c r="B48" s="5">
        <v>0</v>
      </c>
      <c r="C48" s="5">
        <v>0</v>
      </c>
      <c r="D48" s="5">
        <v>1</v>
      </c>
      <c r="E48" s="5">
        <v>0</v>
      </c>
      <c r="F48" s="5">
        <v>1</v>
      </c>
      <c r="G48" s="5">
        <v>2</v>
      </c>
      <c r="H48" s="5">
        <v>2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1</v>
      </c>
      <c r="W48" s="5">
        <v>0</v>
      </c>
      <c r="X48" s="5">
        <v>2</v>
      </c>
      <c r="Y48" s="86"/>
      <c r="Z48" s="5">
        <v>0</v>
      </c>
      <c r="AA48" s="5">
        <v>1</v>
      </c>
      <c r="AB48" s="91"/>
      <c r="AC48" s="8">
        <v>0</v>
      </c>
      <c r="AD48" s="8">
        <v>3</v>
      </c>
      <c r="AE48" s="8">
        <v>3</v>
      </c>
      <c r="AF48" s="91"/>
      <c r="AG48" s="91"/>
      <c r="AH48" s="8">
        <v>10</v>
      </c>
      <c r="AI48" s="8">
        <v>52</v>
      </c>
      <c r="AJ48" s="8">
        <v>0</v>
      </c>
      <c r="AK48" s="8">
        <v>15</v>
      </c>
      <c r="AL48" s="8">
        <v>7</v>
      </c>
      <c r="AM48" s="8">
        <v>1</v>
      </c>
      <c r="AN48" s="8">
        <v>2</v>
      </c>
      <c r="AO48" s="8">
        <v>0</v>
      </c>
      <c r="AP48" s="8">
        <v>0</v>
      </c>
      <c r="AQ48" s="8">
        <v>2</v>
      </c>
      <c r="AR48" s="8">
        <v>0</v>
      </c>
      <c r="AS48" s="8">
        <v>0</v>
      </c>
      <c r="AT48" s="8">
        <v>7</v>
      </c>
      <c r="AU48" s="8">
        <v>0</v>
      </c>
      <c r="AV48" s="8">
        <v>2</v>
      </c>
      <c r="AW48" s="8">
        <v>1</v>
      </c>
      <c r="AX48" s="8">
        <v>0</v>
      </c>
      <c r="AY48" s="8">
        <v>1</v>
      </c>
      <c r="AZ48" s="8">
        <v>0</v>
      </c>
      <c r="BA48" s="18">
        <v>0</v>
      </c>
    </row>
    <row r="49" spans="1:53" s="17" customFormat="1" ht="13.5" thickBot="1">
      <c r="A49" t="s">
        <v>96</v>
      </c>
      <c r="B49" s="5">
        <v>14</v>
      </c>
      <c r="C49" s="5">
        <v>23</v>
      </c>
      <c r="D49" s="5">
        <v>11</v>
      </c>
      <c r="E49" s="5">
        <v>9</v>
      </c>
      <c r="F49" s="5">
        <v>8</v>
      </c>
      <c r="G49" s="5">
        <v>8</v>
      </c>
      <c r="H49" s="5">
        <v>15</v>
      </c>
      <c r="I49" s="86"/>
      <c r="J49" s="5">
        <v>17</v>
      </c>
      <c r="K49" s="5">
        <v>13</v>
      </c>
      <c r="L49" s="5">
        <v>18</v>
      </c>
      <c r="M49" s="5">
        <v>13</v>
      </c>
      <c r="N49" s="5">
        <v>13</v>
      </c>
      <c r="O49" s="5">
        <v>12</v>
      </c>
      <c r="P49" s="5">
        <v>13</v>
      </c>
      <c r="Q49" s="5">
        <v>19</v>
      </c>
      <c r="R49" s="5">
        <v>20</v>
      </c>
      <c r="S49" s="5">
        <v>15</v>
      </c>
      <c r="T49" s="5">
        <v>5</v>
      </c>
      <c r="U49" s="5">
        <v>12</v>
      </c>
      <c r="V49" s="5">
        <v>16</v>
      </c>
      <c r="W49" s="5">
        <v>0</v>
      </c>
      <c r="X49" s="5">
        <v>11</v>
      </c>
      <c r="Y49" s="5">
        <v>14</v>
      </c>
      <c r="Z49" s="5">
        <v>12</v>
      </c>
      <c r="AA49" s="86"/>
      <c r="AB49" s="91"/>
      <c r="AC49" s="8">
        <v>15</v>
      </c>
      <c r="AD49" s="8">
        <v>28</v>
      </c>
      <c r="AE49" s="8">
        <v>37</v>
      </c>
      <c r="AF49" s="8">
        <v>43</v>
      </c>
      <c r="AG49" s="8">
        <v>64</v>
      </c>
      <c r="AH49" s="91"/>
      <c r="AI49" s="8">
        <v>38</v>
      </c>
      <c r="AJ49" s="91"/>
      <c r="AK49" s="8">
        <v>15</v>
      </c>
      <c r="AL49" s="8">
        <v>35</v>
      </c>
      <c r="AM49" s="8">
        <v>27</v>
      </c>
      <c r="AN49" s="8">
        <v>16</v>
      </c>
      <c r="AO49" s="91"/>
      <c r="AP49" s="8">
        <v>21</v>
      </c>
      <c r="AQ49" s="8">
        <v>18</v>
      </c>
      <c r="AR49" s="8">
        <v>22</v>
      </c>
      <c r="AS49" s="8">
        <v>24</v>
      </c>
      <c r="AT49" s="8">
        <v>26</v>
      </c>
      <c r="AU49" s="8">
        <v>16</v>
      </c>
      <c r="AV49" s="8">
        <v>8</v>
      </c>
      <c r="AW49" s="8">
        <v>23</v>
      </c>
      <c r="AX49" s="8">
        <v>11</v>
      </c>
      <c r="AY49" s="8">
        <v>11</v>
      </c>
      <c r="AZ49" s="91"/>
      <c r="BA49" s="100"/>
    </row>
    <row r="50" spans="1:54" s="17" customFormat="1" ht="13.5" thickBot="1">
      <c r="A50" s="83" t="s">
        <v>100</v>
      </c>
      <c r="B50" s="2">
        <f>SUM(B13:B49)</f>
        <v>150</v>
      </c>
      <c r="C50" s="2">
        <f aca="true" t="shared" si="0" ref="C50:BB50">SUM(C13:C49)</f>
        <v>142</v>
      </c>
      <c r="D50" s="2">
        <f t="shared" si="0"/>
        <v>164</v>
      </c>
      <c r="E50" s="2">
        <f t="shared" si="0"/>
        <v>174</v>
      </c>
      <c r="F50" s="2">
        <f t="shared" si="0"/>
        <v>93</v>
      </c>
      <c r="G50" s="2">
        <f t="shared" si="0"/>
        <v>105</v>
      </c>
      <c r="H50" s="2">
        <f t="shared" si="0"/>
        <v>188</v>
      </c>
      <c r="I50" s="2">
        <f t="shared" si="0"/>
        <v>105</v>
      </c>
      <c r="J50" s="2">
        <f t="shared" si="0"/>
        <v>153</v>
      </c>
      <c r="K50" s="2">
        <f t="shared" si="0"/>
        <v>215</v>
      </c>
      <c r="L50" s="2">
        <f t="shared" si="0"/>
        <v>183</v>
      </c>
      <c r="M50" s="2">
        <f t="shared" si="0"/>
        <v>133</v>
      </c>
      <c r="N50" s="2">
        <f t="shared" si="0"/>
        <v>149</v>
      </c>
      <c r="O50" s="2">
        <f t="shared" si="0"/>
        <v>110</v>
      </c>
      <c r="P50" s="2">
        <f t="shared" si="0"/>
        <v>129</v>
      </c>
      <c r="Q50" s="2">
        <f t="shared" si="0"/>
        <v>169</v>
      </c>
      <c r="R50" s="2">
        <f t="shared" si="0"/>
        <v>148</v>
      </c>
      <c r="S50" s="2">
        <f t="shared" si="0"/>
        <v>203</v>
      </c>
      <c r="T50" s="2">
        <f t="shared" si="0"/>
        <v>108</v>
      </c>
      <c r="U50" s="2">
        <f t="shared" si="0"/>
        <v>242</v>
      </c>
      <c r="V50" s="2">
        <f t="shared" si="0"/>
        <v>174</v>
      </c>
      <c r="W50" s="2">
        <f t="shared" si="0"/>
        <v>137</v>
      </c>
      <c r="X50" s="2">
        <f t="shared" si="0"/>
        <v>230</v>
      </c>
      <c r="Y50" s="2">
        <f t="shared" si="0"/>
        <v>210</v>
      </c>
      <c r="Z50" s="2">
        <f t="shared" si="0"/>
        <v>220</v>
      </c>
      <c r="AA50" s="2">
        <f t="shared" si="0"/>
        <v>245</v>
      </c>
      <c r="AB50" s="2">
        <f t="shared" si="0"/>
        <v>339</v>
      </c>
      <c r="AC50" s="2">
        <f t="shared" si="0"/>
        <v>345</v>
      </c>
      <c r="AD50" s="2">
        <f t="shared" si="0"/>
        <v>321</v>
      </c>
      <c r="AE50" s="2">
        <f t="shared" si="0"/>
        <v>420</v>
      </c>
      <c r="AF50" s="2">
        <f t="shared" si="0"/>
        <v>306</v>
      </c>
      <c r="AG50" s="2">
        <f t="shared" si="0"/>
        <v>547</v>
      </c>
      <c r="AH50" s="2">
        <f t="shared" si="0"/>
        <v>641</v>
      </c>
      <c r="AI50" s="2">
        <f t="shared" si="0"/>
        <v>663</v>
      </c>
      <c r="AJ50" s="2">
        <f t="shared" si="0"/>
        <v>316</v>
      </c>
      <c r="AK50" s="2">
        <f t="shared" si="0"/>
        <v>415</v>
      </c>
      <c r="AL50" s="2">
        <f t="shared" si="0"/>
        <v>551</v>
      </c>
      <c r="AM50" s="2">
        <f t="shared" si="0"/>
        <v>278</v>
      </c>
      <c r="AN50" s="2">
        <f t="shared" si="0"/>
        <v>332</v>
      </c>
      <c r="AO50" s="2">
        <f t="shared" si="0"/>
        <v>232</v>
      </c>
      <c r="AP50" s="2">
        <f t="shared" si="0"/>
        <v>239</v>
      </c>
      <c r="AQ50" s="2">
        <f t="shared" si="0"/>
        <v>240</v>
      </c>
      <c r="AR50" s="2">
        <f t="shared" si="0"/>
        <v>277</v>
      </c>
      <c r="AS50" s="2">
        <f t="shared" si="0"/>
        <v>142</v>
      </c>
      <c r="AT50" s="2">
        <f t="shared" si="0"/>
        <v>178</v>
      </c>
      <c r="AU50" s="2">
        <f t="shared" si="0"/>
        <v>115</v>
      </c>
      <c r="AV50" s="2">
        <f t="shared" si="0"/>
        <v>162</v>
      </c>
      <c r="AW50" s="2">
        <f t="shared" si="0"/>
        <v>194</v>
      </c>
      <c r="AX50" s="2">
        <f t="shared" si="0"/>
        <v>138</v>
      </c>
      <c r="AY50" s="2">
        <f t="shared" si="0"/>
        <v>129</v>
      </c>
      <c r="AZ50" s="2">
        <f t="shared" si="0"/>
        <v>136</v>
      </c>
      <c r="BA50" s="2">
        <f t="shared" si="0"/>
        <v>111</v>
      </c>
      <c r="BB50" s="2">
        <f t="shared" si="0"/>
        <v>0</v>
      </c>
    </row>
    <row r="51" spans="1:53" s="17" customFormat="1" ht="12.75">
      <c r="A5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2"/>
    </row>
    <row r="52" spans="1:53" s="17" customFormat="1" ht="12.75">
      <c r="A5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</row>
    <row r="54" spans="1:14" s="65" customFormat="1" ht="12.75">
      <c r="A54" s="65" t="s">
        <v>27</v>
      </c>
      <c r="N54" s="65" t="s">
        <v>5</v>
      </c>
    </row>
    <row r="55" ht="13.5" thickBot="1">
      <c r="AZ55" s="32"/>
    </row>
    <row r="56" spans="1:53" s="9" customFormat="1" ht="13.5" thickBot="1">
      <c r="A56" s="24" t="s">
        <v>0</v>
      </c>
      <c r="B56" s="12"/>
      <c r="C56" s="12"/>
      <c r="D56" s="12"/>
      <c r="E56" s="12"/>
      <c r="F56" s="12"/>
      <c r="G56" s="12"/>
      <c r="H56" s="12"/>
      <c r="I56" s="12" t="s">
        <v>1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3"/>
    </row>
    <row r="57" spans="1:53" s="9" customFormat="1" ht="13.5" thickBot="1">
      <c r="A57" s="25"/>
      <c r="B57" s="26">
        <v>1</v>
      </c>
      <c r="C57" s="14">
        <v>2</v>
      </c>
      <c r="D57" s="14">
        <v>3</v>
      </c>
      <c r="E57" s="14">
        <v>4</v>
      </c>
      <c r="F57" s="14">
        <v>5</v>
      </c>
      <c r="G57" s="14">
        <v>6</v>
      </c>
      <c r="H57" s="14">
        <v>7</v>
      </c>
      <c r="I57" s="14">
        <v>8</v>
      </c>
      <c r="J57" s="14">
        <v>9</v>
      </c>
      <c r="K57" s="14">
        <v>10</v>
      </c>
      <c r="L57" s="14">
        <v>11</v>
      </c>
      <c r="M57" s="14">
        <v>12</v>
      </c>
      <c r="N57" s="14">
        <v>13</v>
      </c>
      <c r="O57" s="14">
        <v>14</v>
      </c>
      <c r="P57" s="14">
        <v>15</v>
      </c>
      <c r="Q57" s="14">
        <v>16</v>
      </c>
      <c r="R57" s="14">
        <v>17</v>
      </c>
      <c r="S57" s="14">
        <v>18</v>
      </c>
      <c r="T57" s="14">
        <v>19</v>
      </c>
      <c r="U57" s="14">
        <v>20</v>
      </c>
      <c r="V57" s="14">
        <v>21</v>
      </c>
      <c r="W57" s="14">
        <v>22</v>
      </c>
      <c r="X57" s="14">
        <v>23</v>
      </c>
      <c r="Y57" s="14">
        <v>24</v>
      </c>
      <c r="Z57" s="14">
        <v>25</v>
      </c>
      <c r="AA57" s="14">
        <v>26</v>
      </c>
      <c r="AB57" s="15">
        <v>27</v>
      </c>
      <c r="AC57" s="15">
        <v>28</v>
      </c>
      <c r="AD57" s="15">
        <v>29</v>
      </c>
      <c r="AE57" s="15">
        <v>30</v>
      </c>
      <c r="AF57" s="15">
        <v>31</v>
      </c>
      <c r="AG57" s="15">
        <v>32</v>
      </c>
      <c r="AH57" s="15">
        <v>33</v>
      </c>
      <c r="AI57" s="15">
        <v>34</v>
      </c>
      <c r="AJ57" s="15">
        <v>35</v>
      </c>
      <c r="AK57" s="15">
        <v>36</v>
      </c>
      <c r="AL57" s="15">
        <v>37</v>
      </c>
      <c r="AM57" s="15">
        <v>38</v>
      </c>
      <c r="AN57" s="15">
        <v>39</v>
      </c>
      <c r="AO57" s="15">
        <v>40</v>
      </c>
      <c r="AP57" s="15">
        <v>41</v>
      </c>
      <c r="AQ57" s="15">
        <v>42</v>
      </c>
      <c r="AR57" s="15">
        <v>43</v>
      </c>
      <c r="AS57" s="15">
        <v>44</v>
      </c>
      <c r="AT57" s="15">
        <v>45</v>
      </c>
      <c r="AU57" s="15">
        <v>46</v>
      </c>
      <c r="AV57" s="15">
        <v>47</v>
      </c>
      <c r="AW57" s="15">
        <v>48</v>
      </c>
      <c r="AX57" s="15">
        <v>49</v>
      </c>
      <c r="AY57" s="27">
        <v>50</v>
      </c>
      <c r="AZ57" s="21">
        <v>51</v>
      </c>
      <c r="BA57" s="13">
        <v>52</v>
      </c>
    </row>
    <row r="58" spans="1:53" ht="12.75">
      <c r="A58" s="9" t="s">
        <v>62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28"/>
    </row>
    <row r="59" spans="1:53" ht="12.75">
      <c r="A59" t="s">
        <v>63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86"/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29">
        <v>0</v>
      </c>
    </row>
    <row r="60" spans="1:53" ht="12.75">
      <c r="A60" t="s">
        <v>64</v>
      </c>
      <c r="B60" s="5">
        <v>0</v>
      </c>
      <c r="C60" s="5">
        <v>0</v>
      </c>
      <c r="D60" s="5">
        <v>0</v>
      </c>
      <c r="E60" s="86"/>
      <c r="F60" s="86"/>
      <c r="G60" s="86"/>
      <c r="H60" s="86"/>
      <c r="I60" s="86"/>
      <c r="J60" s="86"/>
      <c r="K60" s="86"/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/>
      <c r="Z60" s="5">
        <v>0</v>
      </c>
      <c r="AA60" s="5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91"/>
      <c r="AY60" s="91"/>
      <c r="AZ60" s="91"/>
      <c r="BA60" s="29">
        <v>0</v>
      </c>
    </row>
    <row r="61" spans="1:53" ht="12.75">
      <c r="A61" t="s">
        <v>65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86"/>
      <c r="I61" s="86"/>
      <c r="J61" s="86"/>
      <c r="K61" s="5">
        <v>0</v>
      </c>
      <c r="L61" s="86"/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29">
        <v>0</v>
      </c>
    </row>
    <row r="62" spans="1:53" ht="12.75">
      <c r="A62" t="s">
        <v>66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86"/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29">
        <v>0</v>
      </c>
    </row>
    <row r="63" spans="1:53" ht="12.75">
      <c r="A63" t="s">
        <v>67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86"/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91">
        <v>0</v>
      </c>
      <c r="AO63" s="8">
        <v>0</v>
      </c>
      <c r="AP63" s="8">
        <v>0</v>
      </c>
      <c r="AQ63" s="8">
        <v>1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29">
        <v>0</v>
      </c>
    </row>
    <row r="64" spans="1:53" ht="12.75">
      <c r="A64" t="s">
        <v>68</v>
      </c>
      <c r="B64" s="5">
        <v>0</v>
      </c>
      <c r="C64" s="5">
        <v>0</v>
      </c>
      <c r="D64" s="5">
        <v>0</v>
      </c>
      <c r="E64" s="88"/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1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29">
        <v>0</v>
      </c>
    </row>
    <row r="65" spans="1:53" ht="12.75">
      <c r="A65" t="s">
        <v>69</v>
      </c>
      <c r="B65" s="5">
        <v>0</v>
      </c>
      <c r="C65" s="5">
        <v>0</v>
      </c>
      <c r="D65" s="5">
        <v>0</v>
      </c>
      <c r="E65" s="5">
        <v>0</v>
      </c>
      <c r="F65" s="86"/>
      <c r="G65" s="86"/>
      <c r="H65" s="86"/>
      <c r="I65" s="86"/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91"/>
      <c r="AY65" s="91"/>
      <c r="AZ65" s="91"/>
      <c r="BA65" s="29">
        <v>0</v>
      </c>
    </row>
    <row r="66" spans="1:53" ht="12.75">
      <c r="A66" t="s">
        <v>70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86"/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29">
        <v>0</v>
      </c>
    </row>
    <row r="67" spans="1:53" ht="12.75">
      <c r="A67" t="s">
        <v>71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29">
        <v>0</v>
      </c>
    </row>
    <row r="68" spans="1:53" ht="12.75">
      <c r="A68" t="s">
        <v>72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29">
        <v>0</v>
      </c>
    </row>
    <row r="69" spans="1:53" ht="12.75">
      <c r="A69" t="s">
        <v>98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/>
      <c r="I69" s="86"/>
      <c r="J69" s="5">
        <v>0</v>
      </c>
      <c r="K69" s="5">
        <v>0</v>
      </c>
      <c r="L69" s="5">
        <v>0</v>
      </c>
      <c r="M69" s="5">
        <v>0</v>
      </c>
      <c r="N69" s="86"/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91"/>
      <c r="AY69" s="8">
        <v>0</v>
      </c>
      <c r="AZ69" s="8">
        <v>0</v>
      </c>
      <c r="BA69" s="29">
        <v>0</v>
      </c>
    </row>
    <row r="70" spans="1:53" ht="12.75">
      <c r="A70" t="s">
        <v>97</v>
      </c>
      <c r="B70" s="5">
        <v>1</v>
      </c>
      <c r="C70" s="5">
        <v>0</v>
      </c>
      <c r="D70" s="5">
        <v>0</v>
      </c>
      <c r="E70" s="5">
        <v>1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29">
        <v>0</v>
      </c>
    </row>
    <row r="71" spans="1:53" ht="12.75">
      <c r="A71" t="s">
        <v>73</v>
      </c>
      <c r="B71" s="5">
        <v>0</v>
      </c>
      <c r="C71" s="5">
        <v>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86"/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29">
        <v>0</v>
      </c>
    </row>
    <row r="72" spans="1:53" ht="12.75">
      <c r="A72" t="s">
        <v>74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86"/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29">
        <v>0</v>
      </c>
    </row>
    <row r="73" spans="1:53" ht="12.75">
      <c r="A73" t="s">
        <v>75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/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8">
        <v>0</v>
      </c>
      <c r="AC73" s="8">
        <v>0</v>
      </c>
      <c r="AD73" s="8">
        <v>0</v>
      </c>
      <c r="AE73" s="8">
        <v>0</v>
      </c>
      <c r="AF73" s="8">
        <v>1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29">
        <v>0</v>
      </c>
    </row>
    <row r="74" spans="1:53" ht="12.75">
      <c r="A74" t="s">
        <v>76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86"/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29">
        <v>0</v>
      </c>
    </row>
    <row r="75" spans="1:53" ht="12.75">
      <c r="A75" t="s">
        <v>77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86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91"/>
      <c r="AY75" s="8">
        <v>0</v>
      </c>
      <c r="AZ75" s="91"/>
      <c r="BA75" s="29">
        <v>0</v>
      </c>
    </row>
    <row r="76" spans="1:53" ht="12.75">
      <c r="A76" t="s">
        <v>78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86"/>
      <c r="L76" s="5">
        <v>0</v>
      </c>
      <c r="M76" s="86"/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1</v>
      </c>
      <c r="Y76" s="5">
        <v>0</v>
      </c>
      <c r="Z76" s="5">
        <v>0</v>
      </c>
      <c r="AA76" s="5">
        <v>0</v>
      </c>
      <c r="AB76" s="8">
        <v>1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29">
        <v>0</v>
      </c>
    </row>
    <row r="77" spans="1:53" ht="12.75">
      <c r="A77" t="s">
        <v>79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86"/>
      <c r="L77" s="86"/>
      <c r="M77" s="86"/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91"/>
      <c r="AY77" s="91"/>
      <c r="AZ77" s="91"/>
      <c r="BA77" s="29">
        <v>0</v>
      </c>
    </row>
    <row r="78" spans="1:53" ht="12.75">
      <c r="A78" t="s">
        <v>80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86"/>
      <c r="J78" s="86"/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29">
        <v>0</v>
      </c>
    </row>
    <row r="79" spans="1:53" ht="12.75">
      <c r="A79" t="s">
        <v>81</v>
      </c>
      <c r="B79" s="5">
        <v>0</v>
      </c>
      <c r="C79" s="5">
        <v>0</v>
      </c>
      <c r="D79" s="5">
        <v>0</v>
      </c>
      <c r="E79" s="5">
        <v>3</v>
      </c>
      <c r="F79" s="86">
        <v>0</v>
      </c>
      <c r="G79" s="86"/>
      <c r="H79" s="5">
        <v>1</v>
      </c>
      <c r="I79" s="5">
        <v>0</v>
      </c>
      <c r="J79" s="5">
        <v>0</v>
      </c>
      <c r="K79" s="5">
        <v>0</v>
      </c>
      <c r="L79" s="86"/>
      <c r="M79" s="5">
        <v>0</v>
      </c>
      <c r="N79" s="86"/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1</v>
      </c>
      <c r="V79" s="5">
        <v>0</v>
      </c>
      <c r="W79" s="5">
        <v>1</v>
      </c>
      <c r="X79" s="5">
        <v>4</v>
      </c>
      <c r="Y79" s="5">
        <v>3</v>
      </c>
      <c r="Z79" s="5">
        <v>3</v>
      </c>
      <c r="AA79" s="5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2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29">
        <v>0</v>
      </c>
    </row>
    <row r="80" spans="1:53" ht="12.75">
      <c r="A80" t="s">
        <v>82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86"/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91"/>
      <c r="AZ80" s="91"/>
      <c r="BA80" s="29">
        <v>0</v>
      </c>
    </row>
    <row r="81" spans="1:53" ht="12.75">
      <c r="A81" t="s">
        <v>83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29">
        <v>0</v>
      </c>
    </row>
    <row r="82" spans="1:53" ht="12.75">
      <c r="A82" t="s">
        <v>84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1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29">
        <v>0</v>
      </c>
    </row>
    <row r="83" spans="1:53" ht="12.75">
      <c r="A83" t="s">
        <v>85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86"/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29">
        <v>0</v>
      </c>
    </row>
    <row r="84" spans="1:53" ht="12.75">
      <c r="A84" t="s">
        <v>86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89"/>
      <c r="J84" s="5">
        <v>0</v>
      </c>
      <c r="K84" s="5">
        <v>0</v>
      </c>
      <c r="L84" s="86"/>
      <c r="M84" s="86"/>
      <c r="N84" s="86"/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91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29">
        <v>0</v>
      </c>
    </row>
    <row r="85" spans="1:53" ht="12.75">
      <c r="A85" t="s">
        <v>87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29">
        <v>0</v>
      </c>
    </row>
    <row r="86" spans="1:53" ht="12.75">
      <c r="A86" t="s">
        <v>88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1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29">
        <v>0</v>
      </c>
    </row>
    <row r="87" spans="1:53" ht="12.75">
      <c r="A87" t="s">
        <v>89</v>
      </c>
      <c r="B87" s="5">
        <v>0</v>
      </c>
      <c r="C87" s="5">
        <v>1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86"/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29">
        <v>0</v>
      </c>
    </row>
    <row r="88" spans="1:53" ht="12.75">
      <c r="A88" t="s">
        <v>90</v>
      </c>
      <c r="B88" s="5">
        <v>0</v>
      </c>
      <c r="C88" s="5">
        <v>0</v>
      </c>
      <c r="D88" s="5">
        <v>0</v>
      </c>
      <c r="E88" s="5">
        <v>0</v>
      </c>
      <c r="F88" s="86">
        <v>0</v>
      </c>
      <c r="G88" s="5">
        <v>0</v>
      </c>
      <c r="H88" s="5">
        <v>0</v>
      </c>
      <c r="I88" s="86"/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91"/>
      <c r="AY88" s="8">
        <v>0</v>
      </c>
      <c r="AZ88" s="8">
        <v>0</v>
      </c>
      <c r="BA88" s="29">
        <v>0</v>
      </c>
    </row>
    <row r="89" spans="1:53" ht="12.75">
      <c r="A89" t="s">
        <v>91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91"/>
      <c r="BA89" s="29">
        <v>0</v>
      </c>
    </row>
    <row r="90" spans="1:53" ht="12.75">
      <c r="A90" t="s">
        <v>92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86"/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91"/>
      <c r="AZ90" s="8">
        <v>0</v>
      </c>
      <c r="BA90" s="29">
        <v>0</v>
      </c>
    </row>
    <row r="91" spans="1:53" ht="12.75">
      <c r="A91" t="s">
        <v>93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86"/>
      <c r="J91" s="5">
        <v>0</v>
      </c>
      <c r="K91" s="86"/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1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91"/>
      <c r="AZ91" s="8">
        <v>0</v>
      </c>
      <c r="BA91" s="29">
        <v>0</v>
      </c>
    </row>
    <row r="92" spans="1:53" ht="12.75">
      <c r="A92" t="s">
        <v>94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86"/>
      <c r="J92" s="86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/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91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29">
        <v>0</v>
      </c>
    </row>
    <row r="93" spans="1:53" ht="12.75">
      <c r="A93" t="s">
        <v>99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86"/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29">
        <v>0</v>
      </c>
    </row>
    <row r="94" spans="1:53" ht="12.75">
      <c r="A94" t="s">
        <v>95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/>
      <c r="Z94" s="5">
        <v>0</v>
      </c>
      <c r="AA94" s="5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29">
        <v>0</v>
      </c>
    </row>
    <row r="95" spans="1:53" ht="13.5" thickBot="1">
      <c r="A95" t="s">
        <v>96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86"/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92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/>
      <c r="AX95" s="8">
        <v>0</v>
      </c>
      <c r="AY95" s="8">
        <v>0</v>
      </c>
      <c r="AZ95" s="8">
        <v>0</v>
      </c>
      <c r="BA95" s="29">
        <v>0</v>
      </c>
    </row>
    <row r="96" spans="1:54" ht="13.5" thickBot="1">
      <c r="A96" s="83" t="s">
        <v>100</v>
      </c>
      <c r="B96" s="2">
        <f>SUM(B59:B95)</f>
        <v>1</v>
      </c>
      <c r="C96" s="2">
        <f aca="true" t="shared" si="1" ref="C96:BA96">SUM(C59:C95)</f>
        <v>2</v>
      </c>
      <c r="D96" s="2">
        <f t="shared" si="1"/>
        <v>0</v>
      </c>
      <c r="E96" s="2">
        <f t="shared" si="1"/>
        <v>4</v>
      </c>
      <c r="F96" s="2">
        <f t="shared" si="1"/>
        <v>0</v>
      </c>
      <c r="G96" s="2">
        <f t="shared" si="1"/>
        <v>1</v>
      </c>
      <c r="H96" s="2">
        <f t="shared" si="1"/>
        <v>2</v>
      </c>
      <c r="I96" s="2">
        <f t="shared" si="1"/>
        <v>0</v>
      </c>
      <c r="J96" s="2">
        <f t="shared" si="1"/>
        <v>0</v>
      </c>
      <c r="K96" s="2">
        <f t="shared" si="1"/>
        <v>0</v>
      </c>
      <c r="L96" s="2">
        <f t="shared" si="1"/>
        <v>0</v>
      </c>
      <c r="M96" s="2">
        <f t="shared" si="1"/>
        <v>0</v>
      </c>
      <c r="N96" s="2">
        <f t="shared" si="1"/>
        <v>0</v>
      </c>
      <c r="O96" s="2">
        <f t="shared" si="1"/>
        <v>0</v>
      </c>
      <c r="P96" s="2">
        <f t="shared" si="1"/>
        <v>1</v>
      </c>
      <c r="Q96" s="2">
        <f t="shared" si="1"/>
        <v>0</v>
      </c>
      <c r="R96" s="2">
        <f t="shared" si="1"/>
        <v>0</v>
      </c>
      <c r="S96" s="2">
        <f t="shared" si="1"/>
        <v>0</v>
      </c>
      <c r="T96" s="2">
        <f t="shared" si="1"/>
        <v>0</v>
      </c>
      <c r="U96" s="2">
        <f t="shared" si="1"/>
        <v>1</v>
      </c>
      <c r="V96" s="2">
        <f t="shared" si="1"/>
        <v>0</v>
      </c>
      <c r="W96" s="2">
        <f t="shared" si="1"/>
        <v>1</v>
      </c>
      <c r="X96" s="2">
        <f t="shared" si="1"/>
        <v>5</v>
      </c>
      <c r="Y96" s="2">
        <f t="shared" si="1"/>
        <v>3</v>
      </c>
      <c r="Z96" s="2">
        <f t="shared" si="1"/>
        <v>3</v>
      </c>
      <c r="AA96" s="2">
        <f t="shared" si="1"/>
        <v>0</v>
      </c>
      <c r="AB96" s="2">
        <f t="shared" si="1"/>
        <v>1</v>
      </c>
      <c r="AC96" s="2">
        <f t="shared" si="1"/>
        <v>0</v>
      </c>
      <c r="AD96" s="2">
        <f t="shared" si="1"/>
        <v>0</v>
      </c>
      <c r="AE96" s="2">
        <f t="shared" si="1"/>
        <v>0</v>
      </c>
      <c r="AF96" s="2">
        <f t="shared" si="1"/>
        <v>1</v>
      </c>
      <c r="AG96" s="2">
        <f t="shared" si="1"/>
        <v>1</v>
      </c>
      <c r="AH96" s="2">
        <f t="shared" si="1"/>
        <v>0</v>
      </c>
      <c r="AI96" s="2">
        <f t="shared" si="1"/>
        <v>0</v>
      </c>
      <c r="AJ96" s="2">
        <f t="shared" si="1"/>
        <v>0</v>
      </c>
      <c r="AK96" s="2">
        <f t="shared" si="1"/>
        <v>1</v>
      </c>
      <c r="AL96" s="2">
        <f t="shared" si="1"/>
        <v>0</v>
      </c>
      <c r="AM96" s="2">
        <f t="shared" si="1"/>
        <v>0</v>
      </c>
      <c r="AN96" s="2">
        <f t="shared" si="1"/>
        <v>0</v>
      </c>
      <c r="AO96" s="2">
        <f t="shared" si="1"/>
        <v>0</v>
      </c>
      <c r="AP96" s="2">
        <f t="shared" si="1"/>
        <v>0</v>
      </c>
      <c r="AQ96" s="2">
        <f t="shared" si="1"/>
        <v>3</v>
      </c>
      <c r="AR96" s="2">
        <f>SUM(AR59:AR95)</f>
        <v>0</v>
      </c>
      <c r="AS96" s="2">
        <f>SUM(AS59:AS95)</f>
        <v>0</v>
      </c>
      <c r="AT96" s="2">
        <f>SUM(AT59:AT95)</f>
        <v>0</v>
      </c>
      <c r="AU96" s="2">
        <f>SUM(AU59:AU95)</f>
        <v>0</v>
      </c>
      <c r="AV96" s="2">
        <f>SUM(AV59:AV95)</f>
        <v>0</v>
      </c>
      <c r="AW96" s="2">
        <f t="shared" si="1"/>
        <v>0</v>
      </c>
      <c r="AX96" s="2">
        <f t="shared" si="1"/>
        <v>0</v>
      </c>
      <c r="AY96" s="2">
        <f t="shared" si="1"/>
        <v>0</v>
      </c>
      <c r="AZ96" s="2">
        <f t="shared" si="1"/>
        <v>0</v>
      </c>
      <c r="BA96" s="2">
        <f t="shared" si="1"/>
        <v>0</v>
      </c>
      <c r="BB96" s="2">
        <f>SUM(B96:BA96)</f>
        <v>31</v>
      </c>
    </row>
    <row r="97" spans="2:5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4"/>
    </row>
    <row r="98" spans="1:53" ht="12.7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29"/>
    </row>
    <row r="99" ht="12.75">
      <c r="A99" t="s">
        <v>2</v>
      </c>
    </row>
    <row r="101" spans="1:18" s="9" customFormat="1" ht="12.75">
      <c r="A101" s="9" t="s">
        <v>25</v>
      </c>
      <c r="Q101" s="11"/>
      <c r="R101" s="51"/>
    </row>
    <row r="104" s="9" customFormat="1" ht="12.75">
      <c r="A104" s="9" t="s">
        <v>39</v>
      </c>
    </row>
    <row r="105" s="9" customFormat="1" ht="13.5" thickBot="1">
      <c r="B105" s="9" t="s">
        <v>4</v>
      </c>
    </row>
    <row r="106" spans="1:22" s="9" customFormat="1" ht="13.5" thickBot="1">
      <c r="A106" s="24"/>
      <c r="B106" s="34"/>
      <c r="C106" s="31" t="s">
        <v>14</v>
      </c>
      <c r="D106" s="31"/>
      <c r="E106" s="36"/>
      <c r="F106" s="31"/>
      <c r="G106" s="31"/>
      <c r="H106" s="31"/>
      <c r="I106" s="34" t="s">
        <v>18</v>
      </c>
      <c r="J106" s="31"/>
      <c r="K106" s="31"/>
      <c r="L106" s="31"/>
      <c r="M106" s="35"/>
      <c r="N106" s="37" t="s">
        <v>21</v>
      </c>
      <c r="O106" s="35"/>
      <c r="P106" s="38"/>
      <c r="Q106" s="39" t="s">
        <v>23</v>
      </c>
      <c r="R106" s="31"/>
      <c r="S106" s="35"/>
      <c r="T106" s="34" t="s">
        <v>54</v>
      </c>
      <c r="U106" s="31"/>
      <c r="V106" s="35"/>
    </row>
    <row r="107" spans="1:22" s="9" customFormat="1" ht="13.5" thickBot="1">
      <c r="A107" s="33" t="s">
        <v>6</v>
      </c>
      <c r="B107" s="40" t="s">
        <v>7</v>
      </c>
      <c r="C107" s="41" t="s">
        <v>8</v>
      </c>
      <c r="D107" s="41" t="s">
        <v>9</v>
      </c>
      <c r="E107" s="41" t="s">
        <v>10</v>
      </c>
      <c r="F107" s="41" t="s">
        <v>11</v>
      </c>
      <c r="G107" s="41" t="s">
        <v>12</v>
      </c>
      <c r="H107" s="42" t="s">
        <v>13</v>
      </c>
      <c r="I107" s="50" t="s">
        <v>15</v>
      </c>
      <c r="J107" s="41" t="s">
        <v>16</v>
      </c>
      <c r="K107" s="41" t="s">
        <v>17</v>
      </c>
      <c r="L107" s="41" t="s">
        <v>12</v>
      </c>
      <c r="M107" s="30" t="s">
        <v>13</v>
      </c>
      <c r="N107" s="40" t="s">
        <v>19</v>
      </c>
      <c r="O107" s="30" t="s">
        <v>20</v>
      </c>
      <c r="P107" s="40" t="s">
        <v>48</v>
      </c>
      <c r="Q107" s="41" t="s">
        <v>49</v>
      </c>
      <c r="R107" s="41" t="s">
        <v>22</v>
      </c>
      <c r="S107" s="30" t="s">
        <v>13</v>
      </c>
      <c r="T107" s="40" t="s">
        <v>51</v>
      </c>
      <c r="U107" s="41" t="s">
        <v>52</v>
      </c>
      <c r="V107" s="42" t="s">
        <v>53</v>
      </c>
    </row>
    <row r="108" spans="1:25" ht="13.5" thickBot="1">
      <c r="A108" s="10">
        <v>1</v>
      </c>
      <c r="B108" s="43">
        <v>19</v>
      </c>
      <c r="C108" s="44">
        <v>31</v>
      </c>
      <c r="D108" s="44">
        <v>13</v>
      </c>
      <c r="E108" s="44">
        <v>2</v>
      </c>
      <c r="F108" s="44">
        <v>85</v>
      </c>
      <c r="G108" s="44">
        <v>0</v>
      </c>
      <c r="H108" s="48">
        <f>SUM(B108:G108)</f>
        <v>150</v>
      </c>
      <c r="I108" s="43">
        <v>93</v>
      </c>
      <c r="J108" s="44">
        <v>5</v>
      </c>
      <c r="K108" s="44">
        <v>49</v>
      </c>
      <c r="L108" s="44">
        <v>3</v>
      </c>
      <c r="M108" s="48">
        <f>SUM(I108:L108)</f>
        <v>150</v>
      </c>
      <c r="N108" s="43">
        <v>0</v>
      </c>
      <c r="O108" s="48">
        <v>0</v>
      </c>
      <c r="P108" s="43">
        <v>0</v>
      </c>
      <c r="Q108" s="44">
        <v>0</v>
      </c>
      <c r="R108" s="44">
        <v>0</v>
      </c>
      <c r="S108" s="48">
        <f>SUM(P108:R108)</f>
        <v>0</v>
      </c>
      <c r="T108" s="43">
        <v>131</v>
      </c>
      <c r="U108" s="44"/>
      <c r="V108" s="45">
        <v>80</v>
      </c>
      <c r="W108">
        <v>150</v>
      </c>
      <c r="X108">
        <f>W108-M108</f>
        <v>0</v>
      </c>
      <c r="Y108">
        <f>W108-H108</f>
        <v>0</v>
      </c>
    </row>
    <row r="109" spans="1:25" ht="13.5" thickBot="1">
      <c r="A109" s="10">
        <v>2</v>
      </c>
      <c r="B109" s="46">
        <v>20</v>
      </c>
      <c r="C109" s="5">
        <v>39</v>
      </c>
      <c r="D109" s="5">
        <v>30</v>
      </c>
      <c r="E109" s="5">
        <v>9</v>
      </c>
      <c r="F109" s="5">
        <v>42</v>
      </c>
      <c r="G109" s="5">
        <v>2</v>
      </c>
      <c r="H109" s="48">
        <f>SUM(B109:G109)</f>
        <v>142</v>
      </c>
      <c r="I109" s="46">
        <v>118</v>
      </c>
      <c r="J109" s="5">
        <v>15</v>
      </c>
      <c r="K109" s="5">
        <v>9</v>
      </c>
      <c r="L109" s="5">
        <v>0</v>
      </c>
      <c r="M109" s="48">
        <f>SUM(I109:L109)</f>
        <v>142</v>
      </c>
      <c r="N109" s="46">
        <v>0</v>
      </c>
      <c r="O109" s="49">
        <v>0</v>
      </c>
      <c r="P109" s="46">
        <v>0</v>
      </c>
      <c r="Q109" s="5">
        <v>0</v>
      </c>
      <c r="R109" s="5">
        <v>0</v>
      </c>
      <c r="S109" s="49">
        <f>SUM(P109:R109)</f>
        <v>0</v>
      </c>
      <c r="T109" s="46">
        <v>120</v>
      </c>
      <c r="U109" s="5"/>
      <c r="V109" s="47">
        <v>73</v>
      </c>
      <c r="W109">
        <v>142</v>
      </c>
      <c r="X109">
        <f aca="true" t="shared" si="2" ref="X109:X160">W109-M109</f>
        <v>0</v>
      </c>
      <c r="Y109">
        <f aca="true" t="shared" si="3" ref="Y109:Y160">W109-H109</f>
        <v>0</v>
      </c>
    </row>
    <row r="110" spans="1:25" ht="13.5" thickBot="1">
      <c r="A110" s="10">
        <v>3</v>
      </c>
      <c r="B110" s="46">
        <v>19</v>
      </c>
      <c r="C110" s="5">
        <v>34</v>
      </c>
      <c r="D110" s="5">
        <v>20</v>
      </c>
      <c r="E110" s="5">
        <v>12</v>
      </c>
      <c r="F110" s="5">
        <v>78</v>
      </c>
      <c r="G110" s="5">
        <v>1</v>
      </c>
      <c r="H110" s="48">
        <f aca="true" t="shared" si="4" ref="H110:H159">SUM(B110:G110)</f>
        <v>164</v>
      </c>
      <c r="I110" s="46">
        <v>97</v>
      </c>
      <c r="J110" s="5">
        <v>17</v>
      </c>
      <c r="K110" s="5">
        <v>46</v>
      </c>
      <c r="L110" s="5">
        <v>4</v>
      </c>
      <c r="M110" s="48">
        <f aca="true" t="shared" si="5" ref="M110:M159">SUM(I110:L110)</f>
        <v>164</v>
      </c>
      <c r="N110" s="46">
        <v>0</v>
      </c>
      <c r="O110" s="49">
        <v>0</v>
      </c>
      <c r="P110" s="46">
        <v>0</v>
      </c>
      <c r="Q110" s="5">
        <v>0</v>
      </c>
      <c r="R110" s="5">
        <v>0</v>
      </c>
      <c r="S110" s="49">
        <f aca="true" t="shared" si="6" ref="S110:S159">SUM(P110:R110)</f>
        <v>0</v>
      </c>
      <c r="T110" s="46">
        <v>135</v>
      </c>
      <c r="U110" s="5"/>
      <c r="V110" s="47">
        <v>84</v>
      </c>
      <c r="W110">
        <v>164</v>
      </c>
      <c r="X110">
        <f t="shared" si="2"/>
        <v>0</v>
      </c>
      <c r="Y110">
        <f t="shared" si="3"/>
        <v>0</v>
      </c>
    </row>
    <row r="111" spans="1:25" ht="13.5" thickBot="1">
      <c r="A111" s="10">
        <v>4</v>
      </c>
      <c r="B111" s="46">
        <v>10</v>
      </c>
      <c r="C111" s="5">
        <v>34</v>
      </c>
      <c r="D111" s="5">
        <v>15</v>
      </c>
      <c r="E111" s="5">
        <v>13</v>
      </c>
      <c r="F111" s="5">
        <v>102</v>
      </c>
      <c r="G111" s="5">
        <v>0</v>
      </c>
      <c r="H111" s="48">
        <f t="shared" si="4"/>
        <v>174</v>
      </c>
      <c r="I111" s="46">
        <v>110</v>
      </c>
      <c r="J111" s="5">
        <v>11</v>
      </c>
      <c r="K111" s="5">
        <v>53</v>
      </c>
      <c r="L111" s="5">
        <v>0</v>
      </c>
      <c r="M111" s="48">
        <f t="shared" si="5"/>
        <v>174</v>
      </c>
      <c r="N111" s="46">
        <v>0</v>
      </c>
      <c r="O111" s="49">
        <v>0</v>
      </c>
      <c r="P111" s="46">
        <v>0</v>
      </c>
      <c r="Q111" s="5">
        <v>0</v>
      </c>
      <c r="R111" s="5">
        <v>0</v>
      </c>
      <c r="S111" s="49">
        <f t="shared" si="6"/>
        <v>0</v>
      </c>
      <c r="T111" s="46">
        <v>135</v>
      </c>
      <c r="U111" s="5"/>
      <c r="V111" s="47">
        <v>84</v>
      </c>
      <c r="W111">
        <v>174</v>
      </c>
      <c r="X111">
        <f t="shared" si="2"/>
        <v>0</v>
      </c>
      <c r="Y111">
        <f t="shared" si="3"/>
        <v>0</v>
      </c>
    </row>
    <row r="112" spans="1:25" ht="13.5" thickBot="1">
      <c r="A112" s="10">
        <v>5</v>
      </c>
      <c r="B112" s="46">
        <v>7</v>
      </c>
      <c r="C112" s="5">
        <v>21</v>
      </c>
      <c r="D112" s="5">
        <v>10</v>
      </c>
      <c r="E112" s="5">
        <v>9</v>
      </c>
      <c r="F112" s="5">
        <v>46</v>
      </c>
      <c r="G112" s="5">
        <v>0</v>
      </c>
      <c r="H112" s="48">
        <f t="shared" si="4"/>
        <v>93</v>
      </c>
      <c r="I112" s="46">
        <v>76</v>
      </c>
      <c r="J112" s="5">
        <v>3</v>
      </c>
      <c r="K112" s="5">
        <v>14</v>
      </c>
      <c r="L112" s="5">
        <v>0</v>
      </c>
      <c r="M112" s="48">
        <f t="shared" si="5"/>
        <v>93</v>
      </c>
      <c r="N112" s="46">
        <v>0</v>
      </c>
      <c r="O112" s="49">
        <v>0</v>
      </c>
      <c r="P112" s="46">
        <v>0</v>
      </c>
      <c r="Q112" s="5">
        <v>0</v>
      </c>
      <c r="R112" s="5">
        <v>0</v>
      </c>
      <c r="S112" s="49">
        <f t="shared" si="6"/>
        <v>0</v>
      </c>
      <c r="T112" s="46">
        <v>90</v>
      </c>
      <c r="U112" s="5"/>
      <c r="V112" s="47">
        <v>74</v>
      </c>
      <c r="W112">
        <v>93</v>
      </c>
      <c r="X112">
        <f t="shared" si="2"/>
        <v>0</v>
      </c>
      <c r="Y112">
        <f t="shared" si="3"/>
        <v>0</v>
      </c>
    </row>
    <row r="113" spans="1:25" ht="13.5" thickBot="1">
      <c r="A113" s="10">
        <v>6</v>
      </c>
      <c r="B113" s="46">
        <v>12</v>
      </c>
      <c r="C113" s="5">
        <v>25</v>
      </c>
      <c r="D113" s="5">
        <v>7</v>
      </c>
      <c r="E113" s="5">
        <v>7</v>
      </c>
      <c r="F113" s="5">
        <v>53</v>
      </c>
      <c r="G113" s="5">
        <v>1</v>
      </c>
      <c r="H113" s="48">
        <f t="shared" si="4"/>
        <v>105</v>
      </c>
      <c r="I113" s="46">
        <v>87</v>
      </c>
      <c r="J113" s="5">
        <v>1</v>
      </c>
      <c r="K113" s="5">
        <v>17</v>
      </c>
      <c r="L113" s="5">
        <v>0</v>
      </c>
      <c r="M113" s="48">
        <f t="shared" si="5"/>
        <v>105</v>
      </c>
      <c r="N113" s="46">
        <v>1</v>
      </c>
      <c r="O113" s="49">
        <v>1</v>
      </c>
      <c r="P113" s="46">
        <v>1</v>
      </c>
      <c r="Q113" s="5">
        <v>0</v>
      </c>
      <c r="R113" s="5">
        <v>0</v>
      </c>
      <c r="S113" s="49">
        <f t="shared" si="6"/>
        <v>1</v>
      </c>
      <c r="T113" s="46">
        <v>90</v>
      </c>
      <c r="U113" s="5"/>
      <c r="V113" s="47">
        <v>74</v>
      </c>
      <c r="W113">
        <v>105</v>
      </c>
      <c r="X113">
        <f t="shared" si="2"/>
        <v>0</v>
      </c>
      <c r="Y113">
        <f t="shared" si="3"/>
        <v>0</v>
      </c>
    </row>
    <row r="114" spans="1:25" ht="13.5" thickBot="1">
      <c r="A114" s="10">
        <v>7</v>
      </c>
      <c r="B114" s="46">
        <v>12</v>
      </c>
      <c r="C114" s="5">
        <v>50</v>
      </c>
      <c r="D114" s="5">
        <v>23</v>
      </c>
      <c r="E114" s="5">
        <v>13</v>
      </c>
      <c r="F114" s="5">
        <v>88</v>
      </c>
      <c r="G114" s="5">
        <v>2</v>
      </c>
      <c r="H114" s="48">
        <f t="shared" si="4"/>
        <v>188</v>
      </c>
      <c r="I114" s="46">
        <v>142</v>
      </c>
      <c r="J114" s="5">
        <v>7</v>
      </c>
      <c r="K114" s="5">
        <v>34</v>
      </c>
      <c r="L114" s="5">
        <v>5</v>
      </c>
      <c r="M114" s="48">
        <f t="shared" si="5"/>
        <v>188</v>
      </c>
      <c r="N114" s="46">
        <v>0</v>
      </c>
      <c r="O114" s="49">
        <v>0</v>
      </c>
      <c r="P114" s="46">
        <v>0</v>
      </c>
      <c r="Q114" s="5">
        <v>0</v>
      </c>
      <c r="R114" s="5">
        <v>0</v>
      </c>
      <c r="S114" s="49">
        <f t="shared" si="6"/>
        <v>0</v>
      </c>
      <c r="T114" s="46">
        <v>126</v>
      </c>
      <c r="U114" s="5"/>
      <c r="V114" s="47">
        <v>74</v>
      </c>
      <c r="W114">
        <v>188</v>
      </c>
      <c r="X114">
        <f t="shared" si="2"/>
        <v>0</v>
      </c>
      <c r="Y114">
        <f t="shared" si="3"/>
        <v>0</v>
      </c>
    </row>
    <row r="115" spans="1:25" ht="13.5" thickBot="1">
      <c r="A115" s="10">
        <v>8</v>
      </c>
      <c r="B115" s="46">
        <v>9</v>
      </c>
      <c r="C115" s="5">
        <v>22</v>
      </c>
      <c r="D115" s="5">
        <v>13</v>
      </c>
      <c r="E115" s="5">
        <v>15</v>
      </c>
      <c r="F115" s="5">
        <v>46</v>
      </c>
      <c r="G115" s="5">
        <v>0</v>
      </c>
      <c r="H115" s="48">
        <f t="shared" si="4"/>
        <v>105</v>
      </c>
      <c r="I115" s="46">
        <v>68</v>
      </c>
      <c r="J115" s="5">
        <v>7</v>
      </c>
      <c r="K115" s="5">
        <v>30</v>
      </c>
      <c r="L115" s="5">
        <v>0</v>
      </c>
      <c r="M115" s="48">
        <f t="shared" si="5"/>
        <v>105</v>
      </c>
      <c r="N115" s="46">
        <v>0</v>
      </c>
      <c r="O115" s="49">
        <v>0</v>
      </c>
      <c r="P115" s="46">
        <v>0</v>
      </c>
      <c r="Q115" s="5">
        <v>0</v>
      </c>
      <c r="R115" s="5">
        <v>0</v>
      </c>
      <c r="S115" s="49">
        <f t="shared" si="6"/>
        <v>0</v>
      </c>
      <c r="T115" s="46">
        <v>80</v>
      </c>
      <c r="U115" s="5"/>
      <c r="V115" s="47">
        <v>39</v>
      </c>
      <c r="W115">
        <v>105</v>
      </c>
      <c r="X115">
        <f t="shared" si="2"/>
        <v>0</v>
      </c>
      <c r="Y115">
        <f t="shared" si="3"/>
        <v>0</v>
      </c>
    </row>
    <row r="116" spans="1:25" ht="13.5" thickBot="1">
      <c r="A116" s="10">
        <v>9</v>
      </c>
      <c r="B116" s="46">
        <v>20</v>
      </c>
      <c r="C116" s="5">
        <v>34</v>
      </c>
      <c r="D116" s="5">
        <v>26</v>
      </c>
      <c r="E116" s="5">
        <v>10</v>
      </c>
      <c r="F116" s="5">
        <v>63</v>
      </c>
      <c r="G116" s="5">
        <v>0</v>
      </c>
      <c r="H116" s="48">
        <f t="shared" si="4"/>
        <v>153</v>
      </c>
      <c r="I116" s="46">
        <v>126</v>
      </c>
      <c r="J116" s="5">
        <v>5</v>
      </c>
      <c r="K116" s="5">
        <v>21</v>
      </c>
      <c r="L116" s="5">
        <v>1</v>
      </c>
      <c r="M116" s="48">
        <f t="shared" si="5"/>
        <v>153</v>
      </c>
      <c r="N116" s="46">
        <v>0</v>
      </c>
      <c r="O116" s="49">
        <v>0</v>
      </c>
      <c r="P116" s="46">
        <v>0</v>
      </c>
      <c r="Q116" s="5">
        <v>0</v>
      </c>
      <c r="R116" s="5">
        <v>0</v>
      </c>
      <c r="S116" s="49">
        <f t="shared" si="6"/>
        <v>0</v>
      </c>
      <c r="T116" s="46">
        <v>130</v>
      </c>
      <c r="U116" s="5"/>
      <c r="V116" s="47">
        <v>85</v>
      </c>
      <c r="W116">
        <v>153</v>
      </c>
      <c r="X116">
        <f t="shared" si="2"/>
        <v>0</v>
      </c>
      <c r="Y116">
        <f t="shared" si="3"/>
        <v>0</v>
      </c>
    </row>
    <row r="117" spans="1:25" ht="13.5" thickBot="1">
      <c r="A117" s="10">
        <v>10</v>
      </c>
      <c r="B117" s="46">
        <v>19</v>
      </c>
      <c r="C117" s="5">
        <v>59</v>
      </c>
      <c r="D117" s="5">
        <v>29</v>
      </c>
      <c r="E117" s="5">
        <v>19</v>
      </c>
      <c r="F117" s="5">
        <v>88</v>
      </c>
      <c r="G117" s="5">
        <v>1</v>
      </c>
      <c r="H117" s="48">
        <f t="shared" si="4"/>
        <v>215</v>
      </c>
      <c r="I117" s="46">
        <v>153</v>
      </c>
      <c r="J117" s="5">
        <v>9</v>
      </c>
      <c r="K117" s="5">
        <v>44</v>
      </c>
      <c r="L117" s="5">
        <v>9</v>
      </c>
      <c r="M117" s="48">
        <f t="shared" si="5"/>
        <v>215</v>
      </c>
      <c r="N117" s="46">
        <v>0</v>
      </c>
      <c r="O117" s="49">
        <v>0</v>
      </c>
      <c r="P117" s="46">
        <v>0</v>
      </c>
      <c r="Q117" s="5">
        <v>0</v>
      </c>
      <c r="R117" s="5">
        <v>0</v>
      </c>
      <c r="S117" s="49">
        <f t="shared" si="6"/>
        <v>0</v>
      </c>
      <c r="T117" s="46">
        <v>140</v>
      </c>
      <c r="U117" s="5"/>
      <c r="V117" s="47">
        <v>88</v>
      </c>
      <c r="W117">
        <v>215</v>
      </c>
      <c r="X117">
        <f t="shared" si="2"/>
        <v>0</v>
      </c>
      <c r="Y117">
        <f t="shared" si="3"/>
        <v>0</v>
      </c>
    </row>
    <row r="118" spans="1:25" ht="13.5" thickBot="1">
      <c r="A118" s="10">
        <v>11</v>
      </c>
      <c r="B118" s="46">
        <v>10</v>
      </c>
      <c r="C118" s="5">
        <v>51</v>
      </c>
      <c r="D118" s="5">
        <v>23</v>
      </c>
      <c r="E118" s="5">
        <v>20</v>
      </c>
      <c r="F118" s="5">
        <v>79</v>
      </c>
      <c r="G118" s="5">
        <v>0</v>
      </c>
      <c r="H118" s="48">
        <f t="shared" si="4"/>
        <v>183</v>
      </c>
      <c r="I118" s="46">
        <v>155</v>
      </c>
      <c r="J118" s="5">
        <v>1</v>
      </c>
      <c r="K118" s="5">
        <v>17</v>
      </c>
      <c r="L118" s="5">
        <v>10</v>
      </c>
      <c r="M118" s="48">
        <f t="shared" si="5"/>
        <v>183</v>
      </c>
      <c r="N118" s="46">
        <v>0</v>
      </c>
      <c r="O118" s="49">
        <v>0</v>
      </c>
      <c r="P118" s="46">
        <v>0</v>
      </c>
      <c r="Q118" s="5">
        <v>0</v>
      </c>
      <c r="R118" s="5">
        <v>0</v>
      </c>
      <c r="S118" s="49">
        <f t="shared" si="6"/>
        <v>0</v>
      </c>
      <c r="T118" s="46">
        <v>91</v>
      </c>
      <c r="U118" s="5"/>
      <c r="V118" s="47">
        <v>75</v>
      </c>
      <c r="W118">
        <v>183</v>
      </c>
      <c r="X118">
        <f t="shared" si="2"/>
        <v>0</v>
      </c>
      <c r="Y118">
        <f t="shared" si="3"/>
        <v>0</v>
      </c>
    </row>
    <row r="119" spans="1:25" ht="13.5" thickBot="1">
      <c r="A119" s="10">
        <v>12</v>
      </c>
      <c r="B119" s="46">
        <v>7</v>
      </c>
      <c r="C119" s="5">
        <v>28</v>
      </c>
      <c r="D119" s="5">
        <v>20</v>
      </c>
      <c r="E119" s="5">
        <v>16</v>
      </c>
      <c r="F119" s="5">
        <v>62</v>
      </c>
      <c r="G119" s="5">
        <v>0</v>
      </c>
      <c r="H119" s="48">
        <f t="shared" si="4"/>
        <v>133</v>
      </c>
      <c r="I119" s="46">
        <v>116</v>
      </c>
      <c r="J119" s="5">
        <v>6</v>
      </c>
      <c r="K119" s="5">
        <v>11</v>
      </c>
      <c r="L119" s="5">
        <v>0</v>
      </c>
      <c r="M119" s="48">
        <f t="shared" si="5"/>
        <v>133</v>
      </c>
      <c r="N119" s="46">
        <v>0</v>
      </c>
      <c r="O119" s="49">
        <v>0</v>
      </c>
      <c r="P119" s="46">
        <v>0</v>
      </c>
      <c r="Q119" s="5">
        <v>0</v>
      </c>
      <c r="R119" s="5">
        <v>0</v>
      </c>
      <c r="S119" s="49">
        <f t="shared" si="6"/>
        <v>0</v>
      </c>
      <c r="T119" s="46">
        <v>126</v>
      </c>
      <c r="U119" s="5"/>
      <c r="V119" s="47">
        <v>76</v>
      </c>
      <c r="W119">
        <v>133</v>
      </c>
      <c r="X119">
        <f t="shared" si="2"/>
        <v>0</v>
      </c>
      <c r="Y119">
        <f t="shared" si="3"/>
        <v>0</v>
      </c>
    </row>
    <row r="120" spans="1:25" ht="13.5" thickBot="1">
      <c r="A120" s="10">
        <v>13</v>
      </c>
      <c r="B120" s="46">
        <v>13</v>
      </c>
      <c r="C120" s="5">
        <v>30</v>
      </c>
      <c r="D120" s="5">
        <v>34</v>
      </c>
      <c r="E120" s="5">
        <v>8</v>
      </c>
      <c r="F120" s="5">
        <v>64</v>
      </c>
      <c r="G120" s="5">
        <v>0</v>
      </c>
      <c r="H120" s="48">
        <f t="shared" si="4"/>
        <v>149</v>
      </c>
      <c r="I120" s="46">
        <v>101</v>
      </c>
      <c r="J120" s="5">
        <v>6</v>
      </c>
      <c r="K120" s="5">
        <v>41</v>
      </c>
      <c r="L120" s="5">
        <v>1</v>
      </c>
      <c r="M120" s="48">
        <f t="shared" si="5"/>
        <v>149</v>
      </c>
      <c r="N120" s="46">
        <v>0</v>
      </c>
      <c r="O120" s="49">
        <v>0</v>
      </c>
      <c r="P120" s="46">
        <v>0</v>
      </c>
      <c r="Q120" s="5">
        <v>0</v>
      </c>
      <c r="R120" s="5">
        <v>0</v>
      </c>
      <c r="S120" s="49">
        <f t="shared" si="6"/>
        <v>0</v>
      </c>
      <c r="T120" s="46">
        <v>130</v>
      </c>
      <c r="U120" s="5"/>
      <c r="V120" s="47">
        <v>83</v>
      </c>
      <c r="W120">
        <v>149</v>
      </c>
      <c r="X120">
        <f t="shared" si="2"/>
        <v>0</v>
      </c>
      <c r="Y120">
        <f t="shared" si="3"/>
        <v>0</v>
      </c>
    </row>
    <row r="121" spans="1:25" ht="13.5" thickBot="1">
      <c r="A121" s="10">
        <v>14</v>
      </c>
      <c r="B121" s="46">
        <v>10</v>
      </c>
      <c r="C121" s="5">
        <v>27</v>
      </c>
      <c r="D121" s="5">
        <v>19</v>
      </c>
      <c r="E121" s="5">
        <v>12</v>
      </c>
      <c r="F121" s="5">
        <v>40</v>
      </c>
      <c r="G121" s="5">
        <v>2</v>
      </c>
      <c r="H121" s="48">
        <f t="shared" si="4"/>
        <v>110</v>
      </c>
      <c r="I121" s="46">
        <v>93</v>
      </c>
      <c r="J121" s="5">
        <v>0</v>
      </c>
      <c r="K121" s="5">
        <v>17</v>
      </c>
      <c r="L121" s="5">
        <v>0</v>
      </c>
      <c r="M121" s="48">
        <f t="shared" si="5"/>
        <v>110</v>
      </c>
      <c r="N121" s="46">
        <v>0</v>
      </c>
      <c r="O121" s="49">
        <v>0</v>
      </c>
      <c r="P121" s="46">
        <v>0</v>
      </c>
      <c r="Q121" s="5">
        <v>0</v>
      </c>
      <c r="R121" s="5">
        <v>0</v>
      </c>
      <c r="S121" s="49">
        <f t="shared" si="6"/>
        <v>0</v>
      </c>
      <c r="T121" s="46">
        <v>82</v>
      </c>
      <c r="U121" s="5"/>
      <c r="V121" s="47">
        <v>73</v>
      </c>
      <c r="W121">
        <v>110</v>
      </c>
      <c r="X121">
        <f t="shared" si="2"/>
        <v>0</v>
      </c>
      <c r="Y121">
        <f t="shared" si="3"/>
        <v>0</v>
      </c>
    </row>
    <row r="122" spans="1:25" ht="13.5" thickBot="1">
      <c r="A122" s="10">
        <v>15</v>
      </c>
      <c r="B122" s="46">
        <v>6</v>
      </c>
      <c r="C122" s="5">
        <v>33</v>
      </c>
      <c r="D122" s="5">
        <v>18</v>
      </c>
      <c r="E122" s="5">
        <v>14</v>
      </c>
      <c r="F122" s="5">
        <v>58</v>
      </c>
      <c r="G122" s="5">
        <v>0</v>
      </c>
      <c r="H122" s="48">
        <f t="shared" si="4"/>
        <v>129</v>
      </c>
      <c r="I122" s="46">
        <v>85</v>
      </c>
      <c r="J122" s="5">
        <v>14</v>
      </c>
      <c r="K122" s="5">
        <v>30</v>
      </c>
      <c r="L122" s="5">
        <v>0</v>
      </c>
      <c r="M122" s="48">
        <f t="shared" si="5"/>
        <v>129</v>
      </c>
      <c r="N122" s="46">
        <v>0</v>
      </c>
      <c r="O122" s="49">
        <v>0</v>
      </c>
      <c r="P122" s="46">
        <v>0</v>
      </c>
      <c r="Q122" s="5">
        <v>0</v>
      </c>
      <c r="R122" s="5">
        <v>0</v>
      </c>
      <c r="S122" s="49">
        <f t="shared" si="6"/>
        <v>0</v>
      </c>
      <c r="T122" s="46">
        <v>133</v>
      </c>
      <c r="U122" s="5"/>
      <c r="V122" s="47">
        <v>83</v>
      </c>
      <c r="W122">
        <v>129</v>
      </c>
      <c r="X122">
        <f t="shared" si="2"/>
        <v>0</v>
      </c>
      <c r="Y122">
        <f t="shared" si="3"/>
        <v>0</v>
      </c>
    </row>
    <row r="123" spans="1:25" ht="13.5" thickBot="1">
      <c r="A123" s="10">
        <v>16</v>
      </c>
      <c r="B123" s="46">
        <v>9</v>
      </c>
      <c r="C123" s="5">
        <v>31</v>
      </c>
      <c r="D123" s="5">
        <v>30</v>
      </c>
      <c r="E123" s="5">
        <v>23</v>
      </c>
      <c r="F123" s="5">
        <v>76</v>
      </c>
      <c r="G123" s="5">
        <v>0</v>
      </c>
      <c r="H123" s="48">
        <f t="shared" si="4"/>
        <v>169</v>
      </c>
      <c r="I123" s="46">
        <v>111</v>
      </c>
      <c r="J123" s="5">
        <v>8</v>
      </c>
      <c r="K123" s="5">
        <v>50</v>
      </c>
      <c r="L123" s="5">
        <v>0</v>
      </c>
      <c r="M123" s="48">
        <f t="shared" si="5"/>
        <v>169</v>
      </c>
      <c r="N123" s="46">
        <v>0</v>
      </c>
      <c r="O123" s="49">
        <v>0</v>
      </c>
      <c r="P123" s="46">
        <v>0</v>
      </c>
      <c r="Q123" s="5">
        <v>0</v>
      </c>
      <c r="R123" s="5">
        <v>0</v>
      </c>
      <c r="S123" s="49">
        <f t="shared" si="6"/>
        <v>0</v>
      </c>
      <c r="T123" s="46">
        <v>133</v>
      </c>
      <c r="U123" s="5"/>
      <c r="V123" s="47">
        <v>82</v>
      </c>
      <c r="W123">
        <v>169</v>
      </c>
      <c r="X123">
        <f t="shared" si="2"/>
        <v>0</v>
      </c>
      <c r="Y123">
        <f t="shared" si="3"/>
        <v>0</v>
      </c>
    </row>
    <row r="124" spans="1:25" ht="13.5" thickBot="1">
      <c r="A124" s="10">
        <v>17</v>
      </c>
      <c r="B124" s="46">
        <v>2</v>
      </c>
      <c r="C124" s="5">
        <v>23</v>
      </c>
      <c r="D124" s="5">
        <v>18</v>
      </c>
      <c r="E124" s="5">
        <v>12</v>
      </c>
      <c r="F124" s="5">
        <v>43</v>
      </c>
      <c r="G124" s="5">
        <v>50</v>
      </c>
      <c r="H124" s="48">
        <f t="shared" si="4"/>
        <v>148</v>
      </c>
      <c r="I124" s="46">
        <v>82</v>
      </c>
      <c r="J124" s="5">
        <v>0</v>
      </c>
      <c r="K124" s="5">
        <v>14</v>
      </c>
      <c r="L124" s="5">
        <v>52</v>
      </c>
      <c r="M124" s="48">
        <f t="shared" si="5"/>
        <v>148</v>
      </c>
      <c r="N124" s="46">
        <v>0</v>
      </c>
      <c r="O124" s="49">
        <v>0</v>
      </c>
      <c r="P124" s="46">
        <v>0</v>
      </c>
      <c r="Q124" s="5">
        <v>0</v>
      </c>
      <c r="R124" s="5">
        <v>0</v>
      </c>
      <c r="S124" s="49">
        <f t="shared" si="6"/>
        <v>0</v>
      </c>
      <c r="T124" s="46">
        <v>129</v>
      </c>
      <c r="U124" s="5"/>
      <c r="V124" s="47">
        <v>81</v>
      </c>
      <c r="W124">
        <v>148</v>
      </c>
      <c r="X124">
        <f t="shared" si="2"/>
        <v>0</v>
      </c>
      <c r="Y124">
        <f t="shared" si="3"/>
        <v>0</v>
      </c>
    </row>
    <row r="125" spans="1:25" ht="13.5" thickBot="1">
      <c r="A125" s="10">
        <v>18</v>
      </c>
      <c r="B125" s="46">
        <v>9</v>
      </c>
      <c r="C125" s="5">
        <v>63</v>
      </c>
      <c r="D125" s="5">
        <v>19</v>
      </c>
      <c r="E125" s="5">
        <v>15</v>
      </c>
      <c r="F125" s="5">
        <v>90</v>
      </c>
      <c r="G125" s="5">
        <v>7</v>
      </c>
      <c r="H125" s="48">
        <f t="shared" si="4"/>
        <v>203</v>
      </c>
      <c r="I125" s="46">
        <v>98</v>
      </c>
      <c r="J125" s="5">
        <v>17</v>
      </c>
      <c r="K125" s="5">
        <v>79</v>
      </c>
      <c r="L125" s="5">
        <v>9</v>
      </c>
      <c r="M125" s="48">
        <f t="shared" si="5"/>
        <v>203</v>
      </c>
      <c r="N125" s="46">
        <v>0</v>
      </c>
      <c r="O125" s="49">
        <v>0</v>
      </c>
      <c r="P125" s="46">
        <v>0</v>
      </c>
      <c r="Q125" s="5">
        <v>0</v>
      </c>
      <c r="R125" s="5">
        <v>0</v>
      </c>
      <c r="S125" s="49">
        <f t="shared" si="6"/>
        <v>0</v>
      </c>
      <c r="T125" s="46">
        <v>130</v>
      </c>
      <c r="U125" s="5"/>
      <c r="V125" s="47">
        <v>83</v>
      </c>
      <c r="W125">
        <v>203</v>
      </c>
      <c r="X125">
        <f t="shared" si="2"/>
        <v>0</v>
      </c>
      <c r="Y125">
        <f t="shared" si="3"/>
        <v>0</v>
      </c>
    </row>
    <row r="126" spans="1:25" ht="13.5" thickBot="1">
      <c r="A126" s="10">
        <v>19</v>
      </c>
      <c r="B126" s="46">
        <v>7</v>
      </c>
      <c r="C126" s="5">
        <v>27</v>
      </c>
      <c r="D126" s="5">
        <v>24</v>
      </c>
      <c r="E126" s="5">
        <v>10</v>
      </c>
      <c r="F126" s="5">
        <v>38</v>
      </c>
      <c r="G126" s="5">
        <v>2</v>
      </c>
      <c r="H126" s="48">
        <f t="shared" si="4"/>
        <v>108</v>
      </c>
      <c r="I126" s="46">
        <v>97</v>
      </c>
      <c r="J126" s="5">
        <v>1</v>
      </c>
      <c r="K126" s="5">
        <v>10</v>
      </c>
      <c r="L126" s="5">
        <v>0</v>
      </c>
      <c r="M126" s="48">
        <f t="shared" si="5"/>
        <v>108</v>
      </c>
      <c r="N126" s="46">
        <v>1</v>
      </c>
      <c r="O126" s="49">
        <v>1</v>
      </c>
      <c r="P126" s="46">
        <v>0</v>
      </c>
      <c r="Q126" s="5">
        <v>0</v>
      </c>
      <c r="R126" s="5">
        <v>0</v>
      </c>
      <c r="S126" s="49">
        <f t="shared" si="6"/>
        <v>0</v>
      </c>
      <c r="T126" s="46">
        <v>92</v>
      </c>
      <c r="U126" s="5"/>
      <c r="V126" s="47">
        <v>78</v>
      </c>
      <c r="W126">
        <v>108</v>
      </c>
      <c r="X126">
        <f t="shared" si="2"/>
        <v>0</v>
      </c>
      <c r="Y126">
        <f t="shared" si="3"/>
        <v>0</v>
      </c>
    </row>
    <row r="127" spans="1:25" ht="13.5" thickBot="1">
      <c r="A127" s="10">
        <v>20</v>
      </c>
      <c r="B127" s="46">
        <v>16</v>
      </c>
      <c r="C127" s="5">
        <v>50</v>
      </c>
      <c r="D127" s="5">
        <v>55</v>
      </c>
      <c r="E127" s="5">
        <v>26</v>
      </c>
      <c r="F127" s="5">
        <v>94</v>
      </c>
      <c r="G127" s="5">
        <v>1</v>
      </c>
      <c r="H127" s="48">
        <f t="shared" si="4"/>
        <v>242</v>
      </c>
      <c r="I127" s="46">
        <v>163</v>
      </c>
      <c r="J127" s="5">
        <v>21</v>
      </c>
      <c r="K127" s="5">
        <v>58</v>
      </c>
      <c r="L127" s="5">
        <v>0</v>
      </c>
      <c r="M127" s="48">
        <f t="shared" si="5"/>
        <v>242</v>
      </c>
      <c r="N127" s="46">
        <v>0</v>
      </c>
      <c r="O127" s="49">
        <v>0</v>
      </c>
      <c r="P127" s="46">
        <v>0</v>
      </c>
      <c r="Q127" s="5">
        <v>0</v>
      </c>
      <c r="R127" s="5">
        <v>0</v>
      </c>
      <c r="S127" s="49">
        <f t="shared" si="6"/>
        <v>0</v>
      </c>
      <c r="T127" s="46">
        <v>135</v>
      </c>
      <c r="U127" s="5"/>
      <c r="V127" s="47">
        <v>88</v>
      </c>
      <c r="W127">
        <v>242</v>
      </c>
      <c r="X127">
        <f t="shared" si="2"/>
        <v>0</v>
      </c>
      <c r="Y127">
        <f t="shared" si="3"/>
        <v>0</v>
      </c>
    </row>
    <row r="128" spans="1:25" ht="13.5" thickBot="1">
      <c r="A128" s="10">
        <v>21</v>
      </c>
      <c r="B128" s="46">
        <v>12</v>
      </c>
      <c r="C128" s="5">
        <v>35</v>
      </c>
      <c r="D128" s="5">
        <v>18</v>
      </c>
      <c r="E128" s="5">
        <v>24</v>
      </c>
      <c r="F128" s="5">
        <v>85</v>
      </c>
      <c r="G128" s="5">
        <v>0</v>
      </c>
      <c r="H128" s="48">
        <f t="shared" si="4"/>
        <v>174</v>
      </c>
      <c r="I128" s="46">
        <v>130</v>
      </c>
      <c r="J128" s="5">
        <v>6</v>
      </c>
      <c r="K128" s="5">
        <v>38</v>
      </c>
      <c r="L128" s="5">
        <v>0</v>
      </c>
      <c r="M128" s="48">
        <f t="shared" si="5"/>
        <v>174</v>
      </c>
      <c r="N128" s="46">
        <v>0</v>
      </c>
      <c r="O128" s="49">
        <v>0</v>
      </c>
      <c r="P128" s="46">
        <v>0</v>
      </c>
      <c r="Q128" s="5">
        <v>0</v>
      </c>
      <c r="R128" s="5">
        <v>0</v>
      </c>
      <c r="S128" s="49">
        <f t="shared" si="6"/>
        <v>0</v>
      </c>
      <c r="T128" s="46">
        <v>140</v>
      </c>
      <c r="U128" s="5"/>
      <c r="V128" s="47">
        <v>88</v>
      </c>
      <c r="W128">
        <v>174</v>
      </c>
      <c r="X128">
        <f t="shared" si="2"/>
        <v>0</v>
      </c>
      <c r="Y128">
        <f t="shared" si="3"/>
        <v>0</v>
      </c>
    </row>
    <row r="129" spans="1:25" ht="13.5" thickBot="1">
      <c r="A129" s="10">
        <v>22</v>
      </c>
      <c r="B129" s="46">
        <v>3</v>
      </c>
      <c r="C129" s="5">
        <v>28</v>
      </c>
      <c r="D129" s="5">
        <v>34</v>
      </c>
      <c r="E129" s="5">
        <v>16</v>
      </c>
      <c r="F129" s="5">
        <v>55</v>
      </c>
      <c r="G129" s="5">
        <v>1</v>
      </c>
      <c r="H129" s="48">
        <f t="shared" si="4"/>
        <v>137</v>
      </c>
      <c r="I129" s="46">
        <v>98</v>
      </c>
      <c r="J129" s="5">
        <v>6</v>
      </c>
      <c r="K129" s="5">
        <v>33</v>
      </c>
      <c r="L129" s="5">
        <v>0</v>
      </c>
      <c r="M129" s="48">
        <f t="shared" si="5"/>
        <v>137</v>
      </c>
      <c r="N129" s="46">
        <v>0</v>
      </c>
      <c r="O129" s="49">
        <v>0</v>
      </c>
      <c r="P129" s="46">
        <v>0</v>
      </c>
      <c r="Q129" s="5">
        <v>0</v>
      </c>
      <c r="R129" s="5">
        <v>0</v>
      </c>
      <c r="S129" s="49">
        <f t="shared" si="6"/>
        <v>0</v>
      </c>
      <c r="T129" s="46">
        <v>132</v>
      </c>
      <c r="U129" s="5"/>
      <c r="V129" s="47">
        <v>85</v>
      </c>
      <c r="W129">
        <v>137</v>
      </c>
      <c r="X129">
        <f t="shared" si="2"/>
        <v>0</v>
      </c>
      <c r="Y129">
        <f t="shared" si="3"/>
        <v>0</v>
      </c>
    </row>
    <row r="130" spans="1:25" ht="13.5" thickBot="1">
      <c r="A130" s="10">
        <v>23</v>
      </c>
      <c r="B130" s="46">
        <v>14</v>
      </c>
      <c r="C130" s="5">
        <v>81</v>
      </c>
      <c r="D130" s="5">
        <v>29</v>
      </c>
      <c r="E130" s="5">
        <v>17</v>
      </c>
      <c r="F130" s="5">
        <v>89</v>
      </c>
      <c r="G130" s="5">
        <v>0</v>
      </c>
      <c r="H130" s="48">
        <f t="shared" si="4"/>
        <v>230</v>
      </c>
      <c r="I130" s="46">
        <v>134</v>
      </c>
      <c r="J130" s="5">
        <v>22</v>
      </c>
      <c r="K130" s="5">
        <v>74</v>
      </c>
      <c r="L130" s="5">
        <v>0</v>
      </c>
      <c r="M130" s="48">
        <f t="shared" si="5"/>
        <v>230</v>
      </c>
      <c r="N130" s="46">
        <v>3</v>
      </c>
      <c r="O130" s="49">
        <v>3</v>
      </c>
      <c r="P130" s="46">
        <v>0</v>
      </c>
      <c r="Q130" s="5">
        <v>0</v>
      </c>
      <c r="R130" s="5">
        <v>0</v>
      </c>
      <c r="S130" s="49">
        <f t="shared" si="6"/>
        <v>0</v>
      </c>
      <c r="T130" s="46">
        <v>134</v>
      </c>
      <c r="U130" s="5"/>
      <c r="V130" s="47">
        <v>85</v>
      </c>
      <c r="W130">
        <v>230</v>
      </c>
      <c r="X130">
        <f t="shared" si="2"/>
        <v>0</v>
      </c>
      <c r="Y130">
        <f t="shared" si="3"/>
        <v>0</v>
      </c>
    </row>
    <row r="131" spans="1:25" ht="13.5" thickBot="1">
      <c r="A131" s="10">
        <v>24</v>
      </c>
      <c r="B131" s="46">
        <v>15</v>
      </c>
      <c r="C131" s="5">
        <v>68</v>
      </c>
      <c r="D131" s="5">
        <v>35</v>
      </c>
      <c r="E131" s="5">
        <v>20</v>
      </c>
      <c r="F131" s="5">
        <v>68</v>
      </c>
      <c r="G131" s="5">
        <v>4</v>
      </c>
      <c r="H131" s="48">
        <f t="shared" si="4"/>
        <v>210</v>
      </c>
      <c r="I131" s="46">
        <v>137</v>
      </c>
      <c r="J131" s="5">
        <v>19</v>
      </c>
      <c r="K131" s="5">
        <v>49</v>
      </c>
      <c r="L131" s="5">
        <v>5</v>
      </c>
      <c r="M131" s="48">
        <f t="shared" si="5"/>
        <v>210</v>
      </c>
      <c r="N131" s="46">
        <v>0</v>
      </c>
      <c r="O131" s="49">
        <v>0</v>
      </c>
      <c r="P131" s="46">
        <v>0</v>
      </c>
      <c r="Q131" s="5">
        <v>0</v>
      </c>
      <c r="R131" s="5">
        <v>0</v>
      </c>
      <c r="S131" s="49">
        <f t="shared" si="6"/>
        <v>0</v>
      </c>
      <c r="T131" s="46">
        <v>134</v>
      </c>
      <c r="U131" s="5"/>
      <c r="V131" s="47">
        <v>85</v>
      </c>
      <c r="W131">
        <v>210</v>
      </c>
      <c r="X131">
        <f t="shared" si="2"/>
        <v>0</v>
      </c>
      <c r="Y131">
        <f t="shared" si="3"/>
        <v>0</v>
      </c>
    </row>
    <row r="132" spans="1:25" ht="13.5" thickBot="1">
      <c r="A132" s="10">
        <v>25</v>
      </c>
      <c r="B132" s="46">
        <v>15</v>
      </c>
      <c r="C132" s="5">
        <v>55</v>
      </c>
      <c r="D132" s="5">
        <v>30</v>
      </c>
      <c r="E132" s="5">
        <v>20</v>
      </c>
      <c r="F132" s="5">
        <v>97</v>
      </c>
      <c r="G132" s="5">
        <v>3</v>
      </c>
      <c r="H132" s="48">
        <f t="shared" si="4"/>
        <v>220</v>
      </c>
      <c r="I132" s="46">
        <v>135</v>
      </c>
      <c r="J132" s="5">
        <v>12</v>
      </c>
      <c r="K132" s="5">
        <v>73</v>
      </c>
      <c r="L132" s="5">
        <v>0</v>
      </c>
      <c r="M132" s="48">
        <f t="shared" si="5"/>
        <v>220</v>
      </c>
      <c r="N132" s="46">
        <v>0</v>
      </c>
      <c r="O132" s="49">
        <v>0</v>
      </c>
      <c r="P132" s="46">
        <v>0</v>
      </c>
      <c r="Q132" s="5">
        <v>0</v>
      </c>
      <c r="R132" s="5">
        <v>0</v>
      </c>
      <c r="S132" s="49">
        <f t="shared" si="6"/>
        <v>0</v>
      </c>
      <c r="T132" s="46">
        <v>127</v>
      </c>
      <c r="U132" s="5"/>
      <c r="V132" s="47">
        <v>83</v>
      </c>
      <c r="W132">
        <v>220</v>
      </c>
      <c r="X132">
        <f t="shared" si="2"/>
        <v>0</v>
      </c>
      <c r="Y132">
        <f t="shared" si="3"/>
        <v>0</v>
      </c>
    </row>
    <row r="133" spans="1:25" ht="13.5" thickBot="1">
      <c r="A133" s="10">
        <v>26</v>
      </c>
      <c r="B133" s="46">
        <v>13</v>
      </c>
      <c r="C133" s="5">
        <v>76</v>
      </c>
      <c r="D133" s="5">
        <v>42</v>
      </c>
      <c r="E133" s="5">
        <v>30</v>
      </c>
      <c r="F133" s="5">
        <v>84</v>
      </c>
      <c r="G133" s="5">
        <v>0</v>
      </c>
      <c r="H133" s="48">
        <f t="shared" si="4"/>
        <v>245</v>
      </c>
      <c r="I133" s="46">
        <v>148</v>
      </c>
      <c r="J133" s="5">
        <v>22</v>
      </c>
      <c r="K133" s="5">
        <v>75</v>
      </c>
      <c r="L133" s="5">
        <v>0</v>
      </c>
      <c r="M133" s="48">
        <f t="shared" si="5"/>
        <v>245</v>
      </c>
      <c r="N133" s="46">
        <v>1</v>
      </c>
      <c r="O133" s="49">
        <v>4</v>
      </c>
      <c r="P133" s="46">
        <v>0</v>
      </c>
      <c r="Q133" s="5">
        <v>0</v>
      </c>
      <c r="R133" s="5">
        <v>0</v>
      </c>
      <c r="S133" s="49">
        <f t="shared" si="6"/>
        <v>0</v>
      </c>
      <c r="T133" s="46">
        <v>134</v>
      </c>
      <c r="U133" s="5"/>
      <c r="V133" s="47">
        <v>86</v>
      </c>
      <c r="W133" s="68">
        <v>245</v>
      </c>
      <c r="X133">
        <f t="shared" si="2"/>
        <v>0</v>
      </c>
      <c r="Y133">
        <f t="shared" si="3"/>
        <v>0</v>
      </c>
    </row>
    <row r="134" spans="1:25" ht="13.5" thickBot="1">
      <c r="A134" s="10">
        <v>27</v>
      </c>
      <c r="B134" s="46">
        <v>22</v>
      </c>
      <c r="C134" s="5">
        <v>122</v>
      </c>
      <c r="D134" s="5">
        <v>73</v>
      </c>
      <c r="E134" s="5">
        <v>24</v>
      </c>
      <c r="F134" s="5">
        <v>97</v>
      </c>
      <c r="G134" s="5">
        <v>1</v>
      </c>
      <c r="H134" s="48">
        <f t="shared" si="4"/>
        <v>339</v>
      </c>
      <c r="I134" s="46">
        <v>232</v>
      </c>
      <c r="J134" s="5">
        <v>43</v>
      </c>
      <c r="K134" s="5">
        <v>64</v>
      </c>
      <c r="L134" s="5">
        <v>0</v>
      </c>
      <c r="M134" s="48">
        <f t="shared" si="5"/>
        <v>339</v>
      </c>
      <c r="N134" s="46">
        <v>0</v>
      </c>
      <c r="O134" s="49">
        <v>0</v>
      </c>
      <c r="P134" s="46">
        <v>0</v>
      </c>
      <c r="Q134" s="5">
        <v>0</v>
      </c>
      <c r="R134" s="5">
        <v>0</v>
      </c>
      <c r="S134" s="49">
        <f t="shared" si="6"/>
        <v>0</v>
      </c>
      <c r="T134" s="46">
        <v>129</v>
      </c>
      <c r="U134" s="5"/>
      <c r="V134" s="47">
        <v>82</v>
      </c>
      <c r="W134" s="68">
        <v>339</v>
      </c>
      <c r="X134">
        <f t="shared" si="2"/>
        <v>0</v>
      </c>
      <c r="Y134">
        <f t="shared" si="3"/>
        <v>0</v>
      </c>
    </row>
    <row r="135" spans="1:25" ht="13.5" thickBot="1">
      <c r="A135" s="10">
        <v>28</v>
      </c>
      <c r="B135" s="46">
        <v>16</v>
      </c>
      <c r="C135" s="5">
        <v>100</v>
      </c>
      <c r="D135" s="5">
        <v>56</v>
      </c>
      <c r="E135" s="5">
        <v>46</v>
      </c>
      <c r="F135" s="5">
        <v>120</v>
      </c>
      <c r="G135" s="5">
        <v>7</v>
      </c>
      <c r="H135" s="48">
        <f t="shared" si="4"/>
        <v>345</v>
      </c>
      <c r="I135" s="46">
        <v>255</v>
      </c>
      <c r="J135" s="5">
        <v>18</v>
      </c>
      <c r="K135" s="5">
        <v>72</v>
      </c>
      <c r="L135" s="5">
        <v>0</v>
      </c>
      <c r="M135" s="48">
        <f t="shared" si="5"/>
        <v>345</v>
      </c>
      <c r="N135" s="46">
        <v>0</v>
      </c>
      <c r="O135" s="49">
        <v>0</v>
      </c>
      <c r="P135" s="46">
        <v>0</v>
      </c>
      <c r="Q135" s="5">
        <v>0</v>
      </c>
      <c r="R135" s="5">
        <v>0</v>
      </c>
      <c r="S135" s="49">
        <f t="shared" si="6"/>
        <v>0</v>
      </c>
      <c r="T135" s="46">
        <v>134</v>
      </c>
      <c r="U135" s="5"/>
      <c r="V135" s="47">
        <v>86</v>
      </c>
      <c r="W135" s="68">
        <v>345</v>
      </c>
      <c r="X135">
        <f t="shared" si="2"/>
        <v>0</v>
      </c>
      <c r="Y135">
        <f t="shared" si="3"/>
        <v>0</v>
      </c>
    </row>
    <row r="136" spans="1:25" ht="13.5" thickBot="1">
      <c r="A136" s="10">
        <v>29</v>
      </c>
      <c r="B136" s="46">
        <v>26</v>
      </c>
      <c r="C136" s="5">
        <v>104</v>
      </c>
      <c r="D136" s="5">
        <v>33</v>
      </c>
      <c r="E136" s="5">
        <v>26</v>
      </c>
      <c r="F136" s="5">
        <v>132</v>
      </c>
      <c r="G136" s="5">
        <v>0</v>
      </c>
      <c r="H136" s="48">
        <f t="shared" si="4"/>
        <v>321</v>
      </c>
      <c r="I136" s="46">
        <v>237</v>
      </c>
      <c r="J136" s="5">
        <v>25</v>
      </c>
      <c r="K136" s="5">
        <v>59</v>
      </c>
      <c r="L136" s="5">
        <v>0</v>
      </c>
      <c r="M136" s="48">
        <f t="shared" si="5"/>
        <v>321</v>
      </c>
      <c r="N136" s="46">
        <v>0</v>
      </c>
      <c r="O136" s="49">
        <v>0</v>
      </c>
      <c r="P136" s="46">
        <v>0</v>
      </c>
      <c r="Q136" s="5">
        <v>0</v>
      </c>
      <c r="R136" s="5">
        <v>0</v>
      </c>
      <c r="S136" s="49">
        <f t="shared" si="6"/>
        <v>0</v>
      </c>
      <c r="T136" s="46">
        <v>139</v>
      </c>
      <c r="U136" s="5"/>
      <c r="V136" s="47">
        <v>89</v>
      </c>
      <c r="W136" s="68">
        <v>321</v>
      </c>
      <c r="X136">
        <f t="shared" si="2"/>
        <v>0</v>
      </c>
      <c r="Y136">
        <f t="shared" si="3"/>
        <v>0</v>
      </c>
    </row>
    <row r="137" spans="1:25" ht="13.5" thickBot="1">
      <c r="A137" s="10">
        <v>30</v>
      </c>
      <c r="B137" s="46">
        <v>28</v>
      </c>
      <c r="C137" s="5">
        <v>147</v>
      </c>
      <c r="D137" s="5">
        <v>44</v>
      </c>
      <c r="E137" s="5">
        <v>34</v>
      </c>
      <c r="F137" s="5">
        <v>156</v>
      </c>
      <c r="G137" s="5">
        <v>11</v>
      </c>
      <c r="H137" s="48">
        <f t="shared" si="4"/>
        <v>420</v>
      </c>
      <c r="I137" s="46">
        <v>304</v>
      </c>
      <c r="J137" s="5">
        <v>14</v>
      </c>
      <c r="K137" s="5">
        <v>102</v>
      </c>
      <c r="L137" s="5">
        <v>0</v>
      </c>
      <c r="M137" s="48">
        <f t="shared" si="5"/>
        <v>420</v>
      </c>
      <c r="N137" s="46">
        <v>0</v>
      </c>
      <c r="O137" s="49">
        <v>0</v>
      </c>
      <c r="P137" s="46">
        <v>0</v>
      </c>
      <c r="Q137" s="5">
        <v>0</v>
      </c>
      <c r="R137" s="5">
        <v>0</v>
      </c>
      <c r="S137" s="49">
        <f t="shared" si="6"/>
        <v>0</v>
      </c>
      <c r="T137" s="46">
        <v>136</v>
      </c>
      <c r="U137" s="5"/>
      <c r="V137" s="47">
        <v>85</v>
      </c>
      <c r="W137" s="68">
        <v>420</v>
      </c>
      <c r="X137">
        <f t="shared" si="2"/>
        <v>0</v>
      </c>
      <c r="Y137">
        <f t="shared" si="3"/>
        <v>0</v>
      </c>
    </row>
    <row r="138" spans="1:25" ht="13.5" thickBot="1">
      <c r="A138" s="10">
        <v>31</v>
      </c>
      <c r="B138" s="46">
        <v>20</v>
      </c>
      <c r="C138" s="5">
        <v>95</v>
      </c>
      <c r="D138" s="5">
        <v>33</v>
      </c>
      <c r="E138" s="5">
        <v>29</v>
      </c>
      <c r="F138" s="5">
        <v>129</v>
      </c>
      <c r="G138" s="5">
        <v>0</v>
      </c>
      <c r="H138" s="48">
        <f t="shared" si="4"/>
        <v>306</v>
      </c>
      <c r="I138" s="46">
        <v>249</v>
      </c>
      <c r="J138" s="5">
        <v>16</v>
      </c>
      <c r="K138" s="5">
        <v>41</v>
      </c>
      <c r="L138" s="5">
        <v>0</v>
      </c>
      <c r="M138" s="48">
        <f t="shared" si="5"/>
        <v>306</v>
      </c>
      <c r="N138" s="46">
        <v>0</v>
      </c>
      <c r="O138" s="49">
        <v>0</v>
      </c>
      <c r="P138" s="46">
        <v>0</v>
      </c>
      <c r="Q138" s="5">
        <v>0</v>
      </c>
      <c r="R138" s="5">
        <v>0</v>
      </c>
      <c r="S138" s="49">
        <f t="shared" si="6"/>
        <v>0</v>
      </c>
      <c r="T138" s="46">
        <v>92</v>
      </c>
      <c r="U138" s="5"/>
      <c r="V138" s="47">
        <v>81</v>
      </c>
      <c r="W138" s="68">
        <v>306</v>
      </c>
      <c r="X138">
        <f t="shared" si="2"/>
        <v>0</v>
      </c>
      <c r="Y138">
        <f t="shared" si="3"/>
        <v>0</v>
      </c>
    </row>
    <row r="139" spans="1:25" ht="13.5" thickBot="1">
      <c r="A139" s="10">
        <v>32</v>
      </c>
      <c r="B139" s="46">
        <v>25</v>
      </c>
      <c r="C139" s="5">
        <v>127</v>
      </c>
      <c r="D139" s="5">
        <v>90</v>
      </c>
      <c r="E139" s="5">
        <v>54</v>
      </c>
      <c r="F139" s="5">
        <v>247</v>
      </c>
      <c r="G139" s="5">
        <v>4</v>
      </c>
      <c r="H139" s="48">
        <f t="shared" si="4"/>
        <v>547</v>
      </c>
      <c r="I139" s="46">
        <v>378</v>
      </c>
      <c r="J139" s="5">
        <v>12</v>
      </c>
      <c r="K139" s="5">
        <v>157</v>
      </c>
      <c r="L139" s="5">
        <v>0</v>
      </c>
      <c r="M139" s="48">
        <f t="shared" si="5"/>
        <v>547</v>
      </c>
      <c r="N139" s="46">
        <v>1</v>
      </c>
      <c r="O139" s="49">
        <v>1</v>
      </c>
      <c r="P139" s="46">
        <v>0</v>
      </c>
      <c r="Q139" s="5">
        <v>0</v>
      </c>
      <c r="R139" s="5">
        <v>0</v>
      </c>
      <c r="S139" s="49">
        <f t="shared" si="6"/>
        <v>0</v>
      </c>
      <c r="T139" s="46">
        <v>135</v>
      </c>
      <c r="U139" s="5"/>
      <c r="V139" s="47">
        <v>87</v>
      </c>
      <c r="W139" s="68">
        <v>547</v>
      </c>
      <c r="X139">
        <f t="shared" si="2"/>
        <v>0</v>
      </c>
      <c r="Y139">
        <f t="shared" si="3"/>
        <v>0</v>
      </c>
    </row>
    <row r="140" spans="1:25" ht="13.5" thickBot="1">
      <c r="A140" s="10">
        <v>33</v>
      </c>
      <c r="B140" s="46">
        <v>39</v>
      </c>
      <c r="C140" s="5">
        <v>163</v>
      </c>
      <c r="D140" s="5">
        <v>80</v>
      </c>
      <c r="E140" s="5">
        <v>72</v>
      </c>
      <c r="F140" s="5">
        <v>287</v>
      </c>
      <c r="G140" s="5"/>
      <c r="H140" s="48">
        <f t="shared" si="4"/>
        <v>641</v>
      </c>
      <c r="I140" s="46">
        <v>370</v>
      </c>
      <c r="J140" s="5">
        <v>54</v>
      </c>
      <c r="K140" s="5">
        <v>216</v>
      </c>
      <c r="L140" s="5">
        <v>1</v>
      </c>
      <c r="M140" s="48">
        <f t="shared" si="5"/>
        <v>641</v>
      </c>
      <c r="N140" s="46">
        <v>0</v>
      </c>
      <c r="O140" s="49">
        <v>0</v>
      </c>
      <c r="P140" s="46">
        <v>0</v>
      </c>
      <c r="Q140" s="5">
        <v>0</v>
      </c>
      <c r="R140" s="5">
        <v>0</v>
      </c>
      <c r="S140" s="49">
        <f t="shared" si="6"/>
        <v>0</v>
      </c>
      <c r="T140" s="46">
        <v>134</v>
      </c>
      <c r="U140" s="5"/>
      <c r="V140" s="47">
        <v>84</v>
      </c>
      <c r="W140" s="68">
        <v>641</v>
      </c>
      <c r="X140">
        <f t="shared" si="2"/>
        <v>0</v>
      </c>
      <c r="Y140">
        <f t="shared" si="3"/>
        <v>0</v>
      </c>
    </row>
    <row r="141" spans="1:25" ht="13.5" thickBot="1">
      <c r="A141" s="10">
        <v>34</v>
      </c>
      <c r="B141" s="46">
        <v>18</v>
      </c>
      <c r="C141" s="5">
        <v>167</v>
      </c>
      <c r="D141" s="5">
        <v>83</v>
      </c>
      <c r="E141" s="5">
        <v>76</v>
      </c>
      <c r="F141" s="5">
        <v>321</v>
      </c>
      <c r="G141" s="96">
        <v>-2</v>
      </c>
      <c r="H141" s="48">
        <f t="shared" si="4"/>
        <v>663</v>
      </c>
      <c r="I141" s="46">
        <v>413</v>
      </c>
      <c r="J141" s="5">
        <v>42</v>
      </c>
      <c r="K141" s="5">
        <v>210</v>
      </c>
      <c r="L141" s="96">
        <v>-2</v>
      </c>
      <c r="M141" s="48">
        <f t="shared" si="5"/>
        <v>663</v>
      </c>
      <c r="N141" s="46">
        <v>0</v>
      </c>
      <c r="O141" s="49">
        <v>0</v>
      </c>
      <c r="P141" s="46">
        <v>0</v>
      </c>
      <c r="Q141" s="5">
        <v>0</v>
      </c>
      <c r="R141" s="5">
        <v>0</v>
      </c>
      <c r="S141" s="49">
        <f t="shared" si="6"/>
        <v>0</v>
      </c>
      <c r="T141" s="46">
        <v>131</v>
      </c>
      <c r="U141" s="5"/>
      <c r="V141" s="47">
        <v>80</v>
      </c>
      <c r="W141" s="68">
        <v>663</v>
      </c>
      <c r="X141">
        <f t="shared" si="2"/>
        <v>0</v>
      </c>
      <c r="Y141">
        <f t="shared" si="3"/>
        <v>0</v>
      </c>
    </row>
    <row r="142" spans="1:25" ht="13.5" thickBot="1">
      <c r="A142" s="10">
        <v>35</v>
      </c>
      <c r="B142" s="46">
        <v>16</v>
      </c>
      <c r="C142" s="5">
        <v>77</v>
      </c>
      <c r="D142" s="5">
        <v>50</v>
      </c>
      <c r="E142" s="5">
        <v>39</v>
      </c>
      <c r="F142" s="5">
        <v>134</v>
      </c>
      <c r="G142" s="5">
        <v>0</v>
      </c>
      <c r="H142" s="48">
        <f t="shared" si="4"/>
        <v>316</v>
      </c>
      <c r="I142" s="46">
        <v>248</v>
      </c>
      <c r="J142" s="5">
        <v>7</v>
      </c>
      <c r="K142" s="5">
        <v>52</v>
      </c>
      <c r="L142" s="5">
        <v>9</v>
      </c>
      <c r="M142" s="48">
        <f t="shared" si="5"/>
        <v>316</v>
      </c>
      <c r="N142" s="46">
        <v>1</v>
      </c>
      <c r="O142" s="49">
        <v>1</v>
      </c>
      <c r="P142" s="46">
        <v>0</v>
      </c>
      <c r="Q142" s="5">
        <v>0</v>
      </c>
      <c r="R142" s="5">
        <v>0</v>
      </c>
      <c r="S142" s="49">
        <f t="shared" si="6"/>
        <v>0</v>
      </c>
      <c r="T142" s="46">
        <v>94</v>
      </c>
      <c r="U142" s="5"/>
      <c r="V142" s="47">
        <v>74</v>
      </c>
      <c r="W142">
        <v>316</v>
      </c>
      <c r="X142">
        <f t="shared" si="2"/>
        <v>0</v>
      </c>
      <c r="Y142">
        <f t="shared" si="3"/>
        <v>0</v>
      </c>
    </row>
    <row r="143" spans="1:25" ht="13.5" thickBot="1">
      <c r="A143" s="10">
        <v>36</v>
      </c>
      <c r="B143" s="46">
        <v>15</v>
      </c>
      <c r="C143" s="5">
        <v>77</v>
      </c>
      <c r="D143" s="5">
        <v>61</v>
      </c>
      <c r="E143" s="5">
        <v>33</v>
      </c>
      <c r="F143" s="5">
        <v>228</v>
      </c>
      <c r="G143" s="5">
        <v>1</v>
      </c>
      <c r="H143" s="48">
        <f t="shared" si="4"/>
        <v>415</v>
      </c>
      <c r="I143" s="46">
        <v>222</v>
      </c>
      <c r="J143" s="5">
        <v>21</v>
      </c>
      <c r="K143" s="5">
        <v>172</v>
      </c>
      <c r="L143" s="5">
        <v>0</v>
      </c>
      <c r="M143" s="48">
        <f t="shared" si="5"/>
        <v>415</v>
      </c>
      <c r="N143" s="46">
        <v>0</v>
      </c>
      <c r="O143" s="49">
        <v>0</v>
      </c>
      <c r="P143" s="46">
        <v>0</v>
      </c>
      <c r="Q143" s="5">
        <v>0</v>
      </c>
      <c r="R143" s="5">
        <v>0</v>
      </c>
      <c r="S143" s="49">
        <f t="shared" si="6"/>
        <v>0</v>
      </c>
      <c r="T143" s="46">
        <v>134</v>
      </c>
      <c r="U143" s="5"/>
      <c r="V143" s="47">
        <v>84</v>
      </c>
      <c r="W143">
        <v>415</v>
      </c>
      <c r="X143">
        <f t="shared" si="2"/>
        <v>0</v>
      </c>
      <c r="Y143">
        <f t="shared" si="3"/>
        <v>0</v>
      </c>
    </row>
    <row r="144" spans="1:25" ht="13.5" thickBot="1">
      <c r="A144" s="10">
        <v>37</v>
      </c>
      <c r="B144" s="46">
        <v>37</v>
      </c>
      <c r="C144" s="5">
        <v>112</v>
      </c>
      <c r="D144" s="5">
        <v>66</v>
      </c>
      <c r="E144" s="5">
        <v>47</v>
      </c>
      <c r="F144" s="5">
        <v>289</v>
      </c>
      <c r="G144" s="5">
        <v>0</v>
      </c>
      <c r="H144" s="48">
        <f t="shared" si="4"/>
        <v>551</v>
      </c>
      <c r="I144" s="46">
        <v>335</v>
      </c>
      <c r="J144" s="5">
        <v>24</v>
      </c>
      <c r="K144" s="5">
        <v>172</v>
      </c>
      <c r="L144" s="5">
        <v>20</v>
      </c>
      <c r="M144" s="48">
        <f t="shared" si="5"/>
        <v>551</v>
      </c>
      <c r="N144" s="46">
        <v>2</v>
      </c>
      <c r="O144" s="49">
        <v>2</v>
      </c>
      <c r="P144" s="46">
        <v>0</v>
      </c>
      <c r="Q144" s="5">
        <v>0</v>
      </c>
      <c r="R144" s="5">
        <v>0</v>
      </c>
      <c r="S144" s="49">
        <f t="shared" si="6"/>
        <v>0</v>
      </c>
      <c r="T144" s="46">
        <v>136</v>
      </c>
      <c r="U144" s="5"/>
      <c r="V144" s="47">
        <v>92</v>
      </c>
      <c r="W144">
        <v>551</v>
      </c>
      <c r="X144">
        <f t="shared" si="2"/>
        <v>0</v>
      </c>
      <c r="Y144">
        <f t="shared" si="3"/>
        <v>0</v>
      </c>
    </row>
    <row r="145" spans="1:25" ht="13.5" thickBot="1">
      <c r="A145" s="10">
        <v>38</v>
      </c>
      <c r="B145" s="46">
        <v>16</v>
      </c>
      <c r="C145" s="5">
        <v>73</v>
      </c>
      <c r="D145" s="5">
        <v>41</v>
      </c>
      <c r="E145" s="5">
        <v>23</v>
      </c>
      <c r="F145" s="5">
        <v>122</v>
      </c>
      <c r="G145" s="5">
        <v>3</v>
      </c>
      <c r="H145" s="48">
        <f t="shared" si="4"/>
        <v>278</v>
      </c>
      <c r="I145" s="46">
        <v>244</v>
      </c>
      <c r="J145" s="5">
        <v>3</v>
      </c>
      <c r="K145" s="5">
        <v>28</v>
      </c>
      <c r="L145" s="5">
        <v>3</v>
      </c>
      <c r="M145" s="48">
        <f t="shared" si="5"/>
        <v>278</v>
      </c>
      <c r="N145" s="46">
        <v>0</v>
      </c>
      <c r="O145" s="49">
        <v>0</v>
      </c>
      <c r="P145" s="46">
        <v>0</v>
      </c>
      <c r="Q145" s="5">
        <v>0</v>
      </c>
      <c r="R145" s="5">
        <v>0</v>
      </c>
      <c r="S145" s="49">
        <f t="shared" si="6"/>
        <v>0</v>
      </c>
      <c r="T145" s="46">
        <v>100</v>
      </c>
      <c r="U145" s="5"/>
      <c r="V145" s="47">
        <v>76</v>
      </c>
      <c r="W145">
        <v>278</v>
      </c>
      <c r="X145">
        <f t="shared" si="2"/>
        <v>0</v>
      </c>
      <c r="Y145">
        <f t="shared" si="3"/>
        <v>0</v>
      </c>
    </row>
    <row r="146" spans="1:25" ht="13.5" thickBot="1">
      <c r="A146" s="10">
        <v>39</v>
      </c>
      <c r="B146" s="46">
        <v>15</v>
      </c>
      <c r="C146" s="5">
        <v>82</v>
      </c>
      <c r="D146" s="5">
        <v>46</v>
      </c>
      <c r="E146" s="5">
        <v>29</v>
      </c>
      <c r="F146" s="5">
        <v>160</v>
      </c>
      <c r="G146" s="5">
        <v>0</v>
      </c>
      <c r="H146" s="48">
        <f t="shared" si="4"/>
        <v>332</v>
      </c>
      <c r="I146" s="46">
        <v>239</v>
      </c>
      <c r="J146" s="5">
        <v>39</v>
      </c>
      <c r="K146" s="5">
        <v>54</v>
      </c>
      <c r="L146" s="5">
        <v>0</v>
      </c>
      <c r="M146" s="48">
        <f t="shared" si="5"/>
        <v>332</v>
      </c>
      <c r="N146" s="46">
        <v>0</v>
      </c>
      <c r="O146" s="49">
        <v>0</v>
      </c>
      <c r="P146" s="46">
        <v>0</v>
      </c>
      <c r="Q146" s="5">
        <v>0</v>
      </c>
      <c r="R146" s="5">
        <v>0</v>
      </c>
      <c r="S146" s="49">
        <f t="shared" si="6"/>
        <v>0</v>
      </c>
      <c r="T146" s="46">
        <v>165</v>
      </c>
      <c r="U146" s="5"/>
      <c r="V146" s="47">
        <v>82</v>
      </c>
      <c r="W146" s="68">
        <v>332</v>
      </c>
      <c r="X146">
        <f t="shared" si="2"/>
        <v>0</v>
      </c>
      <c r="Y146">
        <f t="shared" si="3"/>
        <v>0</v>
      </c>
    </row>
    <row r="147" spans="1:25" ht="13.5" thickBot="1">
      <c r="A147" s="10">
        <v>40</v>
      </c>
      <c r="B147" s="46">
        <v>10</v>
      </c>
      <c r="C147" s="5">
        <v>56</v>
      </c>
      <c r="D147" s="5">
        <v>33</v>
      </c>
      <c r="E147" s="5">
        <v>28</v>
      </c>
      <c r="F147" s="5">
        <v>103</v>
      </c>
      <c r="G147" s="5">
        <v>2</v>
      </c>
      <c r="H147" s="48">
        <f t="shared" si="4"/>
        <v>232</v>
      </c>
      <c r="I147" s="46">
        <v>146</v>
      </c>
      <c r="J147" s="5">
        <v>27</v>
      </c>
      <c r="K147" s="5">
        <v>57</v>
      </c>
      <c r="L147" s="5">
        <v>2</v>
      </c>
      <c r="M147" s="48">
        <f t="shared" si="5"/>
        <v>232</v>
      </c>
      <c r="N147" s="46">
        <v>0</v>
      </c>
      <c r="O147" s="49">
        <v>0</v>
      </c>
      <c r="P147" s="46">
        <v>0</v>
      </c>
      <c r="Q147" s="5">
        <v>0</v>
      </c>
      <c r="R147" s="5">
        <v>0</v>
      </c>
      <c r="S147" s="49">
        <f t="shared" si="6"/>
        <v>0</v>
      </c>
      <c r="T147" s="46">
        <v>131</v>
      </c>
      <c r="U147" s="5"/>
      <c r="V147" s="47">
        <v>75</v>
      </c>
      <c r="W147" s="68">
        <v>232</v>
      </c>
      <c r="X147">
        <f t="shared" si="2"/>
        <v>0</v>
      </c>
      <c r="Y147">
        <f t="shared" si="3"/>
        <v>0</v>
      </c>
    </row>
    <row r="148" spans="1:25" ht="13.5" thickBot="1">
      <c r="A148" s="10">
        <v>41</v>
      </c>
      <c r="B148" s="46">
        <v>16</v>
      </c>
      <c r="C148" s="5">
        <v>34</v>
      </c>
      <c r="D148" s="5">
        <v>25</v>
      </c>
      <c r="E148" s="5">
        <v>23</v>
      </c>
      <c r="F148" s="5">
        <v>140</v>
      </c>
      <c r="G148" s="5">
        <v>1</v>
      </c>
      <c r="H148" s="48">
        <f t="shared" si="4"/>
        <v>239</v>
      </c>
      <c r="I148" s="46">
        <v>138</v>
      </c>
      <c r="J148" s="5">
        <v>30</v>
      </c>
      <c r="K148" s="5">
        <v>70</v>
      </c>
      <c r="L148" s="5">
        <v>1</v>
      </c>
      <c r="M148" s="48">
        <f t="shared" si="5"/>
        <v>239</v>
      </c>
      <c r="N148" s="46">
        <v>0</v>
      </c>
      <c r="O148" s="49">
        <v>0</v>
      </c>
      <c r="P148" s="46">
        <v>0</v>
      </c>
      <c r="Q148" s="5">
        <v>0</v>
      </c>
      <c r="R148" s="5">
        <v>0</v>
      </c>
      <c r="S148" s="49">
        <f t="shared" si="6"/>
        <v>0</v>
      </c>
      <c r="T148" s="46">
        <v>144</v>
      </c>
      <c r="U148" s="5"/>
      <c r="V148" s="47">
        <v>89</v>
      </c>
      <c r="W148" s="68">
        <v>239</v>
      </c>
      <c r="X148">
        <f t="shared" si="2"/>
        <v>0</v>
      </c>
      <c r="Y148">
        <f t="shared" si="3"/>
        <v>0</v>
      </c>
    </row>
    <row r="149" spans="1:25" ht="13.5" thickBot="1">
      <c r="A149" s="10">
        <v>42</v>
      </c>
      <c r="B149" s="46">
        <v>18</v>
      </c>
      <c r="C149" s="5">
        <v>54</v>
      </c>
      <c r="D149" s="5">
        <v>42</v>
      </c>
      <c r="E149" s="5">
        <v>23</v>
      </c>
      <c r="F149" s="5">
        <v>113</v>
      </c>
      <c r="G149" s="96">
        <v>-10</v>
      </c>
      <c r="H149" s="48">
        <f t="shared" si="4"/>
        <v>240</v>
      </c>
      <c r="I149" s="46">
        <v>170</v>
      </c>
      <c r="J149" s="5">
        <v>22</v>
      </c>
      <c r="K149" s="5">
        <v>62</v>
      </c>
      <c r="L149" s="96">
        <v>-14</v>
      </c>
      <c r="M149" s="48">
        <f t="shared" si="5"/>
        <v>240</v>
      </c>
      <c r="N149" s="46">
        <v>0</v>
      </c>
      <c r="O149" s="49">
        <v>0</v>
      </c>
      <c r="P149" s="46">
        <v>0</v>
      </c>
      <c r="Q149" s="5">
        <v>0</v>
      </c>
      <c r="R149" s="5">
        <v>0</v>
      </c>
      <c r="S149" s="49">
        <f t="shared" si="6"/>
        <v>0</v>
      </c>
      <c r="T149" s="46">
        <v>148</v>
      </c>
      <c r="U149" s="5"/>
      <c r="V149" s="47">
        <v>90</v>
      </c>
      <c r="W149" s="68">
        <v>240</v>
      </c>
      <c r="X149">
        <f t="shared" si="2"/>
        <v>0</v>
      </c>
      <c r="Y149">
        <f t="shared" si="3"/>
        <v>0</v>
      </c>
    </row>
    <row r="150" spans="1:25" ht="13.5" thickBot="1">
      <c r="A150" s="10">
        <v>43</v>
      </c>
      <c r="B150" s="46">
        <v>25</v>
      </c>
      <c r="C150" s="5">
        <v>61</v>
      </c>
      <c r="D150" s="5">
        <v>40</v>
      </c>
      <c r="E150" s="5">
        <v>31</v>
      </c>
      <c r="F150" s="5">
        <v>121</v>
      </c>
      <c r="G150" s="96">
        <v>-1</v>
      </c>
      <c r="H150" s="48">
        <f t="shared" si="4"/>
        <v>277</v>
      </c>
      <c r="I150" s="46">
        <v>178</v>
      </c>
      <c r="J150" s="5">
        <v>28</v>
      </c>
      <c r="K150" s="5">
        <v>72</v>
      </c>
      <c r="L150" s="96">
        <v>-1</v>
      </c>
      <c r="M150" s="48">
        <f t="shared" si="5"/>
        <v>277</v>
      </c>
      <c r="N150" s="46">
        <v>0</v>
      </c>
      <c r="O150" s="49">
        <v>0</v>
      </c>
      <c r="P150" s="46">
        <v>0</v>
      </c>
      <c r="Q150" s="5">
        <v>0</v>
      </c>
      <c r="R150" s="5">
        <v>0</v>
      </c>
      <c r="S150" s="49">
        <f t="shared" si="6"/>
        <v>0</v>
      </c>
      <c r="T150" s="46">
        <v>134</v>
      </c>
      <c r="U150" s="5"/>
      <c r="V150" s="47">
        <v>82</v>
      </c>
      <c r="W150" s="68">
        <v>277</v>
      </c>
      <c r="X150">
        <f t="shared" si="2"/>
        <v>0</v>
      </c>
      <c r="Y150">
        <f t="shared" si="3"/>
        <v>0</v>
      </c>
    </row>
    <row r="151" spans="1:25" ht="13.5" thickBot="1">
      <c r="A151" s="10">
        <v>44</v>
      </c>
      <c r="B151" s="46">
        <v>8</v>
      </c>
      <c r="C151" s="5">
        <v>43</v>
      </c>
      <c r="D151" s="5">
        <v>14</v>
      </c>
      <c r="E151" s="5">
        <v>14</v>
      </c>
      <c r="F151" s="5">
        <v>63</v>
      </c>
      <c r="G151" s="5">
        <v>0</v>
      </c>
      <c r="H151" s="48">
        <f t="shared" si="4"/>
        <v>142</v>
      </c>
      <c r="I151" s="46">
        <v>97</v>
      </c>
      <c r="J151" s="5">
        <v>8</v>
      </c>
      <c r="K151" s="5">
        <v>37</v>
      </c>
      <c r="L151" s="5">
        <v>0</v>
      </c>
      <c r="M151" s="48">
        <f t="shared" si="5"/>
        <v>142</v>
      </c>
      <c r="N151" s="46">
        <v>0</v>
      </c>
      <c r="O151" s="49">
        <v>0</v>
      </c>
      <c r="P151" s="46">
        <v>0</v>
      </c>
      <c r="Q151" s="5">
        <v>0</v>
      </c>
      <c r="R151" s="5">
        <v>0</v>
      </c>
      <c r="S151" s="49">
        <f t="shared" si="6"/>
        <v>0</v>
      </c>
      <c r="T151" s="46">
        <v>145</v>
      </c>
      <c r="U151" s="5"/>
      <c r="V151" s="47">
        <v>89</v>
      </c>
      <c r="W151" s="68">
        <v>142</v>
      </c>
      <c r="X151">
        <f t="shared" si="2"/>
        <v>0</v>
      </c>
      <c r="Y151">
        <f t="shared" si="3"/>
        <v>0</v>
      </c>
    </row>
    <row r="152" spans="1:25" ht="13.5" thickBot="1">
      <c r="A152" s="10">
        <v>45</v>
      </c>
      <c r="B152" s="46">
        <v>10</v>
      </c>
      <c r="C152" s="5">
        <v>37</v>
      </c>
      <c r="D152" s="5">
        <v>24</v>
      </c>
      <c r="E152" s="5">
        <v>15</v>
      </c>
      <c r="F152" s="5">
        <v>86</v>
      </c>
      <c r="G152" s="5">
        <v>6</v>
      </c>
      <c r="H152" s="48">
        <f t="shared" si="4"/>
        <v>178</v>
      </c>
      <c r="I152" s="46">
        <v>138</v>
      </c>
      <c r="J152" s="5">
        <v>5</v>
      </c>
      <c r="K152" s="5">
        <v>35</v>
      </c>
      <c r="L152" s="5">
        <v>0</v>
      </c>
      <c r="M152" s="48">
        <f t="shared" si="5"/>
        <v>178</v>
      </c>
      <c r="N152" s="46">
        <v>0</v>
      </c>
      <c r="O152" s="49">
        <v>0</v>
      </c>
      <c r="P152" s="46">
        <v>0</v>
      </c>
      <c r="Q152" s="5">
        <v>0</v>
      </c>
      <c r="R152" s="5">
        <v>0</v>
      </c>
      <c r="S152" s="49">
        <f t="shared" si="6"/>
        <v>0</v>
      </c>
      <c r="T152" s="46">
        <v>137</v>
      </c>
      <c r="U152" s="5"/>
      <c r="V152" s="47">
        <v>81</v>
      </c>
      <c r="W152" s="68">
        <v>178</v>
      </c>
      <c r="X152">
        <f t="shared" si="2"/>
        <v>0</v>
      </c>
      <c r="Y152">
        <f t="shared" si="3"/>
        <v>0</v>
      </c>
    </row>
    <row r="153" spans="1:25" ht="13.5" thickBot="1">
      <c r="A153" s="10">
        <v>46</v>
      </c>
      <c r="B153" s="46">
        <v>11</v>
      </c>
      <c r="C153" s="5">
        <v>25</v>
      </c>
      <c r="D153" s="5">
        <v>14</v>
      </c>
      <c r="E153" s="5">
        <v>7</v>
      </c>
      <c r="F153" s="5">
        <v>58</v>
      </c>
      <c r="G153" s="5">
        <v>0</v>
      </c>
      <c r="H153" s="48">
        <f t="shared" si="4"/>
        <v>115</v>
      </c>
      <c r="I153" s="46">
        <v>96</v>
      </c>
      <c r="J153" s="5">
        <v>0</v>
      </c>
      <c r="K153" s="5">
        <v>19</v>
      </c>
      <c r="L153" s="5">
        <v>0</v>
      </c>
      <c r="M153" s="48">
        <f t="shared" si="5"/>
        <v>115</v>
      </c>
      <c r="N153" s="46">
        <v>0</v>
      </c>
      <c r="O153" s="49">
        <v>0</v>
      </c>
      <c r="P153" s="46">
        <v>0</v>
      </c>
      <c r="Q153" s="5">
        <v>0</v>
      </c>
      <c r="R153" s="5">
        <v>0</v>
      </c>
      <c r="S153" s="49">
        <f t="shared" si="6"/>
        <v>0</v>
      </c>
      <c r="T153" s="46">
        <v>97</v>
      </c>
      <c r="U153" s="5"/>
      <c r="V153" s="47">
        <v>76</v>
      </c>
      <c r="W153" s="68">
        <v>115</v>
      </c>
      <c r="X153">
        <f t="shared" si="2"/>
        <v>0</v>
      </c>
      <c r="Y153">
        <f t="shared" si="3"/>
        <v>0</v>
      </c>
    </row>
    <row r="154" spans="1:25" ht="13.5" thickBot="1">
      <c r="A154" s="10">
        <v>47</v>
      </c>
      <c r="B154" s="46">
        <v>15</v>
      </c>
      <c r="C154" s="5">
        <v>40</v>
      </c>
      <c r="D154" s="5">
        <v>25</v>
      </c>
      <c r="E154" s="5">
        <v>10</v>
      </c>
      <c r="F154" s="5">
        <v>72</v>
      </c>
      <c r="G154" s="5">
        <v>0</v>
      </c>
      <c r="H154" s="48">
        <f t="shared" si="4"/>
        <v>162</v>
      </c>
      <c r="I154" s="46">
        <v>116</v>
      </c>
      <c r="J154" s="5">
        <v>11</v>
      </c>
      <c r="K154" s="5">
        <v>35</v>
      </c>
      <c r="L154" s="5">
        <v>0</v>
      </c>
      <c r="M154" s="48">
        <f t="shared" si="5"/>
        <v>162</v>
      </c>
      <c r="N154" s="46">
        <v>0</v>
      </c>
      <c r="O154" s="49">
        <v>0</v>
      </c>
      <c r="P154" s="46">
        <v>0</v>
      </c>
      <c r="Q154" s="5">
        <v>0</v>
      </c>
      <c r="R154" s="5">
        <v>0</v>
      </c>
      <c r="S154" s="49">
        <f t="shared" si="6"/>
        <v>0</v>
      </c>
      <c r="T154" s="46">
        <v>142</v>
      </c>
      <c r="U154" s="5"/>
      <c r="V154" s="47">
        <v>87</v>
      </c>
      <c r="W154" s="68">
        <v>162</v>
      </c>
      <c r="X154">
        <f t="shared" si="2"/>
        <v>0</v>
      </c>
      <c r="Y154">
        <f t="shared" si="3"/>
        <v>0</v>
      </c>
    </row>
    <row r="155" spans="1:25" ht="13.5" thickBot="1">
      <c r="A155" s="10">
        <v>48</v>
      </c>
      <c r="B155" s="46">
        <v>12</v>
      </c>
      <c r="C155" s="5">
        <v>35</v>
      </c>
      <c r="D155" s="5">
        <v>37</v>
      </c>
      <c r="E155" s="5">
        <v>16</v>
      </c>
      <c r="F155" s="5">
        <v>94</v>
      </c>
      <c r="G155" s="5">
        <v>0</v>
      </c>
      <c r="H155" s="48">
        <f t="shared" si="4"/>
        <v>194</v>
      </c>
      <c r="I155" s="46">
        <v>118</v>
      </c>
      <c r="J155" s="5">
        <v>17</v>
      </c>
      <c r="K155" s="5">
        <v>59</v>
      </c>
      <c r="L155" s="5">
        <v>0</v>
      </c>
      <c r="M155" s="48">
        <f t="shared" si="5"/>
        <v>194</v>
      </c>
      <c r="N155" s="46">
        <v>0</v>
      </c>
      <c r="O155" s="49">
        <v>0</v>
      </c>
      <c r="P155" s="46">
        <v>0</v>
      </c>
      <c r="Q155" s="5">
        <v>0</v>
      </c>
      <c r="R155" s="5">
        <v>0</v>
      </c>
      <c r="S155" s="49">
        <f t="shared" si="6"/>
        <v>0</v>
      </c>
      <c r="T155" s="46">
        <v>133</v>
      </c>
      <c r="U155" s="5"/>
      <c r="V155" s="47">
        <v>79</v>
      </c>
      <c r="W155">
        <v>194</v>
      </c>
      <c r="X155">
        <f t="shared" si="2"/>
        <v>0</v>
      </c>
      <c r="Y155">
        <f t="shared" si="3"/>
        <v>0</v>
      </c>
    </row>
    <row r="156" spans="1:25" ht="13.5" thickBot="1">
      <c r="A156" s="10">
        <v>49</v>
      </c>
      <c r="B156" s="46">
        <v>6</v>
      </c>
      <c r="C156" s="5">
        <v>30</v>
      </c>
      <c r="D156" s="5">
        <v>14</v>
      </c>
      <c r="E156" s="5">
        <v>15</v>
      </c>
      <c r="F156" s="5">
        <v>73</v>
      </c>
      <c r="G156" s="5">
        <v>0</v>
      </c>
      <c r="H156" s="48">
        <f t="shared" si="4"/>
        <v>138</v>
      </c>
      <c r="I156" s="46">
        <v>90</v>
      </c>
      <c r="J156" s="5">
        <v>1</v>
      </c>
      <c r="K156" s="5">
        <v>44</v>
      </c>
      <c r="L156" s="5">
        <v>3</v>
      </c>
      <c r="M156" s="48">
        <f t="shared" si="5"/>
        <v>138</v>
      </c>
      <c r="N156" s="46">
        <v>0</v>
      </c>
      <c r="O156" s="49">
        <v>0</v>
      </c>
      <c r="P156" s="46">
        <v>0</v>
      </c>
      <c r="Q156" s="5">
        <v>0</v>
      </c>
      <c r="R156" s="5">
        <v>0</v>
      </c>
      <c r="S156" s="49">
        <f t="shared" si="6"/>
        <v>0</v>
      </c>
      <c r="T156" s="46">
        <v>126</v>
      </c>
      <c r="U156" s="5"/>
      <c r="V156" s="47">
        <v>69</v>
      </c>
      <c r="W156">
        <v>138</v>
      </c>
      <c r="X156">
        <f t="shared" si="2"/>
        <v>0</v>
      </c>
      <c r="Y156">
        <f t="shared" si="3"/>
        <v>0</v>
      </c>
    </row>
    <row r="157" spans="1:25" ht="13.5" thickBot="1">
      <c r="A157" s="10">
        <v>50</v>
      </c>
      <c r="B157" s="46">
        <v>8</v>
      </c>
      <c r="C157" s="5">
        <v>39</v>
      </c>
      <c r="D157" s="5">
        <v>15</v>
      </c>
      <c r="E157" s="5">
        <v>7</v>
      </c>
      <c r="F157" s="5">
        <v>61</v>
      </c>
      <c r="G157" s="96">
        <v>-1</v>
      </c>
      <c r="H157" s="48">
        <f t="shared" si="4"/>
        <v>129</v>
      </c>
      <c r="I157" s="46">
        <v>85</v>
      </c>
      <c r="J157" s="5">
        <v>6</v>
      </c>
      <c r="K157" s="5">
        <v>39</v>
      </c>
      <c r="L157" s="96">
        <v>-1</v>
      </c>
      <c r="M157" s="48">
        <f t="shared" si="5"/>
        <v>129</v>
      </c>
      <c r="N157" s="46">
        <v>0</v>
      </c>
      <c r="O157" s="49">
        <v>0</v>
      </c>
      <c r="P157" s="46">
        <v>0</v>
      </c>
      <c r="Q157" s="5">
        <v>0</v>
      </c>
      <c r="R157" s="5">
        <v>0</v>
      </c>
      <c r="S157" s="49">
        <f t="shared" si="6"/>
        <v>0</v>
      </c>
      <c r="T157" s="46">
        <v>129</v>
      </c>
      <c r="U157" s="5"/>
      <c r="V157" s="47">
        <v>83</v>
      </c>
      <c r="W157">
        <v>129</v>
      </c>
      <c r="X157">
        <f t="shared" si="2"/>
        <v>0</v>
      </c>
      <c r="Y157">
        <f t="shared" si="3"/>
        <v>0</v>
      </c>
    </row>
    <row r="158" spans="1:25" ht="13.5" thickBot="1">
      <c r="A158" s="10">
        <v>51</v>
      </c>
      <c r="B158" s="46">
        <v>12</v>
      </c>
      <c r="C158" s="5">
        <v>17</v>
      </c>
      <c r="D158" s="5">
        <v>11</v>
      </c>
      <c r="E158" s="5">
        <v>19</v>
      </c>
      <c r="F158" s="5">
        <v>77</v>
      </c>
      <c r="G158" s="5">
        <v>0</v>
      </c>
      <c r="H158" s="48">
        <f t="shared" si="4"/>
        <v>136</v>
      </c>
      <c r="I158" s="46">
        <v>83</v>
      </c>
      <c r="J158" s="5">
        <v>4</v>
      </c>
      <c r="K158" s="5">
        <v>49</v>
      </c>
      <c r="L158" s="5">
        <v>0</v>
      </c>
      <c r="M158" s="48">
        <f t="shared" si="5"/>
        <v>136</v>
      </c>
      <c r="N158" s="46">
        <v>0</v>
      </c>
      <c r="O158" s="49">
        <v>0</v>
      </c>
      <c r="P158" s="46">
        <v>0</v>
      </c>
      <c r="Q158" s="5">
        <v>0</v>
      </c>
      <c r="R158" s="5">
        <v>0</v>
      </c>
      <c r="S158" s="49">
        <f t="shared" si="6"/>
        <v>0</v>
      </c>
      <c r="T158" s="46">
        <v>122</v>
      </c>
      <c r="U158" s="5"/>
      <c r="V158" s="47">
        <v>67</v>
      </c>
      <c r="W158">
        <v>136</v>
      </c>
      <c r="X158">
        <f t="shared" si="2"/>
        <v>0</v>
      </c>
      <c r="Y158">
        <f t="shared" si="3"/>
        <v>0</v>
      </c>
    </row>
    <row r="159" spans="1:25" ht="13.5" thickBot="1">
      <c r="A159" s="10">
        <v>52</v>
      </c>
      <c r="B159" s="52">
        <v>11</v>
      </c>
      <c r="C159" s="6">
        <v>14</v>
      </c>
      <c r="D159" s="6">
        <v>9</v>
      </c>
      <c r="E159" s="6">
        <v>10</v>
      </c>
      <c r="F159" s="6">
        <v>69</v>
      </c>
      <c r="G159" s="96">
        <v>-2</v>
      </c>
      <c r="H159" s="48">
        <f t="shared" si="4"/>
        <v>111</v>
      </c>
      <c r="I159" s="52">
        <v>46</v>
      </c>
      <c r="J159" s="6">
        <v>12</v>
      </c>
      <c r="K159" s="6">
        <v>53</v>
      </c>
      <c r="L159" s="6">
        <v>0</v>
      </c>
      <c r="M159" s="48">
        <f t="shared" si="5"/>
        <v>111</v>
      </c>
      <c r="N159" s="52">
        <v>0</v>
      </c>
      <c r="O159" s="53">
        <v>0</v>
      </c>
      <c r="P159" s="52">
        <v>0</v>
      </c>
      <c r="Q159" s="6">
        <v>0</v>
      </c>
      <c r="R159" s="6">
        <v>0</v>
      </c>
      <c r="S159" s="49">
        <f t="shared" si="6"/>
        <v>0</v>
      </c>
      <c r="T159" s="46">
        <v>118</v>
      </c>
      <c r="U159" s="5"/>
      <c r="V159" s="47">
        <v>74</v>
      </c>
      <c r="W159">
        <v>111</v>
      </c>
      <c r="X159">
        <f t="shared" si="2"/>
        <v>0</v>
      </c>
      <c r="Y159">
        <f t="shared" si="3"/>
        <v>0</v>
      </c>
    </row>
    <row r="160" spans="1:25" ht="13.5" thickBot="1">
      <c r="A160" s="55" t="s">
        <v>3</v>
      </c>
      <c r="B160" s="54">
        <f>SUM(B108:B159)</f>
        <v>763</v>
      </c>
      <c r="C160" s="54">
        <f aca="true" t="shared" si="7" ref="C160:V160">SUM(C108:C159)</f>
        <v>2986</v>
      </c>
      <c r="D160" s="54">
        <f t="shared" si="7"/>
        <v>1693</v>
      </c>
      <c r="E160" s="54">
        <f t="shared" si="7"/>
        <v>1142</v>
      </c>
      <c r="F160" s="54">
        <f t="shared" si="7"/>
        <v>5365</v>
      </c>
      <c r="G160" s="54">
        <f t="shared" si="7"/>
        <v>97</v>
      </c>
      <c r="H160" s="54">
        <f t="shared" si="7"/>
        <v>12046</v>
      </c>
      <c r="I160" s="54">
        <f t="shared" si="7"/>
        <v>8180</v>
      </c>
      <c r="J160" s="54">
        <f t="shared" si="7"/>
        <v>730</v>
      </c>
      <c r="K160" s="54">
        <f t="shared" si="7"/>
        <v>3016</v>
      </c>
      <c r="L160" s="54">
        <f t="shared" si="7"/>
        <v>120</v>
      </c>
      <c r="M160" s="54">
        <f t="shared" si="7"/>
        <v>12046</v>
      </c>
      <c r="N160" s="54">
        <f t="shared" si="7"/>
        <v>10</v>
      </c>
      <c r="O160" s="54">
        <f t="shared" si="7"/>
        <v>13</v>
      </c>
      <c r="P160" s="54">
        <f t="shared" si="7"/>
        <v>1</v>
      </c>
      <c r="Q160" s="54">
        <f t="shared" si="7"/>
        <v>0</v>
      </c>
      <c r="R160" s="54">
        <f t="shared" si="7"/>
        <v>0</v>
      </c>
      <c r="S160" s="54">
        <f t="shared" si="7"/>
        <v>1</v>
      </c>
      <c r="T160" s="54">
        <f t="shared" si="7"/>
        <v>6524</v>
      </c>
      <c r="U160" s="54">
        <f t="shared" si="7"/>
        <v>0</v>
      </c>
      <c r="V160" s="54">
        <f t="shared" si="7"/>
        <v>4192</v>
      </c>
      <c r="W160" s="90">
        <f>SUM(W108:W159)</f>
        <v>12046</v>
      </c>
      <c r="X160">
        <f t="shared" si="2"/>
        <v>0</v>
      </c>
      <c r="Y160">
        <f t="shared" si="3"/>
        <v>0</v>
      </c>
    </row>
    <row r="161" spans="8:13" ht="12.75">
      <c r="H161">
        <f>SUM(B160:G160)</f>
        <v>12046</v>
      </c>
      <c r="M161">
        <f>SUM(I160:L160)</f>
        <v>12046</v>
      </c>
    </row>
    <row r="162" spans="1:20" ht="12.75">
      <c r="A162" s="9"/>
      <c r="B162" s="9" t="s">
        <v>50</v>
      </c>
      <c r="C162" s="9" t="s">
        <v>28</v>
      </c>
      <c r="D162" s="9"/>
      <c r="E162" s="9"/>
      <c r="G162" s="9" t="s">
        <v>29</v>
      </c>
      <c r="H162" s="9" t="s">
        <v>30</v>
      </c>
      <c r="I162" s="9"/>
      <c r="K162" s="9" t="s">
        <v>31</v>
      </c>
      <c r="L162" s="9" t="s">
        <v>32</v>
      </c>
      <c r="O162" s="9" t="s">
        <v>55</v>
      </c>
      <c r="P162" s="9" t="s">
        <v>56</v>
      </c>
      <c r="Q162" s="9"/>
      <c r="R162" s="9" t="s">
        <v>57</v>
      </c>
      <c r="S162" s="9" t="s">
        <v>58</v>
      </c>
      <c r="T162" s="9"/>
    </row>
    <row r="163" spans="15:20" ht="12.75">
      <c r="O163" s="9" t="s">
        <v>60</v>
      </c>
      <c r="P163" s="9"/>
      <c r="Q163" s="9" t="s">
        <v>59</v>
      </c>
      <c r="R163" s="9"/>
      <c r="S163" s="9"/>
      <c r="T163" s="9"/>
    </row>
    <row r="167" s="9" customFormat="1" ht="12.75">
      <c r="A167" s="9" t="s">
        <v>33</v>
      </c>
    </row>
    <row r="168" s="9" customFormat="1" ht="13.5" thickBot="1">
      <c r="B168" s="9" t="s">
        <v>4</v>
      </c>
    </row>
    <row r="169" spans="1:22" s="9" customFormat="1" ht="13.5" thickBot="1">
      <c r="A169" s="24"/>
      <c r="B169" s="34"/>
      <c r="C169" s="31" t="s">
        <v>14</v>
      </c>
      <c r="D169" s="31"/>
      <c r="E169" s="36"/>
      <c r="F169" s="31"/>
      <c r="G169" s="31"/>
      <c r="H169" s="31"/>
      <c r="I169" s="34" t="s">
        <v>18</v>
      </c>
      <c r="J169" s="31"/>
      <c r="K169" s="31"/>
      <c r="L169" s="31"/>
      <c r="M169" s="35"/>
      <c r="N169" s="37" t="s">
        <v>21</v>
      </c>
      <c r="O169" s="35"/>
      <c r="P169" s="38"/>
      <c r="Q169" s="39" t="s">
        <v>23</v>
      </c>
      <c r="R169" s="31"/>
      <c r="S169" s="35"/>
      <c r="T169" s="34" t="s">
        <v>54</v>
      </c>
      <c r="U169" s="31"/>
      <c r="V169" s="35"/>
    </row>
    <row r="170" spans="1:22" s="9" customFormat="1" ht="13.5" thickBot="1">
      <c r="A170" s="33" t="s">
        <v>38</v>
      </c>
      <c r="B170" s="40" t="s">
        <v>7</v>
      </c>
      <c r="C170" s="41" t="s">
        <v>8</v>
      </c>
      <c r="D170" s="41" t="s">
        <v>9</v>
      </c>
      <c r="E170" s="41" t="s">
        <v>10</v>
      </c>
      <c r="F170" s="41" t="s">
        <v>11</v>
      </c>
      <c r="G170" s="41" t="s">
        <v>12</v>
      </c>
      <c r="H170" s="42" t="s">
        <v>13</v>
      </c>
      <c r="I170" s="50" t="s">
        <v>15</v>
      </c>
      <c r="J170" s="41" t="s">
        <v>16</v>
      </c>
      <c r="K170" s="41" t="s">
        <v>17</v>
      </c>
      <c r="L170" s="41" t="s">
        <v>12</v>
      </c>
      <c r="M170" s="30" t="s">
        <v>13</v>
      </c>
      <c r="N170" s="40" t="s">
        <v>19</v>
      </c>
      <c r="O170" s="30" t="s">
        <v>20</v>
      </c>
      <c r="P170" s="40" t="s">
        <v>48</v>
      </c>
      <c r="Q170" s="41" t="s">
        <v>49</v>
      </c>
      <c r="R170" s="41" t="s">
        <v>22</v>
      </c>
      <c r="S170" s="42" t="s">
        <v>13</v>
      </c>
      <c r="T170" s="40" t="s">
        <v>51</v>
      </c>
      <c r="U170" s="41" t="s">
        <v>52</v>
      </c>
      <c r="V170" s="42" t="s">
        <v>53</v>
      </c>
    </row>
    <row r="171" spans="1:22" ht="12.75">
      <c r="A171" s="75" t="s">
        <v>34</v>
      </c>
      <c r="B171" s="43">
        <f>SUM(B108:B120)</f>
        <v>177</v>
      </c>
      <c r="C171" s="43">
        <f aca="true" t="shared" si="8" ref="C171:U171">SUM(C108:C120)</f>
        <v>458</v>
      </c>
      <c r="D171" s="43">
        <f t="shared" si="8"/>
        <v>263</v>
      </c>
      <c r="E171" s="43">
        <f t="shared" si="8"/>
        <v>153</v>
      </c>
      <c r="F171" s="43">
        <f t="shared" si="8"/>
        <v>896</v>
      </c>
      <c r="G171" s="43">
        <f t="shared" si="8"/>
        <v>7</v>
      </c>
      <c r="H171" s="43">
        <f t="shared" si="8"/>
        <v>1954</v>
      </c>
      <c r="I171" s="43">
        <f t="shared" si="8"/>
        <v>1442</v>
      </c>
      <c r="J171" s="43">
        <f t="shared" si="8"/>
        <v>93</v>
      </c>
      <c r="K171" s="43">
        <f t="shared" si="8"/>
        <v>386</v>
      </c>
      <c r="L171" s="43">
        <f t="shared" si="8"/>
        <v>33</v>
      </c>
      <c r="M171" s="43">
        <f t="shared" si="8"/>
        <v>1954</v>
      </c>
      <c r="N171" s="43">
        <f t="shared" si="8"/>
        <v>1</v>
      </c>
      <c r="O171" s="43">
        <f t="shared" si="8"/>
        <v>1</v>
      </c>
      <c r="P171" s="43">
        <f t="shared" si="8"/>
        <v>1</v>
      </c>
      <c r="Q171" s="43">
        <f t="shared" si="8"/>
        <v>0</v>
      </c>
      <c r="R171" s="43">
        <f t="shared" si="8"/>
        <v>0</v>
      </c>
      <c r="S171" s="43">
        <f t="shared" si="8"/>
        <v>1</v>
      </c>
      <c r="T171" s="43">
        <f t="shared" si="8"/>
        <v>1524</v>
      </c>
      <c r="U171" s="43">
        <f t="shared" si="8"/>
        <v>0</v>
      </c>
      <c r="V171" s="43">
        <f>SUM(V108:V120)</f>
        <v>989</v>
      </c>
    </row>
    <row r="172" spans="1:22" ht="12.75">
      <c r="A172" s="76" t="s">
        <v>35</v>
      </c>
      <c r="B172" s="46">
        <f>SUM(B121:B133)</f>
        <v>131</v>
      </c>
      <c r="C172" s="46">
        <f aca="true" t="shared" si="9" ref="C172:U172">SUM(C121:C133)</f>
        <v>597</v>
      </c>
      <c r="D172" s="46">
        <f t="shared" si="9"/>
        <v>371</v>
      </c>
      <c r="E172" s="46">
        <f t="shared" si="9"/>
        <v>239</v>
      </c>
      <c r="F172" s="46">
        <f t="shared" si="9"/>
        <v>917</v>
      </c>
      <c r="G172" s="46">
        <f t="shared" si="9"/>
        <v>70</v>
      </c>
      <c r="H172" s="46">
        <f t="shared" si="9"/>
        <v>2325</v>
      </c>
      <c r="I172" s="46">
        <f t="shared" si="9"/>
        <v>1511</v>
      </c>
      <c r="J172" s="46">
        <f t="shared" si="9"/>
        <v>148</v>
      </c>
      <c r="K172" s="46">
        <f t="shared" si="9"/>
        <v>600</v>
      </c>
      <c r="L172" s="46">
        <f t="shared" si="9"/>
        <v>66</v>
      </c>
      <c r="M172" s="46">
        <f t="shared" si="9"/>
        <v>2325</v>
      </c>
      <c r="N172" s="46">
        <f t="shared" si="9"/>
        <v>5</v>
      </c>
      <c r="O172" s="46">
        <f t="shared" si="9"/>
        <v>8</v>
      </c>
      <c r="P172" s="46">
        <f t="shared" si="9"/>
        <v>0</v>
      </c>
      <c r="Q172" s="46">
        <f t="shared" si="9"/>
        <v>0</v>
      </c>
      <c r="R172" s="46">
        <f t="shared" si="9"/>
        <v>0</v>
      </c>
      <c r="S172" s="46">
        <f t="shared" si="9"/>
        <v>0</v>
      </c>
      <c r="T172" s="46">
        <f t="shared" si="9"/>
        <v>1635</v>
      </c>
      <c r="U172" s="46">
        <f t="shared" si="9"/>
        <v>0</v>
      </c>
      <c r="V172" s="46">
        <f>SUM(V121:V133)</f>
        <v>1080</v>
      </c>
    </row>
    <row r="173" spans="1:22" ht="12.75">
      <c r="A173" s="76" t="s">
        <v>36</v>
      </c>
      <c r="B173" s="46">
        <f>SUM(B134:B146)</f>
        <v>293</v>
      </c>
      <c r="C173" s="46">
        <f aca="true" t="shared" si="10" ref="C173:U173">SUM(C134:C146)</f>
        <v>1446</v>
      </c>
      <c r="D173" s="46">
        <f t="shared" si="10"/>
        <v>756</v>
      </c>
      <c r="E173" s="46">
        <f t="shared" si="10"/>
        <v>532</v>
      </c>
      <c r="F173" s="46">
        <f t="shared" si="10"/>
        <v>2422</v>
      </c>
      <c r="G173" s="46">
        <f t="shared" si="10"/>
        <v>25</v>
      </c>
      <c r="H173" s="46">
        <f t="shared" si="10"/>
        <v>5474</v>
      </c>
      <c r="I173" s="46">
        <f t="shared" si="10"/>
        <v>3726</v>
      </c>
      <c r="J173" s="46">
        <f t="shared" si="10"/>
        <v>318</v>
      </c>
      <c r="K173" s="46">
        <f t="shared" si="10"/>
        <v>1399</v>
      </c>
      <c r="L173" s="46">
        <f t="shared" si="10"/>
        <v>31</v>
      </c>
      <c r="M173" s="46">
        <f t="shared" si="10"/>
        <v>5474</v>
      </c>
      <c r="N173" s="46">
        <f t="shared" si="10"/>
        <v>4</v>
      </c>
      <c r="O173" s="46">
        <f t="shared" si="10"/>
        <v>4</v>
      </c>
      <c r="P173" s="46">
        <f t="shared" si="10"/>
        <v>0</v>
      </c>
      <c r="Q173" s="46">
        <f t="shared" si="10"/>
        <v>0</v>
      </c>
      <c r="R173" s="46">
        <f t="shared" si="10"/>
        <v>0</v>
      </c>
      <c r="S173" s="46">
        <f t="shared" si="10"/>
        <v>0</v>
      </c>
      <c r="T173" s="46">
        <f t="shared" si="10"/>
        <v>1659</v>
      </c>
      <c r="U173" s="46">
        <f t="shared" si="10"/>
        <v>0</v>
      </c>
      <c r="V173" s="46">
        <f>SUM(V134:V146)</f>
        <v>1082</v>
      </c>
    </row>
    <row r="174" spans="1:22" ht="13.5" thickBot="1">
      <c r="A174" s="33" t="s">
        <v>37</v>
      </c>
      <c r="B174" s="52">
        <f>SUM(B147:B159)</f>
        <v>162</v>
      </c>
      <c r="C174" s="52">
        <f aca="true" t="shared" si="11" ref="C174:U174">SUM(C147:C159)</f>
        <v>485</v>
      </c>
      <c r="D174" s="52">
        <f t="shared" si="11"/>
        <v>303</v>
      </c>
      <c r="E174" s="52">
        <f t="shared" si="11"/>
        <v>218</v>
      </c>
      <c r="F174" s="52">
        <f t="shared" si="11"/>
        <v>1130</v>
      </c>
      <c r="G174" s="52">
        <f t="shared" si="11"/>
        <v>-5</v>
      </c>
      <c r="H174" s="52">
        <f t="shared" si="11"/>
        <v>2293</v>
      </c>
      <c r="I174" s="52">
        <f t="shared" si="11"/>
        <v>1501</v>
      </c>
      <c r="J174" s="52">
        <f t="shared" si="11"/>
        <v>171</v>
      </c>
      <c r="K174" s="52">
        <f t="shared" si="11"/>
        <v>631</v>
      </c>
      <c r="L174" s="52">
        <f t="shared" si="11"/>
        <v>-10</v>
      </c>
      <c r="M174" s="52">
        <f t="shared" si="11"/>
        <v>2293</v>
      </c>
      <c r="N174" s="52">
        <f t="shared" si="11"/>
        <v>0</v>
      </c>
      <c r="O174" s="52">
        <f t="shared" si="11"/>
        <v>0</v>
      </c>
      <c r="P174" s="52">
        <f t="shared" si="11"/>
        <v>0</v>
      </c>
      <c r="Q174" s="52">
        <f t="shared" si="11"/>
        <v>0</v>
      </c>
      <c r="R174" s="52">
        <f t="shared" si="11"/>
        <v>0</v>
      </c>
      <c r="S174" s="52">
        <f t="shared" si="11"/>
        <v>0</v>
      </c>
      <c r="T174" s="52">
        <f t="shared" si="11"/>
        <v>1706</v>
      </c>
      <c r="U174" s="52">
        <f t="shared" si="11"/>
        <v>0</v>
      </c>
      <c r="V174" s="52">
        <f>SUM(V147:V159)</f>
        <v>1041</v>
      </c>
    </row>
    <row r="175" spans="1:22" ht="13.5" thickBot="1">
      <c r="A175" s="55" t="s">
        <v>3</v>
      </c>
      <c r="B175" s="56">
        <f>SUM(B171:B174)</f>
        <v>763</v>
      </c>
      <c r="C175" s="56">
        <f aca="true" t="shared" si="12" ref="C175:U175">SUM(C171:C174)</f>
        <v>2986</v>
      </c>
      <c r="D175" s="56">
        <f t="shared" si="12"/>
        <v>1693</v>
      </c>
      <c r="E175" s="56">
        <f t="shared" si="12"/>
        <v>1142</v>
      </c>
      <c r="F175" s="56">
        <f t="shared" si="12"/>
        <v>5365</v>
      </c>
      <c r="G175" s="56">
        <f t="shared" si="12"/>
        <v>97</v>
      </c>
      <c r="H175" s="56">
        <f t="shared" si="12"/>
        <v>12046</v>
      </c>
      <c r="I175" s="56">
        <f t="shared" si="12"/>
        <v>8180</v>
      </c>
      <c r="J175" s="56">
        <f t="shared" si="12"/>
        <v>730</v>
      </c>
      <c r="K175" s="56">
        <f t="shared" si="12"/>
        <v>3016</v>
      </c>
      <c r="L175" s="56">
        <f t="shared" si="12"/>
        <v>120</v>
      </c>
      <c r="M175" s="56">
        <f t="shared" si="12"/>
        <v>12046</v>
      </c>
      <c r="N175" s="56">
        <f t="shared" si="12"/>
        <v>10</v>
      </c>
      <c r="O175" s="56">
        <f t="shared" si="12"/>
        <v>13</v>
      </c>
      <c r="P175" s="56">
        <f t="shared" si="12"/>
        <v>1</v>
      </c>
      <c r="Q175" s="56">
        <f t="shared" si="12"/>
        <v>0</v>
      </c>
      <c r="R175" s="56">
        <f t="shared" si="12"/>
        <v>0</v>
      </c>
      <c r="S175" s="56">
        <f t="shared" si="12"/>
        <v>1</v>
      </c>
      <c r="T175" s="56">
        <f t="shared" si="12"/>
        <v>6524</v>
      </c>
      <c r="U175" s="56">
        <f t="shared" si="12"/>
        <v>0</v>
      </c>
      <c r="V175" s="56">
        <f>SUM(V171:V174)</f>
        <v>4192</v>
      </c>
    </row>
    <row r="176" spans="19:23" ht="12.75">
      <c r="S176" s="17"/>
      <c r="T176" s="17"/>
      <c r="U176" s="17"/>
      <c r="V176" s="17"/>
      <c r="W176" s="17"/>
    </row>
    <row r="177" spans="1:20" ht="12.75">
      <c r="A177" s="9"/>
      <c r="B177" s="9" t="s">
        <v>50</v>
      </c>
      <c r="C177" s="9" t="s">
        <v>28</v>
      </c>
      <c r="D177" s="9"/>
      <c r="E177" s="9"/>
      <c r="G177" s="9" t="s">
        <v>29</v>
      </c>
      <c r="H177" s="9" t="s">
        <v>30</v>
      </c>
      <c r="I177" s="9"/>
      <c r="K177" s="9" t="s">
        <v>31</v>
      </c>
      <c r="L177" s="9" t="s">
        <v>32</v>
      </c>
      <c r="O177" s="9" t="s">
        <v>55</v>
      </c>
      <c r="P177" s="9" t="s">
        <v>56</v>
      </c>
      <c r="Q177" s="9"/>
      <c r="R177" s="9" t="s">
        <v>57</v>
      </c>
      <c r="S177" s="9" t="s">
        <v>58</v>
      </c>
      <c r="T177" s="9"/>
    </row>
    <row r="178" spans="15:20" ht="12.75">
      <c r="O178" s="9" t="s">
        <v>60</v>
      </c>
      <c r="P178" s="9"/>
      <c r="Q178" s="9" t="s">
        <v>59</v>
      </c>
      <c r="R178" s="9"/>
      <c r="S178" s="9"/>
      <c r="T178" s="9"/>
    </row>
    <row r="179" spans="19:23" ht="12.75">
      <c r="S179" s="17"/>
      <c r="T179" s="17"/>
      <c r="U179" s="17"/>
      <c r="V179" s="17"/>
      <c r="W179" s="17"/>
    </row>
    <row r="180" spans="19:23" ht="12.75">
      <c r="S180" s="17"/>
      <c r="T180" s="17"/>
      <c r="U180" s="17"/>
      <c r="V180" s="17"/>
      <c r="W180" s="17"/>
    </row>
    <row r="181" spans="1:23" s="65" customFormat="1" ht="12.75">
      <c r="A181" s="65" t="s">
        <v>44</v>
      </c>
      <c r="S181" s="73"/>
      <c r="T181" s="17"/>
      <c r="U181" s="17"/>
      <c r="V181" s="17"/>
      <c r="W181" s="73"/>
    </row>
    <row r="182" spans="2:23" s="65" customFormat="1" ht="12.75">
      <c r="B182" s="65" t="s">
        <v>43</v>
      </c>
      <c r="S182" s="73"/>
      <c r="T182" s="17"/>
      <c r="U182" s="17"/>
      <c r="V182" s="17"/>
      <c r="W182" s="73"/>
    </row>
    <row r="183" spans="2:23" s="65" customFormat="1" ht="13.5" thickBot="1">
      <c r="B183" s="65" t="s">
        <v>40</v>
      </c>
      <c r="S183" s="73"/>
      <c r="T183" s="73"/>
      <c r="U183" s="73"/>
      <c r="V183" s="73"/>
      <c r="W183" s="73"/>
    </row>
    <row r="184" spans="1:21" s="9" customFormat="1" ht="13.5" thickBot="1">
      <c r="A184" s="24"/>
      <c r="B184" s="34"/>
      <c r="C184" s="31" t="s">
        <v>14</v>
      </c>
      <c r="D184" s="31"/>
      <c r="E184" s="36"/>
      <c r="F184" s="31"/>
      <c r="G184" s="31"/>
      <c r="H184" s="31"/>
      <c r="I184" s="64" t="s">
        <v>42</v>
      </c>
      <c r="J184" s="61"/>
      <c r="K184" s="16"/>
      <c r="L184" s="16"/>
      <c r="M184" s="16"/>
      <c r="N184" s="16"/>
      <c r="O184" s="16"/>
      <c r="P184" s="16"/>
      <c r="Q184" s="57"/>
      <c r="R184" s="16"/>
      <c r="S184" s="16"/>
      <c r="T184" s="16"/>
      <c r="U184" s="16"/>
    </row>
    <row r="185" spans="1:21" s="9" customFormat="1" ht="13.5" thickBot="1">
      <c r="A185" s="33" t="s">
        <v>6</v>
      </c>
      <c r="B185" s="40" t="s">
        <v>7</v>
      </c>
      <c r="C185" s="41" t="s">
        <v>8</v>
      </c>
      <c r="D185" s="41" t="s">
        <v>9</v>
      </c>
      <c r="E185" s="41" t="s">
        <v>10</v>
      </c>
      <c r="F185" s="41" t="s">
        <v>11</v>
      </c>
      <c r="G185" s="41" t="s">
        <v>12</v>
      </c>
      <c r="H185" s="30" t="s">
        <v>13</v>
      </c>
      <c r="I185" s="63" t="s">
        <v>41</v>
      </c>
      <c r="J185" s="61"/>
      <c r="K185" s="16"/>
      <c r="L185" s="16"/>
      <c r="M185" s="58"/>
      <c r="N185" s="16"/>
      <c r="O185" s="16"/>
      <c r="P185" s="16"/>
      <c r="Q185" s="16"/>
      <c r="R185" s="16"/>
      <c r="S185" s="16"/>
      <c r="T185" s="16"/>
      <c r="U185" s="16"/>
    </row>
    <row r="186" spans="1:21" ht="13.5" thickBot="1">
      <c r="A186" s="75">
        <v>1</v>
      </c>
      <c r="B186" s="43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1</v>
      </c>
      <c r="H186" s="48">
        <f>SUM(B186:G186)</f>
        <v>1</v>
      </c>
      <c r="I186" s="62"/>
      <c r="J186" s="17">
        <v>1</v>
      </c>
      <c r="K186" s="17">
        <f>J186-H186</f>
        <v>0</v>
      </c>
      <c r="L186" s="17"/>
      <c r="M186" s="58"/>
      <c r="N186" s="17"/>
      <c r="O186" s="17"/>
      <c r="P186" s="17"/>
      <c r="Q186" s="17"/>
      <c r="R186" s="17"/>
      <c r="S186" s="17"/>
      <c r="T186" s="17"/>
      <c r="U186" s="17"/>
    </row>
    <row r="187" spans="1:21" ht="13.5" thickBot="1">
      <c r="A187" s="76">
        <v>2</v>
      </c>
      <c r="B187" s="46">
        <v>1</v>
      </c>
      <c r="C187" s="5">
        <v>0</v>
      </c>
      <c r="D187" s="5">
        <v>0</v>
      </c>
      <c r="E187" s="5">
        <v>1</v>
      </c>
      <c r="F187" s="5">
        <v>0</v>
      </c>
      <c r="G187" s="5">
        <v>0</v>
      </c>
      <c r="H187" s="48">
        <f aca="true" t="shared" si="13" ref="H187:H223">SUM(B187:G187)</f>
        <v>2</v>
      </c>
      <c r="I187" s="60"/>
      <c r="J187" s="17">
        <v>2</v>
      </c>
      <c r="K187" s="17">
        <f aca="true" t="shared" si="14" ref="K187:K227">J187-H187</f>
        <v>0</v>
      </c>
      <c r="L187" s="17"/>
      <c r="M187" s="58"/>
      <c r="N187" s="17"/>
      <c r="O187" s="17"/>
      <c r="P187" s="17"/>
      <c r="Q187" s="17"/>
      <c r="R187" s="17"/>
      <c r="S187" s="17"/>
      <c r="T187" s="17"/>
      <c r="U187" s="17"/>
    </row>
    <row r="188" spans="1:21" ht="13.5" thickBot="1">
      <c r="A188" s="76">
        <v>3</v>
      </c>
      <c r="B188" s="46">
        <v>0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48">
        <f t="shared" si="13"/>
        <v>0</v>
      </c>
      <c r="I188" s="60"/>
      <c r="J188" s="17">
        <v>0</v>
      </c>
      <c r="K188" s="17">
        <f t="shared" si="14"/>
        <v>0</v>
      </c>
      <c r="L188" s="17"/>
      <c r="M188" s="58"/>
      <c r="N188" s="17"/>
      <c r="O188" s="17"/>
      <c r="P188" s="17"/>
      <c r="Q188" s="17"/>
      <c r="R188" s="17"/>
      <c r="S188" s="17"/>
      <c r="T188" s="17"/>
      <c r="U188" s="17"/>
    </row>
    <row r="189" spans="1:21" ht="13.5" thickBot="1">
      <c r="A189" s="76">
        <v>4</v>
      </c>
      <c r="B189" s="46">
        <v>2</v>
      </c>
      <c r="C189" s="5">
        <v>1</v>
      </c>
      <c r="D189" s="5">
        <v>0</v>
      </c>
      <c r="E189" s="5">
        <v>0</v>
      </c>
      <c r="F189" s="5">
        <v>1</v>
      </c>
      <c r="G189" s="5">
        <v>0</v>
      </c>
      <c r="H189" s="48">
        <f t="shared" si="13"/>
        <v>4</v>
      </c>
      <c r="I189" s="60"/>
      <c r="J189" s="17">
        <v>4</v>
      </c>
      <c r="K189" s="17">
        <f t="shared" si="14"/>
        <v>0</v>
      </c>
      <c r="L189" s="17"/>
      <c r="M189" s="58"/>
      <c r="N189" s="17"/>
      <c r="O189" s="17"/>
      <c r="P189" s="17"/>
      <c r="Q189" s="17"/>
      <c r="R189" s="17"/>
      <c r="S189" s="17"/>
      <c r="T189" s="17"/>
      <c r="U189" s="17"/>
    </row>
    <row r="190" spans="1:21" ht="13.5" thickBot="1">
      <c r="A190" s="76">
        <v>5</v>
      </c>
      <c r="B190" s="46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48">
        <f t="shared" si="13"/>
        <v>0</v>
      </c>
      <c r="I190" s="60"/>
      <c r="J190" s="17">
        <v>0</v>
      </c>
      <c r="K190" s="17">
        <f t="shared" si="14"/>
        <v>0</v>
      </c>
      <c r="L190" s="17"/>
      <c r="M190" s="58"/>
      <c r="N190" s="17"/>
      <c r="O190" s="17"/>
      <c r="P190" s="17"/>
      <c r="Q190" s="17"/>
      <c r="R190" s="17"/>
      <c r="S190" s="17"/>
      <c r="T190" s="17"/>
      <c r="U190" s="17"/>
    </row>
    <row r="191" spans="1:19" ht="13.5" thickBot="1">
      <c r="A191" s="76">
        <v>6</v>
      </c>
      <c r="B191" s="46">
        <v>0</v>
      </c>
      <c r="C191" s="5">
        <v>1</v>
      </c>
      <c r="D191" s="5">
        <v>0</v>
      </c>
      <c r="E191" s="5">
        <v>0</v>
      </c>
      <c r="F191" s="5">
        <v>0</v>
      </c>
      <c r="G191" s="5">
        <v>0</v>
      </c>
      <c r="H191" s="48">
        <f t="shared" si="13"/>
        <v>1</v>
      </c>
      <c r="I191" s="60"/>
      <c r="J191" s="17">
        <v>1</v>
      </c>
      <c r="K191" s="17">
        <f t="shared" si="14"/>
        <v>0</v>
      </c>
      <c r="L191" s="17"/>
      <c r="M191" s="17"/>
      <c r="N191" s="17"/>
      <c r="O191" s="17"/>
      <c r="P191" s="17"/>
      <c r="Q191" s="17"/>
      <c r="R191" s="17"/>
      <c r="S191" s="17"/>
    </row>
    <row r="192" spans="1:19" ht="13.5" thickBot="1">
      <c r="A192" s="76">
        <v>7</v>
      </c>
      <c r="B192" s="46">
        <v>1</v>
      </c>
      <c r="C192" s="5">
        <v>0</v>
      </c>
      <c r="D192" s="5">
        <v>0</v>
      </c>
      <c r="E192" s="5">
        <v>0</v>
      </c>
      <c r="F192" s="5">
        <v>1</v>
      </c>
      <c r="G192" s="5">
        <v>0</v>
      </c>
      <c r="H192" s="48">
        <f t="shared" si="13"/>
        <v>2</v>
      </c>
      <c r="I192" s="60"/>
      <c r="J192" s="17">
        <v>2</v>
      </c>
      <c r="K192" s="17">
        <f t="shared" si="14"/>
        <v>0</v>
      </c>
      <c r="L192" s="17"/>
      <c r="M192" s="17"/>
      <c r="N192" s="17"/>
      <c r="O192" s="17"/>
      <c r="P192" s="17"/>
      <c r="Q192" s="17"/>
      <c r="R192" s="17"/>
      <c r="S192" s="17"/>
    </row>
    <row r="193" spans="1:19" ht="13.5" thickBot="1">
      <c r="A193" s="76">
        <v>8</v>
      </c>
      <c r="B193" s="46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48">
        <f t="shared" si="13"/>
        <v>0</v>
      </c>
      <c r="I193" s="60"/>
      <c r="J193" s="17">
        <v>0</v>
      </c>
      <c r="K193" s="17">
        <f t="shared" si="14"/>
        <v>0</v>
      </c>
      <c r="L193" s="17"/>
      <c r="M193" s="17"/>
      <c r="N193" s="17"/>
      <c r="O193" s="17"/>
      <c r="P193" s="17"/>
      <c r="Q193" s="17"/>
      <c r="R193" s="17"/>
      <c r="S193" s="17"/>
    </row>
    <row r="194" spans="1:19" ht="13.5" thickBot="1">
      <c r="A194" s="76">
        <v>9</v>
      </c>
      <c r="B194" s="46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48">
        <f t="shared" si="13"/>
        <v>0</v>
      </c>
      <c r="I194" s="60"/>
      <c r="J194" s="17">
        <v>0</v>
      </c>
      <c r="K194" s="17">
        <f t="shared" si="14"/>
        <v>0</v>
      </c>
      <c r="L194" s="17"/>
      <c r="M194" s="17"/>
      <c r="N194" s="17"/>
      <c r="O194" s="17"/>
      <c r="P194" s="17"/>
      <c r="Q194" s="17"/>
      <c r="R194" s="17"/>
      <c r="S194" s="17"/>
    </row>
    <row r="195" spans="1:19" ht="13.5" thickBot="1">
      <c r="A195" s="76">
        <v>10</v>
      </c>
      <c r="B195" s="46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48">
        <f t="shared" si="13"/>
        <v>0</v>
      </c>
      <c r="I195" s="60"/>
      <c r="J195" s="17">
        <v>0</v>
      </c>
      <c r="K195" s="17">
        <f t="shared" si="14"/>
        <v>0</v>
      </c>
      <c r="L195" s="17"/>
      <c r="M195" s="17"/>
      <c r="N195" s="17"/>
      <c r="O195" s="17"/>
      <c r="P195" s="17"/>
      <c r="Q195" s="17"/>
      <c r="R195" s="17"/>
      <c r="S195" s="17"/>
    </row>
    <row r="196" spans="1:19" ht="13.5" thickBot="1">
      <c r="A196" s="76">
        <v>11</v>
      </c>
      <c r="B196" s="46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48">
        <f t="shared" si="13"/>
        <v>0</v>
      </c>
      <c r="I196" s="60"/>
      <c r="J196" s="17">
        <v>0</v>
      </c>
      <c r="K196" s="17">
        <f t="shared" si="14"/>
        <v>0</v>
      </c>
      <c r="L196" s="17"/>
      <c r="M196" s="17"/>
      <c r="N196" s="17"/>
      <c r="O196" s="17"/>
      <c r="P196" s="17"/>
      <c r="Q196" s="17"/>
      <c r="R196" s="17"/>
      <c r="S196" s="17"/>
    </row>
    <row r="197" spans="1:19" ht="13.5" thickBot="1">
      <c r="A197" s="76">
        <v>12</v>
      </c>
      <c r="B197" s="46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48">
        <f t="shared" si="13"/>
        <v>0</v>
      </c>
      <c r="I197" s="60"/>
      <c r="J197" s="17">
        <v>0</v>
      </c>
      <c r="K197" s="17">
        <f t="shared" si="14"/>
        <v>0</v>
      </c>
      <c r="L197" s="17"/>
      <c r="M197" s="17"/>
      <c r="N197" s="17"/>
      <c r="O197" s="17"/>
      <c r="P197" s="17"/>
      <c r="Q197" s="17"/>
      <c r="R197" s="17"/>
      <c r="S197" s="17"/>
    </row>
    <row r="198" spans="1:19" ht="13.5" thickBot="1">
      <c r="A198" s="76">
        <v>13</v>
      </c>
      <c r="B198" s="46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48">
        <f t="shared" si="13"/>
        <v>0</v>
      </c>
      <c r="I198" s="60"/>
      <c r="J198" s="17">
        <v>0</v>
      </c>
      <c r="K198" s="17">
        <f t="shared" si="14"/>
        <v>0</v>
      </c>
      <c r="L198" s="17"/>
      <c r="M198" s="17"/>
      <c r="N198" s="17"/>
      <c r="O198" s="17"/>
      <c r="P198" s="17"/>
      <c r="Q198" s="17"/>
      <c r="R198" s="17"/>
      <c r="S198" s="17"/>
    </row>
    <row r="199" spans="1:19" ht="13.5" thickBot="1">
      <c r="A199" s="76">
        <v>14</v>
      </c>
      <c r="B199" s="46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48">
        <f t="shared" si="13"/>
        <v>0</v>
      </c>
      <c r="I199" s="60"/>
      <c r="J199" s="17">
        <v>0</v>
      </c>
      <c r="K199" s="17">
        <f t="shared" si="14"/>
        <v>0</v>
      </c>
      <c r="L199" s="17"/>
      <c r="M199" s="17"/>
      <c r="N199" s="17"/>
      <c r="O199" s="17"/>
      <c r="P199" s="17"/>
      <c r="Q199" s="17"/>
      <c r="R199" s="17"/>
      <c r="S199" s="17"/>
    </row>
    <row r="200" spans="1:19" ht="13.5" thickBot="1">
      <c r="A200" s="76">
        <v>15</v>
      </c>
      <c r="B200" s="46">
        <v>0</v>
      </c>
      <c r="C200" s="5">
        <v>1</v>
      </c>
      <c r="D200" s="5">
        <v>0</v>
      </c>
      <c r="E200" s="5">
        <v>0</v>
      </c>
      <c r="F200" s="5">
        <v>0</v>
      </c>
      <c r="G200" s="5">
        <v>0</v>
      </c>
      <c r="H200" s="48">
        <f t="shared" si="13"/>
        <v>1</v>
      </c>
      <c r="I200" s="60"/>
      <c r="J200" s="17">
        <v>1</v>
      </c>
      <c r="K200" s="17">
        <f t="shared" si="14"/>
        <v>0</v>
      </c>
      <c r="L200" s="17"/>
      <c r="M200" s="17"/>
      <c r="N200" s="17"/>
      <c r="O200" s="17"/>
      <c r="P200" s="17"/>
      <c r="Q200" s="17"/>
      <c r="R200" s="17"/>
      <c r="S200" s="17"/>
    </row>
    <row r="201" spans="1:19" ht="13.5" thickBot="1">
      <c r="A201" s="76">
        <v>16</v>
      </c>
      <c r="B201" s="46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48">
        <f t="shared" si="13"/>
        <v>0</v>
      </c>
      <c r="I201" s="60"/>
      <c r="J201" s="17">
        <v>0</v>
      </c>
      <c r="K201" s="17">
        <f t="shared" si="14"/>
        <v>0</v>
      </c>
      <c r="L201" s="17"/>
      <c r="M201" s="17"/>
      <c r="N201" s="17"/>
      <c r="O201" s="17"/>
      <c r="P201" s="17"/>
      <c r="Q201" s="17"/>
      <c r="R201" s="17"/>
      <c r="S201" s="17"/>
    </row>
    <row r="202" spans="1:19" ht="13.5" thickBot="1">
      <c r="A202" s="76">
        <v>17</v>
      </c>
      <c r="B202" s="46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48">
        <f t="shared" si="13"/>
        <v>0</v>
      </c>
      <c r="I202" s="60"/>
      <c r="J202" s="17">
        <v>0</v>
      </c>
      <c r="K202" s="17">
        <f t="shared" si="14"/>
        <v>0</v>
      </c>
      <c r="L202" s="17"/>
      <c r="M202" s="17"/>
      <c r="N202" s="17"/>
      <c r="O202" s="17"/>
      <c r="P202" s="17"/>
      <c r="Q202" s="17"/>
      <c r="R202" s="17"/>
      <c r="S202" s="17"/>
    </row>
    <row r="203" spans="1:19" ht="13.5" thickBot="1">
      <c r="A203" s="76">
        <v>18</v>
      </c>
      <c r="B203" s="46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48">
        <f t="shared" si="13"/>
        <v>0</v>
      </c>
      <c r="I203" s="60"/>
      <c r="J203" s="17">
        <v>0</v>
      </c>
      <c r="K203" s="17">
        <f t="shared" si="14"/>
        <v>0</v>
      </c>
      <c r="L203" s="17"/>
      <c r="M203" s="17"/>
      <c r="N203" s="17"/>
      <c r="O203" s="17"/>
      <c r="P203" s="17"/>
      <c r="Q203" s="17"/>
      <c r="R203" s="17"/>
      <c r="S203" s="17"/>
    </row>
    <row r="204" spans="1:19" ht="13.5" thickBot="1">
      <c r="A204" s="76">
        <v>19</v>
      </c>
      <c r="B204" s="46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48">
        <f t="shared" si="13"/>
        <v>0</v>
      </c>
      <c r="I204" s="60"/>
      <c r="J204" s="17">
        <v>0</v>
      </c>
      <c r="K204" s="17">
        <f t="shared" si="14"/>
        <v>0</v>
      </c>
      <c r="L204" s="17"/>
      <c r="M204" s="17"/>
      <c r="N204" s="17"/>
      <c r="O204" s="17"/>
      <c r="P204" s="17"/>
      <c r="Q204" s="17"/>
      <c r="R204" s="17"/>
      <c r="S204" s="17"/>
    </row>
    <row r="205" spans="1:19" ht="13.5" thickBot="1">
      <c r="A205" s="76">
        <v>20</v>
      </c>
      <c r="B205" s="46">
        <v>0</v>
      </c>
      <c r="C205" s="5">
        <v>1</v>
      </c>
      <c r="D205" s="5">
        <v>0</v>
      </c>
      <c r="E205" s="5">
        <v>0</v>
      </c>
      <c r="F205" s="5">
        <v>0</v>
      </c>
      <c r="G205" s="5">
        <v>0</v>
      </c>
      <c r="H205" s="48">
        <f t="shared" si="13"/>
        <v>1</v>
      </c>
      <c r="I205" s="60"/>
      <c r="J205" s="17">
        <v>1</v>
      </c>
      <c r="K205" s="17">
        <f t="shared" si="14"/>
        <v>0</v>
      </c>
      <c r="L205" s="17"/>
      <c r="M205" s="17"/>
      <c r="N205" s="17"/>
      <c r="O205" s="17"/>
      <c r="P205" s="17"/>
      <c r="Q205" s="17"/>
      <c r="R205" s="17"/>
      <c r="S205" s="17"/>
    </row>
    <row r="206" spans="1:19" ht="13.5" thickBot="1">
      <c r="A206" s="76">
        <v>21</v>
      </c>
      <c r="B206" s="46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48">
        <f t="shared" si="13"/>
        <v>0</v>
      </c>
      <c r="I206" s="60"/>
      <c r="J206" s="17">
        <v>0</v>
      </c>
      <c r="K206" s="17">
        <f t="shared" si="14"/>
        <v>0</v>
      </c>
      <c r="L206" s="17"/>
      <c r="M206" s="17"/>
      <c r="N206" s="17"/>
      <c r="O206" s="17"/>
      <c r="P206" s="17"/>
      <c r="Q206" s="17"/>
      <c r="R206" s="17"/>
      <c r="S206" s="17"/>
    </row>
    <row r="207" spans="1:19" ht="13.5" thickBot="1">
      <c r="A207" s="76">
        <v>22</v>
      </c>
      <c r="B207" s="46">
        <v>0</v>
      </c>
      <c r="C207" s="5">
        <v>0</v>
      </c>
      <c r="D207" s="5">
        <v>1</v>
      </c>
      <c r="E207" s="5">
        <v>0</v>
      </c>
      <c r="F207" s="5">
        <v>0</v>
      </c>
      <c r="G207" s="5">
        <v>0</v>
      </c>
      <c r="H207" s="48">
        <f t="shared" si="13"/>
        <v>1</v>
      </c>
      <c r="I207" s="60"/>
      <c r="J207" s="17">
        <v>1</v>
      </c>
      <c r="K207" s="17">
        <f t="shared" si="14"/>
        <v>0</v>
      </c>
      <c r="L207" s="17"/>
      <c r="M207" s="17"/>
      <c r="N207" s="17"/>
      <c r="O207" s="17"/>
      <c r="P207" s="17"/>
      <c r="Q207" s="17"/>
      <c r="R207" s="17"/>
      <c r="S207" s="17"/>
    </row>
    <row r="208" spans="1:19" ht="13.5" thickBot="1">
      <c r="A208" s="76">
        <v>23</v>
      </c>
      <c r="B208" s="46">
        <v>0</v>
      </c>
      <c r="C208" s="5">
        <v>0</v>
      </c>
      <c r="D208" s="5">
        <v>5</v>
      </c>
      <c r="E208" s="5">
        <v>0</v>
      </c>
      <c r="F208" s="5">
        <v>0</v>
      </c>
      <c r="G208" s="5">
        <v>0</v>
      </c>
      <c r="H208" s="48">
        <f t="shared" si="13"/>
        <v>5</v>
      </c>
      <c r="I208" s="60"/>
      <c r="J208" s="17">
        <v>5</v>
      </c>
      <c r="K208" s="17">
        <f t="shared" si="14"/>
        <v>0</v>
      </c>
      <c r="L208" s="17"/>
      <c r="M208" s="17"/>
      <c r="N208" s="17"/>
      <c r="O208" s="17"/>
      <c r="P208" s="17"/>
      <c r="Q208" s="17"/>
      <c r="R208" s="17"/>
      <c r="S208" s="17"/>
    </row>
    <row r="209" spans="1:19" ht="13.5" thickBot="1">
      <c r="A209" s="76">
        <v>24</v>
      </c>
      <c r="B209" s="46">
        <v>0</v>
      </c>
      <c r="C209" s="5">
        <v>2</v>
      </c>
      <c r="D209" s="5">
        <v>0</v>
      </c>
      <c r="E209" s="5">
        <v>0</v>
      </c>
      <c r="F209" s="5">
        <v>1</v>
      </c>
      <c r="G209" s="5">
        <v>0</v>
      </c>
      <c r="H209" s="48">
        <f t="shared" si="13"/>
        <v>3</v>
      </c>
      <c r="I209" s="60"/>
      <c r="J209" s="17">
        <v>3</v>
      </c>
      <c r="K209" s="17">
        <f t="shared" si="14"/>
        <v>0</v>
      </c>
      <c r="L209" s="17"/>
      <c r="M209" s="17"/>
      <c r="N209" s="17"/>
      <c r="O209" s="17"/>
      <c r="P209" s="17"/>
      <c r="Q209" s="17"/>
      <c r="R209" s="17"/>
      <c r="S209" s="17"/>
    </row>
    <row r="210" spans="1:19" ht="13.5" thickBot="1">
      <c r="A210" s="76">
        <v>25</v>
      </c>
      <c r="B210" s="46">
        <v>0</v>
      </c>
      <c r="C210" s="5">
        <v>2</v>
      </c>
      <c r="D210" s="5">
        <v>0</v>
      </c>
      <c r="E210" s="5">
        <v>0</v>
      </c>
      <c r="F210" s="5">
        <v>1</v>
      </c>
      <c r="G210" s="5">
        <v>0</v>
      </c>
      <c r="H210" s="48">
        <f t="shared" si="13"/>
        <v>3</v>
      </c>
      <c r="I210" s="60"/>
      <c r="J210" s="17">
        <v>3</v>
      </c>
      <c r="K210" s="17">
        <f t="shared" si="14"/>
        <v>0</v>
      </c>
      <c r="L210" s="17"/>
      <c r="M210" s="17"/>
      <c r="N210" s="17"/>
      <c r="O210" s="17"/>
      <c r="P210" s="17"/>
      <c r="Q210" s="17"/>
      <c r="R210" s="17"/>
      <c r="S210" s="17"/>
    </row>
    <row r="211" spans="1:19" ht="13.5" thickBot="1">
      <c r="A211" s="76">
        <v>26</v>
      </c>
      <c r="B211" s="46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48">
        <f t="shared" si="13"/>
        <v>0</v>
      </c>
      <c r="I211" s="60"/>
      <c r="J211" s="17">
        <v>0</v>
      </c>
      <c r="K211" s="17">
        <f t="shared" si="14"/>
        <v>0</v>
      </c>
      <c r="L211" s="17"/>
      <c r="M211" s="17"/>
      <c r="N211" s="17"/>
      <c r="O211" s="17"/>
      <c r="P211" s="17"/>
      <c r="Q211" s="17"/>
      <c r="R211" s="17"/>
      <c r="S211" s="17"/>
    </row>
    <row r="212" spans="1:19" ht="13.5" thickBot="1">
      <c r="A212" s="76">
        <v>27</v>
      </c>
      <c r="B212" s="46">
        <v>0</v>
      </c>
      <c r="C212" s="5">
        <v>0</v>
      </c>
      <c r="D212" s="5">
        <v>0</v>
      </c>
      <c r="E212" s="5">
        <v>0</v>
      </c>
      <c r="F212" s="5">
        <v>1</v>
      </c>
      <c r="G212" s="5">
        <v>0</v>
      </c>
      <c r="H212" s="48">
        <f t="shared" si="13"/>
        <v>1</v>
      </c>
      <c r="I212" s="60"/>
      <c r="J212" s="17">
        <v>1</v>
      </c>
      <c r="K212" s="17">
        <f t="shared" si="14"/>
        <v>0</v>
      </c>
      <c r="L212" s="17"/>
      <c r="M212" s="17"/>
      <c r="N212" s="17"/>
      <c r="O212" s="17"/>
      <c r="P212" s="17"/>
      <c r="Q212" s="17"/>
      <c r="R212" s="17"/>
      <c r="S212" s="17"/>
    </row>
    <row r="213" spans="1:19" ht="13.5" thickBot="1">
      <c r="A213" s="76">
        <v>28</v>
      </c>
      <c r="B213" s="46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48">
        <f t="shared" si="13"/>
        <v>0</v>
      </c>
      <c r="I213" s="60"/>
      <c r="J213" s="68">
        <v>0</v>
      </c>
      <c r="K213" s="17">
        <f t="shared" si="14"/>
        <v>0</v>
      </c>
      <c r="L213" s="17"/>
      <c r="M213" s="17"/>
      <c r="N213" s="17"/>
      <c r="O213" s="17"/>
      <c r="P213" s="17"/>
      <c r="Q213" s="17"/>
      <c r="R213" s="17"/>
      <c r="S213" s="17"/>
    </row>
    <row r="214" spans="1:19" ht="13.5" thickBot="1">
      <c r="A214" s="76">
        <v>29</v>
      </c>
      <c r="B214" s="46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48">
        <f t="shared" si="13"/>
        <v>0</v>
      </c>
      <c r="I214" s="60"/>
      <c r="J214" s="68">
        <v>0</v>
      </c>
      <c r="K214" s="68">
        <f t="shared" si="14"/>
        <v>0</v>
      </c>
      <c r="L214" s="17"/>
      <c r="M214" s="17"/>
      <c r="N214" s="17"/>
      <c r="O214" s="17"/>
      <c r="P214" s="17"/>
      <c r="Q214" s="17"/>
      <c r="R214" s="17"/>
      <c r="S214" s="17"/>
    </row>
    <row r="215" spans="1:19" ht="13.5" thickBot="1">
      <c r="A215" s="76">
        <v>30</v>
      </c>
      <c r="B215" s="46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48">
        <f t="shared" si="13"/>
        <v>0</v>
      </c>
      <c r="I215" s="60"/>
      <c r="J215" s="17">
        <v>0</v>
      </c>
      <c r="K215" s="68">
        <f t="shared" si="14"/>
        <v>0</v>
      </c>
      <c r="L215" s="17"/>
      <c r="M215" s="17"/>
      <c r="N215" s="17"/>
      <c r="O215" s="17"/>
      <c r="P215" s="17"/>
      <c r="Q215" s="17"/>
      <c r="R215" s="17"/>
      <c r="S215" s="17"/>
    </row>
    <row r="216" spans="1:19" ht="12.75">
      <c r="A216" s="76">
        <v>31</v>
      </c>
      <c r="B216" s="46">
        <v>0</v>
      </c>
      <c r="C216" s="5">
        <v>0</v>
      </c>
      <c r="D216" s="5">
        <v>0</v>
      </c>
      <c r="E216" s="5">
        <v>0</v>
      </c>
      <c r="F216" s="5">
        <v>1</v>
      </c>
      <c r="G216" s="5">
        <v>0</v>
      </c>
      <c r="H216" s="48">
        <f t="shared" si="13"/>
        <v>1</v>
      </c>
      <c r="I216" s="60"/>
      <c r="J216" s="17">
        <v>1</v>
      </c>
      <c r="K216" s="68">
        <f t="shared" si="14"/>
        <v>0</v>
      </c>
      <c r="L216" s="17"/>
      <c r="M216" s="17"/>
      <c r="N216" s="17"/>
      <c r="O216" s="17"/>
      <c r="P216" s="17"/>
      <c r="Q216" s="17"/>
      <c r="R216" s="17"/>
      <c r="S216" s="17"/>
    </row>
    <row r="217" spans="1:19" ht="12.75">
      <c r="A217" s="76">
        <v>32</v>
      </c>
      <c r="B217" s="46">
        <v>0</v>
      </c>
      <c r="C217" s="5">
        <v>0</v>
      </c>
      <c r="D217" s="5">
        <v>0</v>
      </c>
      <c r="E217" s="5">
        <v>0</v>
      </c>
      <c r="F217" s="5">
        <v>1</v>
      </c>
      <c r="G217" s="5">
        <v>0</v>
      </c>
      <c r="H217" s="49">
        <f t="shared" si="13"/>
        <v>1</v>
      </c>
      <c r="I217" s="60"/>
      <c r="J217" s="17">
        <v>1</v>
      </c>
      <c r="K217" s="68">
        <f t="shared" si="14"/>
        <v>0</v>
      </c>
      <c r="L217" s="17"/>
      <c r="M217" s="17"/>
      <c r="N217" s="17"/>
      <c r="O217" s="17"/>
      <c r="P217" s="17"/>
      <c r="Q217" s="17"/>
      <c r="R217" s="17"/>
      <c r="S217" s="17"/>
    </row>
    <row r="218" spans="1:19" ht="12.75">
      <c r="A218" s="76">
        <v>33</v>
      </c>
      <c r="B218" s="46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49">
        <f t="shared" si="13"/>
        <v>0</v>
      </c>
      <c r="I218" s="60"/>
      <c r="J218" s="68">
        <v>0</v>
      </c>
      <c r="K218" s="68">
        <f t="shared" si="14"/>
        <v>0</v>
      </c>
      <c r="L218" s="17"/>
      <c r="M218" s="17"/>
      <c r="N218" s="17"/>
      <c r="O218" s="17"/>
      <c r="P218" s="17"/>
      <c r="Q218" s="17"/>
      <c r="R218" s="17"/>
      <c r="S218" s="17"/>
    </row>
    <row r="219" spans="1:19" ht="12.75">
      <c r="A219" s="76">
        <v>34</v>
      </c>
      <c r="B219" s="46">
        <v>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49">
        <f t="shared" si="13"/>
        <v>0</v>
      </c>
      <c r="I219" s="60"/>
      <c r="J219" s="68">
        <v>0</v>
      </c>
      <c r="K219" s="68">
        <f t="shared" si="14"/>
        <v>0</v>
      </c>
      <c r="L219" s="17"/>
      <c r="M219" s="17"/>
      <c r="N219" s="17"/>
      <c r="O219" s="17"/>
      <c r="P219" s="17"/>
      <c r="Q219" s="17"/>
      <c r="R219" s="17"/>
      <c r="S219" s="17"/>
    </row>
    <row r="220" spans="1:19" ht="12.75">
      <c r="A220" s="76">
        <v>35</v>
      </c>
      <c r="B220" s="46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49">
        <f t="shared" si="13"/>
        <v>0</v>
      </c>
      <c r="I220" s="60"/>
      <c r="J220" s="17">
        <v>0</v>
      </c>
      <c r="K220" s="68">
        <f t="shared" si="14"/>
        <v>0</v>
      </c>
      <c r="L220" s="17"/>
      <c r="M220" s="17"/>
      <c r="N220" s="17"/>
      <c r="O220" s="17"/>
      <c r="P220" s="17"/>
      <c r="Q220" s="17"/>
      <c r="R220" s="17"/>
      <c r="S220" s="17"/>
    </row>
    <row r="221" spans="1:19" ht="12.75">
      <c r="A221" s="76">
        <v>36</v>
      </c>
      <c r="B221" s="46">
        <v>0</v>
      </c>
      <c r="C221" s="5">
        <v>0</v>
      </c>
      <c r="D221" s="5">
        <v>0</v>
      </c>
      <c r="E221" s="5">
        <v>0</v>
      </c>
      <c r="F221" s="5">
        <v>1</v>
      </c>
      <c r="G221" s="5">
        <v>0</v>
      </c>
      <c r="H221" s="49">
        <f t="shared" si="13"/>
        <v>1</v>
      </c>
      <c r="I221" s="60"/>
      <c r="J221" s="17">
        <v>1</v>
      </c>
      <c r="K221" s="68">
        <f t="shared" si="14"/>
        <v>0</v>
      </c>
      <c r="L221" s="17"/>
      <c r="M221" s="17"/>
      <c r="N221" s="17"/>
      <c r="O221" s="17"/>
      <c r="P221" s="17"/>
      <c r="Q221" s="17"/>
      <c r="R221" s="17"/>
      <c r="S221" s="17"/>
    </row>
    <row r="222" spans="1:19" ht="12.75">
      <c r="A222" s="76">
        <v>37</v>
      </c>
      <c r="B222" s="46">
        <v>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49">
        <f t="shared" si="13"/>
        <v>0</v>
      </c>
      <c r="I222" s="60"/>
      <c r="J222" s="17">
        <v>0</v>
      </c>
      <c r="K222" s="68">
        <f t="shared" si="14"/>
        <v>0</v>
      </c>
      <c r="L222" s="17"/>
      <c r="M222" s="17"/>
      <c r="N222" s="17"/>
      <c r="O222" s="17"/>
      <c r="P222" s="17"/>
      <c r="Q222" s="17"/>
      <c r="R222" s="17"/>
      <c r="S222" s="17"/>
    </row>
    <row r="223" spans="1:19" ht="12.75">
      <c r="A223" s="76">
        <v>38</v>
      </c>
      <c r="B223" s="46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49">
        <f t="shared" si="13"/>
        <v>0</v>
      </c>
      <c r="I223" s="60"/>
      <c r="J223" s="17">
        <v>0</v>
      </c>
      <c r="K223" s="68">
        <f t="shared" si="14"/>
        <v>0</v>
      </c>
      <c r="L223" s="17"/>
      <c r="M223" s="17"/>
      <c r="N223" s="17"/>
      <c r="O223" s="17"/>
      <c r="P223" s="17"/>
      <c r="Q223" s="17"/>
      <c r="R223" s="17"/>
      <c r="S223" s="17"/>
    </row>
    <row r="224" spans="1:19" ht="12.75">
      <c r="A224" s="76">
        <v>39</v>
      </c>
      <c r="B224" s="46">
        <v>0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49">
        <f aca="true" t="shared" si="15" ref="H224:H237">SUM(B224:G224)</f>
        <v>0</v>
      </c>
      <c r="I224" s="60"/>
      <c r="J224" s="68">
        <v>0</v>
      </c>
      <c r="K224" s="68">
        <f t="shared" si="14"/>
        <v>0</v>
      </c>
      <c r="L224" s="17"/>
      <c r="M224" s="17"/>
      <c r="N224" s="17"/>
      <c r="O224" s="17"/>
      <c r="P224" s="17"/>
      <c r="Q224" s="17"/>
      <c r="R224" s="17"/>
      <c r="S224" s="17"/>
    </row>
    <row r="225" spans="1:19" ht="12.75">
      <c r="A225" s="76">
        <v>40</v>
      </c>
      <c r="B225" s="46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49">
        <f t="shared" si="15"/>
        <v>0</v>
      </c>
      <c r="I225" s="60"/>
      <c r="J225" s="68">
        <v>0</v>
      </c>
      <c r="K225" s="68">
        <f t="shared" si="14"/>
        <v>0</v>
      </c>
      <c r="L225" s="17"/>
      <c r="M225" s="17"/>
      <c r="N225" s="17"/>
      <c r="O225" s="17"/>
      <c r="P225" s="17"/>
      <c r="Q225" s="17"/>
      <c r="R225" s="17"/>
      <c r="S225" s="17"/>
    </row>
    <row r="226" spans="1:19" ht="12.75">
      <c r="A226" s="76">
        <v>41</v>
      </c>
      <c r="B226" s="46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49">
        <f t="shared" si="15"/>
        <v>0</v>
      </c>
      <c r="I226" s="60"/>
      <c r="J226" s="68">
        <v>0</v>
      </c>
      <c r="K226" s="68">
        <f t="shared" si="14"/>
        <v>0</v>
      </c>
      <c r="L226" s="17"/>
      <c r="M226" s="17"/>
      <c r="N226" s="17"/>
      <c r="O226" s="17"/>
      <c r="P226" s="17"/>
      <c r="Q226" s="17"/>
      <c r="R226" s="17"/>
      <c r="S226" s="17"/>
    </row>
    <row r="227" spans="1:19" ht="12.75">
      <c r="A227" s="76">
        <v>42</v>
      </c>
      <c r="B227" s="46">
        <v>1</v>
      </c>
      <c r="C227" s="5">
        <v>2</v>
      </c>
      <c r="D227" s="5">
        <v>0</v>
      </c>
      <c r="E227" s="5">
        <v>0</v>
      </c>
      <c r="F227" s="5">
        <v>1</v>
      </c>
      <c r="G227" s="96">
        <v>-1</v>
      </c>
      <c r="H227" s="49">
        <f t="shared" si="15"/>
        <v>3</v>
      </c>
      <c r="I227" s="60"/>
      <c r="J227" s="68">
        <v>3</v>
      </c>
      <c r="K227" s="68">
        <f t="shared" si="14"/>
        <v>0</v>
      </c>
      <c r="L227" s="17"/>
      <c r="M227" s="17"/>
      <c r="N227" s="17"/>
      <c r="O227" s="17"/>
      <c r="P227" s="17"/>
      <c r="Q227" s="17"/>
      <c r="R227" s="17"/>
      <c r="S227" s="17"/>
    </row>
    <row r="228" spans="1:19" ht="12.75">
      <c r="A228" s="76">
        <v>43</v>
      </c>
      <c r="B228" s="46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49">
        <f t="shared" si="15"/>
        <v>0</v>
      </c>
      <c r="I228" s="60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19" ht="12.75">
      <c r="A229" s="76">
        <v>44</v>
      </c>
      <c r="B229" s="46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49">
        <f t="shared" si="15"/>
        <v>0</v>
      </c>
      <c r="I229" s="60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19" ht="12.75">
      <c r="A230" s="76">
        <v>45</v>
      </c>
      <c r="B230" s="46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49">
        <f t="shared" si="15"/>
        <v>0</v>
      </c>
      <c r="I230" s="60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19" ht="12.75">
      <c r="A231" s="76">
        <v>46</v>
      </c>
      <c r="B231" s="46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49">
        <f t="shared" si="15"/>
        <v>0</v>
      </c>
      <c r="I231" s="60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1:19" ht="12.75">
      <c r="A232" s="76">
        <v>47</v>
      </c>
      <c r="B232" s="46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49">
        <f t="shared" si="15"/>
        <v>0</v>
      </c>
      <c r="I232" s="60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spans="1:19" ht="12.75">
      <c r="A233" s="76">
        <v>48</v>
      </c>
      <c r="B233" s="46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49">
        <f t="shared" si="15"/>
        <v>0</v>
      </c>
      <c r="I233" s="60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19" ht="12.75">
      <c r="A234" s="76">
        <v>49</v>
      </c>
      <c r="B234" s="46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49">
        <f t="shared" si="15"/>
        <v>0</v>
      </c>
      <c r="I234" s="60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spans="1:19" ht="12.75">
      <c r="A235" s="76">
        <v>50</v>
      </c>
      <c r="B235" s="46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49">
        <f t="shared" si="15"/>
        <v>0</v>
      </c>
      <c r="I235" s="60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1:19" ht="12.75">
      <c r="A236" s="76">
        <v>51</v>
      </c>
      <c r="B236" s="46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49">
        <f t="shared" si="15"/>
        <v>0</v>
      </c>
      <c r="I236" s="60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spans="1:19" ht="13.5" thickBot="1">
      <c r="A237" s="33">
        <v>52</v>
      </c>
      <c r="B237" s="46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49">
        <f t="shared" si="15"/>
        <v>0</v>
      </c>
      <c r="I237" s="74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spans="1:19" ht="13.5" thickBot="1">
      <c r="A238" s="55" t="s">
        <v>3</v>
      </c>
      <c r="B238" s="54">
        <f aca="true" t="shared" si="16" ref="B238:I238">SUM(B186:B237)</f>
        <v>5</v>
      </c>
      <c r="C238" s="54">
        <f t="shared" si="16"/>
        <v>10</v>
      </c>
      <c r="D238" s="54">
        <f t="shared" si="16"/>
        <v>6</v>
      </c>
      <c r="E238" s="54">
        <f t="shared" si="16"/>
        <v>1</v>
      </c>
      <c r="F238" s="54">
        <f t="shared" si="16"/>
        <v>9</v>
      </c>
      <c r="G238" s="54">
        <f t="shared" si="16"/>
        <v>0</v>
      </c>
      <c r="H238" s="54">
        <f t="shared" si="16"/>
        <v>31</v>
      </c>
      <c r="I238" s="54">
        <f t="shared" si="16"/>
        <v>0</v>
      </c>
      <c r="J238" s="54">
        <f>SUM(J186:J237)</f>
        <v>31</v>
      </c>
      <c r="K238" s="54">
        <f>SUM(K186:K237)</f>
        <v>0</v>
      </c>
      <c r="L238" s="17"/>
      <c r="M238" s="17"/>
      <c r="N238" s="17"/>
      <c r="O238" s="17"/>
      <c r="P238" s="17"/>
      <c r="Q238" s="17"/>
      <c r="R238" s="17"/>
      <c r="S238" s="17"/>
    </row>
    <row r="243" spans="1:20" s="66" customFormat="1" ht="12.75">
      <c r="A243" s="65" t="s">
        <v>45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</row>
    <row r="244" spans="1:20" s="66" customFormat="1" ht="13.5" thickBot="1">
      <c r="A244" s="65"/>
      <c r="B244" s="65" t="s">
        <v>5</v>
      </c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</row>
    <row r="245" spans="1:20" ht="13.5" thickBot="1">
      <c r="A245" s="24"/>
      <c r="B245" s="34"/>
      <c r="C245" s="31" t="s">
        <v>14</v>
      </c>
      <c r="D245" s="31"/>
      <c r="E245" s="36"/>
      <c r="F245" s="31"/>
      <c r="G245" s="31"/>
      <c r="H245" s="31"/>
      <c r="I245" s="67" t="s">
        <v>46</v>
      </c>
      <c r="J245" s="16"/>
      <c r="K245" s="16"/>
      <c r="L245" s="16"/>
      <c r="M245" s="16"/>
      <c r="N245" s="57"/>
      <c r="O245" s="16"/>
      <c r="P245" s="58"/>
      <c r="Q245" s="58"/>
      <c r="R245" s="16"/>
      <c r="S245" s="16"/>
      <c r="T245" s="9"/>
    </row>
    <row r="246" spans="1:20" ht="13.5" thickBot="1">
      <c r="A246" s="33" t="s">
        <v>38</v>
      </c>
      <c r="B246" s="40" t="s">
        <v>7</v>
      </c>
      <c r="C246" s="41" t="s">
        <v>8</v>
      </c>
      <c r="D246" s="41" t="s">
        <v>9</v>
      </c>
      <c r="E246" s="41" t="s">
        <v>10</v>
      </c>
      <c r="F246" s="41" t="s">
        <v>11</v>
      </c>
      <c r="G246" s="41" t="s">
        <v>12</v>
      </c>
      <c r="H246" s="30" t="s">
        <v>13</v>
      </c>
      <c r="I246" s="59" t="s">
        <v>47</v>
      </c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9"/>
    </row>
    <row r="247" spans="1:19" ht="12.75">
      <c r="A247" s="75" t="s">
        <v>34</v>
      </c>
      <c r="B247" s="43">
        <f aca="true" t="shared" si="17" ref="B247:I247">SUM(B186:B198)</f>
        <v>4</v>
      </c>
      <c r="C247" s="43">
        <f t="shared" si="17"/>
        <v>2</v>
      </c>
      <c r="D247" s="43">
        <f t="shared" si="17"/>
        <v>0</v>
      </c>
      <c r="E247" s="43">
        <f t="shared" si="17"/>
        <v>1</v>
      </c>
      <c r="F247" s="43">
        <f t="shared" si="17"/>
        <v>2</v>
      </c>
      <c r="G247" s="43">
        <f t="shared" si="17"/>
        <v>1</v>
      </c>
      <c r="H247" s="43">
        <f t="shared" si="17"/>
        <v>10</v>
      </c>
      <c r="I247" s="43">
        <f t="shared" si="17"/>
        <v>0</v>
      </c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spans="1:19" ht="12.75">
      <c r="A248" s="76" t="s">
        <v>35</v>
      </c>
      <c r="B248" s="46">
        <f>SUM(B199:B211)</f>
        <v>0</v>
      </c>
      <c r="C248" s="46">
        <f aca="true" t="shared" si="18" ref="C248:I248">SUM(C199:C211)</f>
        <v>6</v>
      </c>
      <c r="D248" s="46">
        <f t="shared" si="18"/>
        <v>6</v>
      </c>
      <c r="E248" s="46">
        <f t="shared" si="18"/>
        <v>0</v>
      </c>
      <c r="F248" s="46">
        <f t="shared" si="18"/>
        <v>2</v>
      </c>
      <c r="G248" s="46">
        <f t="shared" si="18"/>
        <v>0</v>
      </c>
      <c r="H248" s="46">
        <f t="shared" si="18"/>
        <v>14</v>
      </c>
      <c r="I248" s="46">
        <f t="shared" si="18"/>
        <v>0</v>
      </c>
      <c r="J248" s="17"/>
      <c r="K248" s="17"/>
      <c r="L248" s="17"/>
      <c r="M248" s="17"/>
      <c r="N248" s="17"/>
      <c r="O248" s="17"/>
      <c r="P248" s="17"/>
      <c r="Q248" s="17"/>
      <c r="R248" s="17"/>
      <c r="S248" s="17"/>
    </row>
    <row r="249" spans="1:19" ht="12.75">
      <c r="A249" s="76" t="s">
        <v>36</v>
      </c>
      <c r="B249" s="46">
        <f>SUM(B212:B224)</f>
        <v>0</v>
      </c>
      <c r="C249" s="46">
        <f aca="true" t="shared" si="19" ref="C249:I249">SUM(C212:C224)</f>
        <v>0</v>
      </c>
      <c r="D249" s="46">
        <f t="shared" si="19"/>
        <v>0</v>
      </c>
      <c r="E249" s="46">
        <f t="shared" si="19"/>
        <v>0</v>
      </c>
      <c r="F249" s="46">
        <f t="shared" si="19"/>
        <v>4</v>
      </c>
      <c r="G249" s="46">
        <f t="shared" si="19"/>
        <v>0</v>
      </c>
      <c r="H249" s="46">
        <f t="shared" si="19"/>
        <v>4</v>
      </c>
      <c r="I249" s="46">
        <f t="shared" si="19"/>
        <v>0</v>
      </c>
      <c r="J249" s="17"/>
      <c r="K249" s="17"/>
      <c r="L249" s="17"/>
      <c r="M249" s="17"/>
      <c r="N249" s="17"/>
      <c r="O249" s="17"/>
      <c r="P249" s="17"/>
      <c r="Q249" s="17"/>
      <c r="R249" s="17"/>
      <c r="S249" s="17"/>
    </row>
    <row r="250" spans="1:19" ht="13.5" thickBot="1">
      <c r="A250" s="33" t="s">
        <v>37</v>
      </c>
      <c r="B250" s="52">
        <f>SUM(B225:B237)</f>
        <v>1</v>
      </c>
      <c r="C250" s="52">
        <f aca="true" t="shared" si="20" ref="C250:I250">SUM(C225:C237)</f>
        <v>2</v>
      </c>
      <c r="D250" s="52">
        <f t="shared" si="20"/>
        <v>0</v>
      </c>
      <c r="E250" s="52">
        <f t="shared" si="20"/>
        <v>0</v>
      </c>
      <c r="F250" s="52">
        <f t="shared" si="20"/>
        <v>1</v>
      </c>
      <c r="G250" s="52">
        <f t="shared" si="20"/>
        <v>-1</v>
      </c>
      <c r="H250" s="52">
        <f t="shared" si="20"/>
        <v>3</v>
      </c>
      <c r="I250" s="52">
        <f t="shared" si="20"/>
        <v>0</v>
      </c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spans="1:19" ht="13.5" thickBot="1">
      <c r="A251" s="55" t="s">
        <v>3</v>
      </c>
      <c r="B251" s="56">
        <f>SUM(B247:B250)</f>
        <v>5</v>
      </c>
      <c r="C251" s="56">
        <f aca="true" t="shared" si="21" ref="C251:I251">SUM(C247:C250)</f>
        <v>10</v>
      </c>
      <c r="D251" s="56">
        <f t="shared" si="21"/>
        <v>6</v>
      </c>
      <c r="E251" s="56">
        <f t="shared" si="21"/>
        <v>1</v>
      </c>
      <c r="F251" s="56">
        <f t="shared" si="21"/>
        <v>9</v>
      </c>
      <c r="G251" s="56">
        <f t="shared" si="21"/>
        <v>0</v>
      </c>
      <c r="H251" s="56">
        <f t="shared" si="21"/>
        <v>31</v>
      </c>
      <c r="I251" s="56">
        <f t="shared" si="21"/>
        <v>0</v>
      </c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8" s="17" customFormat="1" ht="12.75"/>
    <row r="259" s="16" customFormat="1" ht="12.75"/>
    <row r="260" s="17" customFormat="1" ht="12.75">
      <c r="F260" s="16"/>
    </row>
    <row r="261" s="16" customFormat="1" ht="12.75"/>
    <row r="262" spans="2:27" s="16" customFormat="1" ht="12.7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</row>
    <row r="263" spans="1:53" s="17" customFormat="1" ht="12.75">
      <c r="A263" s="70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</row>
    <row r="264" spans="1:53" s="17" customFormat="1" ht="12.75">
      <c r="A264" s="61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</row>
    <row r="265" spans="1:53" s="17" customFormat="1" ht="12.75">
      <c r="A265" s="61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</row>
    <row r="266" spans="1:53" s="17" customFormat="1" ht="12.75">
      <c r="A266" s="61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</row>
    <row r="267" spans="1:53" s="17" customFormat="1" ht="12.75">
      <c r="A267" s="61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</row>
    <row r="268" spans="1:53" s="17" customFormat="1" ht="12.75">
      <c r="A268" s="61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</row>
    <row r="269" spans="1:53" s="17" customFormat="1" ht="12.75">
      <c r="A269" s="61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</row>
    <row r="270" spans="1:53" s="17" customFormat="1" ht="12.75">
      <c r="A270" s="61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</row>
    <row r="271" spans="1:53" s="17" customFormat="1" ht="12.75">
      <c r="A271" s="61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</row>
    <row r="272" spans="1:53" s="17" customFormat="1" ht="12.75">
      <c r="A272" s="61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</row>
    <row r="273" spans="1:53" s="17" customFormat="1" ht="12.75">
      <c r="A273" s="61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</row>
    <row r="274" spans="1:53" s="17" customFormat="1" ht="12.75">
      <c r="A274" s="61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</row>
    <row r="275" spans="1:53" s="17" customFormat="1" ht="12.75">
      <c r="A275" s="61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</row>
    <row r="276" spans="1:53" s="17" customFormat="1" ht="12.75">
      <c r="A276" s="61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</row>
    <row r="277" spans="1:53" s="17" customFormat="1" ht="12.75">
      <c r="A277" s="61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</row>
    <row r="278" spans="1:53" s="17" customFormat="1" ht="12.75">
      <c r="A278" s="61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</row>
    <row r="279" spans="1:53" s="17" customFormat="1" ht="12.75">
      <c r="A279" s="61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</row>
    <row r="280" spans="1:53" s="17" customFormat="1" ht="12.75">
      <c r="A280" s="61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</row>
    <row r="281" spans="1:53" s="17" customFormat="1" ht="12.75">
      <c r="A281" s="61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</row>
    <row r="282" spans="1:53" s="17" customFormat="1" ht="12.75">
      <c r="A282" s="61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</row>
    <row r="283" spans="1:53" s="17" customFormat="1" ht="12.75">
      <c r="A283" s="61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</row>
    <row r="284" s="17" customFormat="1" ht="12.75"/>
    <row r="285" s="17" customFormat="1" ht="12.75"/>
    <row r="286" spans="1:18" s="17" customFormat="1" ht="12.75">
      <c r="A286" s="7"/>
      <c r="B286" s="68"/>
      <c r="R286" s="68"/>
    </row>
    <row r="287" s="17" customFormat="1" ht="12.75"/>
    <row r="288" s="16" customFormat="1" ht="12.75">
      <c r="R288" s="69"/>
    </row>
    <row r="289" s="17" customFormat="1" ht="12.75"/>
    <row r="290" s="17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V2">
      <selection activeCell="FB1" sqref="FB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2007-06-06T17:26:11Z</dcterms:modified>
  <cp:category/>
  <cp:version/>
  <cp:contentType/>
  <cp:contentStatus/>
</cp:coreProperties>
</file>