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0"/>
  </bookViews>
  <sheets>
    <sheet name="DIR XI" sheetId="1" r:id="rId1"/>
    <sheet name="Mun1" sheetId="2" r:id="rId2"/>
    <sheet name="Mun2" sheetId="3" r:id="rId3"/>
    <sheet name="Mun3" sheetId="4" r:id="rId4"/>
    <sheet name="Mun4" sheetId="5" r:id="rId5"/>
    <sheet name="Mun5" sheetId="6" r:id="rId6"/>
    <sheet name="Mun6" sheetId="7" r:id="rId7"/>
    <sheet name="DIR" sheetId="8" r:id="rId8"/>
    <sheet name="Plan2" sheetId="9" r:id="rId9"/>
    <sheet name="Plan3" sheetId="10" r:id="rId10"/>
  </sheets>
  <definedNames/>
  <calcPr fullCalcOnLoad="1"/>
</workbook>
</file>

<file path=xl/sharedStrings.xml><?xml version="1.0" encoding="utf-8"?>
<sst xmlns="http://schemas.openxmlformats.org/spreadsheetml/2006/main" count="203" uniqueCount="99">
  <si>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</si>
  <si>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</si>
  <si>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</si>
  <si>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</si>
  <si>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</si>
  <si>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</si>
  <si>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</si>
  <si>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</si>
  <si>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</si>
  <si>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</si>
  <si>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</si>
  <si>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</si>
  <si>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</si>
  <si>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</si>
  <si>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</si>
  <si>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</si>
  <si>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</si>
  <si>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</si>
  <si>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</si>
  <si>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</si>
  <si>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</si>
  <si>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</si>
  <si>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</si>
  <si>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</si>
  <si>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</si>
  <si>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</si>
  <si>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</si>
  <si>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</si>
  <si>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</si>
  <si>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</si>
  <si>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</si>
  <si>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</si>
  <si>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</si>
  <si>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</si>
  <si>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</si>
  <si>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</si>
  <si>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</si>
  <si>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</si>
  <si>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</si>
  <si>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</si>
  <si>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</si>
  <si>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</si>
  <si>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</si>
  <si>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</si>
  <si>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</si>
  <si>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</si>
  <si>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</si>
  <si>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</si>
  <si>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</si>
  <si>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</si>
  <si>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</si>
  <si>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</si>
  <si>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</si>
  <si>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</si>
  <si>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</si>
  <si>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</si>
  <si>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</si>
  <si>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</si>
  <si>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</si>
  <si>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</si>
  <si>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XI</t>
  </si>
  <si>
    <t>DIR XI  Botucatu</t>
  </si>
  <si>
    <t>Águas de Santa Bárbara</t>
  </si>
  <si>
    <t>Anhembi</t>
  </si>
  <si>
    <t>Arandu</t>
  </si>
  <si>
    <t>Areiópolis</t>
  </si>
  <si>
    <t>Avaré</t>
  </si>
  <si>
    <t>Barão de Antonina</t>
  </si>
  <si>
    <t>Bofete</t>
  </si>
  <si>
    <t>Botucatu</t>
  </si>
  <si>
    <t>Cerqueira César</t>
  </si>
  <si>
    <t>Conchas</t>
  </si>
  <si>
    <t>Coronel Macedo</t>
  </si>
  <si>
    <t>Fartura</t>
  </si>
  <si>
    <t>Iaras</t>
  </si>
  <si>
    <t>Itaí</t>
  </si>
  <si>
    <t>Itaporanga</t>
  </si>
  <si>
    <t>Itatinga</t>
  </si>
  <si>
    <t>Laranjal Paulista</t>
  </si>
  <si>
    <t>Manduri</t>
  </si>
  <si>
    <t>Paranapanema</t>
  </si>
  <si>
    <t>Pardinho</t>
  </si>
  <si>
    <t>Pereiras</t>
  </si>
  <si>
    <t>Piraju</t>
  </si>
  <si>
    <t>Porangaba</t>
  </si>
  <si>
    <t>Pratânia</t>
  </si>
  <si>
    <t>São Manuel</t>
  </si>
  <si>
    <t>Sarutaiá</t>
  </si>
  <si>
    <t>Taguaí</t>
  </si>
  <si>
    <t>Taquarituba</t>
  </si>
  <si>
    <t>Tejupá</t>
  </si>
  <si>
    <t>Torre de Pedra</t>
  </si>
  <si>
    <t>Total</t>
  </si>
  <si>
    <t>Itaberá</t>
  </si>
  <si>
    <t>ANO:2005</t>
  </si>
  <si>
    <t>passou para DIR de Sorocaba</t>
  </si>
  <si>
    <t>MDDA DIR XI Botucatu</t>
  </si>
  <si>
    <t>ANO 2006</t>
  </si>
  <si>
    <t>Cor vermelha = município que não enviou dados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</si>
</sst>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7" xfId="0" applyFont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7" xfId="0" applyBorder="1" applyAlignment="1">
      <alignment/>
    </xf>
    <xf numFmtId="0" fontId="0" fillId="0" borderId="25" xfId="0" applyBorder="1" applyAlignment="1">
      <alignment/>
    </xf>
    <xf numFmtId="0" fontId="3" fillId="0" borderId="26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Fill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3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25" xfId="0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0" fillId="0" borderId="33" xfId="0" applyFont="1" applyBorder="1" applyAlignment="1">
      <alignment/>
    </xf>
    <xf numFmtId="0" fontId="3" fillId="2" borderId="3" xfId="0" applyFont="1" applyFill="1" applyBorder="1" applyAlignment="1">
      <alignment/>
    </xf>
    <xf numFmtId="0" fontId="3" fillId="0" borderId="36" xfId="0" applyFont="1" applyBorder="1" applyAlignment="1">
      <alignment/>
    </xf>
    <xf numFmtId="0" fontId="3" fillId="0" borderId="34" xfId="0" applyFont="1" applyBorder="1" applyAlignment="1">
      <alignment/>
    </xf>
    <xf numFmtId="0" fontId="9" fillId="2" borderId="3" xfId="0" applyFont="1" applyFill="1" applyBorder="1" applyAlignment="1">
      <alignment/>
    </xf>
    <xf numFmtId="0" fontId="6" fillId="3" borderId="0" xfId="0" applyFont="1" applyFill="1" applyAlignment="1">
      <alignment/>
    </xf>
    <xf numFmtId="0" fontId="0" fillId="0" borderId="37" xfId="0" applyFill="1" applyBorder="1" applyAlignment="1">
      <alignment/>
    </xf>
    <xf numFmtId="0" fontId="0" fillId="0" borderId="24" xfId="0" applyFont="1" applyBorder="1" applyAlignment="1">
      <alignment/>
    </xf>
    <xf numFmtId="0" fontId="0" fillId="0" borderId="3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38" xfId="0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1" xfId="0" applyFont="1" applyBorder="1" applyAlignment="1">
      <alignment/>
    </xf>
    <xf numFmtId="0" fontId="3" fillId="4" borderId="3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1" fillId="4" borderId="3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SE e município, DIR XI,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XI'!$A$13</c:f>
              <c:strCache>
                <c:ptCount val="1"/>
                <c:pt idx="0">
                  <c:v>Águas de Santa Bárbara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XI'!$B$13:$BA$13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7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3</c:v>
                </c:pt>
                <c:pt idx="23">
                  <c:v>1</c:v>
                </c:pt>
                <c:pt idx="24">
                  <c:v>1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4</c:v>
                </c:pt>
                <c:pt idx="31">
                  <c:v>3</c:v>
                </c:pt>
                <c:pt idx="32">
                  <c:v>4</c:v>
                </c:pt>
                <c:pt idx="33">
                  <c:v>1</c:v>
                </c:pt>
                <c:pt idx="34">
                  <c:v>8</c:v>
                </c:pt>
                <c:pt idx="35">
                  <c:v>11</c:v>
                </c:pt>
                <c:pt idx="36">
                  <c:v>5</c:v>
                </c:pt>
                <c:pt idx="37">
                  <c:v>9</c:v>
                </c:pt>
                <c:pt idx="38">
                  <c:v>8</c:v>
                </c:pt>
                <c:pt idx="39">
                  <c:v>6</c:v>
                </c:pt>
                <c:pt idx="40">
                  <c:v>6</c:v>
                </c:pt>
                <c:pt idx="41">
                  <c:v>5</c:v>
                </c:pt>
                <c:pt idx="42">
                  <c:v>5</c:v>
                </c:pt>
                <c:pt idx="43">
                  <c:v>7</c:v>
                </c:pt>
                <c:pt idx="44">
                  <c:v>3</c:v>
                </c:pt>
                <c:pt idx="45">
                  <c:v>8</c:v>
                </c:pt>
                <c:pt idx="46">
                  <c:v>6</c:v>
                </c:pt>
                <c:pt idx="47">
                  <c:v>0</c:v>
                </c:pt>
                <c:pt idx="48">
                  <c:v>2</c:v>
                </c:pt>
                <c:pt idx="49">
                  <c:v>5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XI'!$A$14</c:f>
              <c:strCache>
                <c:ptCount val="1"/>
                <c:pt idx="0">
                  <c:v>Anhembi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XI'!$B$14:$BA$14</c:f>
              <c:numCache>
                <c:ptCount val="52"/>
                <c:pt idx="0">
                  <c:v>1</c:v>
                </c:pt>
                <c:pt idx="1">
                  <c:v>5</c:v>
                </c:pt>
                <c:pt idx="2">
                  <c:v>5</c:v>
                </c:pt>
                <c:pt idx="3">
                  <c:v>11</c:v>
                </c:pt>
                <c:pt idx="4">
                  <c:v>5</c:v>
                </c:pt>
                <c:pt idx="5">
                  <c:v>3</c:v>
                </c:pt>
                <c:pt idx="6">
                  <c:v>5</c:v>
                </c:pt>
                <c:pt idx="7">
                  <c:v>1</c:v>
                </c:pt>
                <c:pt idx="8">
                  <c:v>0</c:v>
                </c:pt>
                <c:pt idx="9">
                  <c:v>6</c:v>
                </c:pt>
                <c:pt idx="10">
                  <c:v>2</c:v>
                </c:pt>
                <c:pt idx="11">
                  <c:v>6</c:v>
                </c:pt>
                <c:pt idx="12">
                  <c:v>2</c:v>
                </c:pt>
                <c:pt idx="13">
                  <c:v>7</c:v>
                </c:pt>
                <c:pt idx="14">
                  <c:v>7</c:v>
                </c:pt>
                <c:pt idx="15">
                  <c:v>6</c:v>
                </c:pt>
                <c:pt idx="16">
                  <c:v>7</c:v>
                </c:pt>
                <c:pt idx="17">
                  <c:v>5</c:v>
                </c:pt>
                <c:pt idx="18">
                  <c:v>0</c:v>
                </c:pt>
                <c:pt idx="19">
                  <c:v>2</c:v>
                </c:pt>
                <c:pt idx="20">
                  <c:v>3</c:v>
                </c:pt>
                <c:pt idx="21">
                  <c:v>3</c:v>
                </c:pt>
                <c:pt idx="22">
                  <c:v>0</c:v>
                </c:pt>
                <c:pt idx="23">
                  <c:v>5</c:v>
                </c:pt>
                <c:pt idx="24">
                  <c:v>4</c:v>
                </c:pt>
                <c:pt idx="25">
                  <c:v>0</c:v>
                </c:pt>
                <c:pt idx="26">
                  <c:v>5</c:v>
                </c:pt>
                <c:pt idx="27">
                  <c:v>12</c:v>
                </c:pt>
                <c:pt idx="28">
                  <c:v>20</c:v>
                </c:pt>
                <c:pt idx="29">
                  <c:v>32</c:v>
                </c:pt>
                <c:pt idx="30">
                  <c:v>14</c:v>
                </c:pt>
                <c:pt idx="31">
                  <c:v>6</c:v>
                </c:pt>
                <c:pt idx="32">
                  <c:v>6</c:v>
                </c:pt>
                <c:pt idx="33">
                  <c:v>9</c:v>
                </c:pt>
                <c:pt idx="34">
                  <c:v>4</c:v>
                </c:pt>
                <c:pt idx="35">
                  <c:v>6</c:v>
                </c:pt>
                <c:pt idx="36">
                  <c:v>6</c:v>
                </c:pt>
                <c:pt idx="37">
                  <c:v>15</c:v>
                </c:pt>
                <c:pt idx="38">
                  <c:v>8</c:v>
                </c:pt>
                <c:pt idx="39">
                  <c:v>12</c:v>
                </c:pt>
                <c:pt idx="40">
                  <c:v>9</c:v>
                </c:pt>
                <c:pt idx="41">
                  <c:v>13</c:v>
                </c:pt>
                <c:pt idx="42">
                  <c:v>12</c:v>
                </c:pt>
                <c:pt idx="43">
                  <c:v>11</c:v>
                </c:pt>
                <c:pt idx="44">
                  <c:v>1</c:v>
                </c:pt>
                <c:pt idx="45">
                  <c:v>4</c:v>
                </c:pt>
                <c:pt idx="46">
                  <c:v>2</c:v>
                </c:pt>
                <c:pt idx="47">
                  <c:v>5</c:v>
                </c:pt>
                <c:pt idx="48">
                  <c:v>7</c:v>
                </c:pt>
                <c:pt idx="49">
                  <c:v>4</c:v>
                </c:pt>
                <c:pt idx="50">
                  <c:v>13</c:v>
                </c:pt>
                <c:pt idx="51">
                  <c:v>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XI'!$A$15</c:f>
              <c:strCache>
                <c:ptCount val="1"/>
                <c:pt idx="0">
                  <c:v>Arandu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XI'!$B$15:$BA$15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4</c:v>
                </c:pt>
                <c:pt idx="27">
                  <c:v>4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3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XI'!$A$16</c:f>
              <c:strCache>
                <c:ptCount val="1"/>
                <c:pt idx="0">
                  <c:v>Areiópolis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XI'!$B$16:$BA$16</c:f>
              <c:numCache>
                <c:ptCount val="52"/>
                <c:pt idx="0">
                  <c:v>16</c:v>
                </c:pt>
                <c:pt idx="1">
                  <c:v>14</c:v>
                </c:pt>
                <c:pt idx="2">
                  <c:v>17</c:v>
                </c:pt>
                <c:pt idx="3">
                  <c:v>16</c:v>
                </c:pt>
                <c:pt idx="4">
                  <c:v>11</c:v>
                </c:pt>
                <c:pt idx="5">
                  <c:v>18</c:v>
                </c:pt>
                <c:pt idx="6">
                  <c:v>6</c:v>
                </c:pt>
                <c:pt idx="7">
                  <c:v>10</c:v>
                </c:pt>
                <c:pt idx="8">
                  <c:v>12</c:v>
                </c:pt>
                <c:pt idx="9">
                  <c:v>10</c:v>
                </c:pt>
                <c:pt idx="10">
                  <c:v>15</c:v>
                </c:pt>
                <c:pt idx="11">
                  <c:v>14</c:v>
                </c:pt>
                <c:pt idx="12">
                  <c:v>11</c:v>
                </c:pt>
                <c:pt idx="13">
                  <c:v>15</c:v>
                </c:pt>
                <c:pt idx="14">
                  <c:v>14</c:v>
                </c:pt>
                <c:pt idx="15">
                  <c:v>15</c:v>
                </c:pt>
                <c:pt idx="16">
                  <c:v>15</c:v>
                </c:pt>
                <c:pt idx="17">
                  <c:v>19</c:v>
                </c:pt>
                <c:pt idx="18">
                  <c:v>17</c:v>
                </c:pt>
                <c:pt idx="19">
                  <c:v>18</c:v>
                </c:pt>
                <c:pt idx="20">
                  <c:v>15</c:v>
                </c:pt>
                <c:pt idx="21">
                  <c:v>18</c:v>
                </c:pt>
                <c:pt idx="22">
                  <c:v>17</c:v>
                </c:pt>
                <c:pt idx="23">
                  <c:v>15</c:v>
                </c:pt>
                <c:pt idx="24">
                  <c:v>18</c:v>
                </c:pt>
                <c:pt idx="25">
                  <c:v>17</c:v>
                </c:pt>
                <c:pt idx="26">
                  <c:v>15</c:v>
                </c:pt>
                <c:pt idx="27">
                  <c:v>15</c:v>
                </c:pt>
                <c:pt idx="28">
                  <c:v>21</c:v>
                </c:pt>
                <c:pt idx="29">
                  <c:v>15</c:v>
                </c:pt>
                <c:pt idx="30">
                  <c:v>18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18</c:v>
                </c:pt>
                <c:pt idx="35">
                  <c:v>15</c:v>
                </c:pt>
                <c:pt idx="36">
                  <c:v>18</c:v>
                </c:pt>
                <c:pt idx="37">
                  <c:v>16</c:v>
                </c:pt>
                <c:pt idx="38">
                  <c:v>19</c:v>
                </c:pt>
                <c:pt idx="39">
                  <c:v>0</c:v>
                </c:pt>
                <c:pt idx="40">
                  <c:v>16</c:v>
                </c:pt>
                <c:pt idx="41">
                  <c:v>13</c:v>
                </c:pt>
                <c:pt idx="42">
                  <c:v>0</c:v>
                </c:pt>
                <c:pt idx="43">
                  <c:v>18</c:v>
                </c:pt>
                <c:pt idx="44">
                  <c:v>17</c:v>
                </c:pt>
                <c:pt idx="45">
                  <c:v>16</c:v>
                </c:pt>
                <c:pt idx="46">
                  <c:v>19</c:v>
                </c:pt>
                <c:pt idx="47">
                  <c:v>15</c:v>
                </c:pt>
                <c:pt idx="48">
                  <c:v>18</c:v>
                </c:pt>
                <c:pt idx="49">
                  <c:v>19</c:v>
                </c:pt>
                <c:pt idx="50">
                  <c:v>16</c:v>
                </c:pt>
                <c:pt idx="51">
                  <c:v>21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XI'!$A$17</c:f>
              <c:strCache>
                <c:ptCount val="1"/>
                <c:pt idx="0">
                  <c:v>Avaré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XI'!$B$17:$BA$17</c:f>
              <c:numCache>
                <c:ptCount val="52"/>
                <c:pt idx="0">
                  <c:v>123</c:v>
                </c:pt>
                <c:pt idx="1">
                  <c:v>117</c:v>
                </c:pt>
                <c:pt idx="2">
                  <c:v>101</c:v>
                </c:pt>
                <c:pt idx="3">
                  <c:v>51</c:v>
                </c:pt>
                <c:pt idx="4">
                  <c:v>60</c:v>
                </c:pt>
                <c:pt idx="5">
                  <c:v>56</c:v>
                </c:pt>
                <c:pt idx="6">
                  <c:v>75</c:v>
                </c:pt>
                <c:pt idx="7">
                  <c:v>67</c:v>
                </c:pt>
                <c:pt idx="8">
                  <c:v>65</c:v>
                </c:pt>
                <c:pt idx="9">
                  <c:v>95</c:v>
                </c:pt>
                <c:pt idx="10">
                  <c:v>85</c:v>
                </c:pt>
                <c:pt idx="11">
                  <c:v>89</c:v>
                </c:pt>
                <c:pt idx="12">
                  <c:v>70</c:v>
                </c:pt>
                <c:pt idx="13">
                  <c:v>70</c:v>
                </c:pt>
                <c:pt idx="14">
                  <c:v>49</c:v>
                </c:pt>
                <c:pt idx="15">
                  <c:v>40</c:v>
                </c:pt>
                <c:pt idx="16">
                  <c:v>42</c:v>
                </c:pt>
                <c:pt idx="17">
                  <c:v>45</c:v>
                </c:pt>
                <c:pt idx="18">
                  <c:v>38</c:v>
                </c:pt>
                <c:pt idx="19">
                  <c:v>0</c:v>
                </c:pt>
                <c:pt idx="20">
                  <c:v>36</c:v>
                </c:pt>
                <c:pt idx="21">
                  <c:v>39</c:v>
                </c:pt>
                <c:pt idx="22">
                  <c:v>42</c:v>
                </c:pt>
                <c:pt idx="23">
                  <c:v>51</c:v>
                </c:pt>
                <c:pt idx="24">
                  <c:v>43</c:v>
                </c:pt>
                <c:pt idx="25">
                  <c:v>49</c:v>
                </c:pt>
                <c:pt idx="26">
                  <c:v>39</c:v>
                </c:pt>
                <c:pt idx="27">
                  <c:v>45</c:v>
                </c:pt>
                <c:pt idx="28">
                  <c:v>53</c:v>
                </c:pt>
                <c:pt idx="29">
                  <c:v>42</c:v>
                </c:pt>
                <c:pt idx="30">
                  <c:v>49</c:v>
                </c:pt>
                <c:pt idx="31">
                  <c:v>56</c:v>
                </c:pt>
                <c:pt idx="32">
                  <c:v>58</c:v>
                </c:pt>
                <c:pt idx="33">
                  <c:v>50</c:v>
                </c:pt>
                <c:pt idx="34">
                  <c:v>64</c:v>
                </c:pt>
                <c:pt idx="35">
                  <c:v>66</c:v>
                </c:pt>
                <c:pt idx="36">
                  <c:v>72</c:v>
                </c:pt>
                <c:pt idx="37">
                  <c:v>58</c:v>
                </c:pt>
                <c:pt idx="38">
                  <c:v>60</c:v>
                </c:pt>
                <c:pt idx="39">
                  <c:v>64</c:v>
                </c:pt>
                <c:pt idx="40">
                  <c:v>111</c:v>
                </c:pt>
                <c:pt idx="41">
                  <c:v>138</c:v>
                </c:pt>
                <c:pt idx="42">
                  <c:v>41</c:v>
                </c:pt>
                <c:pt idx="43">
                  <c:v>58</c:v>
                </c:pt>
                <c:pt idx="44">
                  <c:v>55</c:v>
                </c:pt>
                <c:pt idx="45">
                  <c:v>47</c:v>
                </c:pt>
                <c:pt idx="46">
                  <c:v>46</c:v>
                </c:pt>
                <c:pt idx="47">
                  <c:v>44</c:v>
                </c:pt>
                <c:pt idx="48">
                  <c:v>68</c:v>
                </c:pt>
                <c:pt idx="49">
                  <c:v>73</c:v>
                </c:pt>
                <c:pt idx="50">
                  <c:v>67</c:v>
                </c:pt>
                <c:pt idx="51">
                  <c:v>72</c:v>
                </c:pt>
              </c:numCache>
            </c:numRef>
          </c:val>
          <c:smooth val="0"/>
        </c:ser>
        <c:marker val="1"/>
        <c:axId val="60654710"/>
        <c:axId val="9021479"/>
      </c:lineChart>
      <c:catAx>
        <c:axId val="60654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21479"/>
        <c:crosses val="autoZero"/>
        <c:auto val="1"/>
        <c:lblOffset val="100"/>
        <c:noMultiLvlLbl val="0"/>
      </c:catAx>
      <c:valAx>
        <c:axId val="90214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6547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SE e município, DIR XI, 2006.</a:t>
            </a:r>
          </a:p>
        </c:rich>
      </c:tx>
      <c:layout>
        <c:manualLayout>
          <c:xMode val="factor"/>
          <c:yMode val="factor"/>
          <c:x val="-0.004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8"/>
          <c:w val="0.82225"/>
          <c:h val="0.856"/>
        </c:manualLayout>
      </c:layout>
      <c:lineChart>
        <c:grouping val="standard"/>
        <c:varyColors val="0"/>
        <c:ser>
          <c:idx val="0"/>
          <c:order val="0"/>
          <c:tx>
            <c:strRef>
              <c:f>'DIR XI'!$A$18</c:f>
              <c:strCache>
                <c:ptCount val="1"/>
                <c:pt idx="0">
                  <c:v>Barão de Antonina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6</c:v>
                </c:pt>
                <c:pt idx="8">
                  <c:v>2</c:v>
                </c:pt>
                <c:pt idx="9">
                  <c:v>8</c:v>
                </c:pt>
                <c:pt idx="10">
                  <c:v>5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2</c:v>
                </c:pt>
                <c:pt idx="22">
                  <c:v>1</c:v>
                </c:pt>
                <c:pt idx="23">
                  <c:v>3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4</c:v>
                </c:pt>
                <c:pt idx="28">
                  <c:v>3</c:v>
                </c:pt>
                <c:pt idx="29">
                  <c:v>4</c:v>
                </c:pt>
                <c:pt idx="30">
                  <c:v>12</c:v>
                </c:pt>
                <c:pt idx="31">
                  <c:v>5</c:v>
                </c:pt>
                <c:pt idx="32">
                  <c:v>6</c:v>
                </c:pt>
                <c:pt idx="33">
                  <c:v>4</c:v>
                </c:pt>
                <c:pt idx="34">
                  <c:v>8</c:v>
                </c:pt>
                <c:pt idx="35">
                  <c:v>4</c:v>
                </c:pt>
                <c:pt idx="36">
                  <c:v>3</c:v>
                </c:pt>
                <c:pt idx="37">
                  <c:v>7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3</c:v>
                </c:pt>
                <c:pt idx="42">
                  <c:v>2</c:v>
                </c:pt>
                <c:pt idx="43">
                  <c:v>1</c:v>
                </c:pt>
                <c:pt idx="44">
                  <c:v>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1</c:v>
                </c:pt>
                <c:pt idx="49">
                  <c:v>2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XI'!$A$19</c:f>
              <c:strCache>
                <c:ptCount val="1"/>
                <c:pt idx="0">
                  <c:v>Bofete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XI'!$B$19:$BA$19</c:f>
              <c:numCache>
                <c:ptCount val="52"/>
                <c:pt idx="0">
                  <c:v>2</c:v>
                </c:pt>
                <c:pt idx="1">
                  <c:v>5</c:v>
                </c:pt>
                <c:pt idx="2">
                  <c:v>8</c:v>
                </c:pt>
                <c:pt idx="3">
                  <c:v>5</c:v>
                </c:pt>
                <c:pt idx="4">
                  <c:v>7</c:v>
                </c:pt>
                <c:pt idx="5">
                  <c:v>9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7</c:v>
                </c:pt>
                <c:pt idx="10">
                  <c:v>5</c:v>
                </c:pt>
                <c:pt idx="11">
                  <c:v>5</c:v>
                </c:pt>
                <c:pt idx="12">
                  <c:v>10</c:v>
                </c:pt>
                <c:pt idx="13">
                  <c:v>3</c:v>
                </c:pt>
                <c:pt idx="14">
                  <c:v>5</c:v>
                </c:pt>
                <c:pt idx="15">
                  <c:v>3</c:v>
                </c:pt>
                <c:pt idx="16">
                  <c:v>10</c:v>
                </c:pt>
                <c:pt idx="17">
                  <c:v>0</c:v>
                </c:pt>
                <c:pt idx="18">
                  <c:v>7</c:v>
                </c:pt>
                <c:pt idx="19">
                  <c:v>2</c:v>
                </c:pt>
                <c:pt idx="20">
                  <c:v>9</c:v>
                </c:pt>
                <c:pt idx="21">
                  <c:v>8</c:v>
                </c:pt>
                <c:pt idx="22">
                  <c:v>3</c:v>
                </c:pt>
                <c:pt idx="23">
                  <c:v>0</c:v>
                </c:pt>
                <c:pt idx="24">
                  <c:v>7</c:v>
                </c:pt>
                <c:pt idx="25">
                  <c:v>3</c:v>
                </c:pt>
                <c:pt idx="26">
                  <c:v>0</c:v>
                </c:pt>
                <c:pt idx="27">
                  <c:v>6</c:v>
                </c:pt>
                <c:pt idx="28">
                  <c:v>6</c:v>
                </c:pt>
                <c:pt idx="29">
                  <c:v>12</c:v>
                </c:pt>
                <c:pt idx="30">
                  <c:v>8</c:v>
                </c:pt>
                <c:pt idx="31">
                  <c:v>10</c:v>
                </c:pt>
                <c:pt idx="32">
                  <c:v>14</c:v>
                </c:pt>
                <c:pt idx="33">
                  <c:v>9</c:v>
                </c:pt>
                <c:pt idx="34">
                  <c:v>16</c:v>
                </c:pt>
                <c:pt idx="35">
                  <c:v>20</c:v>
                </c:pt>
                <c:pt idx="36">
                  <c:v>19</c:v>
                </c:pt>
                <c:pt idx="37">
                  <c:v>15</c:v>
                </c:pt>
                <c:pt idx="38">
                  <c:v>11</c:v>
                </c:pt>
                <c:pt idx="39">
                  <c:v>13</c:v>
                </c:pt>
                <c:pt idx="40">
                  <c:v>11</c:v>
                </c:pt>
                <c:pt idx="41">
                  <c:v>15</c:v>
                </c:pt>
                <c:pt idx="42">
                  <c:v>9</c:v>
                </c:pt>
                <c:pt idx="43">
                  <c:v>3</c:v>
                </c:pt>
                <c:pt idx="44">
                  <c:v>7</c:v>
                </c:pt>
                <c:pt idx="45">
                  <c:v>2</c:v>
                </c:pt>
                <c:pt idx="46">
                  <c:v>3</c:v>
                </c:pt>
                <c:pt idx="47">
                  <c:v>3</c:v>
                </c:pt>
                <c:pt idx="48">
                  <c:v>0</c:v>
                </c:pt>
                <c:pt idx="49">
                  <c:v>6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XI'!$A$20</c:f>
              <c:strCache>
                <c:ptCount val="1"/>
                <c:pt idx="0">
                  <c:v>Botucatu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XI'!$B$20:$BA$20</c:f>
              <c:numCache>
                <c:ptCount val="52"/>
                <c:pt idx="0">
                  <c:v>8</c:v>
                </c:pt>
                <c:pt idx="1">
                  <c:v>21</c:v>
                </c:pt>
                <c:pt idx="2">
                  <c:v>23</c:v>
                </c:pt>
                <c:pt idx="3">
                  <c:v>16</c:v>
                </c:pt>
                <c:pt idx="4">
                  <c:v>27</c:v>
                </c:pt>
                <c:pt idx="5">
                  <c:v>21</c:v>
                </c:pt>
                <c:pt idx="6">
                  <c:v>15</c:v>
                </c:pt>
                <c:pt idx="7">
                  <c:v>15</c:v>
                </c:pt>
                <c:pt idx="8">
                  <c:v>22</c:v>
                </c:pt>
                <c:pt idx="9">
                  <c:v>26</c:v>
                </c:pt>
                <c:pt idx="10">
                  <c:v>28</c:v>
                </c:pt>
                <c:pt idx="11">
                  <c:v>21</c:v>
                </c:pt>
                <c:pt idx="12">
                  <c:v>20</c:v>
                </c:pt>
                <c:pt idx="13">
                  <c:v>25</c:v>
                </c:pt>
                <c:pt idx="14">
                  <c:v>26</c:v>
                </c:pt>
                <c:pt idx="15">
                  <c:v>19</c:v>
                </c:pt>
                <c:pt idx="16">
                  <c:v>14</c:v>
                </c:pt>
                <c:pt idx="17">
                  <c:v>12</c:v>
                </c:pt>
                <c:pt idx="18">
                  <c:v>27</c:v>
                </c:pt>
                <c:pt idx="19">
                  <c:v>20</c:v>
                </c:pt>
                <c:pt idx="20">
                  <c:v>16</c:v>
                </c:pt>
                <c:pt idx="21">
                  <c:v>31</c:v>
                </c:pt>
                <c:pt idx="22">
                  <c:v>21</c:v>
                </c:pt>
                <c:pt idx="23">
                  <c:v>17</c:v>
                </c:pt>
                <c:pt idx="24">
                  <c:v>16</c:v>
                </c:pt>
                <c:pt idx="25">
                  <c:v>13</c:v>
                </c:pt>
                <c:pt idx="26">
                  <c:v>15</c:v>
                </c:pt>
                <c:pt idx="27">
                  <c:v>29</c:v>
                </c:pt>
                <c:pt idx="28">
                  <c:v>12</c:v>
                </c:pt>
                <c:pt idx="29">
                  <c:v>28</c:v>
                </c:pt>
                <c:pt idx="30">
                  <c:v>31</c:v>
                </c:pt>
                <c:pt idx="31">
                  <c:v>55</c:v>
                </c:pt>
                <c:pt idx="32">
                  <c:v>60</c:v>
                </c:pt>
                <c:pt idx="33">
                  <c:v>44</c:v>
                </c:pt>
                <c:pt idx="34">
                  <c:v>47</c:v>
                </c:pt>
                <c:pt idx="35">
                  <c:v>18</c:v>
                </c:pt>
                <c:pt idx="36">
                  <c:v>31</c:v>
                </c:pt>
                <c:pt idx="37">
                  <c:v>47</c:v>
                </c:pt>
                <c:pt idx="38">
                  <c:v>33</c:v>
                </c:pt>
                <c:pt idx="39">
                  <c:v>26</c:v>
                </c:pt>
                <c:pt idx="40">
                  <c:v>19</c:v>
                </c:pt>
                <c:pt idx="41">
                  <c:v>20</c:v>
                </c:pt>
                <c:pt idx="42">
                  <c:v>18</c:v>
                </c:pt>
                <c:pt idx="43">
                  <c:v>5</c:v>
                </c:pt>
                <c:pt idx="44">
                  <c:v>17</c:v>
                </c:pt>
                <c:pt idx="45">
                  <c:v>11</c:v>
                </c:pt>
                <c:pt idx="46">
                  <c:v>17</c:v>
                </c:pt>
                <c:pt idx="47">
                  <c:v>18</c:v>
                </c:pt>
                <c:pt idx="48">
                  <c:v>20</c:v>
                </c:pt>
                <c:pt idx="49">
                  <c:v>14</c:v>
                </c:pt>
                <c:pt idx="50">
                  <c:v>8</c:v>
                </c:pt>
                <c:pt idx="51">
                  <c:v>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XI'!$A$21</c:f>
              <c:strCache>
                <c:ptCount val="1"/>
                <c:pt idx="0">
                  <c:v>Cerqueira César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XI'!$B$21:$BA$21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XI'!$A$22</c:f>
              <c:strCache>
                <c:ptCount val="1"/>
                <c:pt idx="0">
                  <c:v>Conchas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XI'!$B$22:$BA$22</c:f>
              <c:numCache>
                <c:ptCount val="52"/>
                <c:pt idx="0">
                  <c:v>5</c:v>
                </c:pt>
                <c:pt idx="1">
                  <c:v>1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2</c:v>
                </c:pt>
                <c:pt idx="6">
                  <c:v>11</c:v>
                </c:pt>
                <c:pt idx="7">
                  <c:v>2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9</c:v>
                </c:pt>
                <c:pt idx="12">
                  <c:v>13</c:v>
                </c:pt>
                <c:pt idx="13">
                  <c:v>11</c:v>
                </c:pt>
                <c:pt idx="14">
                  <c:v>5</c:v>
                </c:pt>
                <c:pt idx="15">
                  <c:v>3</c:v>
                </c:pt>
                <c:pt idx="16">
                  <c:v>2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2</c:v>
                </c:pt>
                <c:pt idx="21">
                  <c:v>7</c:v>
                </c:pt>
                <c:pt idx="22">
                  <c:v>1</c:v>
                </c:pt>
                <c:pt idx="23">
                  <c:v>4</c:v>
                </c:pt>
                <c:pt idx="24">
                  <c:v>4</c:v>
                </c:pt>
                <c:pt idx="25">
                  <c:v>1</c:v>
                </c:pt>
                <c:pt idx="26">
                  <c:v>0</c:v>
                </c:pt>
                <c:pt idx="27">
                  <c:v>5</c:v>
                </c:pt>
                <c:pt idx="28">
                  <c:v>3</c:v>
                </c:pt>
                <c:pt idx="29">
                  <c:v>8</c:v>
                </c:pt>
                <c:pt idx="30">
                  <c:v>4</c:v>
                </c:pt>
                <c:pt idx="31">
                  <c:v>6</c:v>
                </c:pt>
                <c:pt idx="32">
                  <c:v>0</c:v>
                </c:pt>
                <c:pt idx="33">
                  <c:v>4</c:v>
                </c:pt>
                <c:pt idx="34">
                  <c:v>8</c:v>
                </c:pt>
                <c:pt idx="35">
                  <c:v>0</c:v>
                </c:pt>
                <c:pt idx="36">
                  <c:v>4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4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14084448"/>
        <c:axId val="59651169"/>
      </c:lineChart>
      <c:catAx>
        <c:axId val="14084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651169"/>
        <c:crosses val="autoZero"/>
        <c:auto val="1"/>
        <c:lblOffset val="100"/>
        <c:noMultiLvlLbl val="0"/>
      </c:catAx>
      <c:valAx>
        <c:axId val="596511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844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SE e município, DIR XI, 2006.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XI'!$A$23</c:f>
              <c:strCache>
                <c:ptCount val="1"/>
                <c:pt idx="0">
                  <c:v>Coronel Macedo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XI'!$B$23:$BA$23</c:f>
              <c:numCache>
                <c:ptCount val="52"/>
                <c:pt idx="0">
                  <c:v>1</c:v>
                </c:pt>
                <c:pt idx="1">
                  <c:v>8</c:v>
                </c:pt>
                <c:pt idx="2">
                  <c:v>0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2</c:v>
                </c:pt>
                <c:pt idx="7">
                  <c:v>6</c:v>
                </c:pt>
                <c:pt idx="8">
                  <c:v>7</c:v>
                </c:pt>
                <c:pt idx="9">
                  <c:v>6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5</c:v>
                </c:pt>
                <c:pt idx="14">
                  <c:v>1</c:v>
                </c:pt>
                <c:pt idx="15">
                  <c:v>3</c:v>
                </c:pt>
                <c:pt idx="16">
                  <c:v>7</c:v>
                </c:pt>
                <c:pt idx="17">
                  <c:v>6</c:v>
                </c:pt>
                <c:pt idx="18">
                  <c:v>10</c:v>
                </c:pt>
                <c:pt idx="19">
                  <c:v>7</c:v>
                </c:pt>
                <c:pt idx="20">
                  <c:v>0</c:v>
                </c:pt>
                <c:pt idx="21">
                  <c:v>2</c:v>
                </c:pt>
                <c:pt idx="22">
                  <c:v>5</c:v>
                </c:pt>
                <c:pt idx="23">
                  <c:v>5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4</c:v>
                </c:pt>
                <c:pt idx="28">
                  <c:v>6</c:v>
                </c:pt>
                <c:pt idx="29">
                  <c:v>11</c:v>
                </c:pt>
                <c:pt idx="30">
                  <c:v>45</c:v>
                </c:pt>
                <c:pt idx="31">
                  <c:v>53</c:v>
                </c:pt>
                <c:pt idx="32">
                  <c:v>26</c:v>
                </c:pt>
                <c:pt idx="33">
                  <c:v>21</c:v>
                </c:pt>
                <c:pt idx="34">
                  <c:v>7</c:v>
                </c:pt>
                <c:pt idx="35">
                  <c:v>0</c:v>
                </c:pt>
                <c:pt idx="36">
                  <c:v>16</c:v>
                </c:pt>
                <c:pt idx="37">
                  <c:v>7</c:v>
                </c:pt>
                <c:pt idx="38">
                  <c:v>17</c:v>
                </c:pt>
                <c:pt idx="39">
                  <c:v>4</c:v>
                </c:pt>
                <c:pt idx="40">
                  <c:v>6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7</c:v>
                </c:pt>
                <c:pt idx="45">
                  <c:v>5</c:v>
                </c:pt>
                <c:pt idx="46">
                  <c:v>6</c:v>
                </c:pt>
                <c:pt idx="47">
                  <c:v>5</c:v>
                </c:pt>
                <c:pt idx="48">
                  <c:v>0</c:v>
                </c:pt>
                <c:pt idx="49">
                  <c:v>5</c:v>
                </c:pt>
                <c:pt idx="50">
                  <c:v>1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XI'!$A$24</c:f>
              <c:strCache>
                <c:ptCount val="1"/>
                <c:pt idx="0">
                  <c:v>Fartura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XI'!$B$24:$BA$24</c:f>
              <c:numCache>
                <c:ptCount val="52"/>
                <c:pt idx="0">
                  <c:v>7</c:v>
                </c:pt>
                <c:pt idx="1">
                  <c:v>15</c:v>
                </c:pt>
                <c:pt idx="2">
                  <c:v>2</c:v>
                </c:pt>
                <c:pt idx="3">
                  <c:v>5</c:v>
                </c:pt>
                <c:pt idx="4">
                  <c:v>5</c:v>
                </c:pt>
                <c:pt idx="5">
                  <c:v>2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7</c:v>
                </c:pt>
                <c:pt idx="11">
                  <c:v>7</c:v>
                </c:pt>
                <c:pt idx="12">
                  <c:v>8</c:v>
                </c:pt>
                <c:pt idx="13">
                  <c:v>10</c:v>
                </c:pt>
                <c:pt idx="14">
                  <c:v>6</c:v>
                </c:pt>
                <c:pt idx="15">
                  <c:v>7</c:v>
                </c:pt>
                <c:pt idx="16">
                  <c:v>15</c:v>
                </c:pt>
                <c:pt idx="17">
                  <c:v>20</c:v>
                </c:pt>
                <c:pt idx="18">
                  <c:v>10</c:v>
                </c:pt>
                <c:pt idx="19">
                  <c:v>16</c:v>
                </c:pt>
                <c:pt idx="20">
                  <c:v>22</c:v>
                </c:pt>
                <c:pt idx="21">
                  <c:v>12</c:v>
                </c:pt>
                <c:pt idx="22">
                  <c:v>14</c:v>
                </c:pt>
                <c:pt idx="23">
                  <c:v>10</c:v>
                </c:pt>
                <c:pt idx="24">
                  <c:v>6</c:v>
                </c:pt>
                <c:pt idx="25">
                  <c:v>5</c:v>
                </c:pt>
                <c:pt idx="26">
                  <c:v>10</c:v>
                </c:pt>
                <c:pt idx="27">
                  <c:v>11</c:v>
                </c:pt>
                <c:pt idx="28">
                  <c:v>18</c:v>
                </c:pt>
                <c:pt idx="29">
                  <c:v>19</c:v>
                </c:pt>
                <c:pt idx="30">
                  <c:v>23</c:v>
                </c:pt>
                <c:pt idx="31">
                  <c:v>19</c:v>
                </c:pt>
                <c:pt idx="32">
                  <c:v>25</c:v>
                </c:pt>
                <c:pt idx="33">
                  <c:v>37</c:v>
                </c:pt>
                <c:pt idx="34">
                  <c:v>62</c:v>
                </c:pt>
                <c:pt idx="35">
                  <c:v>41</c:v>
                </c:pt>
                <c:pt idx="36">
                  <c:v>54</c:v>
                </c:pt>
                <c:pt idx="37">
                  <c:v>28</c:v>
                </c:pt>
                <c:pt idx="38">
                  <c:v>19</c:v>
                </c:pt>
                <c:pt idx="39">
                  <c:v>24</c:v>
                </c:pt>
                <c:pt idx="40">
                  <c:v>22</c:v>
                </c:pt>
                <c:pt idx="41">
                  <c:v>11</c:v>
                </c:pt>
                <c:pt idx="42">
                  <c:v>13</c:v>
                </c:pt>
                <c:pt idx="43">
                  <c:v>7</c:v>
                </c:pt>
                <c:pt idx="44">
                  <c:v>17</c:v>
                </c:pt>
                <c:pt idx="45">
                  <c:v>17</c:v>
                </c:pt>
                <c:pt idx="46">
                  <c:v>7</c:v>
                </c:pt>
                <c:pt idx="47">
                  <c:v>7</c:v>
                </c:pt>
                <c:pt idx="48">
                  <c:v>5</c:v>
                </c:pt>
                <c:pt idx="49">
                  <c:v>11</c:v>
                </c:pt>
                <c:pt idx="50">
                  <c:v>7</c:v>
                </c:pt>
                <c:pt idx="51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XI'!$A$25</c:f>
              <c:strCache>
                <c:ptCount val="1"/>
                <c:pt idx="0">
                  <c:v>Iaras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XI'!$B$25:$BA$25</c:f>
              <c:numCache>
                <c:ptCount val="52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3</c:v>
                </c:pt>
                <c:pt idx="19">
                  <c:v>2</c:v>
                </c:pt>
                <c:pt idx="20">
                  <c:v>3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5</c:v>
                </c:pt>
                <c:pt idx="28">
                  <c:v>3</c:v>
                </c:pt>
                <c:pt idx="29">
                  <c:v>0</c:v>
                </c:pt>
                <c:pt idx="30">
                  <c:v>3</c:v>
                </c:pt>
                <c:pt idx="31">
                  <c:v>1</c:v>
                </c:pt>
                <c:pt idx="32">
                  <c:v>0</c:v>
                </c:pt>
                <c:pt idx="33">
                  <c:v>5</c:v>
                </c:pt>
                <c:pt idx="34">
                  <c:v>0</c:v>
                </c:pt>
                <c:pt idx="35">
                  <c:v>4</c:v>
                </c:pt>
                <c:pt idx="36">
                  <c:v>0</c:v>
                </c:pt>
                <c:pt idx="37">
                  <c:v>4</c:v>
                </c:pt>
                <c:pt idx="38">
                  <c:v>8</c:v>
                </c:pt>
                <c:pt idx="39">
                  <c:v>2</c:v>
                </c:pt>
                <c:pt idx="40">
                  <c:v>2</c:v>
                </c:pt>
                <c:pt idx="41">
                  <c:v>6</c:v>
                </c:pt>
                <c:pt idx="42">
                  <c:v>2</c:v>
                </c:pt>
                <c:pt idx="43">
                  <c:v>2</c:v>
                </c:pt>
                <c:pt idx="44">
                  <c:v>5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3</c:v>
                </c:pt>
                <c:pt idx="49">
                  <c:v>1</c:v>
                </c:pt>
                <c:pt idx="50">
                  <c:v>5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XI'!$A$26</c:f>
              <c:strCache>
                <c:ptCount val="1"/>
                <c:pt idx="0">
                  <c:v>Itaberá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XI'!$B$26:$BA$26</c:f>
              <c:numCache>
                <c:ptCount val="52"/>
                <c:pt idx="0">
                  <c:v>12</c:v>
                </c:pt>
                <c:pt idx="1">
                  <c:v>11</c:v>
                </c:pt>
                <c:pt idx="2">
                  <c:v>8</c:v>
                </c:pt>
                <c:pt idx="3">
                  <c:v>8</c:v>
                </c:pt>
                <c:pt idx="4">
                  <c:v>9</c:v>
                </c:pt>
                <c:pt idx="5">
                  <c:v>9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XI'!$A$27</c:f>
              <c:strCache>
                <c:ptCount val="1"/>
                <c:pt idx="0">
                  <c:v>Itaí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XI'!$B$27:$BA$27</c:f>
              <c:numCache>
                <c:ptCount val="52"/>
                <c:pt idx="0">
                  <c:v>5</c:v>
                </c:pt>
                <c:pt idx="1">
                  <c:v>7</c:v>
                </c:pt>
                <c:pt idx="2">
                  <c:v>7</c:v>
                </c:pt>
                <c:pt idx="3">
                  <c:v>5</c:v>
                </c:pt>
                <c:pt idx="4">
                  <c:v>6</c:v>
                </c:pt>
                <c:pt idx="5">
                  <c:v>10</c:v>
                </c:pt>
                <c:pt idx="6">
                  <c:v>11</c:v>
                </c:pt>
                <c:pt idx="7">
                  <c:v>7</c:v>
                </c:pt>
                <c:pt idx="8">
                  <c:v>9</c:v>
                </c:pt>
                <c:pt idx="9">
                  <c:v>6</c:v>
                </c:pt>
                <c:pt idx="10">
                  <c:v>9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8</c:v>
                </c:pt>
                <c:pt idx="15">
                  <c:v>10</c:v>
                </c:pt>
                <c:pt idx="16">
                  <c:v>12</c:v>
                </c:pt>
                <c:pt idx="17">
                  <c:v>10</c:v>
                </c:pt>
                <c:pt idx="18">
                  <c:v>8</c:v>
                </c:pt>
                <c:pt idx="19">
                  <c:v>10</c:v>
                </c:pt>
                <c:pt idx="20">
                  <c:v>9</c:v>
                </c:pt>
                <c:pt idx="21">
                  <c:v>6</c:v>
                </c:pt>
                <c:pt idx="22">
                  <c:v>10</c:v>
                </c:pt>
                <c:pt idx="23">
                  <c:v>6</c:v>
                </c:pt>
                <c:pt idx="24">
                  <c:v>10</c:v>
                </c:pt>
                <c:pt idx="25">
                  <c:v>7</c:v>
                </c:pt>
                <c:pt idx="26">
                  <c:v>5</c:v>
                </c:pt>
                <c:pt idx="27">
                  <c:v>9</c:v>
                </c:pt>
                <c:pt idx="28">
                  <c:v>9</c:v>
                </c:pt>
                <c:pt idx="29">
                  <c:v>12</c:v>
                </c:pt>
                <c:pt idx="30">
                  <c:v>10</c:v>
                </c:pt>
                <c:pt idx="31">
                  <c:v>12</c:v>
                </c:pt>
                <c:pt idx="32">
                  <c:v>17</c:v>
                </c:pt>
                <c:pt idx="33">
                  <c:v>14</c:v>
                </c:pt>
                <c:pt idx="34">
                  <c:v>14</c:v>
                </c:pt>
                <c:pt idx="35">
                  <c:v>16</c:v>
                </c:pt>
                <c:pt idx="36">
                  <c:v>16</c:v>
                </c:pt>
                <c:pt idx="37">
                  <c:v>16</c:v>
                </c:pt>
                <c:pt idx="38">
                  <c:v>10</c:v>
                </c:pt>
                <c:pt idx="39">
                  <c:v>13</c:v>
                </c:pt>
                <c:pt idx="40">
                  <c:v>11</c:v>
                </c:pt>
                <c:pt idx="41">
                  <c:v>13</c:v>
                </c:pt>
                <c:pt idx="42">
                  <c:v>13</c:v>
                </c:pt>
                <c:pt idx="43">
                  <c:v>9</c:v>
                </c:pt>
                <c:pt idx="44">
                  <c:v>11</c:v>
                </c:pt>
                <c:pt idx="45">
                  <c:v>10</c:v>
                </c:pt>
                <c:pt idx="46">
                  <c:v>10</c:v>
                </c:pt>
                <c:pt idx="47">
                  <c:v>8</c:v>
                </c:pt>
                <c:pt idx="48">
                  <c:v>5</c:v>
                </c:pt>
                <c:pt idx="49">
                  <c:v>5</c:v>
                </c:pt>
                <c:pt idx="50">
                  <c:v>9</c:v>
                </c:pt>
                <c:pt idx="51">
                  <c:v>10</c:v>
                </c:pt>
              </c:numCache>
            </c:numRef>
          </c:val>
          <c:smooth val="0"/>
        </c:ser>
        <c:marker val="1"/>
        <c:axId val="67098474"/>
        <c:axId val="67015355"/>
      </c:lineChart>
      <c:catAx>
        <c:axId val="67098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015355"/>
        <c:crosses val="autoZero"/>
        <c:auto val="1"/>
        <c:lblOffset val="100"/>
        <c:noMultiLvlLbl val="0"/>
      </c:catAx>
      <c:valAx>
        <c:axId val="670153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0984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SE e município, DIR XI,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XI'!$A$28</c:f>
              <c:strCache>
                <c:ptCount val="1"/>
                <c:pt idx="0">
                  <c:v>Itaporanga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XI'!$B$28:$BA$28</c:f>
              <c:numCache>
                <c:ptCount val="52"/>
                <c:pt idx="0">
                  <c:v>3</c:v>
                </c:pt>
                <c:pt idx="1">
                  <c:v>5</c:v>
                </c:pt>
                <c:pt idx="2">
                  <c:v>1</c:v>
                </c:pt>
                <c:pt idx="3">
                  <c:v>9</c:v>
                </c:pt>
                <c:pt idx="4">
                  <c:v>7</c:v>
                </c:pt>
                <c:pt idx="5">
                  <c:v>0</c:v>
                </c:pt>
                <c:pt idx="6">
                  <c:v>22</c:v>
                </c:pt>
                <c:pt idx="7">
                  <c:v>2</c:v>
                </c:pt>
                <c:pt idx="8">
                  <c:v>4</c:v>
                </c:pt>
                <c:pt idx="9">
                  <c:v>3</c:v>
                </c:pt>
                <c:pt idx="10">
                  <c:v>0</c:v>
                </c:pt>
                <c:pt idx="11">
                  <c:v>8</c:v>
                </c:pt>
                <c:pt idx="12">
                  <c:v>8</c:v>
                </c:pt>
                <c:pt idx="13">
                  <c:v>7</c:v>
                </c:pt>
                <c:pt idx="14">
                  <c:v>5</c:v>
                </c:pt>
                <c:pt idx="15">
                  <c:v>3</c:v>
                </c:pt>
                <c:pt idx="16">
                  <c:v>5</c:v>
                </c:pt>
                <c:pt idx="17">
                  <c:v>0</c:v>
                </c:pt>
                <c:pt idx="18">
                  <c:v>5</c:v>
                </c:pt>
                <c:pt idx="19">
                  <c:v>8</c:v>
                </c:pt>
                <c:pt idx="20">
                  <c:v>9</c:v>
                </c:pt>
                <c:pt idx="21">
                  <c:v>9</c:v>
                </c:pt>
                <c:pt idx="22">
                  <c:v>2</c:v>
                </c:pt>
                <c:pt idx="23">
                  <c:v>6</c:v>
                </c:pt>
                <c:pt idx="24">
                  <c:v>13</c:v>
                </c:pt>
                <c:pt idx="25">
                  <c:v>10</c:v>
                </c:pt>
                <c:pt idx="26">
                  <c:v>8</c:v>
                </c:pt>
                <c:pt idx="27">
                  <c:v>10</c:v>
                </c:pt>
                <c:pt idx="28">
                  <c:v>9</c:v>
                </c:pt>
                <c:pt idx="29">
                  <c:v>11</c:v>
                </c:pt>
                <c:pt idx="30">
                  <c:v>22</c:v>
                </c:pt>
                <c:pt idx="31">
                  <c:v>0</c:v>
                </c:pt>
                <c:pt idx="32">
                  <c:v>50</c:v>
                </c:pt>
                <c:pt idx="33">
                  <c:v>49</c:v>
                </c:pt>
                <c:pt idx="34">
                  <c:v>25</c:v>
                </c:pt>
                <c:pt idx="35">
                  <c:v>5</c:v>
                </c:pt>
                <c:pt idx="36">
                  <c:v>0</c:v>
                </c:pt>
                <c:pt idx="37">
                  <c:v>15</c:v>
                </c:pt>
                <c:pt idx="38">
                  <c:v>10</c:v>
                </c:pt>
                <c:pt idx="39">
                  <c:v>0</c:v>
                </c:pt>
                <c:pt idx="40">
                  <c:v>0</c:v>
                </c:pt>
                <c:pt idx="41">
                  <c:v>27</c:v>
                </c:pt>
                <c:pt idx="42">
                  <c:v>6</c:v>
                </c:pt>
                <c:pt idx="43">
                  <c:v>9</c:v>
                </c:pt>
                <c:pt idx="44">
                  <c:v>7</c:v>
                </c:pt>
                <c:pt idx="45">
                  <c:v>0</c:v>
                </c:pt>
                <c:pt idx="46">
                  <c:v>12</c:v>
                </c:pt>
                <c:pt idx="47">
                  <c:v>11</c:v>
                </c:pt>
                <c:pt idx="48">
                  <c:v>4</c:v>
                </c:pt>
                <c:pt idx="49">
                  <c:v>4</c:v>
                </c:pt>
                <c:pt idx="50">
                  <c:v>5</c:v>
                </c:pt>
                <c:pt idx="51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XI'!$A$29</c:f>
              <c:strCache>
                <c:ptCount val="1"/>
                <c:pt idx="0">
                  <c:v>Itatinga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XI'!$B$29:$BA$29</c:f>
              <c:numCache>
                <c:ptCount val="52"/>
                <c:pt idx="0">
                  <c:v>11</c:v>
                </c:pt>
                <c:pt idx="1">
                  <c:v>19</c:v>
                </c:pt>
                <c:pt idx="2">
                  <c:v>29</c:v>
                </c:pt>
                <c:pt idx="3">
                  <c:v>27</c:v>
                </c:pt>
                <c:pt idx="4">
                  <c:v>15</c:v>
                </c:pt>
                <c:pt idx="5">
                  <c:v>23</c:v>
                </c:pt>
                <c:pt idx="6">
                  <c:v>9</c:v>
                </c:pt>
                <c:pt idx="7">
                  <c:v>20</c:v>
                </c:pt>
                <c:pt idx="8">
                  <c:v>25</c:v>
                </c:pt>
                <c:pt idx="9">
                  <c:v>11</c:v>
                </c:pt>
                <c:pt idx="10">
                  <c:v>10</c:v>
                </c:pt>
                <c:pt idx="11">
                  <c:v>12</c:v>
                </c:pt>
                <c:pt idx="12">
                  <c:v>8</c:v>
                </c:pt>
                <c:pt idx="13">
                  <c:v>7</c:v>
                </c:pt>
                <c:pt idx="14">
                  <c:v>16</c:v>
                </c:pt>
                <c:pt idx="15">
                  <c:v>10</c:v>
                </c:pt>
                <c:pt idx="16">
                  <c:v>12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8</c:v>
                </c:pt>
                <c:pt idx="21">
                  <c:v>10</c:v>
                </c:pt>
                <c:pt idx="22">
                  <c:v>14</c:v>
                </c:pt>
                <c:pt idx="23">
                  <c:v>8</c:v>
                </c:pt>
                <c:pt idx="24">
                  <c:v>10</c:v>
                </c:pt>
                <c:pt idx="25">
                  <c:v>37</c:v>
                </c:pt>
                <c:pt idx="26">
                  <c:v>55</c:v>
                </c:pt>
                <c:pt idx="27">
                  <c:v>54</c:v>
                </c:pt>
                <c:pt idx="28">
                  <c:v>28</c:v>
                </c:pt>
                <c:pt idx="29">
                  <c:v>34</c:v>
                </c:pt>
                <c:pt idx="30">
                  <c:v>27</c:v>
                </c:pt>
                <c:pt idx="31">
                  <c:v>24</c:v>
                </c:pt>
                <c:pt idx="32">
                  <c:v>20</c:v>
                </c:pt>
                <c:pt idx="33">
                  <c:v>21</c:v>
                </c:pt>
                <c:pt idx="34">
                  <c:v>30</c:v>
                </c:pt>
                <c:pt idx="35">
                  <c:v>33</c:v>
                </c:pt>
                <c:pt idx="36">
                  <c:v>24</c:v>
                </c:pt>
                <c:pt idx="37">
                  <c:v>37</c:v>
                </c:pt>
                <c:pt idx="38">
                  <c:v>31</c:v>
                </c:pt>
                <c:pt idx="39">
                  <c:v>13</c:v>
                </c:pt>
                <c:pt idx="40">
                  <c:v>11</c:v>
                </c:pt>
                <c:pt idx="41">
                  <c:v>16</c:v>
                </c:pt>
                <c:pt idx="42">
                  <c:v>9</c:v>
                </c:pt>
                <c:pt idx="43">
                  <c:v>23</c:v>
                </c:pt>
                <c:pt idx="44">
                  <c:v>16</c:v>
                </c:pt>
                <c:pt idx="45">
                  <c:v>11</c:v>
                </c:pt>
                <c:pt idx="46">
                  <c:v>10</c:v>
                </c:pt>
                <c:pt idx="47">
                  <c:v>12</c:v>
                </c:pt>
                <c:pt idx="48">
                  <c:v>14</c:v>
                </c:pt>
                <c:pt idx="49">
                  <c:v>10</c:v>
                </c:pt>
                <c:pt idx="50">
                  <c:v>9</c:v>
                </c:pt>
                <c:pt idx="51">
                  <c:v>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XI'!$A$30</c:f>
              <c:strCache>
                <c:ptCount val="1"/>
                <c:pt idx="0">
                  <c:v>Laranjal Paulista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XI'!$B$30:$BA$30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5</c:v>
                </c:pt>
                <c:pt idx="12">
                  <c:v>1</c:v>
                </c:pt>
                <c:pt idx="13">
                  <c:v>1</c:v>
                </c:pt>
                <c:pt idx="14">
                  <c:v>4</c:v>
                </c:pt>
                <c:pt idx="15">
                  <c:v>2</c:v>
                </c:pt>
                <c:pt idx="16">
                  <c:v>4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1</c:v>
                </c:pt>
                <c:pt idx="21">
                  <c:v>4</c:v>
                </c:pt>
                <c:pt idx="22">
                  <c:v>4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6</c:v>
                </c:pt>
                <c:pt idx="27">
                  <c:v>3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8</c:v>
                </c:pt>
                <c:pt idx="33">
                  <c:v>14</c:v>
                </c:pt>
                <c:pt idx="34">
                  <c:v>12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2</c:v>
                </c:pt>
                <c:pt idx="45">
                  <c:v>2</c:v>
                </c:pt>
                <c:pt idx="46">
                  <c:v>5</c:v>
                </c:pt>
                <c:pt idx="47">
                  <c:v>3</c:v>
                </c:pt>
                <c:pt idx="48">
                  <c:v>2</c:v>
                </c:pt>
                <c:pt idx="49">
                  <c:v>3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XI'!$A$31</c:f>
              <c:strCache>
                <c:ptCount val="1"/>
                <c:pt idx="0">
                  <c:v>Manduri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XI'!$B$31:$BA$31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21</c:v>
                </c:pt>
                <c:pt idx="38">
                  <c:v>12</c:v>
                </c:pt>
                <c:pt idx="39">
                  <c:v>7</c:v>
                </c:pt>
                <c:pt idx="40">
                  <c:v>6</c:v>
                </c:pt>
                <c:pt idx="41">
                  <c:v>18</c:v>
                </c:pt>
                <c:pt idx="42">
                  <c:v>6</c:v>
                </c:pt>
                <c:pt idx="43">
                  <c:v>7</c:v>
                </c:pt>
                <c:pt idx="44">
                  <c:v>10</c:v>
                </c:pt>
                <c:pt idx="45">
                  <c:v>13</c:v>
                </c:pt>
                <c:pt idx="46">
                  <c:v>5</c:v>
                </c:pt>
                <c:pt idx="47">
                  <c:v>0</c:v>
                </c:pt>
                <c:pt idx="48">
                  <c:v>5</c:v>
                </c:pt>
                <c:pt idx="49">
                  <c:v>7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XI'!$A$32</c:f>
              <c:strCache>
                <c:ptCount val="1"/>
                <c:pt idx="0">
                  <c:v>Paranapanema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XI'!$B$32:$BA$32</c:f>
              <c:numCache>
                <c:ptCount val="52"/>
                <c:pt idx="0">
                  <c:v>9</c:v>
                </c:pt>
                <c:pt idx="1">
                  <c:v>18</c:v>
                </c:pt>
                <c:pt idx="2">
                  <c:v>7</c:v>
                </c:pt>
                <c:pt idx="3">
                  <c:v>13</c:v>
                </c:pt>
                <c:pt idx="4">
                  <c:v>4</c:v>
                </c:pt>
                <c:pt idx="5">
                  <c:v>18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13</c:v>
                </c:pt>
                <c:pt idx="10">
                  <c:v>13</c:v>
                </c:pt>
                <c:pt idx="11">
                  <c:v>4</c:v>
                </c:pt>
                <c:pt idx="12">
                  <c:v>6</c:v>
                </c:pt>
                <c:pt idx="13">
                  <c:v>21</c:v>
                </c:pt>
                <c:pt idx="14">
                  <c:v>17</c:v>
                </c:pt>
                <c:pt idx="15">
                  <c:v>5</c:v>
                </c:pt>
                <c:pt idx="16">
                  <c:v>11</c:v>
                </c:pt>
                <c:pt idx="17">
                  <c:v>15</c:v>
                </c:pt>
                <c:pt idx="18">
                  <c:v>8</c:v>
                </c:pt>
                <c:pt idx="19">
                  <c:v>10</c:v>
                </c:pt>
                <c:pt idx="20">
                  <c:v>15</c:v>
                </c:pt>
                <c:pt idx="21">
                  <c:v>11</c:v>
                </c:pt>
                <c:pt idx="22">
                  <c:v>21</c:v>
                </c:pt>
                <c:pt idx="23">
                  <c:v>10</c:v>
                </c:pt>
                <c:pt idx="24">
                  <c:v>18</c:v>
                </c:pt>
                <c:pt idx="25">
                  <c:v>15</c:v>
                </c:pt>
                <c:pt idx="26">
                  <c:v>11</c:v>
                </c:pt>
                <c:pt idx="27">
                  <c:v>2</c:v>
                </c:pt>
                <c:pt idx="28">
                  <c:v>20</c:v>
                </c:pt>
                <c:pt idx="29">
                  <c:v>15</c:v>
                </c:pt>
                <c:pt idx="30">
                  <c:v>34</c:v>
                </c:pt>
                <c:pt idx="31">
                  <c:v>57</c:v>
                </c:pt>
                <c:pt idx="32">
                  <c:v>163</c:v>
                </c:pt>
                <c:pt idx="33">
                  <c:v>91</c:v>
                </c:pt>
                <c:pt idx="34">
                  <c:v>60</c:v>
                </c:pt>
                <c:pt idx="35">
                  <c:v>38</c:v>
                </c:pt>
                <c:pt idx="36">
                  <c:v>38</c:v>
                </c:pt>
                <c:pt idx="37">
                  <c:v>30</c:v>
                </c:pt>
                <c:pt idx="38">
                  <c:v>12</c:v>
                </c:pt>
                <c:pt idx="39">
                  <c:v>11</c:v>
                </c:pt>
                <c:pt idx="40">
                  <c:v>15</c:v>
                </c:pt>
                <c:pt idx="41">
                  <c:v>16</c:v>
                </c:pt>
                <c:pt idx="42">
                  <c:v>15</c:v>
                </c:pt>
                <c:pt idx="43">
                  <c:v>16</c:v>
                </c:pt>
                <c:pt idx="44">
                  <c:v>11</c:v>
                </c:pt>
                <c:pt idx="45">
                  <c:v>10</c:v>
                </c:pt>
                <c:pt idx="46">
                  <c:v>27</c:v>
                </c:pt>
                <c:pt idx="47">
                  <c:v>5</c:v>
                </c:pt>
                <c:pt idx="48">
                  <c:v>23</c:v>
                </c:pt>
                <c:pt idx="49">
                  <c:v>14</c:v>
                </c:pt>
                <c:pt idx="50">
                  <c:v>9</c:v>
                </c:pt>
                <c:pt idx="51">
                  <c:v>7</c:v>
                </c:pt>
              </c:numCache>
            </c:numRef>
          </c:val>
          <c:smooth val="0"/>
        </c:ser>
        <c:marker val="1"/>
        <c:axId val="66267284"/>
        <c:axId val="59534645"/>
      </c:lineChart>
      <c:catAx>
        <c:axId val="66267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534645"/>
        <c:crosses val="autoZero"/>
        <c:auto val="1"/>
        <c:lblOffset val="100"/>
        <c:noMultiLvlLbl val="0"/>
      </c:catAx>
      <c:valAx>
        <c:axId val="595346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2672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SE e município, DIR XI,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XI'!$A$33</c:f>
              <c:strCache>
                <c:ptCount val="1"/>
                <c:pt idx="0">
                  <c:v>Pardinho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XI'!$B$33:$BA$33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5</c:v>
                </c:pt>
                <c:pt idx="4">
                  <c:v>3</c:v>
                </c:pt>
                <c:pt idx="5">
                  <c:v>8</c:v>
                </c:pt>
                <c:pt idx="6">
                  <c:v>4</c:v>
                </c:pt>
                <c:pt idx="7">
                  <c:v>7</c:v>
                </c:pt>
                <c:pt idx="8">
                  <c:v>2</c:v>
                </c:pt>
                <c:pt idx="9">
                  <c:v>7</c:v>
                </c:pt>
                <c:pt idx="10">
                  <c:v>2</c:v>
                </c:pt>
                <c:pt idx="11">
                  <c:v>0</c:v>
                </c:pt>
                <c:pt idx="12">
                  <c:v>6</c:v>
                </c:pt>
                <c:pt idx="13">
                  <c:v>10</c:v>
                </c:pt>
                <c:pt idx="14">
                  <c:v>11</c:v>
                </c:pt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5</c:v>
                </c:pt>
                <c:pt idx="22">
                  <c:v>6</c:v>
                </c:pt>
                <c:pt idx="23">
                  <c:v>4</c:v>
                </c:pt>
                <c:pt idx="24">
                  <c:v>6</c:v>
                </c:pt>
                <c:pt idx="25">
                  <c:v>4</c:v>
                </c:pt>
                <c:pt idx="26">
                  <c:v>3</c:v>
                </c:pt>
                <c:pt idx="27">
                  <c:v>6</c:v>
                </c:pt>
                <c:pt idx="28">
                  <c:v>6</c:v>
                </c:pt>
                <c:pt idx="29">
                  <c:v>5</c:v>
                </c:pt>
                <c:pt idx="30">
                  <c:v>4</c:v>
                </c:pt>
                <c:pt idx="31">
                  <c:v>5</c:v>
                </c:pt>
                <c:pt idx="32">
                  <c:v>13</c:v>
                </c:pt>
                <c:pt idx="33">
                  <c:v>19</c:v>
                </c:pt>
                <c:pt idx="34">
                  <c:v>23</c:v>
                </c:pt>
                <c:pt idx="35">
                  <c:v>17</c:v>
                </c:pt>
                <c:pt idx="36">
                  <c:v>20</c:v>
                </c:pt>
                <c:pt idx="37">
                  <c:v>11</c:v>
                </c:pt>
                <c:pt idx="38">
                  <c:v>6</c:v>
                </c:pt>
                <c:pt idx="39">
                  <c:v>7</c:v>
                </c:pt>
                <c:pt idx="40">
                  <c:v>10</c:v>
                </c:pt>
                <c:pt idx="41">
                  <c:v>3</c:v>
                </c:pt>
                <c:pt idx="42">
                  <c:v>5</c:v>
                </c:pt>
                <c:pt idx="43">
                  <c:v>7</c:v>
                </c:pt>
                <c:pt idx="44">
                  <c:v>5</c:v>
                </c:pt>
                <c:pt idx="45">
                  <c:v>4</c:v>
                </c:pt>
                <c:pt idx="46">
                  <c:v>6</c:v>
                </c:pt>
                <c:pt idx="47">
                  <c:v>6</c:v>
                </c:pt>
                <c:pt idx="48">
                  <c:v>1</c:v>
                </c:pt>
                <c:pt idx="49">
                  <c:v>4</c:v>
                </c:pt>
                <c:pt idx="50">
                  <c:v>1</c:v>
                </c:pt>
                <c:pt idx="51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XI'!$A$34</c:f>
              <c:strCache>
                <c:ptCount val="1"/>
                <c:pt idx="0">
                  <c:v>Pereiras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XI'!$B$34:$BA$34</c:f>
              <c:numCache>
                <c:ptCount val="52"/>
                <c:pt idx="0">
                  <c:v>19</c:v>
                </c:pt>
                <c:pt idx="1">
                  <c:v>7</c:v>
                </c:pt>
                <c:pt idx="2">
                  <c:v>15</c:v>
                </c:pt>
                <c:pt idx="3">
                  <c:v>3</c:v>
                </c:pt>
                <c:pt idx="4">
                  <c:v>15</c:v>
                </c:pt>
                <c:pt idx="5">
                  <c:v>15</c:v>
                </c:pt>
                <c:pt idx="6">
                  <c:v>9</c:v>
                </c:pt>
                <c:pt idx="7">
                  <c:v>12</c:v>
                </c:pt>
                <c:pt idx="8">
                  <c:v>5</c:v>
                </c:pt>
                <c:pt idx="9">
                  <c:v>8</c:v>
                </c:pt>
                <c:pt idx="10">
                  <c:v>18</c:v>
                </c:pt>
                <c:pt idx="11">
                  <c:v>6</c:v>
                </c:pt>
                <c:pt idx="12">
                  <c:v>10</c:v>
                </c:pt>
                <c:pt idx="13">
                  <c:v>7</c:v>
                </c:pt>
                <c:pt idx="14">
                  <c:v>13</c:v>
                </c:pt>
                <c:pt idx="15">
                  <c:v>6</c:v>
                </c:pt>
                <c:pt idx="16">
                  <c:v>7</c:v>
                </c:pt>
                <c:pt idx="17">
                  <c:v>3</c:v>
                </c:pt>
                <c:pt idx="18">
                  <c:v>7</c:v>
                </c:pt>
                <c:pt idx="19">
                  <c:v>16</c:v>
                </c:pt>
                <c:pt idx="20">
                  <c:v>6</c:v>
                </c:pt>
                <c:pt idx="21">
                  <c:v>14</c:v>
                </c:pt>
                <c:pt idx="22">
                  <c:v>21</c:v>
                </c:pt>
                <c:pt idx="23">
                  <c:v>24</c:v>
                </c:pt>
                <c:pt idx="24">
                  <c:v>15</c:v>
                </c:pt>
                <c:pt idx="25">
                  <c:v>26</c:v>
                </c:pt>
                <c:pt idx="26">
                  <c:v>19</c:v>
                </c:pt>
                <c:pt idx="27">
                  <c:v>22</c:v>
                </c:pt>
                <c:pt idx="28">
                  <c:v>27</c:v>
                </c:pt>
                <c:pt idx="29">
                  <c:v>20</c:v>
                </c:pt>
                <c:pt idx="30">
                  <c:v>34</c:v>
                </c:pt>
                <c:pt idx="31">
                  <c:v>75</c:v>
                </c:pt>
                <c:pt idx="32">
                  <c:v>103</c:v>
                </c:pt>
                <c:pt idx="33">
                  <c:v>63</c:v>
                </c:pt>
                <c:pt idx="34">
                  <c:v>58</c:v>
                </c:pt>
                <c:pt idx="35">
                  <c:v>41</c:v>
                </c:pt>
                <c:pt idx="36">
                  <c:v>26</c:v>
                </c:pt>
                <c:pt idx="37">
                  <c:v>30</c:v>
                </c:pt>
                <c:pt idx="38">
                  <c:v>20</c:v>
                </c:pt>
                <c:pt idx="39">
                  <c:v>18</c:v>
                </c:pt>
                <c:pt idx="40">
                  <c:v>5</c:v>
                </c:pt>
                <c:pt idx="41">
                  <c:v>10</c:v>
                </c:pt>
                <c:pt idx="42">
                  <c:v>13</c:v>
                </c:pt>
                <c:pt idx="43">
                  <c:v>9</c:v>
                </c:pt>
                <c:pt idx="44">
                  <c:v>4</c:v>
                </c:pt>
                <c:pt idx="45">
                  <c:v>5</c:v>
                </c:pt>
                <c:pt idx="46">
                  <c:v>5</c:v>
                </c:pt>
                <c:pt idx="47">
                  <c:v>10</c:v>
                </c:pt>
                <c:pt idx="48">
                  <c:v>8</c:v>
                </c:pt>
                <c:pt idx="49">
                  <c:v>13</c:v>
                </c:pt>
                <c:pt idx="50">
                  <c:v>4</c:v>
                </c:pt>
                <c:pt idx="51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XI'!$A$35</c:f>
              <c:strCache>
                <c:ptCount val="1"/>
                <c:pt idx="0">
                  <c:v>Piraju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XI'!$B$35:$BA$35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5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3</c:v>
                </c:pt>
                <c:pt idx="31">
                  <c:v>3</c:v>
                </c:pt>
                <c:pt idx="32">
                  <c:v>1</c:v>
                </c:pt>
                <c:pt idx="33">
                  <c:v>4</c:v>
                </c:pt>
                <c:pt idx="34">
                  <c:v>1</c:v>
                </c:pt>
                <c:pt idx="35">
                  <c:v>2</c:v>
                </c:pt>
                <c:pt idx="36">
                  <c:v>7</c:v>
                </c:pt>
                <c:pt idx="37">
                  <c:v>3</c:v>
                </c:pt>
                <c:pt idx="38">
                  <c:v>2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XI'!$A$36</c:f>
              <c:strCache>
                <c:ptCount val="1"/>
                <c:pt idx="0">
                  <c:v>Porangaba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XI'!$B$36:$BA$36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14</c:v>
                </c:pt>
                <c:pt idx="29">
                  <c:v>15</c:v>
                </c:pt>
                <c:pt idx="30">
                  <c:v>7</c:v>
                </c:pt>
                <c:pt idx="31">
                  <c:v>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XI'!$A$37</c:f>
              <c:strCache>
                <c:ptCount val="1"/>
                <c:pt idx="0">
                  <c:v>Pratânia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XI'!$B$37:$BA$37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3</c:v>
                </c:pt>
                <c:pt idx="27">
                  <c:v>10</c:v>
                </c:pt>
                <c:pt idx="28">
                  <c:v>15</c:v>
                </c:pt>
                <c:pt idx="29">
                  <c:v>8</c:v>
                </c:pt>
                <c:pt idx="30">
                  <c:v>6</c:v>
                </c:pt>
                <c:pt idx="31">
                  <c:v>9</c:v>
                </c:pt>
                <c:pt idx="32">
                  <c:v>12</c:v>
                </c:pt>
                <c:pt idx="33">
                  <c:v>10</c:v>
                </c:pt>
                <c:pt idx="34">
                  <c:v>6</c:v>
                </c:pt>
                <c:pt idx="35">
                  <c:v>5</c:v>
                </c:pt>
                <c:pt idx="36">
                  <c:v>3</c:v>
                </c:pt>
                <c:pt idx="37">
                  <c:v>5</c:v>
                </c:pt>
                <c:pt idx="38">
                  <c:v>0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3</c:v>
                </c:pt>
                <c:pt idx="46">
                  <c:v>1</c:v>
                </c:pt>
                <c:pt idx="47">
                  <c:v>4</c:v>
                </c:pt>
                <c:pt idx="48">
                  <c:v>0</c:v>
                </c:pt>
                <c:pt idx="49">
                  <c:v>5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marker val="1"/>
        <c:axId val="66049758"/>
        <c:axId val="57576911"/>
      </c:lineChart>
      <c:catAx>
        <c:axId val="66049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576911"/>
        <c:crosses val="autoZero"/>
        <c:auto val="1"/>
        <c:lblOffset val="100"/>
        <c:noMultiLvlLbl val="0"/>
      </c:catAx>
      <c:valAx>
        <c:axId val="575769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497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SE e município, DIR XI,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XI'!$A$38</c:f>
              <c:strCache>
                <c:ptCount val="1"/>
                <c:pt idx="0">
                  <c:v>São Manuel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XI'!$B$38:$BA$38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XI'!$A$39</c:f>
              <c:strCache>
                <c:ptCount val="1"/>
                <c:pt idx="0">
                  <c:v>Sarutaiá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XI'!$B$39:$BA$39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XI'!$A$40</c:f>
              <c:strCache>
                <c:ptCount val="1"/>
                <c:pt idx="0">
                  <c:v>Taguaí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XI'!$B$40:$BA$40</c:f>
              <c:numCache>
                <c:ptCount val="52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20</c:v>
                </c:pt>
                <c:pt idx="5">
                  <c:v>28</c:v>
                </c:pt>
                <c:pt idx="6">
                  <c:v>25</c:v>
                </c:pt>
                <c:pt idx="7">
                  <c:v>22</c:v>
                </c:pt>
                <c:pt idx="8">
                  <c:v>28</c:v>
                </c:pt>
                <c:pt idx="9">
                  <c:v>35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0</c:v>
                </c:pt>
                <c:pt idx="14">
                  <c:v>9</c:v>
                </c:pt>
                <c:pt idx="15">
                  <c:v>13</c:v>
                </c:pt>
                <c:pt idx="16">
                  <c:v>13</c:v>
                </c:pt>
                <c:pt idx="17">
                  <c:v>9</c:v>
                </c:pt>
                <c:pt idx="18">
                  <c:v>11</c:v>
                </c:pt>
                <c:pt idx="19">
                  <c:v>4</c:v>
                </c:pt>
                <c:pt idx="20">
                  <c:v>8</c:v>
                </c:pt>
                <c:pt idx="21">
                  <c:v>9</c:v>
                </c:pt>
                <c:pt idx="22">
                  <c:v>2</c:v>
                </c:pt>
                <c:pt idx="23">
                  <c:v>2</c:v>
                </c:pt>
                <c:pt idx="24">
                  <c:v>10</c:v>
                </c:pt>
                <c:pt idx="25">
                  <c:v>11</c:v>
                </c:pt>
                <c:pt idx="26">
                  <c:v>8</c:v>
                </c:pt>
                <c:pt idx="27">
                  <c:v>8</c:v>
                </c:pt>
                <c:pt idx="28">
                  <c:v>0</c:v>
                </c:pt>
                <c:pt idx="29">
                  <c:v>1</c:v>
                </c:pt>
                <c:pt idx="30">
                  <c:v>6</c:v>
                </c:pt>
                <c:pt idx="31">
                  <c:v>0</c:v>
                </c:pt>
                <c:pt idx="32">
                  <c:v>33</c:v>
                </c:pt>
                <c:pt idx="33">
                  <c:v>30</c:v>
                </c:pt>
                <c:pt idx="34">
                  <c:v>19</c:v>
                </c:pt>
                <c:pt idx="35">
                  <c:v>25</c:v>
                </c:pt>
                <c:pt idx="36">
                  <c:v>49</c:v>
                </c:pt>
                <c:pt idx="37">
                  <c:v>20</c:v>
                </c:pt>
                <c:pt idx="38">
                  <c:v>35</c:v>
                </c:pt>
                <c:pt idx="39">
                  <c:v>0</c:v>
                </c:pt>
                <c:pt idx="40">
                  <c:v>11</c:v>
                </c:pt>
                <c:pt idx="41">
                  <c:v>9</c:v>
                </c:pt>
                <c:pt idx="42">
                  <c:v>15</c:v>
                </c:pt>
                <c:pt idx="43">
                  <c:v>8</c:v>
                </c:pt>
                <c:pt idx="44">
                  <c:v>4</c:v>
                </c:pt>
                <c:pt idx="45">
                  <c:v>5</c:v>
                </c:pt>
                <c:pt idx="46">
                  <c:v>7</c:v>
                </c:pt>
                <c:pt idx="47">
                  <c:v>9</c:v>
                </c:pt>
                <c:pt idx="48">
                  <c:v>9</c:v>
                </c:pt>
                <c:pt idx="49">
                  <c:v>11</c:v>
                </c:pt>
                <c:pt idx="50">
                  <c:v>7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XI'!$A$41</c:f>
              <c:strCache>
                <c:ptCount val="1"/>
                <c:pt idx="0">
                  <c:v>Taquarituba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XI'!$B$41:$BA$41</c:f>
              <c:numCache>
                <c:ptCount val="52"/>
                <c:pt idx="0">
                  <c:v>11</c:v>
                </c:pt>
                <c:pt idx="1">
                  <c:v>11</c:v>
                </c:pt>
                <c:pt idx="2">
                  <c:v>12</c:v>
                </c:pt>
                <c:pt idx="3">
                  <c:v>18</c:v>
                </c:pt>
                <c:pt idx="4">
                  <c:v>15</c:v>
                </c:pt>
                <c:pt idx="5">
                  <c:v>17</c:v>
                </c:pt>
                <c:pt idx="6">
                  <c:v>20</c:v>
                </c:pt>
                <c:pt idx="7">
                  <c:v>16</c:v>
                </c:pt>
                <c:pt idx="8">
                  <c:v>14</c:v>
                </c:pt>
                <c:pt idx="9">
                  <c:v>12</c:v>
                </c:pt>
                <c:pt idx="10">
                  <c:v>13</c:v>
                </c:pt>
                <c:pt idx="11">
                  <c:v>15</c:v>
                </c:pt>
                <c:pt idx="12">
                  <c:v>12</c:v>
                </c:pt>
                <c:pt idx="13">
                  <c:v>11</c:v>
                </c:pt>
                <c:pt idx="14">
                  <c:v>14</c:v>
                </c:pt>
                <c:pt idx="15">
                  <c:v>10</c:v>
                </c:pt>
                <c:pt idx="16">
                  <c:v>9</c:v>
                </c:pt>
                <c:pt idx="17">
                  <c:v>9</c:v>
                </c:pt>
                <c:pt idx="18">
                  <c:v>13</c:v>
                </c:pt>
                <c:pt idx="19">
                  <c:v>13</c:v>
                </c:pt>
                <c:pt idx="20">
                  <c:v>5</c:v>
                </c:pt>
                <c:pt idx="21">
                  <c:v>9</c:v>
                </c:pt>
                <c:pt idx="22">
                  <c:v>10</c:v>
                </c:pt>
                <c:pt idx="23">
                  <c:v>7</c:v>
                </c:pt>
                <c:pt idx="24">
                  <c:v>11</c:v>
                </c:pt>
                <c:pt idx="25">
                  <c:v>15</c:v>
                </c:pt>
                <c:pt idx="26">
                  <c:v>8</c:v>
                </c:pt>
                <c:pt idx="27">
                  <c:v>10</c:v>
                </c:pt>
                <c:pt idx="28">
                  <c:v>12</c:v>
                </c:pt>
                <c:pt idx="29">
                  <c:v>13</c:v>
                </c:pt>
                <c:pt idx="30">
                  <c:v>21</c:v>
                </c:pt>
                <c:pt idx="31">
                  <c:v>103</c:v>
                </c:pt>
                <c:pt idx="32">
                  <c:v>76</c:v>
                </c:pt>
                <c:pt idx="33">
                  <c:v>20</c:v>
                </c:pt>
                <c:pt idx="34">
                  <c:v>26</c:v>
                </c:pt>
                <c:pt idx="35">
                  <c:v>27</c:v>
                </c:pt>
                <c:pt idx="36">
                  <c:v>15</c:v>
                </c:pt>
                <c:pt idx="37">
                  <c:v>10</c:v>
                </c:pt>
                <c:pt idx="38">
                  <c:v>17</c:v>
                </c:pt>
                <c:pt idx="39">
                  <c:v>10</c:v>
                </c:pt>
                <c:pt idx="40">
                  <c:v>9</c:v>
                </c:pt>
                <c:pt idx="41">
                  <c:v>11</c:v>
                </c:pt>
                <c:pt idx="42">
                  <c:v>10</c:v>
                </c:pt>
                <c:pt idx="43">
                  <c:v>20</c:v>
                </c:pt>
                <c:pt idx="44">
                  <c:v>6</c:v>
                </c:pt>
                <c:pt idx="45">
                  <c:v>15</c:v>
                </c:pt>
                <c:pt idx="46">
                  <c:v>13</c:v>
                </c:pt>
                <c:pt idx="47">
                  <c:v>7</c:v>
                </c:pt>
                <c:pt idx="48">
                  <c:v>10</c:v>
                </c:pt>
                <c:pt idx="49">
                  <c:v>0</c:v>
                </c:pt>
                <c:pt idx="50">
                  <c:v>10</c:v>
                </c:pt>
                <c:pt idx="51">
                  <c:v>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XI'!$A$42</c:f>
              <c:strCache>
                <c:ptCount val="1"/>
                <c:pt idx="0">
                  <c:v>Tejupá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XI'!$B$42:$BA$42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6</c:v>
                </c:pt>
                <c:pt idx="3">
                  <c:v>4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1</c:v>
                </c:pt>
                <c:pt idx="12">
                  <c:v>1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9</c:v>
                </c:pt>
                <c:pt idx="31">
                  <c:v>2</c:v>
                </c:pt>
                <c:pt idx="32">
                  <c:v>4</c:v>
                </c:pt>
                <c:pt idx="33">
                  <c:v>5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'DIR XI'!$A$43</c:f>
              <c:strCache>
                <c:ptCount val="1"/>
                <c:pt idx="0">
                  <c:v>Torre de Pedra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XI'!$B$43:$BA$43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4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2</c:v>
                </c:pt>
                <c:pt idx="14">
                  <c:v>4</c:v>
                </c:pt>
                <c:pt idx="15">
                  <c:v>5</c:v>
                </c:pt>
                <c:pt idx="16">
                  <c:v>1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5</c:v>
                </c:pt>
                <c:pt idx="24">
                  <c:v>3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4</c:v>
                </c:pt>
                <c:pt idx="31">
                  <c:v>9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7</c:v>
                </c:pt>
                <c:pt idx="36">
                  <c:v>4</c:v>
                </c:pt>
                <c:pt idx="37">
                  <c:v>0</c:v>
                </c:pt>
                <c:pt idx="38">
                  <c:v>7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3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3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48430152"/>
        <c:axId val="33218185"/>
      </c:lineChart>
      <c:catAx>
        <c:axId val="48430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18185"/>
        <c:crosses val="autoZero"/>
        <c:auto val="1"/>
        <c:lblOffset val="100"/>
        <c:noMultiLvlLbl val="0"/>
      </c:catAx>
      <c:valAx>
        <c:axId val="332181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4301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SE, DIR XI, 2006.Total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XI'!$A$44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XI'!$B$44:$BA$44</c:f>
              <c:numCache>
                <c:ptCount val="52"/>
                <c:pt idx="0">
                  <c:v>252</c:v>
                </c:pt>
                <c:pt idx="1">
                  <c:v>279</c:v>
                </c:pt>
                <c:pt idx="2">
                  <c:v>266</c:v>
                </c:pt>
                <c:pt idx="3">
                  <c:v>241</c:v>
                </c:pt>
                <c:pt idx="4">
                  <c:v>230</c:v>
                </c:pt>
                <c:pt idx="5">
                  <c:v>254</c:v>
                </c:pt>
                <c:pt idx="6">
                  <c:v>245</c:v>
                </c:pt>
                <c:pt idx="7">
                  <c:v>210</c:v>
                </c:pt>
                <c:pt idx="8">
                  <c:v>212</c:v>
                </c:pt>
                <c:pt idx="9">
                  <c:v>267</c:v>
                </c:pt>
                <c:pt idx="10">
                  <c:v>239</c:v>
                </c:pt>
                <c:pt idx="11">
                  <c:v>222</c:v>
                </c:pt>
                <c:pt idx="12">
                  <c:v>214</c:v>
                </c:pt>
                <c:pt idx="13">
                  <c:v>236</c:v>
                </c:pt>
                <c:pt idx="14">
                  <c:v>221</c:v>
                </c:pt>
                <c:pt idx="15">
                  <c:v>167</c:v>
                </c:pt>
                <c:pt idx="16">
                  <c:v>202</c:v>
                </c:pt>
                <c:pt idx="17">
                  <c:v>180</c:v>
                </c:pt>
                <c:pt idx="18">
                  <c:v>181</c:v>
                </c:pt>
                <c:pt idx="19">
                  <c:v>150</c:v>
                </c:pt>
                <c:pt idx="20">
                  <c:v>172</c:v>
                </c:pt>
                <c:pt idx="21">
                  <c:v>208</c:v>
                </c:pt>
                <c:pt idx="22">
                  <c:v>206</c:v>
                </c:pt>
                <c:pt idx="23">
                  <c:v>184</c:v>
                </c:pt>
                <c:pt idx="24">
                  <c:v>202</c:v>
                </c:pt>
                <c:pt idx="25">
                  <c:v>227</c:v>
                </c:pt>
                <c:pt idx="26">
                  <c:v>222</c:v>
                </c:pt>
                <c:pt idx="27">
                  <c:v>274</c:v>
                </c:pt>
                <c:pt idx="28">
                  <c:v>295</c:v>
                </c:pt>
                <c:pt idx="29">
                  <c:v>319</c:v>
                </c:pt>
                <c:pt idx="30">
                  <c:v>398</c:v>
                </c:pt>
                <c:pt idx="31">
                  <c:v>536</c:v>
                </c:pt>
                <c:pt idx="32">
                  <c:v>725</c:v>
                </c:pt>
                <c:pt idx="33">
                  <c:v>551</c:v>
                </c:pt>
                <c:pt idx="34">
                  <c:v>520</c:v>
                </c:pt>
                <c:pt idx="35">
                  <c:v>403</c:v>
                </c:pt>
                <c:pt idx="36">
                  <c:v>432</c:v>
                </c:pt>
                <c:pt idx="37">
                  <c:v>404</c:v>
                </c:pt>
                <c:pt idx="38">
                  <c:v>355</c:v>
                </c:pt>
                <c:pt idx="39">
                  <c:v>238</c:v>
                </c:pt>
                <c:pt idx="40">
                  <c:v>291</c:v>
                </c:pt>
                <c:pt idx="41">
                  <c:v>359</c:v>
                </c:pt>
                <c:pt idx="42">
                  <c:v>207</c:v>
                </c:pt>
                <c:pt idx="43">
                  <c:v>229</c:v>
                </c:pt>
                <c:pt idx="44">
                  <c:v>214</c:v>
                </c:pt>
                <c:pt idx="45">
                  <c:v>198</c:v>
                </c:pt>
                <c:pt idx="46">
                  <c:v>219</c:v>
                </c:pt>
                <c:pt idx="47">
                  <c:v>180</c:v>
                </c:pt>
                <c:pt idx="48">
                  <c:v>208</c:v>
                </c:pt>
                <c:pt idx="49">
                  <c:v>220</c:v>
                </c:pt>
                <c:pt idx="50">
                  <c:v>179</c:v>
                </c:pt>
                <c:pt idx="51">
                  <c:v>223</c:v>
                </c:pt>
              </c:numCache>
            </c:numRef>
          </c:val>
          <c:smooth val="0"/>
        </c:ser>
        <c:marker val="1"/>
        <c:axId val="30528210"/>
        <c:axId val="6318435"/>
      </c:lineChart>
      <c:catAx>
        <c:axId val="30528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8435"/>
        <c:crosses val="autoZero"/>
        <c:auto val="1"/>
        <c:lblOffset val="100"/>
        <c:noMultiLvlLbl val="0"/>
      </c:catAx>
      <c:valAx>
        <c:axId val="63184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5282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77"/>
  <sheetViews>
    <sheetView tabSelected="1" zoomScale="75" zoomScaleNormal="75" workbookViewId="0" topLeftCell="A8">
      <pane xSplit="1" ySplit="4" topLeftCell="B12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I36" sqref="I36"/>
    </sheetView>
  </sheetViews>
  <sheetFormatPr defaultColWidth="9.140625" defaultRowHeight="12.75"/>
  <cols>
    <col min="1" max="1" width="21.421875" style="0" customWidth="1"/>
    <col min="2" max="53" width="6.7109375" style="0" customWidth="1"/>
  </cols>
  <sheetData>
    <row r="1" s="7" customFormat="1" ht="12.75">
      <c r="L1" s="7" t="s">
        <v>94</v>
      </c>
    </row>
    <row r="2" spans="1:2" s="7" customFormat="1" ht="12.75">
      <c r="A2" s="7" t="s">
        <v>2</v>
      </c>
      <c r="B2" s="7" t="s">
        <v>60</v>
      </c>
    </row>
    <row r="3" s="7" customFormat="1" ht="12.75"/>
    <row r="4" s="7" customFormat="1" ht="12.75"/>
    <row r="6" spans="1:14" s="7" customFormat="1" ht="12.75">
      <c r="A6" s="7" t="s">
        <v>25</v>
      </c>
      <c r="N6" s="7" t="s">
        <v>5</v>
      </c>
    </row>
    <row r="8" ht="12.75">
      <c r="A8" s="7" t="s">
        <v>96</v>
      </c>
    </row>
    <row r="9" ht="13.5" thickBot="1">
      <c r="A9" s="7" t="s">
        <v>97</v>
      </c>
    </row>
    <row r="10" spans="1:53" s="13" customFormat="1" ht="13.5" thickBot="1">
      <c r="A10" s="20" t="s">
        <v>0</v>
      </c>
      <c r="B10" s="9"/>
      <c r="C10" s="9"/>
      <c r="D10" s="9"/>
      <c r="E10" s="9"/>
      <c r="F10" s="9"/>
      <c r="G10" s="9"/>
      <c r="H10" s="9"/>
      <c r="I10" s="9" t="s">
        <v>1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10"/>
    </row>
    <row r="11" spans="1:53" s="13" customFormat="1" ht="13.5" thickBot="1">
      <c r="A11" s="21"/>
      <c r="B11" s="19">
        <v>1</v>
      </c>
      <c r="C11" s="16">
        <v>2</v>
      </c>
      <c r="D11" s="16">
        <v>3</v>
      </c>
      <c r="E11" s="16">
        <v>4</v>
      </c>
      <c r="F11" s="16">
        <v>5</v>
      </c>
      <c r="G11" s="16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6">
        <v>12</v>
      </c>
      <c r="N11" s="16">
        <v>13</v>
      </c>
      <c r="O11" s="16">
        <v>14</v>
      </c>
      <c r="P11" s="16">
        <v>15</v>
      </c>
      <c r="Q11" s="16">
        <v>16</v>
      </c>
      <c r="R11" s="16">
        <v>17</v>
      </c>
      <c r="S11" s="16">
        <v>18</v>
      </c>
      <c r="T11" s="16">
        <v>19</v>
      </c>
      <c r="U11" s="16">
        <v>20</v>
      </c>
      <c r="V11" s="16">
        <v>21</v>
      </c>
      <c r="W11" s="16">
        <v>22</v>
      </c>
      <c r="X11" s="16">
        <v>23</v>
      </c>
      <c r="Y11" s="16">
        <v>24</v>
      </c>
      <c r="Z11" s="16">
        <v>25</v>
      </c>
      <c r="AA11" s="16">
        <v>26</v>
      </c>
      <c r="AB11" s="17">
        <v>27</v>
      </c>
      <c r="AC11" s="17">
        <v>28</v>
      </c>
      <c r="AD11" s="17">
        <v>29</v>
      </c>
      <c r="AE11" s="17">
        <v>30</v>
      </c>
      <c r="AF11" s="17">
        <v>31</v>
      </c>
      <c r="AG11" s="17">
        <v>32</v>
      </c>
      <c r="AH11" s="17">
        <v>33</v>
      </c>
      <c r="AI11" s="17">
        <v>34</v>
      </c>
      <c r="AJ11" s="17">
        <v>35</v>
      </c>
      <c r="AK11" s="17">
        <v>36</v>
      </c>
      <c r="AL11" s="17">
        <v>37</v>
      </c>
      <c r="AM11" s="17">
        <v>38</v>
      </c>
      <c r="AN11" s="17">
        <v>39</v>
      </c>
      <c r="AO11" s="17">
        <v>40</v>
      </c>
      <c r="AP11" s="17">
        <v>41</v>
      </c>
      <c r="AQ11" s="17">
        <v>42</v>
      </c>
      <c r="AR11" s="17">
        <v>43</v>
      </c>
      <c r="AS11" s="17">
        <v>44</v>
      </c>
      <c r="AT11" s="17">
        <v>45</v>
      </c>
      <c r="AU11" s="17">
        <v>46</v>
      </c>
      <c r="AV11" s="17">
        <v>47</v>
      </c>
      <c r="AW11" s="17">
        <v>48</v>
      </c>
      <c r="AX11" s="17">
        <v>49</v>
      </c>
      <c r="AY11" s="17">
        <v>50</v>
      </c>
      <c r="AZ11" s="17">
        <v>51</v>
      </c>
      <c r="BA11" s="18">
        <v>52</v>
      </c>
    </row>
    <row r="12" spans="1:53" s="13" customFormat="1" ht="12.75">
      <c r="A12" s="7" t="s">
        <v>61</v>
      </c>
      <c r="B12" s="69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6"/>
    </row>
    <row r="13" spans="1:55" s="13" customFormat="1" ht="12.75">
      <c r="A13" t="s">
        <v>62</v>
      </c>
      <c r="B13" s="79">
        <v>2</v>
      </c>
      <c r="C13" s="79">
        <v>1</v>
      </c>
      <c r="D13" s="79">
        <v>2</v>
      </c>
      <c r="E13" s="79">
        <v>7</v>
      </c>
      <c r="F13" s="79">
        <v>1</v>
      </c>
      <c r="G13" s="79">
        <v>1</v>
      </c>
      <c r="H13" s="79">
        <v>0</v>
      </c>
      <c r="I13" s="85">
        <v>2</v>
      </c>
      <c r="J13" s="79">
        <v>0</v>
      </c>
      <c r="K13" s="79">
        <v>0</v>
      </c>
      <c r="L13" s="79">
        <v>1</v>
      </c>
      <c r="M13" s="85">
        <v>0</v>
      </c>
      <c r="N13" s="79">
        <v>2</v>
      </c>
      <c r="O13" s="79">
        <v>2</v>
      </c>
      <c r="P13" s="85">
        <v>0</v>
      </c>
      <c r="Q13" s="79">
        <v>2</v>
      </c>
      <c r="R13" s="79">
        <v>2</v>
      </c>
      <c r="S13" s="85">
        <v>0</v>
      </c>
      <c r="T13" s="79">
        <v>0</v>
      </c>
      <c r="U13" s="79">
        <v>0</v>
      </c>
      <c r="V13" s="79">
        <v>0</v>
      </c>
      <c r="W13" s="79">
        <v>4</v>
      </c>
      <c r="X13" s="79">
        <v>3</v>
      </c>
      <c r="Y13" s="79">
        <v>1</v>
      </c>
      <c r="Z13" s="79">
        <v>1</v>
      </c>
      <c r="AA13" s="79">
        <v>4</v>
      </c>
      <c r="AB13" s="79">
        <v>0</v>
      </c>
      <c r="AC13" s="79">
        <v>0</v>
      </c>
      <c r="AD13" s="67">
        <v>0</v>
      </c>
      <c r="AE13">
        <v>1</v>
      </c>
      <c r="AF13" s="79">
        <v>4</v>
      </c>
      <c r="AG13" s="70">
        <v>3</v>
      </c>
      <c r="AH13" s="79">
        <v>4</v>
      </c>
      <c r="AI13" s="79">
        <v>1</v>
      </c>
      <c r="AJ13" s="79">
        <v>8</v>
      </c>
      <c r="AK13" s="79">
        <v>11</v>
      </c>
      <c r="AL13" s="79">
        <v>5</v>
      </c>
      <c r="AM13" s="79">
        <v>9</v>
      </c>
      <c r="AN13" s="79">
        <v>8</v>
      </c>
      <c r="AO13" s="79">
        <v>6</v>
      </c>
      <c r="AP13" s="79">
        <v>6</v>
      </c>
      <c r="AQ13" s="79">
        <v>5</v>
      </c>
      <c r="AR13" s="79">
        <v>5</v>
      </c>
      <c r="AS13" s="79">
        <v>7</v>
      </c>
      <c r="AT13" s="79">
        <v>3</v>
      </c>
      <c r="AU13" s="79">
        <v>8</v>
      </c>
      <c r="AV13" s="79">
        <v>6</v>
      </c>
      <c r="AW13" s="79">
        <v>0</v>
      </c>
      <c r="AX13" s="79">
        <v>2</v>
      </c>
      <c r="AY13" s="79">
        <v>5</v>
      </c>
      <c r="AZ13" s="79">
        <v>2</v>
      </c>
      <c r="BA13" s="79">
        <v>0</v>
      </c>
      <c r="BB13" s="13">
        <f>SUM(B13:BA13)</f>
        <v>147</v>
      </c>
      <c r="BC13" s="13">
        <v>1</v>
      </c>
    </row>
    <row r="14" spans="1:55" s="13" customFormat="1" ht="12.75">
      <c r="A14" t="s">
        <v>63</v>
      </c>
      <c r="B14" s="79">
        <v>1</v>
      </c>
      <c r="C14" s="79">
        <v>5</v>
      </c>
      <c r="D14" s="79">
        <v>5</v>
      </c>
      <c r="E14" s="79">
        <v>11</v>
      </c>
      <c r="F14" s="79">
        <v>5</v>
      </c>
      <c r="G14" s="79">
        <v>3</v>
      </c>
      <c r="H14" s="79">
        <v>5</v>
      </c>
      <c r="I14" s="79">
        <v>1</v>
      </c>
      <c r="J14" s="79">
        <v>0</v>
      </c>
      <c r="K14" s="79">
        <v>6</v>
      </c>
      <c r="L14" s="79">
        <v>2</v>
      </c>
      <c r="M14" s="79">
        <v>6</v>
      </c>
      <c r="N14" s="79">
        <v>2</v>
      </c>
      <c r="O14" s="79">
        <v>7</v>
      </c>
      <c r="P14" s="79">
        <v>7</v>
      </c>
      <c r="Q14" s="79">
        <v>6</v>
      </c>
      <c r="R14" s="79">
        <v>7</v>
      </c>
      <c r="S14" s="79">
        <v>5</v>
      </c>
      <c r="T14" s="79">
        <v>0</v>
      </c>
      <c r="U14" s="79">
        <v>2</v>
      </c>
      <c r="V14" s="85">
        <v>3</v>
      </c>
      <c r="W14" s="79">
        <v>3</v>
      </c>
      <c r="X14" s="79">
        <v>0</v>
      </c>
      <c r="Y14" s="79">
        <v>5</v>
      </c>
      <c r="Z14" s="79">
        <v>4</v>
      </c>
      <c r="AA14" s="79">
        <v>0</v>
      </c>
      <c r="AB14" s="79">
        <v>5</v>
      </c>
      <c r="AC14" s="79">
        <v>12</v>
      </c>
      <c r="AD14" s="67">
        <v>20</v>
      </c>
      <c r="AE14">
        <v>32</v>
      </c>
      <c r="AF14" s="79">
        <v>14</v>
      </c>
      <c r="AG14" s="64">
        <v>6</v>
      </c>
      <c r="AH14" s="79">
        <v>6</v>
      </c>
      <c r="AI14" s="79">
        <v>9</v>
      </c>
      <c r="AJ14" s="79">
        <v>4</v>
      </c>
      <c r="AK14" s="79">
        <v>6</v>
      </c>
      <c r="AL14" s="79">
        <v>6</v>
      </c>
      <c r="AM14" s="79">
        <v>15</v>
      </c>
      <c r="AN14" s="79">
        <v>8</v>
      </c>
      <c r="AO14" s="79">
        <v>12</v>
      </c>
      <c r="AP14" s="79">
        <v>9</v>
      </c>
      <c r="AQ14" s="79">
        <v>13</v>
      </c>
      <c r="AR14" s="82">
        <v>12</v>
      </c>
      <c r="AS14" s="79">
        <v>11</v>
      </c>
      <c r="AT14" s="79">
        <v>1</v>
      </c>
      <c r="AU14" s="79">
        <v>4</v>
      </c>
      <c r="AV14" s="79">
        <v>2</v>
      </c>
      <c r="AW14" s="79">
        <v>5</v>
      </c>
      <c r="AX14" s="79">
        <v>7</v>
      </c>
      <c r="AY14" s="79">
        <v>4</v>
      </c>
      <c r="AZ14" s="79">
        <v>13</v>
      </c>
      <c r="BA14" s="79">
        <v>14</v>
      </c>
      <c r="BB14" s="13">
        <f aca="true" t="shared" si="0" ref="BB14:BB43">SUM(B14:BA14)</f>
        <v>351</v>
      </c>
      <c r="BC14" s="13">
        <v>2</v>
      </c>
    </row>
    <row r="15" spans="1:55" s="13" customFormat="1" ht="12.75">
      <c r="A15" t="s">
        <v>64</v>
      </c>
      <c r="B15" s="79">
        <v>1</v>
      </c>
      <c r="C15" s="79">
        <v>0</v>
      </c>
      <c r="D15" s="79">
        <v>0</v>
      </c>
      <c r="E15" s="79">
        <v>0</v>
      </c>
      <c r="F15" s="79">
        <v>1</v>
      </c>
      <c r="G15" s="79">
        <v>1</v>
      </c>
      <c r="H15" s="79">
        <v>1</v>
      </c>
      <c r="I15" s="79">
        <v>1</v>
      </c>
      <c r="J15" s="79">
        <v>2</v>
      </c>
      <c r="K15" s="79">
        <v>0</v>
      </c>
      <c r="L15" s="79">
        <v>2</v>
      </c>
      <c r="M15" s="79">
        <v>0</v>
      </c>
      <c r="N15" s="79">
        <v>1</v>
      </c>
      <c r="O15" s="79">
        <v>3</v>
      </c>
      <c r="P15" s="79">
        <v>0</v>
      </c>
      <c r="Q15" s="79">
        <v>0</v>
      </c>
      <c r="R15" s="79">
        <v>1</v>
      </c>
      <c r="S15" s="79">
        <v>1</v>
      </c>
      <c r="T15" s="79">
        <v>0</v>
      </c>
      <c r="U15" s="79">
        <v>1</v>
      </c>
      <c r="V15" s="79">
        <v>1</v>
      </c>
      <c r="W15" s="79">
        <v>2</v>
      </c>
      <c r="X15" s="79">
        <v>0</v>
      </c>
      <c r="Y15" s="79">
        <v>0</v>
      </c>
      <c r="Z15" s="79">
        <v>1</v>
      </c>
      <c r="AA15" s="79">
        <v>1</v>
      </c>
      <c r="AB15" s="79">
        <v>4</v>
      </c>
      <c r="AC15" s="79">
        <v>4</v>
      </c>
      <c r="AD15" s="67">
        <v>1</v>
      </c>
      <c r="AE15">
        <v>2</v>
      </c>
      <c r="AF15" s="79">
        <v>0</v>
      </c>
      <c r="AG15" s="64">
        <v>0</v>
      </c>
      <c r="AH15" s="79">
        <v>0</v>
      </c>
      <c r="AI15" s="79">
        <v>3</v>
      </c>
      <c r="AJ15" s="79">
        <v>0</v>
      </c>
      <c r="AK15" s="79">
        <v>1</v>
      </c>
      <c r="AL15" s="79">
        <v>0</v>
      </c>
      <c r="AM15" s="79">
        <v>0</v>
      </c>
      <c r="AN15" s="79">
        <v>3</v>
      </c>
      <c r="AO15" s="79">
        <v>0</v>
      </c>
      <c r="AP15" s="79">
        <v>1</v>
      </c>
      <c r="AQ15" s="79">
        <v>0</v>
      </c>
      <c r="AR15" s="79">
        <v>2</v>
      </c>
      <c r="AS15" s="79">
        <v>0</v>
      </c>
      <c r="AT15" s="79">
        <v>3</v>
      </c>
      <c r="AU15" s="79">
        <v>2</v>
      </c>
      <c r="AV15" s="79">
        <v>2</v>
      </c>
      <c r="AW15" s="79">
        <v>2</v>
      </c>
      <c r="AX15" s="79">
        <v>0</v>
      </c>
      <c r="AY15" s="79">
        <v>0</v>
      </c>
      <c r="AZ15" s="79">
        <v>0</v>
      </c>
      <c r="BA15" s="79">
        <v>0</v>
      </c>
      <c r="BB15" s="13">
        <f t="shared" si="0"/>
        <v>51</v>
      </c>
      <c r="BC15" s="13">
        <v>3</v>
      </c>
    </row>
    <row r="16" spans="1:55" s="13" customFormat="1" ht="12.75">
      <c r="A16" t="s">
        <v>65</v>
      </c>
      <c r="B16" s="79">
        <v>16</v>
      </c>
      <c r="C16" s="79">
        <v>14</v>
      </c>
      <c r="D16" s="79">
        <v>17</v>
      </c>
      <c r="E16" s="79">
        <v>16</v>
      </c>
      <c r="F16" s="79">
        <v>11</v>
      </c>
      <c r="G16" s="79">
        <v>18</v>
      </c>
      <c r="H16" s="79">
        <v>6</v>
      </c>
      <c r="I16" s="79">
        <v>10</v>
      </c>
      <c r="J16" s="79">
        <v>12</v>
      </c>
      <c r="K16" s="79">
        <v>10</v>
      </c>
      <c r="L16" s="79">
        <v>15</v>
      </c>
      <c r="M16" s="79">
        <v>14</v>
      </c>
      <c r="N16" s="79">
        <v>11</v>
      </c>
      <c r="O16" s="79">
        <v>15</v>
      </c>
      <c r="P16" s="79">
        <v>14</v>
      </c>
      <c r="Q16" s="79">
        <v>15</v>
      </c>
      <c r="R16" s="79">
        <v>15</v>
      </c>
      <c r="S16" s="79">
        <v>19</v>
      </c>
      <c r="T16" s="79">
        <v>17</v>
      </c>
      <c r="U16" s="79">
        <v>18</v>
      </c>
      <c r="V16" s="79">
        <v>15</v>
      </c>
      <c r="W16" s="79">
        <v>18</v>
      </c>
      <c r="X16" s="79">
        <v>17</v>
      </c>
      <c r="Y16" s="79">
        <v>15</v>
      </c>
      <c r="Z16" s="79">
        <v>18</v>
      </c>
      <c r="AA16" s="79">
        <v>17</v>
      </c>
      <c r="AB16" s="79">
        <v>15</v>
      </c>
      <c r="AC16" s="79">
        <v>15</v>
      </c>
      <c r="AD16" s="67">
        <v>21</v>
      </c>
      <c r="AE16">
        <v>15</v>
      </c>
      <c r="AF16" s="79">
        <v>18</v>
      </c>
      <c r="AG16" s="64">
        <v>17</v>
      </c>
      <c r="AH16" s="79">
        <v>18</v>
      </c>
      <c r="AI16" s="79">
        <v>19</v>
      </c>
      <c r="AJ16" s="79">
        <v>18</v>
      </c>
      <c r="AK16" s="79">
        <v>15</v>
      </c>
      <c r="AL16" s="79">
        <v>18</v>
      </c>
      <c r="AM16" s="79">
        <v>16</v>
      </c>
      <c r="AN16" s="79">
        <v>19</v>
      </c>
      <c r="AO16" s="79">
        <v>0</v>
      </c>
      <c r="AP16" s="79">
        <v>16</v>
      </c>
      <c r="AQ16" s="79">
        <v>13</v>
      </c>
      <c r="AR16" s="79">
        <v>0</v>
      </c>
      <c r="AS16" s="79">
        <v>18</v>
      </c>
      <c r="AT16" s="79">
        <v>17</v>
      </c>
      <c r="AU16" s="79">
        <v>16</v>
      </c>
      <c r="AV16" s="79">
        <v>19</v>
      </c>
      <c r="AW16" s="79">
        <v>15</v>
      </c>
      <c r="AX16" s="79">
        <v>18</v>
      </c>
      <c r="AY16" s="79">
        <v>19</v>
      </c>
      <c r="AZ16" s="79">
        <v>16</v>
      </c>
      <c r="BA16" s="79">
        <v>21</v>
      </c>
      <c r="BB16" s="13">
        <f t="shared" si="0"/>
        <v>795</v>
      </c>
      <c r="BC16" s="13">
        <v>4</v>
      </c>
    </row>
    <row r="17" spans="1:55" s="13" customFormat="1" ht="12.75">
      <c r="A17" t="s">
        <v>66</v>
      </c>
      <c r="B17" s="79">
        <v>123</v>
      </c>
      <c r="C17" s="79">
        <v>117</v>
      </c>
      <c r="D17" s="79">
        <v>101</v>
      </c>
      <c r="E17" s="79">
        <v>51</v>
      </c>
      <c r="F17" s="79">
        <v>60</v>
      </c>
      <c r="G17" s="79">
        <v>56</v>
      </c>
      <c r="H17" s="79">
        <v>75</v>
      </c>
      <c r="I17" s="79">
        <v>67</v>
      </c>
      <c r="J17" s="79">
        <v>65</v>
      </c>
      <c r="K17" s="79">
        <v>95</v>
      </c>
      <c r="L17" s="85">
        <v>85</v>
      </c>
      <c r="M17" s="79">
        <v>89</v>
      </c>
      <c r="N17" s="79">
        <v>70</v>
      </c>
      <c r="O17" s="79">
        <v>70</v>
      </c>
      <c r="P17" s="79">
        <v>49</v>
      </c>
      <c r="Q17" s="79">
        <v>40</v>
      </c>
      <c r="R17" s="79">
        <v>42</v>
      </c>
      <c r="S17" s="79">
        <v>45</v>
      </c>
      <c r="T17" s="79">
        <v>38</v>
      </c>
      <c r="U17" s="79">
        <v>0</v>
      </c>
      <c r="V17" s="79">
        <v>36</v>
      </c>
      <c r="W17" s="79">
        <v>39</v>
      </c>
      <c r="X17" s="79">
        <v>42</v>
      </c>
      <c r="Y17" s="79">
        <v>51</v>
      </c>
      <c r="Z17" s="79">
        <v>43</v>
      </c>
      <c r="AA17" s="79">
        <v>49</v>
      </c>
      <c r="AB17" s="79">
        <v>39</v>
      </c>
      <c r="AC17" s="79">
        <v>45</v>
      </c>
      <c r="AD17" s="67">
        <v>53</v>
      </c>
      <c r="AE17">
        <v>42</v>
      </c>
      <c r="AF17" s="79">
        <v>49</v>
      </c>
      <c r="AG17" s="64">
        <v>56</v>
      </c>
      <c r="AH17" s="79">
        <v>58</v>
      </c>
      <c r="AI17" s="79">
        <v>50</v>
      </c>
      <c r="AJ17" s="79">
        <v>64</v>
      </c>
      <c r="AK17" s="79">
        <v>66</v>
      </c>
      <c r="AL17" s="79">
        <v>72</v>
      </c>
      <c r="AM17" s="79">
        <v>58</v>
      </c>
      <c r="AN17" s="79">
        <v>60</v>
      </c>
      <c r="AO17" s="79">
        <v>64</v>
      </c>
      <c r="AP17" s="79">
        <v>111</v>
      </c>
      <c r="AQ17" s="79">
        <v>138</v>
      </c>
      <c r="AR17" s="79">
        <v>41</v>
      </c>
      <c r="AS17" s="79">
        <v>58</v>
      </c>
      <c r="AT17" s="79">
        <v>55</v>
      </c>
      <c r="AU17" s="79">
        <v>47</v>
      </c>
      <c r="AV17" s="79">
        <v>46</v>
      </c>
      <c r="AW17" s="79">
        <v>44</v>
      </c>
      <c r="AX17" s="79">
        <v>68</v>
      </c>
      <c r="AY17" s="79">
        <v>73</v>
      </c>
      <c r="AZ17" s="79">
        <v>67</v>
      </c>
      <c r="BA17" s="79">
        <v>72</v>
      </c>
      <c r="BB17" s="13">
        <f t="shared" si="0"/>
        <v>3194</v>
      </c>
      <c r="BC17" s="13">
        <v>5</v>
      </c>
    </row>
    <row r="18" spans="1:55" s="13" customFormat="1" ht="12.75">
      <c r="A18" t="s">
        <v>67</v>
      </c>
      <c r="B18" s="79">
        <v>0</v>
      </c>
      <c r="C18" s="79">
        <v>0</v>
      </c>
      <c r="D18" s="79">
        <v>2</v>
      </c>
      <c r="E18" s="79">
        <v>1</v>
      </c>
      <c r="F18" s="79">
        <v>3</v>
      </c>
      <c r="G18" s="79">
        <v>1</v>
      </c>
      <c r="H18" s="79">
        <v>1</v>
      </c>
      <c r="I18" s="79">
        <v>6</v>
      </c>
      <c r="J18" s="79">
        <v>2</v>
      </c>
      <c r="K18" s="79">
        <v>8</v>
      </c>
      <c r="L18" s="79">
        <v>5</v>
      </c>
      <c r="M18" s="79">
        <v>1</v>
      </c>
      <c r="N18" s="79">
        <v>3</v>
      </c>
      <c r="O18" s="79">
        <v>1</v>
      </c>
      <c r="P18" s="79">
        <v>3</v>
      </c>
      <c r="Q18" s="79">
        <v>1</v>
      </c>
      <c r="R18" s="79">
        <v>1</v>
      </c>
      <c r="S18" s="79">
        <v>2</v>
      </c>
      <c r="T18" s="79">
        <v>1</v>
      </c>
      <c r="U18" s="79">
        <v>3</v>
      </c>
      <c r="V18" s="79">
        <v>0</v>
      </c>
      <c r="W18" s="79">
        <v>2</v>
      </c>
      <c r="X18" s="79">
        <v>1</v>
      </c>
      <c r="Y18" s="79">
        <v>3</v>
      </c>
      <c r="Z18" s="79">
        <v>2</v>
      </c>
      <c r="AA18" s="79">
        <v>3</v>
      </c>
      <c r="AB18" s="79">
        <v>4</v>
      </c>
      <c r="AC18" s="79">
        <v>4</v>
      </c>
      <c r="AD18" s="67">
        <v>3</v>
      </c>
      <c r="AE18">
        <v>4</v>
      </c>
      <c r="AF18" s="79">
        <v>12</v>
      </c>
      <c r="AG18" s="64">
        <v>5</v>
      </c>
      <c r="AH18" s="79">
        <v>6</v>
      </c>
      <c r="AI18" s="79">
        <v>4</v>
      </c>
      <c r="AJ18" s="79">
        <v>8</v>
      </c>
      <c r="AK18" s="79">
        <v>4</v>
      </c>
      <c r="AL18" s="79">
        <v>3</v>
      </c>
      <c r="AM18" s="79">
        <v>7</v>
      </c>
      <c r="AN18" s="79">
        <v>1</v>
      </c>
      <c r="AO18" s="79">
        <v>2</v>
      </c>
      <c r="AP18" s="79">
        <v>1</v>
      </c>
      <c r="AQ18" s="79">
        <v>3</v>
      </c>
      <c r="AR18" s="79">
        <v>2</v>
      </c>
      <c r="AS18" s="79">
        <v>1</v>
      </c>
      <c r="AT18" s="79">
        <v>3</v>
      </c>
      <c r="AU18" s="79">
        <v>1</v>
      </c>
      <c r="AV18" s="79">
        <v>2</v>
      </c>
      <c r="AW18" s="79">
        <v>3</v>
      </c>
      <c r="AX18" s="79">
        <v>1</v>
      </c>
      <c r="AY18" s="79">
        <v>2</v>
      </c>
      <c r="AZ18" s="79">
        <v>1</v>
      </c>
      <c r="BA18" s="79">
        <v>2</v>
      </c>
      <c r="BB18" s="13">
        <f t="shared" si="0"/>
        <v>145</v>
      </c>
      <c r="BC18" s="13">
        <v>6</v>
      </c>
    </row>
    <row r="19" spans="1:55" s="13" customFormat="1" ht="12.75">
      <c r="A19" t="s">
        <v>68</v>
      </c>
      <c r="B19" s="79">
        <v>2</v>
      </c>
      <c r="C19" s="79">
        <v>5</v>
      </c>
      <c r="D19" s="79">
        <v>8</v>
      </c>
      <c r="E19" s="79">
        <v>5</v>
      </c>
      <c r="F19" s="79">
        <v>7</v>
      </c>
      <c r="G19" s="79">
        <v>9</v>
      </c>
      <c r="H19" s="79">
        <v>6</v>
      </c>
      <c r="I19" s="79">
        <v>5</v>
      </c>
      <c r="J19" s="79">
        <v>4</v>
      </c>
      <c r="K19" s="79">
        <v>7</v>
      </c>
      <c r="L19" s="79">
        <v>5</v>
      </c>
      <c r="M19" s="79">
        <v>5</v>
      </c>
      <c r="N19" s="79">
        <v>10</v>
      </c>
      <c r="O19" s="79">
        <v>3</v>
      </c>
      <c r="P19" s="79">
        <v>5</v>
      </c>
      <c r="Q19" s="79">
        <v>3</v>
      </c>
      <c r="R19" s="79">
        <v>10</v>
      </c>
      <c r="S19" s="79">
        <v>0</v>
      </c>
      <c r="T19" s="79">
        <v>7</v>
      </c>
      <c r="U19" s="79">
        <v>2</v>
      </c>
      <c r="V19" s="79">
        <v>9</v>
      </c>
      <c r="W19" s="79">
        <v>8</v>
      </c>
      <c r="X19" s="79">
        <v>3</v>
      </c>
      <c r="Y19" s="79">
        <v>0</v>
      </c>
      <c r="Z19" s="79">
        <v>7</v>
      </c>
      <c r="AA19" s="79">
        <v>3</v>
      </c>
      <c r="AB19" s="79">
        <v>0</v>
      </c>
      <c r="AC19" s="79">
        <v>6</v>
      </c>
      <c r="AD19" s="67">
        <v>6</v>
      </c>
      <c r="AE19">
        <v>12</v>
      </c>
      <c r="AF19" s="79">
        <v>8</v>
      </c>
      <c r="AG19" s="64">
        <v>10</v>
      </c>
      <c r="AH19" s="79">
        <v>14</v>
      </c>
      <c r="AI19" s="79">
        <v>9</v>
      </c>
      <c r="AJ19" s="79">
        <v>16</v>
      </c>
      <c r="AK19" s="79">
        <v>20</v>
      </c>
      <c r="AL19" s="79">
        <v>19</v>
      </c>
      <c r="AM19" s="79">
        <v>15</v>
      </c>
      <c r="AN19" s="79">
        <v>11</v>
      </c>
      <c r="AO19" s="79">
        <v>13</v>
      </c>
      <c r="AP19" s="79">
        <v>11</v>
      </c>
      <c r="AQ19" s="79">
        <v>15</v>
      </c>
      <c r="AR19" s="79">
        <v>9</v>
      </c>
      <c r="AS19" s="79">
        <v>3</v>
      </c>
      <c r="AT19" s="79">
        <v>7</v>
      </c>
      <c r="AU19" s="79">
        <v>2</v>
      </c>
      <c r="AV19" s="79">
        <v>3</v>
      </c>
      <c r="AW19" s="79">
        <v>3</v>
      </c>
      <c r="AX19" s="79">
        <v>0</v>
      </c>
      <c r="AY19" s="79">
        <v>6</v>
      </c>
      <c r="AZ19" s="79">
        <v>0</v>
      </c>
      <c r="BA19" s="79">
        <v>0</v>
      </c>
      <c r="BB19" s="13">
        <f t="shared" si="0"/>
        <v>356</v>
      </c>
      <c r="BC19" s="13">
        <v>7</v>
      </c>
    </row>
    <row r="20" spans="1:55" s="13" customFormat="1" ht="12.75">
      <c r="A20" t="s">
        <v>69</v>
      </c>
      <c r="B20" s="79">
        <v>8</v>
      </c>
      <c r="C20" s="79">
        <v>21</v>
      </c>
      <c r="D20" s="79">
        <v>23</v>
      </c>
      <c r="E20" s="79">
        <v>16</v>
      </c>
      <c r="F20" s="79">
        <v>27</v>
      </c>
      <c r="G20" s="79">
        <v>21</v>
      </c>
      <c r="H20" s="79">
        <v>15</v>
      </c>
      <c r="I20" s="79">
        <v>15</v>
      </c>
      <c r="J20" s="79">
        <v>22</v>
      </c>
      <c r="K20" s="79">
        <v>26</v>
      </c>
      <c r="L20" s="79">
        <v>28</v>
      </c>
      <c r="M20" s="79">
        <v>21</v>
      </c>
      <c r="N20" s="79">
        <v>20</v>
      </c>
      <c r="O20" s="79">
        <v>25</v>
      </c>
      <c r="P20" s="79">
        <v>26</v>
      </c>
      <c r="Q20" s="79">
        <v>19</v>
      </c>
      <c r="R20" s="79">
        <v>14</v>
      </c>
      <c r="S20" s="79">
        <v>12</v>
      </c>
      <c r="T20" s="79">
        <v>27</v>
      </c>
      <c r="U20" s="79">
        <v>20</v>
      </c>
      <c r="V20" s="79">
        <v>16</v>
      </c>
      <c r="W20" s="79">
        <v>31</v>
      </c>
      <c r="X20" s="79">
        <v>21</v>
      </c>
      <c r="Y20" s="79">
        <v>17</v>
      </c>
      <c r="Z20" s="79">
        <v>16</v>
      </c>
      <c r="AA20" s="79">
        <v>13</v>
      </c>
      <c r="AB20" s="79">
        <v>15</v>
      </c>
      <c r="AC20" s="79">
        <v>29</v>
      </c>
      <c r="AD20" s="67">
        <v>12</v>
      </c>
      <c r="AE20">
        <v>28</v>
      </c>
      <c r="AF20" s="79">
        <v>31</v>
      </c>
      <c r="AG20" s="64">
        <v>55</v>
      </c>
      <c r="AH20" s="79">
        <v>60</v>
      </c>
      <c r="AI20" s="79">
        <v>44</v>
      </c>
      <c r="AJ20" s="79">
        <v>47</v>
      </c>
      <c r="AK20" s="79">
        <v>18</v>
      </c>
      <c r="AL20" s="79">
        <v>31</v>
      </c>
      <c r="AM20" s="79">
        <v>47</v>
      </c>
      <c r="AN20" s="79">
        <v>33</v>
      </c>
      <c r="AO20" s="79">
        <v>26</v>
      </c>
      <c r="AP20" s="79">
        <v>19</v>
      </c>
      <c r="AQ20" s="79">
        <v>20</v>
      </c>
      <c r="AR20" s="79">
        <v>18</v>
      </c>
      <c r="AS20" s="79">
        <v>5</v>
      </c>
      <c r="AT20" s="79">
        <v>17</v>
      </c>
      <c r="AU20" s="79">
        <v>11</v>
      </c>
      <c r="AV20" s="79">
        <v>17</v>
      </c>
      <c r="AW20" s="79">
        <v>18</v>
      </c>
      <c r="AX20" s="79">
        <v>20</v>
      </c>
      <c r="AY20" s="79">
        <v>14</v>
      </c>
      <c r="AZ20" s="79">
        <v>8</v>
      </c>
      <c r="BA20" s="79">
        <v>11</v>
      </c>
      <c r="BB20" s="13">
        <f t="shared" si="0"/>
        <v>1174</v>
      </c>
      <c r="BC20" s="13">
        <v>8</v>
      </c>
    </row>
    <row r="21" spans="1:55" s="13" customFormat="1" ht="12.75">
      <c r="A21" t="s">
        <v>70</v>
      </c>
      <c r="B21" s="79">
        <v>0</v>
      </c>
      <c r="C21" s="79">
        <v>0</v>
      </c>
      <c r="D21" s="79">
        <v>0</v>
      </c>
      <c r="E21" s="79">
        <v>7</v>
      </c>
      <c r="F21" s="79">
        <v>0</v>
      </c>
      <c r="G21" s="79">
        <v>0</v>
      </c>
      <c r="H21" s="85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  <c r="U21" s="79">
        <v>0</v>
      </c>
      <c r="V21" s="79">
        <v>0</v>
      </c>
      <c r="W21" s="79">
        <v>0</v>
      </c>
      <c r="X21" s="79">
        <v>0</v>
      </c>
      <c r="Y21" s="79">
        <v>0</v>
      </c>
      <c r="Z21" s="79">
        <v>0</v>
      </c>
      <c r="AA21" s="79">
        <v>0</v>
      </c>
      <c r="AB21" s="79">
        <v>0</v>
      </c>
      <c r="AC21" s="79">
        <v>0</v>
      </c>
      <c r="AD21" s="67">
        <v>0</v>
      </c>
      <c r="AE21">
        <v>0</v>
      </c>
      <c r="AF21" s="79">
        <v>0</v>
      </c>
      <c r="AG21" s="64">
        <v>0</v>
      </c>
      <c r="AH21" s="79">
        <v>0</v>
      </c>
      <c r="AI21" s="79">
        <v>0</v>
      </c>
      <c r="AJ21" s="79">
        <v>0</v>
      </c>
      <c r="AK21" s="79">
        <v>0</v>
      </c>
      <c r="AL21" s="79">
        <v>0</v>
      </c>
      <c r="AM21" s="79">
        <v>0</v>
      </c>
      <c r="AN21" s="79">
        <v>0</v>
      </c>
      <c r="AO21" s="79">
        <v>0</v>
      </c>
      <c r="AP21" s="79">
        <v>0</v>
      </c>
      <c r="AQ21" s="79">
        <v>0</v>
      </c>
      <c r="AR21" s="79">
        <v>0</v>
      </c>
      <c r="AS21" s="79">
        <v>0</v>
      </c>
      <c r="AT21" s="79">
        <v>0</v>
      </c>
      <c r="AU21" s="79">
        <v>0</v>
      </c>
      <c r="AV21" s="79">
        <v>0</v>
      </c>
      <c r="AW21" s="79">
        <v>0</v>
      </c>
      <c r="AX21" s="79">
        <v>0</v>
      </c>
      <c r="AY21" s="79">
        <v>0</v>
      </c>
      <c r="AZ21" s="79">
        <v>0</v>
      </c>
      <c r="BA21" s="79">
        <v>0</v>
      </c>
      <c r="BB21" s="13">
        <f t="shared" si="0"/>
        <v>7</v>
      </c>
      <c r="BC21" s="13">
        <v>9</v>
      </c>
    </row>
    <row r="22" spans="1:55" s="13" customFormat="1" ht="12.75">
      <c r="A22" t="s">
        <v>71</v>
      </c>
      <c r="B22" s="79">
        <v>5</v>
      </c>
      <c r="C22" s="79">
        <v>1</v>
      </c>
      <c r="D22" s="79">
        <v>5</v>
      </c>
      <c r="E22" s="79">
        <v>5</v>
      </c>
      <c r="F22" s="79">
        <v>5</v>
      </c>
      <c r="G22" s="79">
        <v>2</v>
      </c>
      <c r="H22" s="79">
        <v>11</v>
      </c>
      <c r="I22" s="79">
        <v>2</v>
      </c>
      <c r="J22" s="79">
        <v>4</v>
      </c>
      <c r="K22" s="79">
        <v>5</v>
      </c>
      <c r="L22" s="79">
        <v>6</v>
      </c>
      <c r="M22" s="79">
        <v>9</v>
      </c>
      <c r="N22" s="79">
        <v>13</v>
      </c>
      <c r="O22" s="79">
        <v>11</v>
      </c>
      <c r="P22" s="79">
        <v>5</v>
      </c>
      <c r="Q22" s="79">
        <v>3</v>
      </c>
      <c r="R22" s="79">
        <v>2</v>
      </c>
      <c r="S22" s="79">
        <v>0</v>
      </c>
      <c r="T22" s="79">
        <v>1</v>
      </c>
      <c r="U22" s="79">
        <v>0</v>
      </c>
      <c r="V22" s="79">
        <v>2</v>
      </c>
      <c r="W22" s="79">
        <v>7</v>
      </c>
      <c r="X22" s="79">
        <v>1</v>
      </c>
      <c r="Y22" s="79">
        <v>4</v>
      </c>
      <c r="Z22" s="79">
        <v>4</v>
      </c>
      <c r="AA22" s="79">
        <v>1</v>
      </c>
      <c r="AB22" s="79">
        <v>0</v>
      </c>
      <c r="AC22" s="79">
        <v>5</v>
      </c>
      <c r="AD22" s="67">
        <v>3</v>
      </c>
      <c r="AE22">
        <v>8</v>
      </c>
      <c r="AF22" s="79">
        <v>4</v>
      </c>
      <c r="AG22" s="64">
        <v>6</v>
      </c>
      <c r="AH22" s="79">
        <v>0</v>
      </c>
      <c r="AI22" s="79">
        <v>4</v>
      </c>
      <c r="AJ22" s="79">
        <v>8</v>
      </c>
      <c r="AK22" s="79">
        <v>0</v>
      </c>
      <c r="AL22" s="79">
        <v>4</v>
      </c>
      <c r="AM22" s="79">
        <v>0</v>
      </c>
      <c r="AN22" s="79">
        <v>1</v>
      </c>
      <c r="AO22" s="79">
        <v>0</v>
      </c>
      <c r="AP22" s="79">
        <v>0</v>
      </c>
      <c r="AQ22" s="79">
        <v>1</v>
      </c>
      <c r="AR22" s="79">
        <v>2</v>
      </c>
      <c r="AS22" s="79">
        <v>0</v>
      </c>
      <c r="AT22" s="79">
        <v>1</v>
      </c>
      <c r="AU22" s="79">
        <v>1</v>
      </c>
      <c r="AV22" s="79">
        <v>4</v>
      </c>
      <c r="AW22" s="79">
        <v>2</v>
      </c>
      <c r="AX22" s="79">
        <v>1</v>
      </c>
      <c r="AY22" s="79">
        <v>0</v>
      </c>
      <c r="AZ22" s="79">
        <v>1</v>
      </c>
      <c r="BA22" s="79">
        <v>1</v>
      </c>
      <c r="BB22" s="13">
        <f t="shared" si="0"/>
        <v>171</v>
      </c>
      <c r="BC22" s="13">
        <v>10</v>
      </c>
    </row>
    <row r="23" spans="1:55" s="13" customFormat="1" ht="12.75">
      <c r="A23" t="s">
        <v>72</v>
      </c>
      <c r="B23" s="79">
        <v>1</v>
      </c>
      <c r="C23" s="79">
        <v>8</v>
      </c>
      <c r="D23" s="79">
        <v>0</v>
      </c>
      <c r="E23" s="79">
        <v>5</v>
      </c>
      <c r="F23" s="79">
        <v>4</v>
      </c>
      <c r="G23" s="79">
        <v>4</v>
      </c>
      <c r="H23" s="85">
        <v>2</v>
      </c>
      <c r="I23" s="79">
        <v>6</v>
      </c>
      <c r="J23" s="79">
        <v>7</v>
      </c>
      <c r="K23" s="79">
        <v>6</v>
      </c>
      <c r="L23" s="79">
        <v>3</v>
      </c>
      <c r="M23" s="79">
        <v>1</v>
      </c>
      <c r="N23" s="79">
        <v>3</v>
      </c>
      <c r="O23" s="79">
        <v>5</v>
      </c>
      <c r="P23" s="85">
        <v>1</v>
      </c>
      <c r="Q23" s="79">
        <v>3</v>
      </c>
      <c r="R23" s="79">
        <v>7</v>
      </c>
      <c r="S23" s="79">
        <v>6</v>
      </c>
      <c r="T23" s="79">
        <v>10</v>
      </c>
      <c r="U23" s="79">
        <v>7</v>
      </c>
      <c r="V23" s="79">
        <v>0</v>
      </c>
      <c r="W23" s="79">
        <v>2</v>
      </c>
      <c r="X23" s="79">
        <v>5</v>
      </c>
      <c r="Y23" s="79">
        <v>5</v>
      </c>
      <c r="Z23" s="79">
        <v>2</v>
      </c>
      <c r="AA23" s="79">
        <v>2</v>
      </c>
      <c r="AB23" s="79">
        <v>1</v>
      </c>
      <c r="AC23" s="79">
        <v>4</v>
      </c>
      <c r="AD23" s="67">
        <v>6</v>
      </c>
      <c r="AE23">
        <v>11</v>
      </c>
      <c r="AF23" s="79">
        <v>45</v>
      </c>
      <c r="AG23" s="64">
        <v>53</v>
      </c>
      <c r="AH23" s="79">
        <v>26</v>
      </c>
      <c r="AI23" s="79">
        <v>21</v>
      </c>
      <c r="AJ23" s="79">
        <v>7</v>
      </c>
      <c r="AK23" s="79">
        <v>0</v>
      </c>
      <c r="AL23" s="79">
        <v>16</v>
      </c>
      <c r="AM23" s="79">
        <v>7</v>
      </c>
      <c r="AN23" s="79">
        <v>17</v>
      </c>
      <c r="AO23" s="79">
        <v>4</v>
      </c>
      <c r="AP23" s="79">
        <v>6</v>
      </c>
      <c r="AQ23" s="79">
        <v>3</v>
      </c>
      <c r="AR23" s="79">
        <v>3</v>
      </c>
      <c r="AS23" s="79">
        <v>3</v>
      </c>
      <c r="AT23" s="79">
        <v>7</v>
      </c>
      <c r="AU23" s="79">
        <v>5</v>
      </c>
      <c r="AV23" s="79">
        <v>6</v>
      </c>
      <c r="AW23" s="79">
        <v>5</v>
      </c>
      <c r="AX23" s="79">
        <v>0</v>
      </c>
      <c r="AY23" s="79">
        <v>5</v>
      </c>
      <c r="AZ23" s="79">
        <v>1</v>
      </c>
      <c r="BA23" s="79">
        <v>4</v>
      </c>
      <c r="BB23" s="13">
        <f t="shared" si="0"/>
        <v>371</v>
      </c>
      <c r="BC23" s="13">
        <v>11</v>
      </c>
    </row>
    <row r="24" spans="1:55" s="13" customFormat="1" ht="12.75">
      <c r="A24" t="s">
        <v>73</v>
      </c>
      <c r="B24" s="79">
        <v>7</v>
      </c>
      <c r="C24" s="79">
        <v>15</v>
      </c>
      <c r="D24" s="79">
        <v>2</v>
      </c>
      <c r="E24" s="79">
        <v>5</v>
      </c>
      <c r="F24" s="79">
        <v>5</v>
      </c>
      <c r="G24" s="79">
        <v>2</v>
      </c>
      <c r="H24" s="79">
        <v>12</v>
      </c>
      <c r="I24" s="79">
        <v>1</v>
      </c>
      <c r="J24" s="79">
        <v>2</v>
      </c>
      <c r="K24" s="79">
        <v>1</v>
      </c>
      <c r="L24" s="79">
        <v>7</v>
      </c>
      <c r="M24" s="79">
        <v>7</v>
      </c>
      <c r="N24" s="79">
        <v>8</v>
      </c>
      <c r="O24" s="79">
        <v>10</v>
      </c>
      <c r="P24" s="79">
        <v>6</v>
      </c>
      <c r="Q24" s="79">
        <v>7</v>
      </c>
      <c r="R24" s="79">
        <v>15</v>
      </c>
      <c r="S24" s="79">
        <v>20</v>
      </c>
      <c r="T24" s="79">
        <v>10</v>
      </c>
      <c r="U24" s="79">
        <v>16</v>
      </c>
      <c r="V24" s="79">
        <v>22</v>
      </c>
      <c r="W24" s="79">
        <v>12</v>
      </c>
      <c r="X24" s="79">
        <v>14</v>
      </c>
      <c r="Y24" s="79">
        <v>10</v>
      </c>
      <c r="Z24" s="79">
        <v>6</v>
      </c>
      <c r="AA24" s="79">
        <v>5</v>
      </c>
      <c r="AB24" s="79">
        <v>10</v>
      </c>
      <c r="AC24" s="79">
        <v>11</v>
      </c>
      <c r="AD24" s="67">
        <v>18</v>
      </c>
      <c r="AE24">
        <v>19</v>
      </c>
      <c r="AF24" s="79">
        <v>23</v>
      </c>
      <c r="AG24" s="64">
        <v>19</v>
      </c>
      <c r="AH24" s="79">
        <v>25</v>
      </c>
      <c r="AI24" s="79">
        <v>37</v>
      </c>
      <c r="AJ24" s="79">
        <v>62</v>
      </c>
      <c r="AK24" s="79">
        <v>41</v>
      </c>
      <c r="AL24" s="79">
        <v>54</v>
      </c>
      <c r="AM24" s="79">
        <v>28</v>
      </c>
      <c r="AN24" s="79">
        <v>19</v>
      </c>
      <c r="AO24" s="79">
        <v>24</v>
      </c>
      <c r="AP24" s="79">
        <v>22</v>
      </c>
      <c r="AQ24" s="79">
        <v>11</v>
      </c>
      <c r="AR24" s="79">
        <v>13</v>
      </c>
      <c r="AS24" s="79">
        <v>7</v>
      </c>
      <c r="AT24" s="79">
        <v>17</v>
      </c>
      <c r="AU24" s="79">
        <v>17</v>
      </c>
      <c r="AV24" s="79">
        <v>7</v>
      </c>
      <c r="AW24" s="79">
        <v>7</v>
      </c>
      <c r="AX24" s="79">
        <v>5</v>
      </c>
      <c r="AY24" s="79">
        <v>11</v>
      </c>
      <c r="AZ24" s="79">
        <v>7</v>
      </c>
      <c r="BA24" s="79">
        <v>17</v>
      </c>
      <c r="BB24" s="13">
        <f t="shared" si="0"/>
        <v>758</v>
      </c>
      <c r="BC24" s="13">
        <v>12</v>
      </c>
    </row>
    <row r="25" spans="1:55" s="14" customFormat="1" ht="12.75">
      <c r="A25" t="s">
        <v>74</v>
      </c>
      <c r="B25" s="67">
        <v>1</v>
      </c>
      <c r="C25" s="67">
        <v>3</v>
      </c>
      <c r="D25" s="67">
        <v>2</v>
      </c>
      <c r="E25" s="67">
        <v>4</v>
      </c>
      <c r="F25" s="67">
        <v>2</v>
      </c>
      <c r="G25" s="67">
        <v>0</v>
      </c>
      <c r="H25" s="85">
        <v>1</v>
      </c>
      <c r="I25" s="67">
        <v>0</v>
      </c>
      <c r="J25" s="67">
        <v>0</v>
      </c>
      <c r="K25" s="67">
        <v>0</v>
      </c>
      <c r="L25" s="67">
        <v>0</v>
      </c>
      <c r="M25" s="67">
        <v>3</v>
      </c>
      <c r="N25" s="67">
        <v>0</v>
      </c>
      <c r="O25" s="67">
        <v>3</v>
      </c>
      <c r="P25" s="85">
        <v>0</v>
      </c>
      <c r="Q25" s="67">
        <v>0</v>
      </c>
      <c r="R25" s="67">
        <v>4</v>
      </c>
      <c r="S25" s="67">
        <v>0</v>
      </c>
      <c r="T25" s="67">
        <v>3</v>
      </c>
      <c r="U25" s="67">
        <v>2</v>
      </c>
      <c r="V25" s="67">
        <v>3</v>
      </c>
      <c r="W25" s="67">
        <v>0</v>
      </c>
      <c r="X25" s="79">
        <v>1</v>
      </c>
      <c r="Y25" s="79">
        <v>0</v>
      </c>
      <c r="Z25" s="79">
        <v>0</v>
      </c>
      <c r="AA25" s="79">
        <v>0</v>
      </c>
      <c r="AB25" s="68">
        <v>0</v>
      </c>
      <c r="AC25" s="68">
        <v>5</v>
      </c>
      <c r="AD25" s="68">
        <v>3</v>
      </c>
      <c r="AE25">
        <v>0</v>
      </c>
      <c r="AF25" s="68">
        <v>3</v>
      </c>
      <c r="AG25" s="71">
        <v>1</v>
      </c>
      <c r="AH25" s="68">
        <v>0</v>
      </c>
      <c r="AI25" s="68">
        <v>5</v>
      </c>
      <c r="AJ25" s="68">
        <v>0</v>
      </c>
      <c r="AK25" s="68">
        <v>4</v>
      </c>
      <c r="AL25" s="68">
        <v>0</v>
      </c>
      <c r="AM25" s="68">
        <v>4</v>
      </c>
      <c r="AN25" s="68">
        <v>8</v>
      </c>
      <c r="AO25" s="68">
        <v>2</v>
      </c>
      <c r="AP25" s="68">
        <v>2</v>
      </c>
      <c r="AQ25" s="68">
        <v>6</v>
      </c>
      <c r="AR25" s="68">
        <v>2</v>
      </c>
      <c r="AS25" s="68">
        <v>2</v>
      </c>
      <c r="AT25" s="68">
        <v>5</v>
      </c>
      <c r="AU25" s="68">
        <v>2</v>
      </c>
      <c r="AV25" s="68">
        <v>2</v>
      </c>
      <c r="AW25" s="68">
        <v>0</v>
      </c>
      <c r="AX25" s="68">
        <v>3</v>
      </c>
      <c r="AY25" s="68">
        <v>1</v>
      </c>
      <c r="AZ25" s="83">
        <v>5</v>
      </c>
      <c r="BA25" s="68">
        <v>2</v>
      </c>
      <c r="BB25" s="13">
        <f t="shared" si="0"/>
        <v>99</v>
      </c>
      <c r="BC25" s="13">
        <v>13</v>
      </c>
    </row>
    <row r="26" spans="1:55" s="14" customFormat="1" ht="12.75">
      <c r="A26" t="s">
        <v>93</v>
      </c>
      <c r="B26" s="85">
        <v>12</v>
      </c>
      <c r="C26" s="67">
        <v>11</v>
      </c>
      <c r="D26" s="67">
        <v>8</v>
      </c>
      <c r="E26" s="67">
        <v>8</v>
      </c>
      <c r="F26" s="67">
        <v>9</v>
      </c>
      <c r="G26" s="67">
        <v>9</v>
      </c>
      <c r="H26" s="67">
        <v>0</v>
      </c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9"/>
      <c r="AC26" s="99"/>
      <c r="AD26" s="99"/>
      <c r="AE26" s="99"/>
      <c r="AF26" s="99"/>
      <c r="AG26" s="100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13">
        <f t="shared" si="0"/>
        <v>57</v>
      </c>
      <c r="BC26" s="13">
        <v>14</v>
      </c>
    </row>
    <row r="27" spans="1:55" s="14" customFormat="1" ht="12.75">
      <c r="A27" t="s">
        <v>75</v>
      </c>
      <c r="B27" s="67">
        <v>5</v>
      </c>
      <c r="C27" s="67">
        <v>7</v>
      </c>
      <c r="D27" s="67">
        <v>7</v>
      </c>
      <c r="E27" s="67">
        <v>5</v>
      </c>
      <c r="F27" s="67">
        <v>6</v>
      </c>
      <c r="G27" s="67">
        <v>10</v>
      </c>
      <c r="H27" s="67">
        <v>11</v>
      </c>
      <c r="I27" s="67">
        <v>7</v>
      </c>
      <c r="J27" s="67">
        <v>9</v>
      </c>
      <c r="K27" s="67">
        <v>6</v>
      </c>
      <c r="L27" s="67">
        <v>9</v>
      </c>
      <c r="M27" s="67">
        <v>6</v>
      </c>
      <c r="N27" s="67">
        <v>7</v>
      </c>
      <c r="O27" s="67">
        <v>8</v>
      </c>
      <c r="P27" s="67">
        <v>8</v>
      </c>
      <c r="Q27" s="67">
        <v>10</v>
      </c>
      <c r="R27" s="67">
        <v>12</v>
      </c>
      <c r="S27" s="67">
        <v>10</v>
      </c>
      <c r="T27" s="67">
        <v>8</v>
      </c>
      <c r="U27" s="67">
        <v>10</v>
      </c>
      <c r="V27" s="67">
        <v>9</v>
      </c>
      <c r="W27" s="85">
        <v>6</v>
      </c>
      <c r="X27" s="79">
        <v>10</v>
      </c>
      <c r="Y27" s="79">
        <v>6</v>
      </c>
      <c r="Z27" s="79">
        <v>10</v>
      </c>
      <c r="AA27" s="79">
        <v>7</v>
      </c>
      <c r="AB27" s="68">
        <v>5</v>
      </c>
      <c r="AC27" s="68">
        <v>9</v>
      </c>
      <c r="AD27" s="68">
        <v>9</v>
      </c>
      <c r="AE27">
        <v>12</v>
      </c>
      <c r="AF27" s="68">
        <v>10</v>
      </c>
      <c r="AG27" s="71">
        <v>12</v>
      </c>
      <c r="AH27" s="68">
        <v>17</v>
      </c>
      <c r="AI27" s="68">
        <v>14</v>
      </c>
      <c r="AJ27" s="68">
        <v>14</v>
      </c>
      <c r="AK27" s="68">
        <v>16</v>
      </c>
      <c r="AL27" s="68">
        <v>16</v>
      </c>
      <c r="AM27" s="68">
        <v>16</v>
      </c>
      <c r="AN27" s="68">
        <v>10</v>
      </c>
      <c r="AO27" s="68">
        <v>13</v>
      </c>
      <c r="AP27" s="68">
        <v>11</v>
      </c>
      <c r="AQ27" s="68">
        <v>13</v>
      </c>
      <c r="AR27" s="68">
        <v>13</v>
      </c>
      <c r="AS27" s="68">
        <v>9</v>
      </c>
      <c r="AT27" s="68">
        <v>11</v>
      </c>
      <c r="AU27" s="68">
        <v>10</v>
      </c>
      <c r="AV27" s="68">
        <v>10</v>
      </c>
      <c r="AW27" s="68">
        <v>8</v>
      </c>
      <c r="AX27" s="68">
        <v>5</v>
      </c>
      <c r="AY27" s="68">
        <v>5</v>
      </c>
      <c r="AZ27" s="68">
        <v>9</v>
      </c>
      <c r="BA27" s="68">
        <v>10</v>
      </c>
      <c r="BB27" s="13">
        <f t="shared" si="0"/>
        <v>496</v>
      </c>
      <c r="BC27" s="13">
        <v>15</v>
      </c>
    </row>
    <row r="28" spans="1:55" s="14" customFormat="1" ht="12.75">
      <c r="A28" t="s">
        <v>76</v>
      </c>
      <c r="B28" s="67">
        <v>3</v>
      </c>
      <c r="C28" s="67">
        <v>5</v>
      </c>
      <c r="D28" s="67">
        <v>1</v>
      </c>
      <c r="E28" s="67">
        <v>9</v>
      </c>
      <c r="F28" s="67">
        <v>7</v>
      </c>
      <c r="G28" s="67">
        <v>0</v>
      </c>
      <c r="H28" s="67">
        <v>22</v>
      </c>
      <c r="I28" s="67">
        <v>2</v>
      </c>
      <c r="J28" s="67">
        <v>4</v>
      </c>
      <c r="K28" s="67">
        <v>3</v>
      </c>
      <c r="L28" s="67">
        <v>0</v>
      </c>
      <c r="M28" s="67">
        <v>8</v>
      </c>
      <c r="N28" s="67">
        <v>8</v>
      </c>
      <c r="O28" s="67">
        <v>7</v>
      </c>
      <c r="P28" s="67">
        <v>5</v>
      </c>
      <c r="Q28" s="67">
        <v>3</v>
      </c>
      <c r="R28" s="67">
        <v>5</v>
      </c>
      <c r="S28" s="67">
        <v>0</v>
      </c>
      <c r="T28" s="67">
        <v>5</v>
      </c>
      <c r="U28" s="67">
        <v>8</v>
      </c>
      <c r="V28" s="67">
        <v>9</v>
      </c>
      <c r="W28" s="67">
        <v>9</v>
      </c>
      <c r="X28" s="79">
        <v>2</v>
      </c>
      <c r="Y28" s="79">
        <v>6</v>
      </c>
      <c r="Z28" s="79">
        <v>13</v>
      </c>
      <c r="AA28" s="79">
        <v>10</v>
      </c>
      <c r="AB28" s="68">
        <v>8</v>
      </c>
      <c r="AC28" s="68">
        <v>10</v>
      </c>
      <c r="AD28" s="68">
        <v>9</v>
      </c>
      <c r="AE28">
        <v>11</v>
      </c>
      <c r="AF28" s="68">
        <v>22</v>
      </c>
      <c r="AG28" s="71">
        <v>0</v>
      </c>
      <c r="AH28" s="68">
        <v>50</v>
      </c>
      <c r="AI28" s="68">
        <v>49</v>
      </c>
      <c r="AJ28" s="68">
        <v>25</v>
      </c>
      <c r="AK28" s="68">
        <v>5</v>
      </c>
      <c r="AL28" s="68">
        <v>0</v>
      </c>
      <c r="AM28" s="68">
        <v>15</v>
      </c>
      <c r="AN28" s="68">
        <v>10</v>
      </c>
      <c r="AO28" s="68">
        <v>0</v>
      </c>
      <c r="AP28" s="68">
        <v>0</v>
      </c>
      <c r="AQ28" s="68">
        <v>27</v>
      </c>
      <c r="AR28" s="68">
        <v>6</v>
      </c>
      <c r="AS28" s="68">
        <v>9</v>
      </c>
      <c r="AT28" s="68">
        <v>7</v>
      </c>
      <c r="AU28" s="68">
        <v>0</v>
      </c>
      <c r="AV28" s="68">
        <v>12</v>
      </c>
      <c r="AW28" s="68">
        <v>11</v>
      </c>
      <c r="AX28" s="68">
        <v>4</v>
      </c>
      <c r="AY28" s="68">
        <v>4</v>
      </c>
      <c r="AZ28" s="68">
        <v>5</v>
      </c>
      <c r="BA28" s="68">
        <v>9</v>
      </c>
      <c r="BB28" s="13">
        <f t="shared" si="0"/>
        <v>462</v>
      </c>
      <c r="BC28" s="13">
        <v>16</v>
      </c>
    </row>
    <row r="29" spans="1:55" s="14" customFormat="1" ht="12.75">
      <c r="A29" t="s">
        <v>77</v>
      </c>
      <c r="B29" s="67">
        <v>11</v>
      </c>
      <c r="C29" s="67">
        <v>19</v>
      </c>
      <c r="D29" s="67">
        <v>29</v>
      </c>
      <c r="E29" s="67">
        <v>27</v>
      </c>
      <c r="F29" s="67">
        <v>15</v>
      </c>
      <c r="G29" s="67">
        <v>23</v>
      </c>
      <c r="H29" s="67">
        <v>9</v>
      </c>
      <c r="I29" s="67">
        <v>20</v>
      </c>
      <c r="J29" s="67">
        <v>25</v>
      </c>
      <c r="K29" s="67">
        <v>11</v>
      </c>
      <c r="L29" s="67">
        <v>10</v>
      </c>
      <c r="M29" s="67">
        <v>12</v>
      </c>
      <c r="N29" s="67">
        <v>8</v>
      </c>
      <c r="O29" s="67">
        <v>7</v>
      </c>
      <c r="P29" s="67">
        <v>16</v>
      </c>
      <c r="Q29" s="67">
        <v>10</v>
      </c>
      <c r="R29" s="67">
        <v>12</v>
      </c>
      <c r="S29" s="67">
        <v>8</v>
      </c>
      <c r="T29" s="67">
        <v>9</v>
      </c>
      <c r="U29" s="67">
        <v>10</v>
      </c>
      <c r="V29" s="67">
        <v>8</v>
      </c>
      <c r="W29" s="67">
        <v>10</v>
      </c>
      <c r="X29" s="79">
        <v>14</v>
      </c>
      <c r="Y29" s="79">
        <v>8</v>
      </c>
      <c r="Z29" s="79">
        <v>10</v>
      </c>
      <c r="AA29" s="79">
        <v>37</v>
      </c>
      <c r="AB29" s="68">
        <v>55</v>
      </c>
      <c r="AC29" s="68">
        <v>54</v>
      </c>
      <c r="AD29" s="68">
        <v>28</v>
      </c>
      <c r="AE29">
        <v>34</v>
      </c>
      <c r="AF29" s="68">
        <v>27</v>
      </c>
      <c r="AG29" s="71">
        <v>24</v>
      </c>
      <c r="AH29" s="68">
        <v>20</v>
      </c>
      <c r="AI29" s="68">
        <v>21</v>
      </c>
      <c r="AJ29" s="68">
        <v>30</v>
      </c>
      <c r="AK29" s="68">
        <v>33</v>
      </c>
      <c r="AL29" s="68">
        <v>24</v>
      </c>
      <c r="AM29" s="68">
        <v>37</v>
      </c>
      <c r="AN29" s="68">
        <v>31</v>
      </c>
      <c r="AO29" s="68">
        <v>13</v>
      </c>
      <c r="AP29" s="68">
        <v>11</v>
      </c>
      <c r="AQ29" s="68">
        <v>16</v>
      </c>
      <c r="AR29" s="68">
        <v>9</v>
      </c>
      <c r="AS29" s="68">
        <v>23</v>
      </c>
      <c r="AT29" s="68">
        <v>16</v>
      </c>
      <c r="AU29" s="68">
        <v>11</v>
      </c>
      <c r="AV29" s="68">
        <v>10</v>
      </c>
      <c r="AW29" s="68">
        <v>12</v>
      </c>
      <c r="AX29" s="68">
        <v>14</v>
      </c>
      <c r="AY29" s="68">
        <v>10</v>
      </c>
      <c r="AZ29" s="68">
        <v>9</v>
      </c>
      <c r="BA29" s="68">
        <v>18</v>
      </c>
      <c r="BB29" s="13">
        <f t="shared" si="0"/>
        <v>968</v>
      </c>
      <c r="BC29" s="13">
        <v>17</v>
      </c>
    </row>
    <row r="30" spans="1:55" s="14" customFormat="1" ht="12.75">
      <c r="A30" t="s">
        <v>78</v>
      </c>
      <c r="B30" s="67">
        <v>3</v>
      </c>
      <c r="C30" s="67">
        <v>2</v>
      </c>
      <c r="D30" s="67">
        <v>4</v>
      </c>
      <c r="E30" s="67">
        <v>4</v>
      </c>
      <c r="F30" s="67">
        <v>2</v>
      </c>
      <c r="G30" s="67">
        <v>0</v>
      </c>
      <c r="H30" s="67">
        <v>1</v>
      </c>
      <c r="I30" s="67">
        <v>0</v>
      </c>
      <c r="J30" s="67">
        <v>0</v>
      </c>
      <c r="K30" s="67">
        <v>0</v>
      </c>
      <c r="L30" s="67">
        <v>4</v>
      </c>
      <c r="M30" s="67">
        <v>5</v>
      </c>
      <c r="N30" s="67">
        <v>1</v>
      </c>
      <c r="O30" s="67">
        <v>1</v>
      </c>
      <c r="P30" s="67">
        <v>4</v>
      </c>
      <c r="Q30" s="67">
        <v>2</v>
      </c>
      <c r="R30" s="67">
        <v>4</v>
      </c>
      <c r="S30" s="67">
        <v>0</v>
      </c>
      <c r="T30" s="67">
        <v>3</v>
      </c>
      <c r="U30" s="67">
        <v>1</v>
      </c>
      <c r="V30" s="67">
        <v>1</v>
      </c>
      <c r="W30" s="67">
        <v>4</v>
      </c>
      <c r="X30" s="79">
        <v>4</v>
      </c>
      <c r="Y30" s="79">
        <v>0</v>
      </c>
      <c r="Z30" s="79">
        <v>2</v>
      </c>
      <c r="AA30" s="79">
        <v>2</v>
      </c>
      <c r="AB30" s="68">
        <v>6</v>
      </c>
      <c r="AC30" s="68">
        <v>3</v>
      </c>
      <c r="AD30" s="68">
        <v>2</v>
      </c>
      <c r="AE30">
        <v>0</v>
      </c>
      <c r="AF30" s="68">
        <v>0</v>
      </c>
      <c r="AG30" s="71">
        <v>1</v>
      </c>
      <c r="AH30" s="68">
        <v>8</v>
      </c>
      <c r="AI30" s="68">
        <v>14</v>
      </c>
      <c r="AJ30" s="68">
        <v>12</v>
      </c>
      <c r="AK30" s="68">
        <v>0</v>
      </c>
      <c r="AL30" s="68">
        <v>2</v>
      </c>
      <c r="AM30" s="68">
        <v>0</v>
      </c>
      <c r="AN30" s="68">
        <v>2</v>
      </c>
      <c r="AO30" s="68">
        <v>2</v>
      </c>
      <c r="AP30" s="68">
        <v>3</v>
      </c>
      <c r="AQ30" s="68">
        <v>4</v>
      </c>
      <c r="AR30" s="68">
        <v>5</v>
      </c>
      <c r="AS30" s="68">
        <v>4</v>
      </c>
      <c r="AT30" s="68">
        <v>2</v>
      </c>
      <c r="AU30" s="68">
        <v>2</v>
      </c>
      <c r="AV30" s="68">
        <v>5</v>
      </c>
      <c r="AW30" s="68">
        <v>3</v>
      </c>
      <c r="AX30" s="68">
        <v>2</v>
      </c>
      <c r="AY30" s="68">
        <v>3</v>
      </c>
      <c r="AZ30" s="68">
        <v>0</v>
      </c>
      <c r="BA30" s="68">
        <v>2</v>
      </c>
      <c r="BB30" s="13">
        <f t="shared" si="0"/>
        <v>141</v>
      </c>
      <c r="BC30" s="13">
        <v>18</v>
      </c>
    </row>
    <row r="31" spans="1:55" s="14" customFormat="1" ht="12.75">
      <c r="A31" t="s">
        <v>79</v>
      </c>
      <c r="B31" s="67">
        <v>0</v>
      </c>
      <c r="C31" s="67">
        <v>0</v>
      </c>
      <c r="D31" s="67">
        <v>0</v>
      </c>
      <c r="E31" s="67">
        <v>1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3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79">
        <v>2</v>
      </c>
      <c r="Y31" s="79">
        <v>0</v>
      </c>
      <c r="Z31" s="79">
        <v>0</v>
      </c>
      <c r="AA31" s="79">
        <v>0</v>
      </c>
      <c r="AB31" s="68">
        <v>0</v>
      </c>
      <c r="AC31" s="68">
        <v>0</v>
      </c>
      <c r="AD31" s="68">
        <v>2</v>
      </c>
      <c r="AE31">
        <v>3</v>
      </c>
      <c r="AF31" s="68">
        <v>0</v>
      </c>
      <c r="AG31" s="71">
        <v>0</v>
      </c>
      <c r="AH31" s="68">
        <v>0</v>
      </c>
      <c r="AI31" s="68">
        <v>0</v>
      </c>
      <c r="AJ31" s="68">
        <v>0</v>
      </c>
      <c r="AK31" s="68">
        <v>0</v>
      </c>
      <c r="AL31" s="68">
        <v>0</v>
      </c>
      <c r="AM31" s="68">
        <v>21</v>
      </c>
      <c r="AN31" s="68">
        <v>12</v>
      </c>
      <c r="AO31" s="68">
        <v>7</v>
      </c>
      <c r="AP31" s="68">
        <v>6</v>
      </c>
      <c r="AQ31" s="68">
        <v>18</v>
      </c>
      <c r="AR31" s="68">
        <v>6</v>
      </c>
      <c r="AS31" s="68">
        <v>7</v>
      </c>
      <c r="AT31" s="68">
        <v>10</v>
      </c>
      <c r="AU31" s="68">
        <v>13</v>
      </c>
      <c r="AV31" s="68">
        <v>5</v>
      </c>
      <c r="AW31" s="68">
        <v>0</v>
      </c>
      <c r="AX31" s="68">
        <v>5</v>
      </c>
      <c r="AY31" s="68">
        <v>7</v>
      </c>
      <c r="AZ31" s="68">
        <v>0</v>
      </c>
      <c r="BA31" s="68">
        <v>0</v>
      </c>
      <c r="BB31" s="13">
        <f t="shared" si="0"/>
        <v>128</v>
      </c>
      <c r="BC31" s="13">
        <v>19</v>
      </c>
    </row>
    <row r="32" spans="1:55" s="14" customFormat="1" ht="12.75">
      <c r="A32" t="s">
        <v>80</v>
      </c>
      <c r="B32" s="67">
        <v>9</v>
      </c>
      <c r="C32" s="67">
        <v>18</v>
      </c>
      <c r="D32" s="85">
        <v>7</v>
      </c>
      <c r="E32" s="67">
        <v>13</v>
      </c>
      <c r="F32" s="67">
        <v>4</v>
      </c>
      <c r="G32" s="67">
        <v>18</v>
      </c>
      <c r="H32" s="85">
        <v>0</v>
      </c>
      <c r="I32" s="67">
        <v>2</v>
      </c>
      <c r="J32" s="67">
        <v>4</v>
      </c>
      <c r="K32" s="67">
        <v>13</v>
      </c>
      <c r="L32" s="85">
        <v>13</v>
      </c>
      <c r="M32" s="85">
        <v>4</v>
      </c>
      <c r="N32" s="85">
        <v>6</v>
      </c>
      <c r="O32" s="67">
        <v>21</v>
      </c>
      <c r="P32" s="85">
        <v>17</v>
      </c>
      <c r="Q32" s="67">
        <v>5</v>
      </c>
      <c r="R32" s="67">
        <v>11</v>
      </c>
      <c r="S32" s="85">
        <v>15</v>
      </c>
      <c r="T32" s="67">
        <v>8</v>
      </c>
      <c r="U32" s="67">
        <v>10</v>
      </c>
      <c r="V32" s="67">
        <v>15</v>
      </c>
      <c r="W32" s="67">
        <v>11</v>
      </c>
      <c r="X32" s="79">
        <v>21</v>
      </c>
      <c r="Y32" s="79">
        <v>10</v>
      </c>
      <c r="Z32" s="79">
        <v>18</v>
      </c>
      <c r="AA32" s="79">
        <v>15</v>
      </c>
      <c r="AB32" s="68">
        <v>11</v>
      </c>
      <c r="AC32" s="68">
        <v>2</v>
      </c>
      <c r="AD32" s="68">
        <v>20</v>
      </c>
      <c r="AE32">
        <v>15</v>
      </c>
      <c r="AF32" s="68">
        <v>34</v>
      </c>
      <c r="AG32" s="71">
        <v>57</v>
      </c>
      <c r="AH32" s="68">
        <v>163</v>
      </c>
      <c r="AI32" s="68">
        <v>91</v>
      </c>
      <c r="AJ32" s="68">
        <v>60</v>
      </c>
      <c r="AK32" s="68">
        <v>38</v>
      </c>
      <c r="AL32" s="68">
        <v>38</v>
      </c>
      <c r="AM32" s="68">
        <v>30</v>
      </c>
      <c r="AN32" s="68">
        <v>12</v>
      </c>
      <c r="AO32" s="68">
        <v>11</v>
      </c>
      <c r="AP32" s="68">
        <v>15</v>
      </c>
      <c r="AQ32" s="68">
        <v>16</v>
      </c>
      <c r="AR32" s="68">
        <v>15</v>
      </c>
      <c r="AS32" s="68">
        <v>16</v>
      </c>
      <c r="AT32" s="68">
        <v>11</v>
      </c>
      <c r="AU32" s="68">
        <v>10</v>
      </c>
      <c r="AV32" s="68">
        <v>27</v>
      </c>
      <c r="AW32" s="68">
        <v>5</v>
      </c>
      <c r="AX32" s="68">
        <v>23</v>
      </c>
      <c r="AY32" s="68">
        <v>14</v>
      </c>
      <c r="AZ32" s="68">
        <v>9</v>
      </c>
      <c r="BA32" s="68">
        <v>7</v>
      </c>
      <c r="BB32" s="13">
        <f t="shared" si="0"/>
        <v>1038</v>
      </c>
      <c r="BC32" s="13">
        <v>20</v>
      </c>
    </row>
    <row r="33" spans="1:55" s="14" customFormat="1" ht="12.75">
      <c r="A33" t="s">
        <v>81</v>
      </c>
      <c r="B33" s="67">
        <v>3</v>
      </c>
      <c r="C33" s="67">
        <v>4</v>
      </c>
      <c r="D33" s="67">
        <v>6</v>
      </c>
      <c r="E33" s="67">
        <v>5</v>
      </c>
      <c r="F33" s="67">
        <v>3</v>
      </c>
      <c r="G33" s="67">
        <v>8</v>
      </c>
      <c r="H33" s="67">
        <v>4</v>
      </c>
      <c r="I33" s="67">
        <v>7</v>
      </c>
      <c r="J33" s="67">
        <v>2</v>
      </c>
      <c r="K33" s="67">
        <v>7</v>
      </c>
      <c r="L33" s="67">
        <v>2</v>
      </c>
      <c r="M33" s="67">
        <v>0</v>
      </c>
      <c r="N33" s="67">
        <v>6</v>
      </c>
      <c r="O33" s="67">
        <v>10</v>
      </c>
      <c r="P33" s="67">
        <v>11</v>
      </c>
      <c r="Q33" s="67">
        <v>3</v>
      </c>
      <c r="R33" s="67">
        <v>7</v>
      </c>
      <c r="S33" s="67">
        <v>10</v>
      </c>
      <c r="T33" s="67">
        <v>2</v>
      </c>
      <c r="U33" s="67">
        <v>2</v>
      </c>
      <c r="V33" s="67">
        <v>3</v>
      </c>
      <c r="W33" s="67">
        <v>5</v>
      </c>
      <c r="X33" s="79">
        <v>6</v>
      </c>
      <c r="Y33" s="79">
        <v>4</v>
      </c>
      <c r="Z33" s="79">
        <v>6</v>
      </c>
      <c r="AA33" s="79">
        <v>4</v>
      </c>
      <c r="AB33" s="68">
        <v>3</v>
      </c>
      <c r="AC33" s="68">
        <v>6</v>
      </c>
      <c r="AD33" s="68">
        <v>6</v>
      </c>
      <c r="AE33">
        <v>5</v>
      </c>
      <c r="AF33" s="68">
        <v>4</v>
      </c>
      <c r="AG33" s="71">
        <v>5</v>
      </c>
      <c r="AH33" s="68">
        <v>13</v>
      </c>
      <c r="AI33" s="68">
        <v>19</v>
      </c>
      <c r="AJ33" s="68">
        <v>23</v>
      </c>
      <c r="AK33" s="68">
        <v>17</v>
      </c>
      <c r="AL33" s="68">
        <v>20</v>
      </c>
      <c r="AM33" s="68">
        <v>11</v>
      </c>
      <c r="AN33" s="68">
        <v>6</v>
      </c>
      <c r="AO33" s="68">
        <v>7</v>
      </c>
      <c r="AP33" s="68">
        <v>10</v>
      </c>
      <c r="AQ33" s="68">
        <v>3</v>
      </c>
      <c r="AR33" s="68">
        <v>5</v>
      </c>
      <c r="AS33" s="68">
        <v>7</v>
      </c>
      <c r="AT33" s="68">
        <v>5</v>
      </c>
      <c r="AU33" s="68">
        <v>4</v>
      </c>
      <c r="AV33" s="68">
        <v>6</v>
      </c>
      <c r="AW33" s="68">
        <v>6</v>
      </c>
      <c r="AX33" s="68">
        <v>1</v>
      </c>
      <c r="AY33" s="68">
        <v>4</v>
      </c>
      <c r="AZ33" s="68">
        <v>1</v>
      </c>
      <c r="BA33" s="68">
        <v>7</v>
      </c>
      <c r="BB33" s="13">
        <f t="shared" si="0"/>
        <v>334</v>
      </c>
      <c r="BC33" s="13">
        <v>21</v>
      </c>
    </row>
    <row r="34" spans="1:55" s="14" customFormat="1" ht="12.75">
      <c r="A34" t="s">
        <v>82</v>
      </c>
      <c r="B34" s="67">
        <v>19</v>
      </c>
      <c r="C34" s="67">
        <v>7</v>
      </c>
      <c r="D34" s="67">
        <v>15</v>
      </c>
      <c r="E34" s="67">
        <v>3</v>
      </c>
      <c r="F34" s="67">
        <v>15</v>
      </c>
      <c r="G34" s="67">
        <v>15</v>
      </c>
      <c r="H34" s="67">
        <v>9</v>
      </c>
      <c r="I34" s="67">
        <v>12</v>
      </c>
      <c r="J34" s="67">
        <v>5</v>
      </c>
      <c r="K34" s="67">
        <v>8</v>
      </c>
      <c r="L34" s="67">
        <v>18</v>
      </c>
      <c r="M34" s="67">
        <v>6</v>
      </c>
      <c r="N34" s="67">
        <v>10</v>
      </c>
      <c r="O34" s="67">
        <v>7</v>
      </c>
      <c r="P34" s="67">
        <v>13</v>
      </c>
      <c r="Q34" s="67">
        <v>6</v>
      </c>
      <c r="R34" s="67">
        <v>7</v>
      </c>
      <c r="S34" s="67">
        <v>3</v>
      </c>
      <c r="T34" s="67">
        <v>7</v>
      </c>
      <c r="U34" s="67">
        <v>16</v>
      </c>
      <c r="V34" s="67">
        <v>6</v>
      </c>
      <c r="W34" s="67">
        <v>14</v>
      </c>
      <c r="X34" s="79">
        <v>21</v>
      </c>
      <c r="Y34" s="79">
        <v>24</v>
      </c>
      <c r="Z34" s="79">
        <v>15</v>
      </c>
      <c r="AA34" s="79">
        <v>26</v>
      </c>
      <c r="AB34" s="68">
        <v>19</v>
      </c>
      <c r="AC34" s="68">
        <v>22</v>
      </c>
      <c r="AD34" s="68">
        <v>27</v>
      </c>
      <c r="AE34">
        <v>20</v>
      </c>
      <c r="AF34" s="68">
        <v>34</v>
      </c>
      <c r="AG34" s="71">
        <v>75</v>
      </c>
      <c r="AH34" s="68">
        <v>103</v>
      </c>
      <c r="AI34" s="68">
        <v>63</v>
      </c>
      <c r="AJ34" s="68">
        <v>58</v>
      </c>
      <c r="AK34" s="68">
        <v>41</v>
      </c>
      <c r="AL34" s="68">
        <v>26</v>
      </c>
      <c r="AM34" s="68">
        <v>30</v>
      </c>
      <c r="AN34" s="68">
        <v>20</v>
      </c>
      <c r="AO34" s="68">
        <v>18</v>
      </c>
      <c r="AP34" s="68">
        <v>5</v>
      </c>
      <c r="AQ34" s="68">
        <v>10</v>
      </c>
      <c r="AR34" s="68">
        <v>13</v>
      </c>
      <c r="AS34" s="68">
        <v>9</v>
      </c>
      <c r="AT34" s="68">
        <v>4</v>
      </c>
      <c r="AU34" s="68">
        <v>5</v>
      </c>
      <c r="AV34" s="68">
        <v>5</v>
      </c>
      <c r="AW34" s="68">
        <v>10</v>
      </c>
      <c r="AX34" s="68">
        <v>8</v>
      </c>
      <c r="AY34" s="68">
        <v>13</v>
      </c>
      <c r="AZ34" s="68">
        <v>4</v>
      </c>
      <c r="BA34" s="68">
        <v>9</v>
      </c>
      <c r="BB34" s="13">
        <f t="shared" si="0"/>
        <v>958</v>
      </c>
      <c r="BC34" s="13">
        <v>22</v>
      </c>
    </row>
    <row r="35" spans="1:55" s="14" customFormat="1" ht="12.75">
      <c r="A35" t="s">
        <v>83</v>
      </c>
      <c r="B35" s="67">
        <v>0</v>
      </c>
      <c r="C35" s="67">
        <v>2</v>
      </c>
      <c r="D35" s="67">
        <v>0</v>
      </c>
      <c r="E35" s="67">
        <v>1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1</v>
      </c>
      <c r="L35" s="67">
        <v>1</v>
      </c>
      <c r="M35" s="67">
        <v>0</v>
      </c>
      <c r="N35" s="67">
        <v>1</v>
      </c>
      <c r="O35" s="67">
        <v>2</v>
      </c>
      <c r="P35" s="67">
        <v>0</v>
      </c>
      <c r="Q35" s="67">
        <v>0</v>
      </c>
      <c r="R35" s="67">
        <v>0</v>
      </c>
      <c r="S35" s="67">
        <v>1</v>
      </c>
      <c r="T35" s="67">
        <v>0</v>
      </c>
      <c r="U35" s="67">
        <v>2</v>
      </c>
      <c r="V35" s="67">
        <v>0</v>
      </c>
      <c r="W35" s="67">
        <v>0</v>
      </c>
      <c r="X35" s="79">
        <v>5</v>
      </c>
      <c r="Y35" s="79">
        <v>1</v>
      </c>
      <c r="Z35" s="79">
        <v>0</v>
      </c>
      <c r="AA35" s="79">
        <v>0</v>
      </c>
      <c r="AB35" s="68">
        <v>0</v>
      </c>
      <c r="AC35" s="68">
        <v>0</v>
      </c>
      <c r="AD35" s="68">
        <v>1</v>
      </c>
      <c r="AE35">
        <v>0</v>
      </c>
      <c r="AF35" s="68">
        <v>3</v>
      </c>
      <c r="AG35" s="71">
        <v>3</v>
      </c>
      <c r="AH35" s="68">
        <v>1</v>
      </c>
      <c r="AI35" s="68">
        <v>4</v>
      </c>
      <c r="AJ35" s="68">
        <v>1</v>
      </c>
      <c r="AK35" s="68">
        <v>2</v>
      </c>
      <c r="AL35" s="68">
        <v>7</v>
      </c>
      <c r="AM35" s="68">
        <v>3</v>
      </c>
      <c r="AN35" s="68">
        <v>2</v>
      </c>
      <c r="AO35" s="68">
        <v>0</v>
      </c>
      <c r="AP35" s="68">
        <v>3</v>
      </c>
      <c r="AQ35" s="68">
        <v>0</v>
      </c>
      <c r="AR35" s="68">
        <v>0</v>
      </c>
      <c r="AS35" s="68">
        <v>0</v>
      </c>
      <c r="AT35" s="68">
        <v>0</v>
      </c>
      <c r="AU35" s="68">
        <v>1</v>
      </c>
      <c r="AV35" s="68">
        <v>0</v>
      </c>
      <c r="AW35" s="68">
        <v>0</v>
      </c>
      <c r="AX35" s="68">
        <v>1</v>
      </c>
      <c r="AY35" s="68">
        <v>0</v>
      </c>
      <c r="AZ35" s="68">
        <v>0</v>
      </c>
      <c r="BA35" s="68">
        <v>0</v>
      </c>
      <c r="BB35" s="13">
        <f t="shared" si="0"/>
        <v>49</v>
      </c>
      <c r="BC35" s="13">
        <v>23</v>
      </c>
    </row>
    <row r="36" spans="1:55" s="14" customFormat="1" ht="12.75">
      <c r="A36" t="s">
        <v>84</v>
      </c>
      <c r="B36" s="67">
        <v>0</v>
      </c>
      <c r="C36" s="67">
        <v>0</v>
      </c>
      <c r="D36" s="67"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85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85">
        <v>0</v>
      </c>
      <c r="V36" s="67">
        <v>0</v>
      </c>
      <c r="W36" s="67">
        <v>0</v>
      </c>
      <c r="X36" s="79">
        <v>0</v>
      </c>
      <c r="Y36" s="79">
        <v>0</v>
      </c>
      <c r="Z36" s="79">
        <v>0</v>
      </c>
      <c r="AA36" s="79">
        <v>0</v>
      </c>
      <c r="AB36" s="68">
        <v>0</v>
      </c>
      <c r="AC36" s="68">
        <v>0</v>
      </c>
      <c r="AD36" s="93">
        <v>14</v>
      </c>
      <c r="AE36">
        <v>15</v>
      </c>
      <c r="AF36" s="68">
        <v>7</v>
      </c>
      <c r="AG36" s="71">
        <v>5</v>
      </c>
      <c r="AH36" s="68">
        <v>0</v>
      </c>
      <c r="AI36" s="68">
        <v>0</v>
      </c>
      <c r="AJ36" s="68">
        <v>0</v>
      </c>
      <c r="AK36" s="68">
        <v>0</v>
      </c>
      <c r="AL36" s="68">
        <v>0</v>
      </c>
      <c r="AM36" s="68">
        <v>0</v>
      </c>
      <c r="AN36" s="68">
        <v>0</v>
      </c>
      <c r="AO36" s="68">
        <v>0</v>
      </c>
      <c r="AP36" s="68">
        <v>0</v>
      </c>
      <c r="AQ36" s="68">
        <v>0</v>
      </c>
      <c r="AR36" s="68">
        <v>0</v>
      </c>
      <c r="AS36" s="68">
        <v>0</v>
      </c>
      <c r="AT36" s="68">
        <v>0</v>
      </c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13">
        <f t="shared" si="0"/>
        <v>41</v>
      </c>
      <c r="BC36" s="13">
        <v>24</v>
      </c>
    </row>
    <row r="37" spans="1:55" s="14" customFormat="1" ht="12.75">
      <c r="A37" t="s">
        <v>85</v>
      </c>
      <c r="B37" s="67">
        <v>0</v>
      </c>
      <c r="C37" s="67">
        <v>1</v>
      </c>
      <c r="D37" s="67">
        <v>0</v>
      </c>
      <c r="E37" s="67">
        <v>0</v>
      </c>
      <c r="F37" s="67">
        <v>1</v>
      </c>
      <c r="G37" s="67">
        <v>2</v>
      </c>
      <c r="H37" s="67">
        <v>4</v>
      </c>
      <c r="I37" s="67">
        <v>1</v>
      </c>
      <c r="J37" s="67">
        <v>0</v>
      </c>
      <c r="K37" s="67">
        <v>0</v>
      </c>
      <c r="L37" s="67">
        <v>0</v>
      </c>
      <c r="M37" s="67">
        <v>0</v>
      </c>
      <c r="N37" s="67">
        <v>4</v>
      </c>
      <c r="O37" s="67">
        <v>1</v>
      </c>
      <c r="P37" s="67">
        <v>2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3</v>
      </c>
      <c r="X37" s="79">
        <v>1</v>
      </c>
      <c r="Y37" s="79">
        <v>0</v>
      </c>
      <c r="Z37" s="79">
        <v>0</v>
      </c>
      <c r="AA37" s="79">
        <v>2</v>
      </c>
      <c r="AB37" s="68">
        <v>3</v>
      </c>
      <c r="AC37" s="68">
        <v>10</v>
      </c>
      <c r="AD37" s="68">
        <v>15</v>
      </c>
      <c r="AE37">
        <v>8</v>
      </c>
      <c r="AF37" s="68">
        <v>6</v>
      </c>
      <c r="AG37" s="71">
        <v>9</v>
      </c>
      <c r="AH37" s="68">
        <v>12</v>
      </c>
      <c r="AI37" s="68">
        <v>10</v>
      </c>
      <c r="AJ37" s="68">
        <v>6</v>
      </c>
      <c r="AK37" s="68">
        <v>5</v>
      </c>
      <c r="AL37" s="68">
        <v>3</v>
      </c>
      <c r="AM37" s="68">
        <v>5</v>
      </c>
      <c r="AN37" s="68">
        <v>0</v>
      </c>
      <c r="AO37" s="68">
        <v>3</v>
      </c>
      <c r="AP37" s="68">
        <v>3</v>
      </c>
      <c r="AQ37" s="68">
        <v>3</v>
      </c>
      <c r="AR37" s="68">
        <v>0</v>
      </c>
      <c r="AS37" s="68">
        <v>1</v>
      </c>
      <c r="AT37" s="68">
        <v>1</v>
      </c>
      <c r="AU37" s="68">
        <v>3</v>
      </c>
      <c r="AV37" s="68">
        <v>1</v>
      </c>
      <c r="AW37" s="68">
        <v>4</v>
      </c>
      <c r="AX37" s="68">
        <v>0</v>
      </c>
      <c r="AY37" s="68">
        <v>5</v>
      </c>
      <c r="AZ37" s="68">
        <v>2</v>
      </c>
      <c r="BA37" s="68">
        <v>3</v>
      </c>
      <c r="BB37" s="13">
        <f t="shared" si="0"/>
        <v>143</v>
      </c>
      <c r="BC37" s="13">
        <v>25</v>
      </c>
    </row>
    <row r="38" spans="1:55" s="14" customFormat="1" ht="12.75">
      <c r="A38" t="s">
        <v>86</v>
      </c>
      <c r="B38" s="67">
        <v>0</v>
      </c>
      <c r="C38" s="67">
        <v>0</v>
      </c>
      <c r="D38" s="67">
        <v>0</v>
      </c>
      <c r="E38" s="67">
        <v>0</v>
      </c>
      <c r="F38" s="67">
        <v>0</v>
      </c>
      <c r="G38" s="67">
        <v>0</v>
      </c>
      <c r="H38" s="67">
        <v>1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2</v>
      </c>
      <c r="O38" s="67">
        <v>0</v>
      </c>
      <c r="P38" s="67">
        <v>1</v>
      </c>
      <c r="Q38" s="67">
        <v>0</v>
      </c>
      <c r="R38" s="67">
        <v>0</v>
      </c>
      <c r="S38" s="67">
        <v>0</v>
      </c>
      <c r="T38" s="67">
        <v>0</v>
      </c>
      <c r="U38" s="67">
        <v>3</v>
      </c>
      <c r="V38" s="67">
        <v>0</v>
      </c>
      <c r="W38" s="67">
        <v>0</v>
      </c>
      <c r="X38" s="79">
        <v>0</v>
      </c>
      <c r="Y38" s="79">
        <v>0</v>
      </c>
      <c r="Z38" s="79">
        <v>0</v>
      </c>
      <c r="AA38" s="79">
        <v>0</v>
      </c>
      <c r="AB38" s="68">
        <v>0</v>
      </c>
      <c r="AC38" s="68">
        <v>0</v>
      </c>
      <c r="AD38" s="68">
        <v>4</v>
      </c>
      <c r="AE38">
        <v>0</v>
      </c>
      <c r="AF38" s="68">
        <v>0</v>
      </c>
      <c r="AG38" s="71">
        <v>0</v>
      </c>
      <c r="AH38" s="68">
        <v>4</v>
      </c>
      <c r="AI38" s="68">
        <v>1</v>
      </c>
      <c r="AJ38" s="68">
        <v>0</v>
      </c>
      <c r="AK38" s="68">
        <v>0</v>
      </c>
      <c r="AL38" s="68">
        <v>0</v>
      </c>
      <c r="AM38" s="68">
        <v>0</v>
      </c>
      <c r="AN38" s="68">
        <v>0</v>
      </c>
      <c r="AO38" s="68">
        <v>0</v>
      </c>
      <c r="AP38" s="68">
        <v>0</v>
      </c>
      <c r="AQ38" s="68">
        <v>0</v>
      </c>
      <c r="AR38" s="68">
        <v>0</v>
      </c>
      <c r="AS38" s="68">
        <v>0</v>
      </c>
      <c r="AT38" s="68">
        <v>0</v>
      </c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13">
        <f t="shared" si="0"/>
        <v>16</v>
      </c>
      <c r="BC38" s="13">
        <v>26</v>
      </c>
    </row>
    <row r="39" spans="1:55" s="14" customFormat="1" ht="12.75">
      <c r="A39" t="s">
        <v>87</v>
      </c>
      <c r="B39" s="67">
        <v>0</v>
      </c>
      <c r="C39" s="67">
        <v>0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79">
        <v>0</v>
      </c>
      <c r="Y39" s="79">
        <v>0</v>
      </c>
      <c r="Z39" s="79">
        <v>0</v>
      </c>
      <c r="AA39" s="79">
        <v>0</v>
      </c>
      <c r="AB39" s="68">
        <v>0</v>
      </c>
      <c r="AC39" s="68">
        <v>0</v>
      </c>
      <c r="AD39" s="68">
        <v>0</v>
      </c>
      <c r="AE39">
        <v>0</v>
      </c>
      <c r="AF39" s="68">
        <v>0</v>
      </c>
      <c r="AG39" s="71">
        <v>0</v>
      </c>
      <c r="AH39" s="68">
        <v>0</v>
      </c>
      <c r="AI39" s="68">
        <v>0</v>
      </c>
      <c r="AJ39" s="68">
        <v>0</v>
      </c>
      <c r="AK39" s="68">
        <v>0</v>
      </c>
      <c r="AL39" s="68">
        <v>0</v>
      </c>
      <c r="AM39" s="68">
        <v>0</v>
      </c>
      <c r="AN39" s="68">
        <v>0</v>
      </c>
      <c r="AO39" s="68">
        <v>0</v>
      </c>
      <c r="AP39" s="68">
        <v>0</v>
      </c>
      <c r="AQ39" s="68">
        <v>0</v>
      </c>
      <c r="AR39" s="68">
        <v>0</v>
      </c>
      <c r="AS39" s="68">
        <v>0</v>
      </c>
      <c r="AT39" s="68">
        <v>0</v>
      </c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13">
        <f t="shared" si="0"/>
        <v>0</v>
      </c>
      <c r="BC39" s="13">
        <v>27</v>
      </c>
    </row>
    <row r="40" spans="1:55" s="14" customFormat="1" ht="12.75">
      <c r="A40" t="s">
        <v>88</v>
      </c>
      <c r="B40" s="67">
        <v>7</v>
      </c>
      <c r="C40" s="67">
        <v>0</v>
      </c>
      <c r="D40" s="67">
        <v>0</v>
      </c>
      <c r="E40" s="67">
        <v>7</v>
      </c>
      <c r="F40" s="67">
        <v>20</v>
      </c>
      <c r="G40" s="67">
        <v>28</v>
      </c>
      <c r="H40" s="67">
        <v>25</v>
      </c>
      <c r="I40" s="67">
        <v>22</v>
      </c>
      <c r="J40" s="67">
        <v>28</v>
      </c>
      <c r="K40" s="67">
        <v>35</v>
      </c>
      <c r="L40" s="67">
        <v>6</v>
      </c>
      <c r="M40" s="67">
        <v>5</v>
      </c>
      <c r="N40" s="67">
        <v>5</v>
      </c>
      <c r="O40" s="67">
        <v>0</v>
      </c>
      <c r="P40" s="67">
        <v>9</v>
      </c>
      <c r="Q40" s="67">
        <v>13</v>
      </c>
      <c r="R40" s="85">
        <v>13</v>
      </c>
      <c r="S40" s="67">
        <v>9</v>
      </c>
      <c r="T40" s="67">
        <v>11</v>
      </c>
      <c r="U40" s="67">
        <v>4</v>
      </c>
      <c r="V40" s="67">
        <v>8</v>
      </c>
      <c r="W40" s="67">
        <v>9</v>
      </c>
      <c r="X40" s="79">
        <v>2</v>
      </c>
      <c r="Y40" s="79">
        <v>2</v>
      </c>
      <c r="Z40" s="79">
        <v>10</v>
      </c>
      <c r="AA40" s="79">
        <v>11</v>
      </c>
      <c r="AB40" s="68">
        <v>8</v>
      </c>
      <c r="AC40" s="68">
        <v>8</v>
      </c>
      <c r="AD40" s="68">
        <v>0</v>
      </c>
      <c r="AE40">
        <v>1</v>
      </c>
      <c r="AF40" s="68">
        <v>6</v>
      </c>
      <c r="AG40" s="71">
        <v>0</v>
      </c>
      <c r="AH40" s="68">
        <v>33</v>
      </c>
      <c r="AI40" s="68">
        <v>30</v>
      </c>
      <c r="AJ40" s="68">
        <v>19</v>
      </c>
      <c r="AK40" s="68">
        <v>25</v>
      </c>
      <c r="AL40" s="68">
        <v>49</v>
      </c>
      <c r="AM40" s="68">
        <v>20</v>
      </c>
      <c r="AN40" s="68">
        <v>35</v>
      </c>
      <c r="AO40" s="68">
        <v>0</v>
      </c>
      <c r="AP40" s="68">
        <v>11</v>
      </c>
      <c r="AQ40" s="68">
        <v>9</v>
      </c>
      <c r="AR40" s="68">
        <v>15</v>
      </c>
      <c r="AS40" s="68">
        <v>8</v>
      </c>
      <c r="AT40" s="68">
        <v>4</v>
      </c>
      <c r="AU40" s="68">
        <v>5</v>
      </c>
      <c r="AV40" s="68">
        <v>7</v>
      </c>
      <c r="AW40" s="68">
        <v>9</v>
      </c>
      <c r="AX40" s="68">
        <v>9</v>
      </c>
      <c r="AY40" s="68">
        <v>11</v>
      </c>
      <c r="AZ40" s="68">
        <v>7</v>
      </c>
      <c r="BA40" s="68">
        <v>2</v>
      </c>
      <c r="BB40" s="13">
        <f t="shared" si="0"/>
        <v>620</v>
      </c>
      <c r="BC40" s="13">
        <v>28</v>
      </c>
    </row>
    <row r="41" spans="1:55" s="14" customFormat="1" ht="12.75">
      <c r="A41" t="s">
        <v>89</v>
      </c>
      <c r="B41" s="67">
        <v>11</v>
      </c>
      <c r="C41" s="67">
        <v>11</v>
      </c>
      <c r="D41" s="67">
        <v>12</v>
      </c>
      <c r="E41" s="67">
        <v>18</v>
      </c>
      <c r="F41" s="67">
        <v>15</v>
      </c>
      <c r="G41" s="67">
        <v>17</v>
      </c>
      <c r="H41" s="85">
        <v>20</v>
      </c>
      <c r="I41" s="67">
        <v>16</v>
      </c>
      <c r="J41" s="67">
        <v>14</v>
      </c>
      <c r="K41" s="67">
        <v>12</v>
      </c>
      <c r="L41" s="67">
        <v>13</v>
      </c>
      <c r="M41" s="67">
        <v>15</v>
      </c>
      <c r="N41" s="67">
        <v>12</v>
      </c>
      <c r="O41" s="67">
        <v>11</v>
      </c>
      <c r="P41" s="67">
        <v>14</v>
      </c>
      <c r="Q41" s="67">
        <v>10</v>
      </c>
      <c r="R41" s="67">
        <v>9</v>
      </c>
      <c r="S41" s="67">
        <v>9</v>
      </c>
      <c r="T41" s="67">
        <v>13</v>
      </c>
      <c r="U41" s="67">
        <v>13</v>
      </c>
      <c r="V41" s="67">
        <v>5</v>
      </c>
      <c r="W41" s="67">
        <v>9</v>
      </c>
      <c r="X41" s="79">
        <v>10</v>
      </c>
      <c r="Y41" s="79">
        <v>7</v>
      </c>
      <c r="Z41" s="79">
        <v>11</v>
      </c>
      <c r="AA41" s="79">
        <v>15</v>
      </c>
      <c r="AB41" s="68">
        <v>8</v>
      </c>
      <c r="AC41" s="68">
        <v>10</v>
      </c>
      <c r="AD41" s="68">
        <v>12</v>
      </c>
      <c r="AE41">
        <v>13</v>
      </c>
      <c r="AF41" s="68">
        <v>21</v>
      </c>
      <c r="AG41" s="71">
        <v>103</v>
      </c>
      <c r="AH41" s="68">
        <v>76</v>
      </c>
      <c r="AI41" s="68">
        <v>20</v>
      </c>
      <c r="AJ41" s="68">
        <v>26</v>
      </c>
      <c r="AK41" s="68">
        <v>27</v>
      </c>
      <c r="AL41" s="68">
        <v>15</v>
      </c>
      <c r="AM41" s="68">
        <v>10</v>
      </c>
      <c r="AN41" s="68">
        <v>17</v>
      </c>
      <c r="AO41" s="68">
        <v>10</v>
      </c>
      <c r="AP41" s="68">
        <v>9</v>
      </c>
      <c r="AQ41" s="68">
        <v>11</v>
      </c>
      <c r="AR41" s="68">
        <v>10</v>
      </c>
      <c r="AS41" s="68">
        <v>20</v>
      </c>
      <c r="AT41" s="68">
        <v>6</v>
      </c>
      <c r="AU41" s="68">
        <v>15</v>
      </c>
      <c r="AV41" s="68">
        <v>13</v>
      </c>
      <c r="AW41" s="68">
        <v>7</v>
      </c>
      <c r="AX41" s="68">
        <v>10</v>
      </c>
      <c r="AY41" s="68">
        <v>0</v>
      </c>
      <c r="AZ41" s="68">
        <v>10</v>
      </c>
      <c r="BA41" s="68">
        <v>9</v>
      </c>
      <c r="BB41" s="13">
        <f t="shared" si="0"/>
        <v>810</v>
      </c>
      <c r="BC41" s="13">
        <v>29</v>
      </c>
    </row>
    <row r="42" spans="1:55" s="14" customFormat="1" ht="12.75">
      <c r="A42" t="s">
        <v>90</v>
      </c>
      <c r="B42" s="67">
        <v>1</v>
      </c>
      <c r="C42" s="67">
        <v>1</v>
      </c>
      <c r="D42" s="67">
        <v>6</v>
      </c>
      <c r="E42" s="67">
        <v>4</v>
      </c>
      <c r="F42" s="67">
        <v>1</v>
      </c>
      <c r="G42" s="67">
        <v>3</v>
      </c>
      <c r="H42" s="67">
        <v>1</v>
      </c>
      <c r="I42" s="67">
        <v>2</v>
      </c>
      <c r="J42" s="67">
        <v>0</v>
      </c>
      <c r="K42" s="67">
        <v>0</v>
      </c>
      <c r="L42" s="67">
        <v>4</v>
      </c>
      <c r="M42" s="67">
        <v>1</v>
      </c>
      <c r="N42" s="67">
        <v>1</v>
      </c>
      <c r="O42" s="67">
        <v>4</v>
      </c>
      <c r="P42" s="67">
        <v>1</v>
      </c>
      <c r="Q42" s="67">
        <v>1</v>
      </c>
      <c r="R42" s="67">
        <v>1</v>
      </c>
      <c r="S42" s="67">
        <v>3</v>
      </c>
      <c r="T42" s="67">
        <v>1</v>
      </c>
      <c r="U42" s="67">
        <v>0</v>
      </c>
      <c r="V42" s="67">
        <v>1</v>
      </c>
      <c r="W42" s="67">
        <v>0</v>
      </c>
      <c r="X42" s="79">
        <v>0</v>
      </c>
      <c r="Y42" s="79">
        <v>0</v>
      </c>
      <c r="Z42" s="79">
        <v>0</v>
      </c>
      <c r="AA42" s="79">
        <v>0</v>
      </c>
      <c r="AB42" s="68">
        <v>0</v>
      </c>
      <c r="AC42" s="68">
        <v>0</v>
      </c>
      <c r="AD42" s="68">
        <v>0</v>
      </c>
      <c r="AE42">
        <v>4</v>
      </c>
      <c r="AF42" s="68">
        <v>9</v>
      </c>
      <c r="AG42" s="71">
        <v>2</v>
      </c>
      <c r="AH42" s="68">
        <v>4</v>
      </c>
      <c r="AI42" s="68">
        <v>5</v>
      </c>
      <c r="AJ42" s="68">
        <v>0</v>
      </c>
      <c r="AK42" s="68">
        <v>1</v>
      </c>
      <c r="AL42" s="68">
        <v>0</v>
      </c>
      <c r="AM42" s="68">
        <v>0</v>
      </c>
      <c r="AN42" s="68">
        <v>3</v>
      </c>
      <c r="AO42" s="68">
        <v>0</v>
      </c>
      <c r="AP42" s="68">
        <v>0</v>
      </c>
      <c r="AQ42" s="68">
        <v>1</v>
      </c>
      <c r="AR42" s="68">
        <v>1</v>
      </c>
      <c r="AS42" s="68">
        <v>0</v>
      </c>
      <c r="AT42" s="68">
        <v>1</v>
      </c>
      <c r="AU42" s="68">
        <v>0</v>
      </c>
      <c r="AV42" s="68">
        <v>1</v>
      </c>
      <c r="AW42" s="68">
        <v>0</v>
      </c>
      <c r="AX42" s="68">
        <v>0</v>
      </c>
      <c r="AY42" s="68">
        <v>1</v>
      </c>
      <c r="AZ42" s="68">
        <v>0</v>
      </c>
      <c r="BA42" s="68">
        <v>1</v>
      </c>
      <c r="BB42" s="13">
        <f t="shared" si="0"/>
        <v>71</v>
      </c>
      <c r="BC42" s="13">
        <v>30</v>
      </c>
    </row>
    <row r="43" spans="1:55" s="14" customFormat="1" ht="12.75">
      <c r="A43" t="s">
        <v>91</v>
      </c>
      <c r="B43" s="67">
        <v>1</v>
      </c>
      <c r="C43" s="67">
        <v>1</v>
      </c>
      <c r="D43" s="67">
        <v>4</v>
      </c>
      <c r="E43" s="67">
        <v>3</v>
      </c>
      <c r="F43" s="67">
        <v>1</v>
      </c>
      <c r="G43" s="67">
        <v>3</v>
      </c>
      <c r="H43" s="67">
        <v>3</v>
      </c>
      <c r="I43" s="67">
        <v>3</v>
      </c>
      <c r="J43" s="67">
        <v>1</v>
      </c>
      <c r="K43" s="67">
        <v>4</v>
      </c>
      <c r="L43" s="67">
        <v>0</v>
      </c>
      <c r="M43" s="67">
        <v>4</v>
      </c>
      <c r="N43" s="67">
        <v>0</v>
      </c>
      <c r="O43" s="67">
        <v>2</v>
      </c>
      <c r="P43" s="67">
        <v>4</v>
      </c>
      <c r="Q43" s="67">
        <v>5</v>
      </c>
      <c r="R43" s="67">
        <v>1</v>
      </c>
      <c r="S43" s="67">
        <v>2</v>
      </c>
      <c r="T43" s="67">
        <v>0</v>
      </c>
      <c r="U43" s="85">
        <v>0</v>
      </c>
      <c r="V43" s="67">
        <v>0</v>
      </c>
      <c r="W43" s="67">
        <v>0</v>
      </c>
      <c r="X43" s="79">
        <v>0</v>
      </c>
      <c r="Y43" s="79">
        <v>5</v>
      </c>
      <c r="Z43" s="79">
        <v>3</v>
      </c>
      <c r="AA43" s="79">
        <v>0</v>
      </c>
      <c r="AB43" s="68">
        <v>3</v>
      </c>
      <c r="AC43" s="68">
        <v>0</v>
      </c>
      <c r="AD43" s="68">
        <v>0</v>
      </c>
      <c r="AE43">
        <v>4</v>
      </c>
      <c r="AF43" s="68">
        <v>4</v>
      </c>
      <c r="AG43" s="72">
        <v>9</v>
      </c>
      <c r="AH43" s="68">
        <v>4</v>
      </c>
      <c r="AI43" s="68">
        <v>4</v>
      </c>
      <c r="AJ43" s="68">
        <v>4</v>
      </c>
      <c r="AK43" s="68">
        <v>7</v>
      </c>
      <c r="AL43" s="68">
        <v>4</v>
      </c>
      <c r="AM43" s="68">
        <v>0</v>
      </c>
      <c r="AN43" s="68">
        <v>7</v>
      </c>
      <c r="AO43" s="68">
        <v>1</v>
      </c>
      <c r="AP43" s="68">
        <v>0</v>
      </c>
      <c r="AQ43" s="68">
        <v>0</v>
      </c>
      <c r="AR43" s="68">
        <v>0</v>
      </c>
      <c r="AS43" s="68">
        <v>1</v>
      </c>
      <c r="AT43" s="68">
        <v>0</v>
      </c>
      <c r="AU43" s="68">
        <v>3</v>
      </c>
      <c r="AV43" s="68">
        <v>1</v>
      </c>
      <c r="AW43" s="68">
        <v>1</v>
      </c>
      <c r="AX43" s="68">
        <v>1</v>
      </c>
      <c r="AY43" s="68">
        <v>3</v>
      </c>
      <c r="AZ43" s="68">
        <v>2</v>
      </c>
      <c r="BA43" s="68">
        <v>2</v>
      </c>
      <c r="BB43" s="13">
        <f t="shared" si="0"/>
        <v>115</v>
      </c>
      <c r="BC43" s="13">
        <v>31</v>
      </c>
    </row>
    <row r="44" spans="1:56" s="14" customFormat="1" ht="12.75">
      <c r="A44" s="15" t="s">
        <v>92</v>
      </c>
      <c r="B44" s="4">
        <f>SUM(B13:B43)</f>
        <v>252</v>
      </c>
      <c r="C44" s="4">
        <f aca="true" t="shared" si="1" ref="C44:AF44">SUM(C13:C43)</f>
        <v>279</v>
      </c>
      <c r="D44" s="4">
        <f t="shared" si="1"/>
        <v>266</v>
      </c>
      <c r="E44" s="4">
        <f t="shared" si="1"/>
        <v>241</v>
      </c>
      <c r="F44" s="4">
        <f t="shared" si="1"/>
        <v>230</v>
      </c>
      <c r="G44" s="4">
        <f t="shared" si="1"/>
        <v>254</v>
      </c>
      <c r="H44" s="4">
        <f t="shared" si="1"/>
        <v>245</v>
      </c>
      <c r="I44" s="4">
        <f t="shared" si="1"/>
        <v>210</v>
      </c>
      <c r="J44" s="4">
        <f t="shared" si="1"/>
        <v>212</v>
      </c>
      <c r="K44" s="4">
        <f t="shared" si="1"/>
        <v>267</v>
      </c>
      <c r="L44" s="4">
        <f t="shared" si="1"/>
        <v>239</v>
      </c>
      <c r="M44" s="4">
        <f t="shared" si="1"/>
        <v>222</v>
      </c>
      <c r="N44" s="4">
        <f t="shared" si="1"/>
        <v>214</v>
      </c>
      <c r="O44" s="4">
        <f t="shared" si="1"/>
        <v>236</v>
      </c>
      <c r="P44" s="4">
        <f t="shared" si="1"/>
        <v>221</v>
      </c>
      <c r="Q44" s="4">
        <f t="shared" si="1"/>
        <v>167</v>
      </c>
      <c r="R44" s="4">
        <f t="shared" si="1"/>
        <v>202</v>
      </c>
      <c r="S44" s="4">
        <f t="shared" si="1"/>
        <v>180</v>
      </c>
      <c r="T44" s="4">
        <f t="shared" si="1"/>
        <v>181</v>
      </c>
      <c r="U44" s="4">
        <f t="shared" si="1"/>
        <v>150</v>
      </c>
      <c r="V44" s="4">
        <f t="shared" si="1"/>
        <v>172</v>
      </c>
      <c r="W44" s="4">
        <f t="shared" si="1"/>
        <v>208</v>
      </c>
      <c r="X44" s="4">
        <f t="shared" si="1"/>
        <v>206</v>
      </c>
      <c r="Y44" s="4">
        <f t="shared" si="1"/>
        <v>184</v>
      </c>
      <c r="Z44" s="4">
        <f t="shared" si="1"/>
        <v>202</v>
      </c>
      <c r="AA44" s="4">
        <f t="shared" si="1"/>
        <v>227</v>
      </c>
      <c r="AB44" s="4">
        <f t="shared" si="1"/>
        <v>222</v>
      </c>
      <c r="AC44" s="4">
        <f t="shared" si="1"/>
        <v>274</v>
      </c>
      <c r="AD44" s="4">
        <f t="shared" si="1"/>
        <v>295</v>
      </c>
      <c r="AE44" s="4">
        <f t="shared" si="1"/>
        <v>319</v>
      </c>
      <c r="AF44" s="4">
        <f t="shared" si="1"/>
        <v>398</v>
      </c>
      <c r="AG44" s="4">
        <f aca="true" t="shared" si="2" ref="AG44:BA44">SUM(AG13:AG43)</f>
        <v>536</v>
      </c>
      <c r="AH44" s="4">
        <f t="shared" si="2"/>
        <v>725</v>
      </c>
      <c r="AI44" s="4">
        <f t="shared" si="2"/>
        <v>551</v>
      </c>
      <c r="AJ44" s="4">
        <f t="shared" si="2"/>
        <v>520</v>
      </c>
      <c r="AK44" s="4">
        <f t="shared" si="2"/>
        <v>403</v>
      </c>
      <c r="AL44" s="4">
        <f t="shared" si="2"/>
        <v>432</v>
      </c>
      <c r="AM44" s="4">
        <f t="shared" si="2"/>
        <v>404</v>
      </c>
      <c r="AN44" s="4">
        <f t="shared" si="2"/>
        <v>355</v>
      </c>
      <c r="AO44" s="4">
        <f t="shared" si="2"/>
        <v>238</v>
      </c>
      <c r="AP44" s="4">
        <f t="shared" si="2"/>
        <v>291</v>
      </c>
      <c r="AQ44" s="4">
        <f t="shared" si="2"/>
        <v>359</v>
      </c>
      <c r="AR44" s="4">
        <f t="shared" si="2"/>
        <v>207</v>
      </c>
      <c r="AS44" s="4">
        <f t="shared" si="2"/>
        <v>229</v>
      </c>
      <c r="AT44" s="4">
        <f t="shared" si="2"/>
        <v>214</v>
      </c>
      <c r="AU44" s="4">
        <f t="shared" si="2"/>
        <v>198</v>
      </c>
      <c r="AV44" s="4">
        <f t="shared" si="2"/>
        <v>219</v>
      </c>
      <c r="AW44" s="4">
        <f t="shared" si="2"/>
        <v>180</v>
      </c>
      <c r="AX44" s="4">
        <f t="shared" si="2"/>
        <v>208</v>
      </c>
      <c r="AY44" s="4">
        <f t="shared" si="2"/>
        <v>220</v>
      </c>
      <c r="AZ44" s="4">
        <f t="shared" si="2"/>
        <v>179</v>
      </c>
      <c r="BA44" s="4">
        <f t="shared" si="2"/>
        <v>223</v>
      </c>
      <c r="BB44" s="57">
        <f>SUM(B44:BA44)</f>
        <v>14066</v>
      </c>
      <c r="BC44"/>
      <c r="BD44"/>
    </row>
    <row r="46" spans="1:22" s="53" customFormat="1" ht="12.75">
      <c r="A46" s="53" t="s">
        <v>26</v>
      </c>
      <c r="N46" s="53" t="s">
        <v>6</v>
      </c>
      <c r="U46" s="89"/>
      <c r="V46" s="53" t="s">
        <v>95</v>
      </c>
    </row>
    <row r="47" ht="13.5" thickBot="1">
      <c r="AZ47" s="27"/>
    </row>
    <row r="48" spans="1:53" s="7" customFormat="1" ht="13.5" thickBot="1">
      <c r="A48" s="20" t="s">
        <v>0</v>
      </c>
      <c r="B48" s="9"/>
      <c r="C48" s="9"/>
      <c r="D48" s="9"/>
      <c r="E48" s="9"/>
      <c r="F48" s="9"/>
      <c r="G48" s="9"/>
      <c r="H48" s="9"/>
      <c r="I48" s="9" t="s">
        <v>1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10"/>
    </row>
    <row r="49" spans="1:53" s="7" customFormat="1" ht="13.5" thickBot="1">
      <c r="A49" s="21"/>
      <c r="B49" s="22">
        <v>1</v>
      </c>
      <c r="C49" s="11">
        <v>2</v>
      </c>
      <c r="D49" s="11">
        <v>3</v>
      </c>
      <c r="E49" s="11">
        <v>4</v>
      </c>
      <c r="F49" s="11">
        <v>5</v>
      </c>
      <c r="G49" s="11">
        <v>6</v>
      </c>
      <c r="H49" s="11">
        <v>7</v>
      </c>
      <c r="I49" s="11">
        <v>8</v>
      </c>
      <c r="J49" s="11">
        <v>9</v>
      </c>
      <c r="K49" s="11">
        <v>10</v>
      </c>
      <c r="L49" s="11">
        <v>11</v>
      </c>
      <c r="M49" s="11">
        <v>12</v>
      </c>
      <c r="N49" s="11">
        <v>13</v>
      </c>
      <c r="O49" s="11">
        <v>14</v>
      </c>
      <c r="P49" s="11">
        <v>15</v>
      </c>
      <c r="Q49" s="11">
        <v>16</v>
      </c>
      <c r="R49" s="11">
        <v>17</v>
      </c>
      <c r="S49" s="11">
        <v>18</v>
      </c>
      <c r="T49" s="11">
        <v>19</v>
      </c>
      <c r="U49" s="11">
        <v>20</v>
      </c>
      <c r="V49" s="11">
        <v>21</v>
      </c>
      <c r="W49" s="11">
        <v>22</v>
      </c>
      <c r="X49" s="11">
        <v>23</v>
      </c>
      <c r="Y49" s="11">
        <v>24</v>
      </c>
      <c r="Z49" s="11">
        <v>25</v>
      </c>
      <c r="AA49" s="11">
        <v>26</v>
      </c>
      <c r="AB49" s="12">
        <v>27</v>
      </c>
      <c r="AC49" s="12">
        <v>28</v>
      </c>
      <c r="AD49" s="12">
        <v>29</v>
      </c>
      <c r="AE49" s="12">
        <v>30</v>
      </c>
      <c r="AF49" s="12">
        <v>31</v>
      </c>
      <c r="AG49" s="12">
        <v>32</v>
      </c>
      <c r="AH49" s="12">
        <v>33</v>
      </c>
      <c r="AI49" s="12">
        <v>34</v>
      </c>
      <c r="AJ49" s="12">
        <v>35</v>
      </c>
      <c r="AK49" s="12">
        <v>36</v>
      </c>
      <c r="AL49" s="12">
        <v>37</v>
      </c>
      <c r="AM49" s="12">
        <v>38</v>
      </c>
      <c r="AN49" s="12">
        <v>39</v>
      </c>
      <c r="AO49" s="12">
        <v>40</v>
      </c>
      <c r="AP49" s="12">
        <v>41</v>
      </c>
      <c r="AQ49" s="12">
        <v>42</v>
      </c>
      <c r="AR49" s="12">
        <v>43</v>
      </c>
      <c r="AS49" s="12">
        <v>44</v>
      </c>
      <c r="AT49" s="12">
        <v>45</v>
      </c>
      <c r="AU49" s="12">
        <v>46</v>
      </c>
      <c r="AV49" s="12">
        <v>47</v>
      </c>
      <c r="AW49" s="12">
        <v>48</v>
      </c>
      <c r="AX49" s="12">
        <v>49</v>
      </c>
      <c r="AY49" s="23">
        <v>50</v>
      </c>
      <c r="AZ49" s="17">
        <v>51</v>
      </c>
      <c r="BA49" s="10">
        <v>52</v>
      </c>
    </row>
    <row r="50" spans="1:53" ht="12.75">
      <c r="A50" s="7" t="s">
        <v>61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24"/>
    </row>
    <row r="51" spans="1:53" ht="12.75">
      <c r="A51" t="s">
        <v>62</v>
      </c>
      <c r="B51" s="67">
        <v>0</v>
      </c>
      <c r="C51" s="67">
        <v>0</v>
      </c>
      <c r="D51" s="67">
        <v>0</v>
      </c>
      <c r="E51" s="67">
        <v>0</v>
      </c>
      <c r="F51" s="67">
        <v>0</v>
      </c>
      <c r="G51" s="67">
        <v>0</v>
      </c>
      <c r="H51" s="67">
        <v>0</v>
      </c>
      <c r="I51" s="85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85">
        <v>0</v>
      </c>
      <c r="Q51" s="67">
        <v>0</v>
      </c>
      <c r="R51" s="67">
        <v>0</v>
      </c>
      <c r="S51" s="67">
        <v>0</v>
      </c>
      <c r="T51" s="79">
        <v>0</v>
      </c>
      <c r="U51" s="79">
        <v>0</v>
      </c>
      <c r="V51" s="79">
        <v>0</v>
      </c>
      <c r="W51" s="67">
        <v>0</v>
      </c>
      <c r="X51" s="67">
        <v>0</v>
      </c>
      <c r="Y51" s="67">
        <v>0</v>
      </c>
      <c r="Z51" s="67">
        <v>0</v>
      </c>
      <c r="AA51" s="67">
        <v>0</v>
      </c>
      <c r="AB51" s="68">
        <v>0</v>
      </c>
      <c r="AC51" s="68">
        <v>0</v>
      </c>
      <c r="AD51" s="68">
        <v>0</v>
      </c>
      <c r="AE51">
        <v>0</v>
      </c>
      <c r="AF51" s="68">
        <v>0</v>
      </c>
      <c r="AG51" s="73">
        <v>0</v>
      </c>
      <c r="AH51" s="68">
        <v>0</v>
      </c>
      <c r="AI51" s="68">
        <v>0</v>
      </c>
      <c r="AJ51" s="68">
        <v>0</v>
      </c>
      <c r="AK51" s="68">
        <v>0</v>
      </c>
      <c r="AL51" s="68">
        <v>0</v>
      </c>
      <c r="AM51" s="68">
        <v>0</v>
      </c>
      <c r="AN51" s="68">
        <v>0</v>
      </c>
      <c r="AO51" s="68">
        <v>0</v>
      </c>
      <c r="AP51" s="68">
        <v>0</v>
      </c>
      <c r="AQ51" s="68">
        <v>0</v>
      </c>
      <c r="AR51" s="68">
        <v>0</v>
      </c>
      <c r="AS51" s="68">
        <v>0</v>
      </c>
      <c r="AT51" s="68">
        <v>0</v>
      </c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</row>
    <row r="52" spans="1:53" ht="12.75">
      <c r="A52" t="s">
        <v>63</v>
      </c>
      <c r="B52" s="67">
        <v>0</v>
      </c>
      <c r="C52" s="67">
        <v>0</v>
      </c>
      <c r="D52" s="67">
        <v>0</v>
      </c>
      <c r="E52" s="67">
        <v>0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85">
        <v>0</v>
      </c>
      <c r="P52" s="67">
        <v>0</v>
      </c>
      <c r="Q52" s="67">
        <v>0</v>
      </c>
      <c r="R52" s="67">
        <v>0</v>
      </c>
      <c r="S52" s="67">
        <v>0</v>
      </c>
      <c r="T52" s="79">
        <v>0</v>
      </c>
      <c r="U52" s="79">
        <v>0</v>
      </c>
      <c r="V52" s="79">
        <v>0</v>
      </c>
      <c r="W52" s="67">
        <v>0</v>
      </c>
      <c r="X52" s="67">
        <v>0</v>
      </c>
      <c r="Y52" s="67">
        <v>0</v>
      </c>
      <c r="Z52" s="67">
        <v>0</v>
      </c>
      <c r="AA52" s="67">
        <v>0</v>
      </c>
      <c r="AB52" s="68">
        <v>0</v>
      </c>
      <c r="AC52" s="68">
        <v>0</v>
      </c>
      <c r="AD52" s="68">
        <v>0</v>
      </c>
      <c r="AE52">
        <v>0</v>
      </c>
      <c r="AF52" s="68">
        <v>0</v>
      </c>
      <c r="AG52" s="71">
        <v>0</v>
      </c>
      <c r="AH52" s="68">
        <v>0</v>
      </c>
      <c r="AI52" s="68">
        <v>0</v>
      </c>
      <c r="AJ52" s="68">
        <v>0</v>
      </c>
      <c r="AK52" s="68">
        <v>0</v>
      </c>
      <c r="AL52" s="68">
        <v>0</v>
      </c>
      <c r="AM52" s="68">
        <v>0</v>
      </c>
      <c r="AN52" s="68">
        <v>0</v>
      </c>
      <c r="AO52" s="68">
        <v>0</v>
      </c>
      <c r="AP52" s="68">
        <v>0</v>
      </c>
      <c r="AQ52" s="68">
        <v>0</v>
      </c>
      <c r="AR52" s="68">
        <v>0</v>
      </c>
      <c r="AS52" s="68">
        <v>0</v>
      </c>
      <c r="AT52" s="68">
        <v>0</v>
      </c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</row>
    <row r="53" spans="1:53" ht="12.75">
      <c r="A53" t="s">
        <v>64</v>
      </c>
      <c r="B53" s="67">
        <v>0</v>
      </c>
      <c r="C53" s="67">
        <v>0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79">
        <v>0</v>
      </c>
      <c r="U53" s="79">
        <v>0</v>
      </c>
      <c r="V53" s="79">
        <v>0</v>
      </c>
      <c r="W53" s="67">
        <v>0</v>
      </c>
      <c r="X53" s="67">
        <v>0</v>
      </c>
      <c r="Y53" s="67">
        <v>0</v>
      </c>
      <c r="Z53" s="67">
        <v>0</v>
      </c>
      <c r="AA53" s="67">
        <v>0</v>
      </c>
      <c r="AB53" s="68">
        <v>0</v>
      </c>
      <c r="AC53" s="68">
        <v>0</v>
      </c>
      <c r="AD53" s="68">
        <v>0</v>
      </c>
      <c r="AE53">
        <v>0</v>
      </c>
      <c r="AF53" s="68">
        <v>0</v>
      </c>
      <c r="AG53" s="71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0</v>
      </c>
      <c r="AN53" s="68">
        <v>0</v>
      </c>
      <c r="AO53" s="68">
        <v>0</v>
      </c>
      <c r="AP53" s="68">
        <v>0</v>
      </c>
      <c r="AQ53" s="68">
        <v>0</v>
      </c>
      <c r="AR53" s="68">
        <v>0</v>
      </c>
      <c r="AS53" s="68">
        <v>0</v>
      </c>
      <c r="AT53" s="68">
        <v>0</v>
      </c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</row>
    <row r="54" spans="1:53" ht="12.75">
      <c r="A54" t="s">
        <v>65</v>
      </c>
      <c r="B54" s="67">
        <v>0</v>
      </c>
      <c r="C54" s="67">
        <v>0</v>
      </c>
      <c r="D54" s="67">
        <v>0</v>
      </c>
      <c r="E54" s="67">
        <v>0</v>
      </c>
      <c r="F54" s="67">
        <v>0</v>
      </c>
      <c r="G54" s="67">
        <v>1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79">
        <v>0</v>
      </c>
      <c r="U54" s="79">
        <v>0</v>
      </c>
      <c r="V54" s="79">
        <v>0</v>
      </c>
      <c r="W54" s="67">
        <v>0</v>
      </c>
      <c r="X54" s="67">
        <v>0</v>
      </c>
      <c r="Y54" s="67">
        <v>0</v>
      </c>
      <c r="Z54" s="67">
        <v>0</v>
      </c>
      <c r="AA54" s="67">
        <v>0</v>
      </c>
      <c r="AB54" s="68">
        <v>0</v>
      </c>
      <c r="AC54" s="68">
        <v>0</v>
      </c>
      <c r="AD54" s="68">
        <v>0</v>
      </c>
      <c r="AE54">
        <v>0</v>
      </c>
      <c r="AF54" s="68">
        <v>0</v>
      </c>
      <c r="AG54" s="71">
        <v>0</v>
      </c>
      <c r="AH54" s="68">
        <v>0</v>
      </c>
      <c r="AI54" s="68">
        <v>0</v>
      </c>
      <c r="AJ54" s="68">
        <v>0</v>
      </c>
      <c r="AK54" s="68">
        <v>0</v>
      </c>
      <c r="AL54" s="68">
        <v>0</v>
      </c>
      <c r="AM54" s="68">
        <v>0</v>
      </c>
      <c r="AN54" s="68">
        <v>0</v>
      </c>
      <c r="AO54" s="68">
        <v>0</v>
      </c>
      <c r="AP54" s="68">
        <v>0</v>
      </c>
      <c r="AQ54" s="68">
        <v>0</v>
      </c>
      <c r="AR54" s="68">
        <v>0</v>
      </c>
      <c r="AS54" s="68">
        <v>0</v>
      </c>
      <c r="AT54" s="68">
        <v>0</v>
      </c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</row>
    <row r="55" spans="1:53" ht="12.75">
      <c r="A55" t="s">
        <v>66</v>
      </c>
      <c r="B55" s="67">
        <v>0</v>
      </c>
      <c r="C55" s="67">
        <v>0</v>
      </c>
      <c r="D55" s="67">
        <v>0</v>
      </c>
      <c r="E55" s="67">
        <v>0</v>
      </c>
      <c r="F55" s="67">
        <v>0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85">
        <v>0</v>
      </c>
      <c r="M55" s="67">
        <v>0</v>
      </c>
      <c r="N55" s="67">
        <v>0</v>
      </c>
      <c r="O55" s="67">
        <v>0</v>
      </c>
      <c r="P55" s="67">
        <v>0</v>
      </c>
      <c r="Q55" s="79">
        <v>0</v>
      </c>
      <c r="R55" s="67">
        <v>0</v>
      </c>
      <c r="S55" s="67">
        <v>0</v>
      </c>
      <c r="T55" s="79">
        <v>0</v>
      </c>
      <c r="U55" s="79">
        <v>0</v>
      </c>
      <c r="V55" s="79">
        <v>0</v>
      </c>
      <c r="W55" s="67">
        <v>0</v>
      </c>
      <c r="X55" s="67">
        <v>0</v>
      </c>
      <c r="Y55" s="67">
        <v>0</v>
      </c>
      <c r="Z55" s="67">
        <v>0</v>
      </c>
      <c r="AA55" s="67">
        <v>0</v>
      </c>
      <c r="AB55" s="68">
        <v>0</v>
      </c>
      <c r="AC55" s="68">
        <v>0</v>
      </c>
      <c r="AD55" s="68">
        <v>0</v>
      </c>
      <c r="AE55">
        <v>0</v>
      </c>
      <c r="AF55" s="68">
        <v>0</v>
      </c>
      <c r="AG55" s="71">
        <v>0</v>
      </c>
      <c r="AH55" s="68">
        <v>0</v>
      </c>
      <c r="AI55" s="68">
        <v>0</v>
      </c>
      <c r="AJ55" s="68">
        <v>0</v>
      </c>
      <c r="AK55" s="68">
        <v>0</v>
      </c>
      <c r="AL55" s="68">
        <v>0</v>
      </c>
      <c r="AM55" s="68">
        <v>0</v>
      </c>
      <c r="AN55" s="68">
        <v>0</v>
      </c>
      <c r="AO55" s="68">
        <v>0</v>
      </c>
      <c r="AP55" s="68">
        <v>0</v>
      </c>
      <c r="AQ55" s="68">
        <v>0</v>
      </c>
      <c r="AR55" s="68">
        <v>0</v>
      </c>
      <c r="AS55" s="68">
        <v>0</v>
      </c>
      <c r="AT55" s="68">
        <v>0</v>
      </c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</row>
    <row r="56" spans="1:53" ht="12.75">
      <c r="A56" t="s">
        <v>67</v>
      </c>
      <c r="B56" s="67">
        <v>0</v>
      </c>
      <c r="C56" s="67">
        <v>0</v>
      </c>
      <c r="D56" s="67">
        <v>0</v>
      </c>
      <c r="E56" s="67">
        <v>0</v>
      </c>
      <c r="F56" s="67">
        <v>0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79">
        <v>0</v>
      </c>
      <c r="U56" s="79">
        <v>0</v>
      </c>
      <c r="V56" s="79">
        <v>0</v>
      </c>
      <c r="W56" s="67">
        <v>0</v>
      </c>
      <c r="X56" s="67">
        <v>0</v>
      </c>
      <c r="Y56" s="67">
        <v>0</v>
      </c>
      <c r="Z56" s="67">
        <v>0</v>
      </c>
      <c r="AA56" s="67">
        <v>0</v>
      </c>
      <c r="AB56" s="68">
        <v>0</v>
      </c>
      <c r="AC56" s="68">
        <v>0</v>
      </c>
      <c r="AD56" s="68">
        <v>0</v>
      </c>
      <c r="AE56">
        <v>0</v>
      </c>
      <c r="AF56" s="68">
        <v>0</v>
      </c>
      <c r="AG56" s="71">
        <v>0</v>
      </c>
      <c r="AH56" s="68">
        <v>0</v>
      </c>
      <c r="AI56" s="68">
        <v>0</v>
      </c>
      <c r="AJ56" s="68">
        <v>0</v>
      </c>
      <c r="AK56" s="68">
        <v>0</v>
      </c>
      <c r="AL56" s="68">
        <v>0</v>
      </c>
      <c r="AM56" s="68">
        <v>0</v>
      </c>
      <c r="AN56" s="68">
        <v>0</v>
      </c>
      <c r="AO56" s="68">
        <v>0</v>
      </c>
      <c r="AP56" s="68">
        <v>0</v>
      </c>
      <c r="AQ56" s="68">
        <v>0</v>
      </c>
      <c r="AR56" s="68">
        <v>0</v>
      </c>
      <c r="AS56" s="68">
        <v>0</v>
      </c>
      <c r="AT56" s="68">
        <v>0</v>
      </c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</row>
    <row r="57" spans="1:53" ht="12.75">
      <c r="A57" t="s">
        <v>68</v>
      </c>
      <c r="B57" s="67">
        <v>0</v>
      </c>
      <c r="C57" s="67">
        <v>0</v>
      </c>
      <c r="D57" s="67">
        <v>0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1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79">
        <v>0</v>
      </c>
      <c r="U57" s="79">
        <v>0</v>
      </c>
      <c r="V57" s="79">
        <v>1</v>
      </c>
      <c r="W57" s="67">
        <v>1</v>
      </c>
      <c r="X57" s="67">
        <v>0</v>
      </c>
      <c r="Y57" s="67">
        <v>0</v>
      </c>
      <c r="Z57" s="67">
        <v>0</v>
      </c>
      <c r="AA57" s="67">
        <v>0</v>
      </c>
      <c r="AB57" s="68">
        <v>0</v>
      </c>
      <c r="AC57" s="68">
        <v>0</v>
      </c>
      <c r="AD57" s="68">
        <v>0</v>
      </c>
      <c r="AE57">
        <v>0</v>
      </c>
      <c r="AF57" s="68">
        <v>0</v>
      </c>
      <c r="AG57" s="71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0</v>
      </c>
      <c r="AN57" s="68">
        <v>0</v>
      </c>
      <c r="AO57" s="68">
        <v>0</v>
      </c>
      <c r="AP57" s="68">
        <v>0</v>
      </c>
      <c r="AQ57" s="68">
        <v>0</v>
      </c>
      <c r="AR57" s="68">
        <v>0</v>
      </c>
      <c r="AS57" s="68">
        <v>0</v>
      </c>
      <c r="AT57" s="68">
        <v>0</v>
      </c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</row>
    <row r="58" spans="1:53" ht="12.75">
      <c r="A58" t="s">
        <v>69</v>
      </c>
      <c r="B58" s="67">
        <v>0</v>
      </c>
      <c r="C58" s="67">
        <v>0</v>
      </c>
      <c r="D58" s="67">
        <v>0</v>
      </c>
      <c r="E58" s="67">
        <v>0</v>
      </c>
      <c r="F58" s="67">
        <v>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79">
        <v>0</v>
      </c>
      <c r="U58" s="79">
        <v>0</v>
      </c>
      <c r="V58" s="79">
        <v>0</v>
      </c>
      <c r="W58" s="67">
        <v>0</v>
      </c>
      <c r="X58" s="67">
        <v>0</v>
      </c>
      <c r="Y58" s="67">
        <v>0</v>
      </c>
      <c r="Z58" s="67">
        <v>0</v>
      </c>
      <c r="AA58" s="67">
        <v>0</v>
      </c>
      <c r="AB58" s="68">
        <v>0</v>
      </c>
      <c r="AC58" s="68">
        <v>0</v>
      </c>
      <c r="AD58" s="68">
        <v>0</v>
      </c>
      <c r="AE58">
        <v>0</v>
      </c>
      <c r="AF58" s="68">
        <v>0</v>
      </c>
      <c r="AG58" s="71">
        <v>0</v>
      </c>
      <c r="AH58" s="68">
        <v>0</v>
      </c>
      <c r="AI58" s="68">
        <v>0</v>
      </c>
      <c r="AJ58" s="68">
        <v>0</v>
      </c>
      <c r="AK58" s="68">
        <v>0</v>
      </c>
      <c r="AL58" s="68">
        <v>0</v>
      </c>
      <c r="AM58" s="68">
        <v>0</v>
      </c>
      <c r="AN58" s="68">
        <v>0</v>
      </c>
      <c r="AO58" s="68">
        <v>0</v>
      </c>
      <c r="AP58" s="68">
        <v>0</v>
      </c>
      <c r="AQ58" s="68">
        <v>0</v>
      </c>
      <c r="AR58" s="68">
        <v>0</v>
      </c>
      <c r="AS58" s="68">
        <v>0</v>
      </c>
      <c r="AT58" s="68">
        <v>0</v>
      </c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</row>
    <row r="59" spans="1:53" ht="12.75">
      <c r="A59" t="s">
        <v>70</v>
      </c>
      <c r="B59" s="67">
        <v>0</v>
      </c>
      <c r="C59" s="67">
        <v>0</v>
      </c>
      <c r="D59" s="67">
        <v>0</v>
      </c>
      <c r="E59" s="67">
        <v>0</v>
      </c>
      <c r="F59" s="67">
        <v>0</v>
      </c>
      <c r="G59" s="67">
        <v>0</v>
      </c>
      <c r="H59" s="85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79">
        <v>0</v>
      </c>
      <c r="U59" s="79">
        <v>0</v>
      </c>
      <c r="V59" s="79">
        <v>0</v>
      </c>
      <c r="W59" s="67">
        <v>0</v>
      </c>
      <c r="X59" s="67">
        <v>0</v>
      </c>
      <c r="Y59" s="67">
        <v>0</v>
      </c>
      <c r="Z59" s="67">
        <v>0</v>
      </c>
      <c r="AA59" s="67">
        <v>0</v>
      </c>
      <c r="AB59" s="68">
        <v>0</v>
      </c>
      <c r="AC59" s="68">
        <v>0</v>
      </c>
      <c r="AD59" s="68">
        <v>0</v>
      </c>
      <c r="AE59">
        <v>0</v>
      </c>
      <c r="AF59" s="68">
        <v>0</v>
      </c>
      <c r="AG59" s="71">
        <v>0</v>
      </c>
      <c r="AH59" s="68">
        <v>0</v>
      </c>
      <c r="AI59" s="68">
        <v>0</v>
      </c>
      <c r="AJ59" s="68">
        <v>0</v>
      </c>
      <c r="AK59" s="68">
        <v>0</v>
      </c>
      <c r="AL59" s="68">
        <v>0</v>
      </c>
      <c r="AM59" s="68">
        <v>0</v>
      </c>
      <c r="AN59" s="68">
        <v>0</v>
      </c>
      <c r="AO59" s="68">
        <v>0</v>
      </c>
      <c r="AP59" s="68">
        <v>0</v>
      </c>
      <c r="AQ59" s="68">
        <v>0</v>
      </c>
      <c r="AR59" s="68">
        <v>0</v>
      </c>
      <c r="AS59" s="68">
        <v>0</v>
      </c>
      <c r="AT59" s="68">
        <v>0</v>
      </c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</row>
    <row r="60" spans="1:53" ht="12.75">
      <c r="A60" t="s">
        <v>71</v>
      </c>
      <c r="B60" s="67">
        <v>0</v>
      </c>
      <c r="C60" s="67">
        <v>0</v>
      </c>
      <c r="D60" s="67">
        <v>0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79">
        <v>0</v>
      </c>
      <c r="U60" s="79">
        <v>0</v>
      </c>
      <c r="V60" s="79">
        <v>0</v>
      </c>
      <c r="W60" s="67">
        <v>0</v>
      </c>
      <c r="X60" s="67">
        <v>0</v>
      </c>
      <c r="Y60" s="67">
        <v>0</v>
      </c>
      <c r="Z60" s="67">
        <v>0</v>
      </c>
      <c r="AA60" s="67">
        <v>0</v>
      </c>
      <c r="AB60" s="68">
        <v>0</v>
      </c>
      <c r="AC60" s="68">
        <v>0</v>
      </c>
      <c r="AD60" s="68">
        <v>0</v>
      </c>
      <c r="AE60">
        <v>0</v>
      </c>
      <c r="AF60" s="68">
        <v>0</v>
      </c>
      <c r="AG60" s="71">
        <v>0</v>
      </c>
      <c r="AH60" s="68">
        <v>0</v>
      </c>
      <c r="AI60" s="68">
        <v>0</v>
      </c>
      <c r="AJ60" s="68">
        <v>0</v>
      </c>
      <c r="AK60" s="68">
        <v>0</v>
      </c>
      <c r="AL60" s="68">
        <v>0</v>
      </c>
      <c r="AM60" s="68">
        <v>0</v>
      </c>
      <c r="AN60" s="68">
        <v>0</v>
      </c>
      <c r="AO60" s="68">
        <v>0</v>
      </c>
      <c r="AP60" s="68">
        <v>0</v>
      </c>
      <c r="AQ60" s="68">
        <v>0</v>
      </c>
      <c r="AR60" s="68">
        <v>0</v>
      </c>
      <c r="AS60" s="68">
        <v>0</v>
      </c>
      <c r="AT60" s="68">
        <v>0</v>
      </c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</row>
    <row r="61" spans="1:53" ht="12.75">
      <c r="A61" t="s">
        <v>72</v>
      </c>
      <c r="B61" s="67">
        <v>0</v>
      </c>
      <c r="C61" s="67">
        <v>0</v>
      </c>
      <c r="D61" s="67">
        <v>0</v>
      </c>
      <c r="E61" s="67">
        <v>0</v>
      </c>
      <c r="F61" s="67">
        <v>0</v>
      </c>
      <c r="G61" s="67">
        <v>0</v>
      </c>
      <c r="H61" s="85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85">
        <v>0</v>
      </c>
      <c r="Q61" s="67">
        <v>0</v>
      </c>
      <c r="R61" s="67">
        <v>0</v>
      </c>
      <c r="S61" s="67">
        <v>0</v>
      </c>
      <c r="T61" s="79">
        <v>0</v>
      </c>
      <c r="U61" s="79">
        <v>0</v>
      </c>
      <c r="V61" s="79">
        <v>0</v>
      </c>
      <c r="W61" s="67">
        <v>0</v>
      </c>
      <c r="X61" s="67">
        <v>0</v>
      </c>
      <c r="Y61" s="67">
        <v>0</v>
      </c>
      <c r="Z61" s="67">
        <v>0</v>
      </c>
      <c r="AA61" s="67">
        <v>0</v>
      </c>
      <c r="AB61" s="68">
        <v>0</v>
      </c>
      <c r="AC61" s="68">
        <v>0</v>
      </c>
      <c r="AD61" s="68">
        <v>0</v>
      </c>
      <c r="AE61">
        <v>0</v>
      </c>
      <c r="AF61" s="68">
        <v>0</v>
      </c>
      <c r="AG61" s="71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0</v>
      </c>
      <c r="AN61" s="68">
        <v>0</v>
      </c>
      <c r="AO61" s="68">
        <v>0</v>
      </c>
      <c r="AP61" s="68">
        <v>0</v>
      </c>
      <c r="AQ61" s="68">
        <v>0</v>
      </c>
      <c r="AR61" s="68">
        <v>0</v>
      </c>
      <c r="AS61" s="68">
        <v>0</v>
      </c>
      <c r="AT61" s="68">
        <v>0</v>
      </c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</row>
    <row r="62" spans="1:53" ht="12.75">
      <c r="A62" t="s">
        <v>73</v>
      </c>
      <c r="B62" s="67">
        <v>0</v>
      </c>
      <c r="C62" s="67">
        <v>0</v>
      </c>
      <c r="D62" s="67">
        <v>0</v>
      </c>
      <c r="E62" s="67">
        <v>0</v>
      </c>
      <c r="F62" s="67">
        <v>0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79">
        <v>0</v>
      </c>
      <c r="U62" s="79">
        <v>0</v>
      </c>
      <c r="V62" s="79">
        <v>0</v>
      </c>
      <c r="W62" s="67">
        <v>0</v>
      </c>
      <c r="X62" s="67">
        <v>0</v>
      </c>
      <c r="Y62" s="67">
        <v>0</v>
      </c>
      <c r="Z62" s="67">
        <v>0</v>
      </c>
      <c r="AA62" s="67">
        <v>0</v>
      </c>
      <c r="AB62" s="68">
        <v>0</v>
      </c>
      <c r="AC62" s="68">
        <v>0</v>
      </c>
      <c r="AD62" s="68">
        <v>0</v>
      </c>
      <c r="AE62">
        <v>0</v>
      </c>
      <c r="AF62" s="68">
        <v>0</v>
      </c>
      <c r="AG62" s="71">
        <v>0</v>
      </c>
      <c r="AH62" s="68">
        <v>0</v>
      </c>
      <c r="AI62" s="68">
        <v>0</v>
      </c>
      <c r="AJ62" s="68">
        <v>0</v>
      </c>
      <c r="AK62" s="68">
        <v>0</v>
      </c>
      <c r="AL62" s="68">
        <v>0</v>
      </c>
      <c r="AM62" s="68">
        <v>0</v>
      </c>
      <c r="AN62" s="68">
        <v>0</v>
      </c>
      <c r="AO62" s="68">
        <v>0</v>
      </c>
      <c r="AP62" s="68">
        <v>0</v>
      </c>
      <c r="AQ62" s="68">
        <v>0</v>
      </c>
      <c r="AR62" s="68">
        <v>0</v>
      </c>
      <c r="AS62" s="68">
        <v>0</v>
      </c>
      <c r="AT62" s="68">
        <v>0</v>
      </c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</row>
    <row r="63" spans="1:53" ht="12.75">
      <c r="A63" t="s">
        <v>74</v>
      </c>
      <c r="B63" s="85">
        <v>0</v>
      </c>
      <c r="C63" s="67">
        <v>0</v>
      </c>
      <c r="D63" s="67">
        <v>0</v>
      </c>
      <c r="E63" s="67">
        <v>0</v>
      </c>
      <c r="F63" s="67">
        <v>0</v>
      </c>
      <c r="G63" s="67">
        <v>0</v>
      </c>
      <c r="H63" s="67">
        <v>0</v>
      </c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9"/>
      <c r="AC63" s="99"/>
      <c r="AD63" s="99"/>
      <c r="AE63" s="99"/>
      <c r="AF63" s="99"/>
      <c r="AG63" s="100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</row>
    <row r="64" spans="1:53" ht="12.75">
      <c r="A64" t="s">
        <v>93</v>
      </c>
      <c r="B64" s="67">
        <v>0</v>
      </c>
      <c r="C64" s="67">
        <v>0</v>
      </c>
      <c r="D64" s="67">
        <v>0</v>
      </c>
      <c r="E64" s="67">
        <v>0</v>
      </c>
      <c r="F64" s="67">
        <v>0</v>
      </c>
      <c r="G64" s="67">
        <v>0</v>
      </c>
      <c r="H64" s="85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85">
        <v>0</v>
      </c>
      <c r="Q64" s="67">
        <v>0</v>
      </c>
      <c r="R64" s="67">
        <v>0</v>
      </c>
      <c r="S64" s="67">
        <v>0</v>
      </c>
      <c r="T64" s="79">
        <v>0</v>
      </c>
      <c r="U64" s="79">
        <v>0</v>
      </c>
      <c r="V64" s="79">
        <v>0</v>
      </c>
      <c r="W64" s="67">
        <v>0</v>
      </c>
      <c r="X64" s="67">
        <v>0</v>
      </c>
      <c r="Y64" s="67">
        <v>0</v>
      </c>
      <c r="Z64" s="67">
        <v>0</v>
      </c>
      <c r="AA64" s="67">
        <v>0</v>
      </c>
      <c r="AB64" s="68">
        <v>0</v>
      </c>
      <c r="AC64" s="68">
        <v>0</v>
      </c>
      <c r="AD64" s="68">
        <v>0</v>
      </c>
      <c r="AE64">
        <v>0</v>
      </c>
      <c r="AF64" s="68">
        <v>0</v>
      </c>
      <c r="AG64" s="71">
        <v>0</v>
      </c>
      <c r="AH64" s="68">
        <v>0</v>
      </c>
      <c r="AI64" s="68">
        <v>0</v>
      </c>
      <c r="AJ64" s="68">
        <v>0</v>
      </c>
      <c r="AK64" s="68">
        <v>0</v>
      </c>
      <c r="AL64" s="68">
        <v>0</v>
      </c>
      <c r="AM64" s="68">
        <v>0</v>
      </c>
      <c r="AN64" s="68">
        <v>0</v>
      </c>
      <c r="AO64" s="68">
        <v>0</v>
      </c>
      <c r="AP64" s="68">
        <v>0</v>
      </c>
      <c r="AQ64" s="68">
        <v>0</v>
      </c>
      <c r="AR64" s="68">
        <v>0</v>
      </c>
      <c r="AS64" s="68">
        <v>0</v>
      </c>
      <c r="AT64" s="68">
        <v>0</v>
      </c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</row>
    <row r="65" spans="1:53" ht="12.75">
      <c r="A65" t="s">
        <v>75</v>
      </c>
      <c r="B65" s="67">
        <v>0</v>
      </c>
      <c r="C65" s="67">
        <v>0</v>
      </c>
      <c r="D65" s="67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1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79">
        <v>0</v>
      </c>
      <c r="U65" s="79">
        <v>0</v>
      </c>
      <c r="V65" s="79">
        <v>0</v>
      </c>
      <c r="W65" s="85">
        <v>0</v>
      </c>
      <c r="X65" s="67">
        <v>0</v>
      </c>
      <c r="Y65" s="67">
        <v>0</v>
      </c>
      <c r="Z65" s="67">
        <v>0</v>
      </c>
      <c r="AA65" s="67">
        <v>0</v>
      </c>
      <c r="AB65" s="68">
        <v>0</v>
      </c>
      <c r="AC65" s="68">
        <v>0</v>
      </c>
      <c r="AD65" s="68">
        <v>0</v>
      </c>
      <c r="AE65">
        <v>0</v>
      </c>
      <c r="AF65" s="68">
        <v>0</v>
      </c>
      <c r="AG65" s="71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0</v>
      </c>
      <c r="AN65" s="68">
        <v>0</v>
      </c>
      <c r="AO65" s="68">
        <v>0</v>
      </c>
      <c r="AP65" s="68">
        <v>0</v>
      </c>
      <c r="AQ65" s="68">
        <v>0</v>
      </c>
      <c r="AR65" s="68">
        <v>0</v>
      </c>
      <c r="AS65" s="68">
        <v>0</v>
      </c>
      <c r="AT65" s="68">
        <v>0</v>
      </c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</row>
    <row r="66" spans="1:53" ht="12.75">
      <c r="A66" t="s">
        <v>76</v>
      </c>
      <c r="B66" s="67">
        <v>0</v>
      </c>
      <c r="C66" s="67">
        <v>0</v>
      </c>
      <c r="D66" s="67">
        <v>0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79">
        <v>0</v>
      </c>
      <c r="U66" s="79">
        <v>0</v>
      </c>
      <c r="V66" s="79">
        <v>0</v>
      </c>
      <c r="W66" s="67">
        <v>0</v>
      </c>
      <c r="X66" s="67">
        <v>0</v>
      </c>
      <c r="Y66" s="67">
        <v>0</v>
      </c>
      <c r="Z66" s="67">
        <v>0</v>
      </c>
      <c r="AA66" s="67">
        <v>0</v>
      </c>
      <c r="AB66" s="68">
        <v>0</v>
      </c>
      <c r="AC66" s="68">
        <v>0</v>
      </c>
      <c r="AD66" s="68">
        <v>0</v>
      </c>
      <c r="AE66">
        <v>0</v>
      </c>
      <c r="AF66" s="68">
        <v>0</v>
      </c>
      <c r="AG66" s="71">
        <v>0</v>
      </c>
      <c r="AH66" s="68">
        <v>0</v>
      </c>
      <c r="AI66" s="68">
        <v>0</v>
      </c>
      <c r="AJ66" s="68">
        <v>0</v>
      </c>
      <c r="AK66" s="68">
        <v>0</v>
      </c>
      <c r="AL66" s="68">
        <v>0</v>
      </c>
      <c r="AM66" s="68">
        <v>0</v>
      </c>
      <c r="AN66" s="68">
        <v>0</v>
      </c>
      <c r="AO66" s="68">
        <v>0</v>
      </c>
      <c r="AP66" s="68">
        <v>0</v>
      </c>
      <c r="AQ66" s="68">
        <v>0</v>
      </c>
      <c r="AR66" s="68">
        <v>0</v>
      </c>
      <c r="AS66" s="68">
        <v>0</v>
      </c>
      <c r="AT66" s="68">
        <v>0</v>
      </c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</row>
    <row r="67" spans="1:53" ht="12.75">
      <c r="A67" t="s">
        <v>77</v>
      </c>
      <c r="B67" s="67">
        <v>0</v>
      </c>
      <c r="C67" s="67">
        <v>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79">
        <v>0</v>
      </c>
      <c r="U67" s="79">
        <v>0</v>
      </c>
      <c r="V67" s="79">
        <v>0</v>
      </c>
      <c r="W67" s="67">
        <v>0</v>
      </c>
      <c r="X67" s="67">
        <v>0</v>
      </c>
      <c r="Y67" s="67">
        <v>0</v>
      </c>
      <c r="Z67" s="67">
        <v>0</v>
      </c>
      <c r="AA67" s="67">
        <v>0</v>
      </c>
      <c r="AB67" s="68">
        <v>0</v>
      </c>
      <c r="AC67" s="68">
        <v>0</v>
      </c>
      <c r="AD67" s="68">
        <v>0</v>
      </c>
      <c r="AE67">
        <v>0</v>
      </c>
      <c r="AF67" s="68">
        <v>0</v>
      </c>
      <c r="AG67" s="71">
        <v>0</v>
      </c>
      <c r="AH67" s="68">
        <v>0</v>
      </c>
      <c r="AI67" s="68">
        <v>0</v>
      </c>
      <c r="AJ67" s="68">
        <v>0</v>
      </c>
      <c r="AK67" s="68">
        <v>0</v>
      </c>
      <c r="AL67" s="68">
        <v>0</v>
      </c>
      <c r="AM67" s="68">
        <v>0</v>
      </c>
      <c r="AN67" s="68">
        <v>0</v>
      </c>
      <c r="AO67" s="68">
        <v>0</v>
      </c>
      <c r="AP67" s="68">
        <v>0</v>
      </c>
      <c r="AQ67" s="68">
        <v>0</v>
      </c>
      <c r="AR67" s="68">
        <v>0</v>
      </c>
      <c r="AS67" s="68">
        <v>0</v>
      </c>
      <c r="AT67" s="68">
        <v>0</v>
      </c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</row>
    <row r="68" spans="1:53" ht="12.75">
      <c r="A68" t="s">
        <v>78</v>
      </c>
      <c r="B68" s="67">
        <v>0</v>
      </c>
      <c r="C68" s="67">
        <v>0</v>
      </c>
      <c r="D68" s="67">
        <v>0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79">
        <v>0</v>
      </c>
      <c r="U68" s="79">
        <v>0</v>
      </c>
      <c r="V68" s="79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8">
        <v>0</v>
      </c>
      <c r="AC68" s="68">
        <v>0</v>
      </c>
      <c r="AD68" s="68">
        <v>0</v>
      </c>
      <c r="AE68">
        <v>0</v>
      </c>
      <c r="AF68" s="68">
        <v>0</v>
      </c>
      <c r="AG68" s="71">
        <v>0</v>
      </c>
      <c r="AH68" s="68">
        <v>0</v>
      </c>
      <c r="AI68" s="68">
        <v>0</v>
      </c>
      <c r="AJ68" s="68">
        <v>0</v>
      </c>
      <c r="AK68" s="68">
        <v>0</v>
      </c>
      <c r="AL68" s="68">
        <v>0</v>
      </c>
      <c r="AM68" s="68">
        <v>0</v>
      </c>
      <c r="AN68" s="68">
        <v>0</v>
      </c>
      <c r="AO68" s="68">
        <v>0</v>
      </c>
      <c r="AP68" s="68">
        <v>0</v>
      </c>
      <c r="AQ68" s="68">
        <v>0</v>
      </c>
      <c r="AR68" s="68">
        <v>0</v>
      </c>
      <c r="AS68" s="68">
        <v>0</v>
      </c>
      <c r="AT68" s="68">
        <v>0</v>
      </c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</row>
    <row r="69" spans="1:53" ht="12.75">
      <c r="A69" t="s">
        <v>79</v>
      </c>
      <c r="B69" s="67">
        <v>0</v>
      </c>
      <c r="C69" s="67">
        <v>0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79">
        <v>0</v>
      </c>
      <c r="U69" s="79">
        <v>0</v>
      </c>
      <c r="V69" s="79">
        <v>0</v>
      </c>
      <c r="W69" s="67">
        <v>0</v>
      </c>
      <c r="X69" s="67">
        <v>0</v>
      </c>
      <c r="Y69" s="67">
        <v>0</v>
      </c>
      <c r="Z69" s="67">
        <v>0</v>
      </c>
      <c r="AA69" s="67">
        <v>0</v>
      </c>
      <c r="AB69" s="68">
        <v>0</v>
      </c>
      <c r="AC69" s="68">
        <v>0</v>
      </c>
      <c r="AD69" s="68">
        <v>0</v>
      </c>
      <c r="AE69">
        <v>0</v>
      </c>
      <c r="AF69" s="68">
        <v>0</v>
      </c>
      <c r="AG69" s="71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0</v>
      </c>
      <c r="AN69" s="68">
        <v>0</v>
      </c>
      <c r="AO69" s="68">
        <v>0</v>
      </c>
      <c r="AP69" s="68">
        <v>0</v>
      </c>
      <c r="AQ69" s="68">
        <v>0</v>
      </c>
      <c r="AR69" s="68">
        <v>0</v>
      </c>
      <c r="AS69" s="68">
        <v>0</v>
      </c>
      <c r="AT69" s="68">
        <v>0</v>
      </c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</row>
    <row r="70" spans="1:53" ht="12.75">
      <c r="A70" t="s">
        <v>80</v>
      </c>
      <c r="B70" s="67">
        <v>0</v>
      </c>
      <c r="C70" s="67">
        <v>0</v>
      </c>
      <c r="D70" s="85">
        <v>0</v>
      </c>
      <c r="E70" s="67">
        <v>0</v>
      </c>
      <c r="F70" s="67">
        <v>0</v>
      </c>
      <c r="G70" s="67">
        <v>0</v>
      </c>
      <c r="H70" s="85">
        <v>0</v>
      </c>
      <c r="I70" s="67">
        <v>0</v>
      </c>
      <c r="J70" s="67">
        <v>0</v>
      </c>
      <c r="K70" s="67">
        <v>0</v>
      </c>
      <c r="L70" s="85">
        <v>0</v>
      </c>
      <c r="M70" s="85">
        <v>0</v>
      </c>
      <c r="N70" s="88">
        <v>0</v>
      </c>
      <c r="O70" s="67">
        <v>0</v>
      </c>
      <c r="P70" s="85">
        <v>0</v>
      </c>
      <c r="Q70" s="67">
        <v>0</v>
      </c>
      <c r="R70" s="67">
        <v>0</v>
      </c>
      <c r="S70" s="85">
        <v>0</v>
      </c>
      <c r="T70" s="79">
        <v>0</v>
      </c>
      <c r="U70" s="79">
        <v>0</v>
      </c>
      <c r="V70" s="79">
        <v>0</v>
      </c>
      <c r="W70" s="67">
        <v>0</v>
      </c>
      <c r="X70" s="67">
        <v>0</v>
      </c>
      <c r="Y70" s="67">
        <v>0</v>
      </c>
      <c r="Z70" s="67">
        <v>0</v>
      </c>
      <c r="AA70" s="67">
        <v>0</v>
      </c>
      <c r="AB70" s="68">
        <v>0</v>
      </c>
      <c r="AC70" s="68">
        <v>0</v>
      </c>
      <c r="AD70" s="68">
        <v>0</v>
      </c>
      <c r="AE70">
        <v>0</v>
      </c>
      <c r="AF70" s="68">
        <v>0</v>
      </c>
      <c r="AG70" s="71">
        <v>0</v>
      </c>
      <c r="AH70" s="68">
        <v>0</v>
      </c>
      <c r="AI70" s="68">
        <v>0</v>
      </c>
      <c r="AJ70" s="68">
        <v>0</v>
      </c>
      <c r="AK70" s="68">
        <v>0</v>
      </c>
      <c r="AL70" s="68">
        <v>0</v>
      </c>
      <c r="AM70" s="68">
        <v>0</v>
      </c>
      <c r="AN70" s="68">
        <v>0</v>
      </c>
      <c r="AO70" s="68">
        <v>0</v>
      </c>
      <c r="AP70" s="68">
        <v>0</v>
      </c>
      <c r="AQ70" s="68">
        <v>0</v>
      </c>
      <c r="AR70" s="68">
        <v>0</v>
      </c>
      <c r="AS70" s="68">
        <v>0</v>
      </c>
      <c r="AT70" s="68">
        <v>0</v>
      </c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</row>
    <row r="71" spans="1:53" ht="12.75">
      <c r="A71" t="s">
        <v>81</v>
      </c>
      <c r="B71" s="67">
        <v>0</v>
      </c>
      <c r="C71" s="67">
        <v>0</v>
      </c>
      <c r="D71" s="67">
        <v>0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1</v>
      </c>
      <c r="P71" s="67">
        <v>0</v>
      </c>
      <c r="Q71" s="67">
        <v>0</v>
      </c>
      <c r="R71" s="67">
        <v>0</v>
      </c>
      <c r="S71" s="67">
        <v>0</v>
      </c>
      <c r="T71" s="79">
        <v>0</v>
      </c>
      <c r="U71" s="79">
        <v>0</v>
      </c>
      <c r="V71" s="79">
        <v>0</v>
      </c>
      <c r="W71" s="67">
        <v>0</v>
      </c>
      <c r="X71" s="67">
        <v>0</v>
      </c>
      <c r="Y71" s="67">
        <v>0</v>
      </c>
      <c r="Z71" s="67">
        <v>0</v>
      </c>
      <c r="AA71" s="67">
        <v>0</v>
      </c>
      <c r="AB71" s="68">
        <v>0</v>
      </c>
      <c r="AC71" s="68">
        <v>0</v>
      </c>
      <c r="AD71" s="68">
        <v>0</v>
      </c>
      <c r="AE71">
        <v>0</v>
      </c>
      <c r="AF71" s="68">
        <v>0</v>
      </c>
      <c r="AG71" s="71">
        <v>0</v>
      </c>
      <c r="AH71" s="68">
        <v>0</v>
      </c>
      <c r="AI71" s="68">
        <v>0</v>
      </c>
      <c r="AJ71" s="68">
        <v>0</v>
      </c>
      <c r="AK71" s="68">
        <v>0</v>
      </c>
      <c r="AL71" s="68">
        <v>0</v>
      </c>
      <c r="AM71" s="68">
        <v>0</v>
      </c>
      <c r="AN71" s="68">
        <v>0</v>
      </c>
      <c r="AO71" s="68">
        <v>0</v>
      </c>
      <c r="AP71" s="68">
        <v>0</v>
      </c>
      <c r="AQ71" s="68">
        <v>0</v>
      </c>
      <c r="AR71" s="68">
        <v>0</v>
      </c>
      <c r="AS71" s="68">
        <v>0</v>
      </c>
      <c r="AT71" s="68">
        <v>0</v>
      </c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</row>
    <row r="72" spans="1:53" ht="12.75">
      <c r="A72" t="s">
        <v>82</v>
      </c>
      <c r="B72" s="67">
        <v>0</v>
      </c>
      <c r="C72" s="67">
        <v>0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79">
        <v>0</v>
      </c>
      <c r="U72" s="79">
        <v>0</v>
      </c>
      <c r="V72" s="79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</v>
      </c>
      <c r="AB72" s="68">
        <v>0</v>
      </c>
      <c r="AC72" s="68">
        <v>0</v>
      </c>
      <c r="AD72" s="68">
        <v>0</v>
      </c>
      <c r="AE72">
        <v>0</v>
      </c>
      <c r="AF72" s="68">
        <v>0</v>
      </c>
      <c r="AG72" s="71">
        <v>0</v>
      </c>
      <c r="AH72" s="68">
        <v>0</v>
      </c>
      <c r="AI72" s="68">
        <v>0</v>
      </c>
      <c r="AJ72" s="68">
        <v>0</v>
      </c>
      <c r="AK72" s="68">
        <v>0</v>
      </c>
      <c r="AL72" s="68">
        <v>0</v>
      </c>
      <c r="AM72" s="68">
        <v>0</v>
      </c>
      <c r="AN72" s="68">
        <v>0</v>
      </c>
      <c r="AO72" s="68">
        <v>0</v>
      </c>
      <c r="AP72" s="68">
        <v>0</v>
      </c>
      <c r="AQ72" s="68">
        <v>0</v>
      </c>
      <c r="AR72" s="68">
        <v>0</v>
      </c>
      <c r="AS72" s="68">
        <v>0</v>
      </c>
      <c r="AT72" s="68">
        <v>0</v>
      </c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</row>
    <row r="73" spans="1:53" ht="12.75">
      <c r="A73" t="s">
        <v>83</v>
      </c>
      <c r="B73" s="67">
        <v>0</v>
      </c>
      <c r="C73" s="67">
        <v>0</v>
      </c>
      <c r="D73" s="67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79">
        <v>0</v>
      </c>
      <c r="U73" s="79">
        <v>0</v>
      </c>
      <c r="V73" s="79">
        <v>0</v>
      </c>
      <c r="W73" s="67">
        <v>0</v>
      </c>
      <c r="X73" s="67">
        <v>1</v>
      </c>
      <c r="Y73" s="67">
        <v>0</v>
      </c>
      <c r="Z73" s="67">
        <v>0</v>
      </c>
      <c r="AA73" s="67">
        <v>0</v>
      </c>
      <c r="AB73" s="68">
        <v>0</v>
      </c>
      <c r="AC73" s="68">
        <v>0</v>
      </c>
      <c r="AD73" s="68">
        <v>0</v>
      </c>
      <c r="AE73">
        <v>0</v>
      </c>
      <c r="AF73" s="68">
        <v>0</v>
      </c>
      <c r="AG73" s="71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0</v>
      </c>
      <c r="AN73" s="68">
        <v>0</v>
      </c>
      <c r="AO73" s="68">
        <v>0</v>
      </c>
      <c r="AP73" s="68">
        <v>0</v>
      </c>
      <c r="AQ73" s="68">
        <v>0</v>
      </c>
      <c r="AR73" s="68">
        <v>0</v>
      </c>
      <c r="AS73" s="68">
        <v>0</v>
      </c>
      <c r="AT73" s="68">
        <v>0</v>
      </c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</row>
    <row r="74" spans="1:53" ht="12.75">
      <c r="A74" t="s">
        <v>84</v>
      </c>
      <c r="B74" s="67">
        <v>0</v>
      </c>
      <c r="C74" s="67">
        <v>0</v>
      </c>
      <c r="D74" s="67">
        <v>0</v>
      </c>
      <c r="E74" s="67">
        <v>0</v>
      </c>
      <c r="F74" s="67">
        <v>0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88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79">
        <v>0</v>
      </c>
      <c r="U74" s="79">
        <v>0</v>
      </c>
      <c r="V74" s="79">
        <v>0</v>
      </c>
      <c r="W74" s="85">
        <v>0</v>
      </c>
      <c r="X74" s="67">
        <v>0</v>
      </c>
      <c r="Y74" s="67">
        <v>0</v>
      </c>
      <c r="Z74" s="67">
        <v>0</v>
      </c>
      <c r="AA74" s="67">
        <v>0</v>
      </c>
      <c r="AB74" s="68">
        <v>0</v>
      </c>
      <c r="AC74" s="68">
        <v>0</v>
      </c>
      <c r="AD74" s="68">
        <v>9</v>
      </c>
      <c r="AE74">
        <v>7</v>
      </c>
      <c r="AF74" s="68">
        <v>1</v>
      </c>
      <c r="AG74" s="71">
        <v>0</v>
      </c>
      <c r="AH74" s="68">
        <v>0</v>
      </c>
      <c r="AI74" s="68">
        <v>0</v>
      </c>
      <c r="AJ74" s="68">
        <v>0</v>
      </c>
      <c r="AK74" s="68">
        <v>0</v>
      </c>
      <c r="AL74" s="68">
        <v>0</v>
      </c>
      <c r="AM74" s="68">
        <v>0</v>
      </c>
      <c r="AN74" s="68">
        <v>0</v>
      </c>
      <c r="AO74" s="68">
        <v>0</v>
      </c>
      <c r="AP74" s="68">
        <v>0</v>
      </c>
      <c r="AQ74" s="68">
        <v>0</v>
      </c>
      <c r="AR74" s="68">
        <v>0</v>
      </c>
      <c r="AS74" s="68">
        <v>0</v>
      </c>
      <c r="AT74" s="68">
        <v>0</v>
      </c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</row>
    <row r="75" spans="1:53" ht="12.75">
      <c r="A75" t="s">
        <v>85</v>
      </c>
      <c r="B75" s="67">
        <v>0</v>
      </c>
      <c r="C75" s="67">
        <v>0</v>
      </c>
      <c r="D75" s="67">
        <v>0</v>
      </c>
      <c r="E75" s="67">
        <v>0</v>
      </c>
      <c r="F75" s="67">
        <v>0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2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79">
        <v>0</v>
      </c>
      <c r="U75" s="79">
        <v>0</v>
      </c>
      <c r="V75" s="79">
        <v>0</v>
      </c>
      <c r="W75" s="67">
        <v>0</v>
      </c>
      <c r="X75" s="67">
        <v>0</v>
      </c>
      <c r="Y75" s="67">
        <v>0</v>
      </c>
      <c r="Z75" s="67">
        <v>0</v>
      </c>
      <c r="AA75" s="67">
        <v>0</v>
      </c>
      <c r="AB75" s="68">
        <v>0</v>
      </c>
      <c r="AC75" s="68">
        <v>0</v>
      </c>
      <c r="AD75" s="68">
        <v>0</v>
      </c>
      <c r="AE75">
        <v>0</v>
      </c>
      <c r="AF75" s="68">
        <v>0</v>
      </c>
      <c r="AG75" s="71">
        <v>0</v>
      </c>
      <c r="AH75" s="68">
        <v>0</v>
      </c>
      <c r="AI75" s="68">
        <v>0</v>
      </c>
      <c r="AJ75" s="68">
        <v>0</v>
      </c>
      <c r="AK75" s="68">
        <v>0</v>
      </c>
      <c r="AL75" s="68">
        <v>0</v>
      </c>
      <c r="AM75" s="68">
        <v>0</v>
      </c>
      <c r="AN75" s="68">
        <v>0</v>
      </c>
      <c r="AO75" s="68">
        <v>0</v>
      </c>
      <c r="AP75" s="68">
        <v>0</v>
      </c>
      <c r="AQ75" s="68">
        <v>0</v>
      </c>
      <c r="AR75" s="68">
        <v>0</v>
      </c>
      <c r="AS75" s="68">
        <v>0</v>
      </c>
      <c r="AT75" s="68">
        <v>0</v>
      </c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</row>
    <row r="76" spans="1:53" ht="12.75">
      <c r="A76" t="s">
        <v>86</v>
      </c>
      <c r="B76" s="67">
        <v>0</v>
      </c>
      <c r="C76" s="67">
        <v>0</v>
      </c>
      <c r="D76" s="67">
        <v>0</v>
      </c>
      <c r="E76" s="67">
        <v>0</v>
      </c>
      <c r="F76" s="67">
        <v>0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79">
        <v>0</v>
      </c>
      <c r="U76" s="79">
        <v>0</v>
      </c>
      <c r="V76" s="79">
        <v>0</v>
      </c>
      <c r="W76" s="67">
        <v>0</v>
      </c>
      <c r="X76" s="67">
        <v>0</v>
      </c>
      <c r="Y76" s="67">
        <v>0</v>
      </c>
      <c r="Z76" s="67">
        <v>0</v>
      </c>
      <c r="AA76" s="67">
        <v>0</v>
      </c>
      <c r="AB76" s="68">
        <v>0</v>
      </c>
      <c r="AC76" s="68">
        <v>0</v>
      </c>
      <c r="AD76" s="68">
        <v>0</v>
      </c>
      <c r="AE76">
        <v>0</v>
      </c>
      <c r="AF76" s="68">
        <v>0</v>
      </c>
      <c r="AG76" s="71">
        <v>0</v>
      </c>
      <c r="AH76" s="68">
        <v>0</v>
      </c>
      <c r="AI76" s="68">
        <v>0</v>
      </c>
      <c r="AJ76" s="68">
        <v>0</v>
      </c>
      <c r="AK76" s="68">
        <v>0</v>
      </c>
      <c r="AL76" s="68">
        <v>0</v>
      </c>
      <c r="AM76" s="68">
        <v>0</v>
      </c>
      <c r="AN76" s="68">
        <v>0</v>
      </c>
      <c r="AO76" s="68">
        <v>0</v>
      </c>
      <c r="AP76" s="68">
        <v>0</v>
      </c>
      <c r="AQ76" s="68">
        <v>0</v>
      </c>
      <c r="AR76" s="68">
        <v>0</v>
      </c>
      <c r="AS76" s="68">
        <v>0</v>
      </c>
      <c r="AT76" s="68">
        <v>0</v>
      </c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</row>
    <row r="77" spans="1:53" ht="12.75">
      <c r="A77" t="s">
        <v>87</v>
      </c>
      <c r="B77" s="67">
        <v>0</v>
      </c>
      <c r="C77" s="67">
        <v>0</v>
      </c>
      <c r="D77" s="67">
        <v>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79">
        <v>0</v>
      </c>
      <c r="U77" s="79">
        <v>0</v>
      </c>
      <c r="V77" s="79">
        <v>0</v>
      </c>
      <c r="W77" s="67">
        <v>0</v>
      </c>
      <c r="X77" s="67">
        <v>0</v>
      </c>
      <c r="Y77" s="67">
        <v>0</v>
      </c>
      <c r="Z77" s="67">
        <v>0</v>
      </c>
      <c r="AA77" s="67">
        <v>0</v>
      </c>
      <c r="AB77" s="68">
        <v>0</v>
      </c>
      <c r="AC77" s="68">
        <v>0</v>
      </c>
      <c r="AD77" s="68">
        <v>0</v>
      </c>
      <c r="AE77">
        <v>0</v>
      </c>
      <c r="AF77" s="68">
        <v>0</v>
      </c>
      <c r="AG77" s="71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0</v>
      </c>
      <c r="AN77" s="68">
        <v>0</v>
      </c>
      <c r="AO77" s="68">
        <v>0</v>
      </c>
      <c r="AP77" s="68">
        <v>0</v>
      </c>
      <c r="AQ77" s="68">
        <v>0</v>
      </c>
      <c r="AR77" s="68">
        <v>0</v>
      </c>
      <c r="AS77" s="68">
        <v>0</v>
      </c>
      <c r="AT77" s="68">
        <v>0</v>
      </c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</row>
    <row r="78" spans="1:53" ht="12.75">
      <c r="A78" t="s">
        <v>88</v>
      </c>
      <c r="B78" s="67">
        <v>0</v>
      </c>
      <c r="C78" s="67">
        <v>0</v>
      </c>
      <c r="D78" s="67">
        <v>0</v>
      </c>
      <c r="E78" s="67">
        <v>0</v>
      </c>
      <c r="F78" s="67">
        <v>0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85">
        <v>0</v>
      </c>
      <c r="S78" s="67">
        <v>0</v>
      </c>
      <c r="T78" s="79">
        <v>0</v>
      </c>
      <c r="U78" s="79">
        <v>0</v>
      </c>
      <c r="V78" s="79">
        <v>0</v>
      </c>
      <c r="W78" s="67">
        <v>0</v>
      </c>
      <c r="X78" s="67">
        <v>0</v>
      </c>
      <c r="Y78" s="67">
        <v>0</v>
      </c>
      <c r="Z78" s="67">
        <v>0</v>
      </c>
      <c r="AA78" s="67">
        <v>0</v>
      </c>
      <c r="AB78" s="68">
        <v>0</v>
      </c>
      <c r="AC78" s="68">
        <v>0</v>
      </c>
      <c r="AD78" s="68">
        <v>0</v>
      </c>
      <c r="AE78">
        <v>0</v>
      </c>
      <c r="AF78" s="68">
        <v>0</v>
      </c>
      <c r="AG78" s="71">
        <v>0</v>
      </c>
      <c r="AH78" s="68">
        <v>0</v>
      </c>
      <c r="AI78" s="68">
        <v>0</v>
      </c>
      <c r="AJ78" s="68">
        <v>0</v>
      </c>
      <c r="AK78" s="68">
        <v>0</v>
      </c>
      <c r="AL78" s="68">
        <v>0</v>
      </c>
      <c r="AM78" s="68">
        <v>0</v>
      </c>
      <c r="AN78" s="68">
        <v>0</v>
      </c>
      <c r="AO78" s="68">
        <v>0</v>
      </c>
      <c r="AP78" s="68">
        <v>0</v>
      </c>
      <c r="AQ78" s="68">
        <v>0</v>
      </c>
      <c r="AR78" s="68">
        <v>0</v>
      </c>
      <c r="AS78" s="68">
        <v>0</v>
      </c>
      <c r="AT78" s="68">
        <v>0</v>
      </c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</row>
    <row r="79" spans="1:53" ht="12.75">
      <c r="A79" t="s">
        <v>89</v>
      </c>
      <c r="B79" s="67">
        <v>0</v>
      </c>
      <c r="C79" s="67">
        <v>0</v>
      </c>
      <c r="D79" s="67">
        <v>0</v>
      </c>
      <c r="E79" s="67">
        <v>0</v>
      </c>
      <c r="F79" s="67">
        <v>0</v>
      </c>
      <c r="G79" s="67">
        <v>0</v>
      </c>
      <c r="H79" s="88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79">
        <v>0</v>
      </c>
      <c r="U79" s="79">
        <v>0</v>
      </c>
      <c r="V79" s="79">
        <v>0</v>
      </c>
      <c r="W79" s="67">
        <v>0</v>
      </c>
      <c r="X79" s="67">
        <v>0</v>
      </c>
      <c r="Y79" s="67">
        <v>0</v>
      </c>
      <c r="Z79" s="67">
        <v>0</v>
      </c>
      <c r="AA79" s="67">
        <v>0</v>
      </c>
      <c r="AB79" s="68">
        <v>0</v>
      </c>
      <c r="AC79" s="68">
        <v>0</v>
      </c>
      <c r="AD79" s="68">
        <v>0</v>
      </c>
      <c r="AE79">
        <v>0</v>
      </c>
      <c r="AF79" s="68">
        <v>0</v>
      </c>
      <c r="AG79" s="71">
        <v>0</v>
      </c>
      <c r="AH79" s="68">
        <v>0</v>
      </c>
      <c r="AI79" s="68">
        <v>0</v>
      </c>
      <c r="AJ79" s="68">
        <v>0</v>
      </c>
      <c r="AK79" s="68">
        <v>0</v>
      </c>
      <c r="AL79" s="68">
        <v>0</v>
      </c>
      <c r="AM79" s="68">
        <v>0</v>
      </c>
      <c r="AN79" s="68">
        <v>0</v>
      </c>
      <c r="AO79" s="68">
        <v>0</v>
      </c>
      <c r="AP79" s="68">
        <v>0</v>
      </c>
      <c r="AQ79" s="68">
        <v>0</v>
      </c>
      <c r="AR79" s="68">
        <v>0</v>
      </c>
      <c r="AS79" s="68">
        <v>0</v>
      </c>
      <c r="AT79" s="68">
        <v>0</v>
      </c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</row>
    <row r="80" spans="1:53" ht="12.75">
      <c r="A80" t="s">
        <v>90</v>
      </c>
      <c r="B80" s="67">
        <v>0</v>
      </c>
      <c r="C80" s="67">
        <v>0</v>
      </c>
      <c r="D80" s="67">
        <v>0</v>
      </c>
      <c r="E80" s="67">
        <v>0</v>
      </c>
      <c r="F80" s="67">
        <v>0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79">
        <v>0</v>
      </c>
      <c r="U80" s="79">
        <v>0</v>
      </c>
      <c r="V80" s="79">
        <v>0</v>
      </c>
      <c r="W80" s="67">
        <v>0</v>
      </c>
      <c r="X80" s="67">
        <v>0</v>
      </c>
      <c r="Y80" s="67">
        <v>0</v>
      </c>
      <c r="Z80" s="67">
        <v>0</v>
      </c>
      <c r="AA80" s="67">
        <v>0</v>
      </c>
      <c r="AB80" s="68">
        <v>0</v>
      </c>
      <c r="AC80" s="68">
        <v>0</v>
      </c>
      <c r="AD80" s="68">
        <v>0</v>
      </c>
      <c r="AE80">
        <v>0</v>
      </c>
      <c r="AF80" s="68">
        <v>0</v>
      </c>
      <c r="AG80" s="71">
        <v>0</v>
      </c>
      <c r="AH80" s="68">
        <v>0</v>
      </c>
      <c r="AI80" s="68">
        <v>0</v>
      </c>
      <c r="AJ80" s="68">
        <v>0</v>
      </c>
      <c r="AK80" s="68">
        <v>0</v>
      </c>
      <c r="AL80" s="68">
        <v>0</v>
      </c>
      <c r="AM80" s="68">
        <v>0</v>
      </c>
      <c r="AN80" s="68">
        <v>0</v>
      </c>
      <c r="AO80" s="68">
        <v>0</v>
      </c>
      <c r="AP80" s="68">
        <v>0</v>
      </c>
      <c r="AQ80" s="68">
        <v>0</v>
      </c>
      <c r="AR80" s="68">
        <v>0</v>
      </c>
      <c r="AS80" s="68">
        <v>0</v>
      </c>
      <c r="AT80" s="68">
        <v>0</v>
      </c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</row>
    <row r="81" spans="1:53" ht="13.5" thickBot="1">
      <c r="A81" t="s">
        <v>91</v>
      </c>
      <c r="B81" s="67">
        <v>0</v>
      </c>
      <c r="C81" s="67">
        <v>0</v>
      </c>
      <c r="D81" s="67">
        <v>0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79">
        <v>0</v>
      </c>
      <c r="U81" s="79">
        <v>0</v>
      </c>
      <c r="V81" s="79">
        <v>0</v>
      </c>
      <c r="W81" s="67">
        <v>0</v>
      </c>
      <c r="X81" s="67">
        <v>0</v>
      </c>
      <c r="Y81" s="67">
        <v>0</v>
      </c>
      <c r="Z81" s="67">
        <v>0</v>
      </c>
      <c r="AA81" s="67">
        <v>0</v>
      </c>
      <c r="AB81" s="68">
        <v>0</v>
      </c>
      <c r="AC81" s="68">
        <v>0</v>
      </c>
      <c r="AD81" s="68">
        <v>0</v>
      </c>
      <c r="AE81">
        <v>0</v>
      </c>
      <c r="AF81" s="68">
        <v>0</v>
      </c>
      <c r="AG81" s="72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0</v>
      </c>
      <c r="AN81" s="68">
        <v>0</v>
      </c>
      <c r="AO81" s="68">
        <v>0</v>
      </c>
      <c r="AP81" s="68">
        <v>0</v>
      </c>
      <c r="AQ81" s="68">
        <v>0</v>
      </c>
      <c r="AR81" s="68">
        <v>0</v>
      </c>
      <c r="AS81" s="68">
        <v>0</v>
      </c>
      <c r="AT81" s="68">
        <v>0</v>
      </c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</row>
    <row r="82" spans="1:53" ht="13.5" thickBot="1">
      <c r="A82" s="5" t="s">
        <v>4</v>
      </c>
      <c r="B82" s="2">
        <f>SUM(B51:B81)</f>
        <v>0</v>
      </c>
      <c r="C82" s="2">
        <f aca="true" t="shared" si="3" ref="C82:O82">SUM(C51:C81)</f>
        <v>0</v>
      </c>
      <c r="D82" s="2">
        <f t="shared" si="3"/>
        <v>0</v>
      </c>
      <c r="E82" s="2">
        <f t="shared" si="3"/>
        <v>0</v>
      </c>
      <c r="F82" s="2">
        <f t="shared" si="3"/>
        <v>0</v>
      </c>
      <c r="G82" s="2">
        <f t="shared" si="3"/>
        <v>1</v>
      </c>
      <c r="H82" s="2">
        <f t="shared" si="3"/>
        <v>0</v>
      </c>
      <c r="I82" s="67">
        <v>0</v>
      </c>
      <c r="J82" s="67">
        <v>0</v>
      </c>
      <c r="K82" s="67">
        <v>0</v>
      </c>
      <c r="L82" s="2">
        <f t="shared" si="3"/>
        <v>1</v>
      </c>
      <c r="M82" s="2">
        <f t="shared" si="3"/>
        <v>1</v>
      </c>
      <c r="N82" s="2">
        <f t="shared" si="3"/>
        <v>2</v>
      </c>
      <c r="O82" s="2">
        <f t="shared" si="3"/>
        <v>1</v>
      </c>
      <c r="P82" s="2">
        <f>SUM(P51:P81)</f>
        <v>0</v>
      </c>
      <c r="Q82" s="2">
        <f>SUM(Q51:Q81)</f>
        <v>0</v>
      </c>
      <c r="R82" s="2">
        <f>SUM(R51:R81)</f>
        <v>0</v>
      </c>
      <c r="S82" s="2">
        <f>SUM(S51:S81)</f>
        <v>0</v>
      </c>
      <c r="T82" s="2">
        <f aca="true" t="shared" si="4" ref="T82:BA82">SUM(T51:T81)</f>
        <v>0</v>
      </c>
      <c r="U82" s="2">
        <f t="shared" si="4"/>
        <v>0</v>
      </c>
      <c r="V82" s="2">
        <f t="shared" si="4"/>
        <v>1</v>
      </c>
      <c r="W82" s="2">
        <f t="shared" si="4"/>
        <v>1</v>
      </c>
      <c r="X82" s="2">
        <f>SUM(X51:X81)</f>
        <v>1</v>
      </c>
      <c r="Y82" s="2">
        <f>SUM(Y51:Y81)</f>
        <v>0</v>
      </c>
      <c r="Z82" s="67">
        <v>0</v>
      </c>
      <c r="AA82" s="67">
        <v>0</v>
      </c>
      <c r="AB82" s="2">
        <f t="shared" si="4"/>
        <v>0</v>
      </c>
      <c r="AC82" s="2">
        <f t="shared" si="4"/>
        <v>0</v>
      </c>
      <c r="AD82" s="2">
        <f t="shared" si="4"/>
        <v>9</v>
      </c>
      <c r="AE82" s="2">
        <f t="shared" si="4"/>
        <v>7</v>
      </c>
      <c r="AF82" s="2">
        <f t="shared" si="4"/>
        <v>1</v>
      </c>
      <c r="AG82" s="2">
        <f t="shared" si="4"/>
        <v>0</v>
      </c>
      <c r="AH82" s="2">
        <f t="shared" si="4"/>
        <v>0</v>
      </c>
      <c r="AI82" s="2">
        <f t="shared" si="4"/>
        <v>0</v>
      </c>
      <c r="AJ82" s="2">
        <f t="shared" si="4"/>
        <v>0</v>
      </c>
      <c r="AK82" s="2">
        <f t="shared" si="4"/>
        <v>0</v>
      </c>
      <c r="AL82" s="2">
        <f t="shared" si="4"/>
        <v>0</v>
      </c>
      <c r="AM82" s="2">
        <f t="shared" si="4"/>
        <v>0</v>
      </c>
      <c r="AN82" s="2">
        <f t="shared" si="4"/>
        <v>0</v>
      </c>
      <c r="AO82" s="2">
        <f t="shared" si="4"/>
        <v>0</v>
      </c>
      <c r="AP82" s="2">
        <f t="shared" si="4"/>
        <v>0</v>
      </c>
      <c r="AQ82" s="2">
        <f>SUM(AQ51:AQ81)</f>
        <v>0</v>
      </c>
      <c r="AR82" s="2">
        <f>SUM(AR51:AR81)</f>
        <v>0</v>
      </c>
      <c r="AS82" s="2">
        <f>SUM(AS51:AS81)</f>
        <v>0</v>
      </c>
      <c r="AT82" s="2">
        <f t="shared" si="4"/>
        <v>0</v>
      </c>
      <c r="AU82" s="2">
        <f t="shared" si="4"/>
        <v>0</v>
      </c>
      <c r="AV82" s="2">
        <f t="shared" si="4"/>
        <v>0</v>
      </c>
      <c r="AW82" s="2">
        <f>SUM(AW51:AW81)</f>
        <v>0</v>
      </c>
      <c r="AX82" s="2">
        <f>SUM(AX51:AX81)</f>
        <v>0</v>
      </c>
      <c r="AY82" s="2">
        <f t="shared" si="4"/>
        <v>0</v>
      </c>
      <c r="AZ82" s="2">
        <f t="shared" si="4"/>
        <v>0</v>
      </c>
      <c r="BA82" s="2">
        <f t="shared" si="4"/>
        <v>0</v>
      </c>
    </row>
    <row r="83" spans="1:48" ht="12.75">
      <c r="A83" t="s">
        <v>3</v>
      </c>
      <c r="AV83" s="68"/>
    </row>
    <row r="85" spans="1:18" s="7" customFormat="1" ht="12.75">
      <c r="A85" s="53" t="s">
        <v>98</v>
      </c>
      <c r="Q85" s="42"/>
      <c r="R85" s="42"/>
    </row>
    <row r="93" s="7" customFormat="1" ht="12.75">
      <c r="A93" s="7" t="s">
        <v>38</v>
      </c>
    </row>
    <row r="94" s="7" customFormat="1" ht="13.5" thickBot="1">
      <c r="B94" s="7" t="s">
        <v>5</v>
      </c>
    </row>
    <row r="95" spans="1:22" s="7" customFormat="1" ht="13.5" thickBot="1">
      <c r="A95" s="20"/>
      <c r="B95" s="29"/>
      <c r="C95" s="26" t="s">
        <v>15</v>
      </c>
      <c r="D95" s="26"/>
      <c r="E95" s="31"/>
      <c r="F95" s="26"/>
      <c r="G95" s="26"/>
      <c r="H95" s="26"/>
      <c r="I95" s="29" t="s">
        <v>19</v>
      </c>
      <c r="J95" s="26"/>
      <c r="K95" s="26"/>
      <c r="L95" s="26"/>
      <c r="M95" s="30"/>
      <c r="N95" s="32" t="s">
        <v>22</v>
      </c>
      <c r="O95" s="30"/>
      <c r="P95" s="33"/>
      <c r="Q95" s="34" t="s">
        <v>24</v>
      </c>
      <c r="R95" s="26"/>
      <c r="S95" s="30"/>
      <c r="T95" s="29" t="s">
        <v>53</v>
      </c>
      <c r="U95" s="26"/>
      <c r="V95" s="30"/>
    </row>
    <row r="96" spans="1:22" s="7" customFormat="1" ht="13.5" thickBot="1">
      <c r="A96" s="28" t="s">
        <v>7</v>
      </c>
      <c r="B96" s="35" t="s">
        <v>8</v>
      </c>
      <c r="C96" s="36" t="s">
        <v>9</v>
      </c>
      <c r="D96" s="36" t="s">
        <v>10</v>
      </c>
      <c r="E96" s="36" t="s">
        <v>11</v>
      </c>
      <c r="F96" s="36" t="s">
        <v>12</v>
      </c>
      <c r="G96" s="36" t="s">
        <v>13</v>
      </c>
      <c r="H96" s="37" t="s">
        <v>14</v>
      </c>
      <c r="I96" s="41" t="s">
        <v>16</v>
      </c>
      <c r="J96" s="36" t="s">
        <v>17</v>
      </c>
      <c r="K96" s="36" t="s">
        <v>18</v>
      </c>
      <c r="L96" s="36" t="s">
        <v>13</v>
      </c>
      <c r="M96" s="25" t="s">
        <v>14</v>
      </c>
      <c r="N96" s="35" t="s">
        <v>20</v>
      </c>
      <c r="O96" s="25" t="s">
        <v>21</v>
      </c>
      <c r="P96" s="35" t="s">
        <v>47</v>
      </c>
      <c r="Q96" s="36" t="s">
        <v>48</v>
      </c>
      <c r="R96" s="36" t="s">
        <v>23</v>
      </c>
      <c r="S96" s="25" t="s">
        <v>14</v>
      </c>
      <c r="T96" s="35" t="s">
        <v>50</v>
      </c>
      <c r="U96" s="36" t="s">
        <v>51</v>
      </c>
      <c r="V96" s="37" t="s">
        <v>52</v>
      </c>
    </row>
    <row r="97" spans="1:25" ht="12.75">
      <c r="A97" s="8">
        <v>1</v>
      </c>
      <c r="B97" s="84">
        <v>23</v>
      </c>
      <c r="C97" s="84">
        <v>54</v>
      </c>
      <c r="D97" s="84">
        <v>33</v>
      </c>
      <c r="E97" s="84">
        <v>23</v>
      </c>
      <c r="F97" s="84">
        <v>118</v>
      </c>
      <c r="G97" s="84">
        <v>1</v>
      </c>
      <c r="H97" s="84">
        <f aca="true" t="shared" si="5" ref="H97:H121">SUM(B97:G97)</f>
        <v>252</v>
      </c>
      <c r="I97" s="84">
        <v>185</v>
      </c>
      <c r="J97" s="84">
        <v>61</v>
      </c>
      <c r="K97" s="84">
        <v>6</v>
      </c>
      <c r="L97" s="84">
        <v>0</v>
      </c>
      <c r="M97" s="84">
        <f aca="true" t="shared" si="6" ref="M97:M103">SUM(I97:L97)</f>
        <v>252</v>
      </c>
      <c r="N97" s="84">
        <v>0</v>
      </c>
      <c r="O97" s="84">
        <v>0</v>
      </c>
      <c r="P97" s="84">
        <v>0</v>
      </c>
      <c r="Q97" s="84">
        <v>0</v>
      </c>
      <c r="R97" s="84">
        <v>0</v>
      </c>
      <c r="S97" s="84">
        <v>0</v>
      </c>
      <c r="T97" s="84">
        <v>113</v>
      </c>
      <c r="U97" s="84">
        <v>34</v>
      </c>
      <c r="V97" s="84">
        <v>70</v>
      </c>
      <c r="W97" s="84">
        <v>252</v>
      </c>
      <c r="X97">
        <f>H97-W97</f>
        <v>0</v>
      </c>
      <c r="Y97">
        <f>M97-W97</f>
        <v>0</v>
      </c>
    </row>
    <row r="98" spans="1:25" ht="12.75">
      <c r="A98" s="8">
        <v>2</v>
      </c>
      <c r="B98" s="95">
        <v>32</v>
      </c>
      <c r="C98" s="95">
        <v>75</v>
      </c>
      <c r="D98" s="95">
        <v>30</v>
      </c>
      <c r="E98" s="95">
        <v>21</v>
      </c>
      <c r="F98" s="95">
        <v>121</v>
      </c>
      <c r="G98" s="95">
        <v>0</v>
      </c>
      <c r="H98" s="95">
        <f t="shared" si="5"/>
        <v>279</v>
      </c>
      <c r="I98" s="95">
        <v>226</v>
      </c>
      <c r="J98" s="95">
        <v>46</v>
      </c>
      <c r="K98" s="95">
        <v>7</v>
      </c>
      <c r="L98" s="95">
        <v>0</v>
      </c>
      <c r="M98" s="95">
        <f t="shared" si="6"/>
        <v>279</v>
      </c>
      <c r="N98" s="95">
        <v>0</v>
      </c>
      <c r="O98" s="95">
        <v>0</v>
      </c>
      <c r="P98" s="95">
        <v>0</v>
      </c>
      <c r="Q98" s="95">
        <v>0</v>
      </c>
      <c r="R98" s="95">
        <v>0</v>
      </c>
      <c r="S98" s="95">
        <v>0</v>
      </c>
      <c r="T98" s="95">
        <v>113</v>
      </c>
      <c r="U98" s="95">
        <v>34</v>
      </c>
      <c r="V98" s="95">
        <v>70</v>
      </c>
      <c r="W98" s="95">
        <v>279</v>
      </c>
      <c r="X98">
        <f aca="true" t="shared" si="7" ref="X98:X107">H98-W98</f>
        <v>0</v>
      </c>
      <c r="Y98">
        <f aca="true" t="shared" si="8" ref="Y98:Y107">M98-W98</f>
        <v>0</v>
      </c>
    </row>
    <row r="99" spans="1:25" ht="12.75">
      <c r="A99" s="8">
        <v>3</v>
      </c>
      <c r="B99" s="95">
        <v>25</v>
      </c>
      <c r="C99" s="95">
        <v>68</v>
      </c>
      <c r="D99" s="95">
        <v>38</v>
      </c>
      <c r="E99" s="95">
        <v>25</v>
      </c>
      <c r="F99" s="95">
        <v>110</v>
      </c>
      <c r="G99" s="95">
        <v>0</v>
      </c>
      <c r="H99" s="95">
        <f t="shared" si="5"/>
        <v>266</v>
      </c>
      <c r="I99" s="95">
        <v>226</v>
      </c>
      <c r="J99" s="95">
        <v>38</v>
      </c>
      <c r="K99" s="95">
        <v>2</v>
      </c>
      <c r="L99" s="95">
        <v>0</v>
      </c>
      <c r="M99" s="95">
        <f t="shared" si="6"/>
        <v>266</v>
      </c>
      <c r="N99" s="95">
        <v>0</v>
      </c>
      <c r="O99" s="95">
        <v>0</v>
      </c>
      <c r="P99" s="95">
        <v>0</v>
      </c>
      <c r="Q99" s="95">
        <v>0</v>
      </c>
      <c r="R99" s="95">
        <v>0</v>
      </c>
      <c r="S99" s="95">
        <v>0</v>
      </c>
      <c r="T99" s="95">
        <v>113</v>
      </c>
      <c r="U99" s="95">
        <v>34</v>
      </c>
      <c r="V99" s="95">
        <v>70</v>
      </c>
      <c r="W99" s="95">
        <v>266</v>
      </c>
      <c r="X99">
        <f t="shared" si="7"/>
        <v>0</v>
      </c>
      <c r="Y99">
        <f t="shared" si="8"/>
        <v>0</v>
      </c>
    </row>
    <row r="100" spans="1:25" ht="12.75">
      <c r="A100" s="8">
        <v>4</v>
      </c>
      <c r="B100" s="95">
        <v>36</v>
      </c>
      <c r="C100" s="95">
        <v>56</v>
      </c>
      <c r="D100" s="95">
        <v>28</v>
      </c>
      <c r="E100" s="95">
        <v>16</v>
      </c>
      <c r="F100" s="95">
        <v>105</v>
      </c>
      <c r="G100" s="95">
        <v>0</v>
      </c>
      <c r="H100" s="95">
        <f t="shared" si="5"/>
        <v>241</v>
      </c>
      <c r="I100" s="95">
        <v>221</v>
      </c>
      <c r="J100" s="95">
        <v>16</v>
      </c>
      <c r="K100" s="95">
        <v>4</v>
      </c>
      <c r="L100" s="95">
        <v>0</v>
      </c>
      <c r="M100" s="95">
        <f t="shared" si="6"/>
        <v>241</v>
      </c>
      <c r="N100" s="95">
        <v>0</v>
      </c>
      <c r="O100" s="95">
        <v>0</v>
      </c>
      <c r="P100" s="95">
        <v>0</v>
      </c>
      <c r="Q100" s="95">
        <v>0</v>
      </c>
      <c r="R100" s="95">
        <v>0</v>
      </c>
      <c r="S100" s="95">
        <v>0</v>
      </c>
      <c r="T100" s="95">
        <v>113</v>
      </c>
      <c r="U100" s="95">
        <v>34</v>
      </c>
      <c r="V100" s="95">
        <v>70</v>
      </c>
      <c r="W100" s="95">
        <v>241</v>
      </c>
      <c r="X100">
        <f t="shared" si="7"/>
        <v>0</v>
      </c>
      <c r="Y100">
        <f t="shared" si="8"/>
        <v>0</v>
      </c>
    </row>
    <row r="101" spans="1:25" ht="12.75">
      <c r="A101" s="8">
        <v>5</v>
      </c>
      <c r="B101" s="95">
        <v>40</v>
      </c>
      <c r="C101" s="95">
        <v>48</v>
      </c>
      <c r="D101" s="95">
        <v>34</v>
      </c>
      <c r="E101" s="95">
        <v>25</v>
      </c>
      <c r="F101" s="95">
        <v>83</v>
      </c>
      <c r="G101" s="95">
        <v>0</v>
      </c>
      <c r="H101" s="95">
        <f t="shared" si="5"/>
        <v>230</v>
      </c>
      <c r="I101" s="95">
        <v>202</v>
      </c>
      <c r="J101" s="95">
        <v>16</v>
      </c>
      <c r="K101" s="95">
        <v>12</v>
      </c>
      <c r="L101" s="95">
        <v>0</v>
      </c>
      <c r="M101" s="95">
        <f t="shared" si="6"/>
        <v>230</v>
      </c>
      <c r="N101" s="95">
        <v>1</v>
      </c>
      <c r="O101" s="95">
        <v>1</v>
      </c>
      <c r="P101" s="95">
        <v>0</v>
      </c>
      <c r="Q101" s="95">
        <v>0</v>
      </c>
      <c r="R101" s="95">
        <v>0</v>
      </c>
      <c r="S101" s="95">
        <v>0</v>
      </c>
      <c r="T101" s="95">
        <v>113</v>
      </c>
      <c r="U101" s="95">
        <v>34</v>
      </c>
      <c r="V101" s="95">
        <v>70</v>
      </c>
      <c r="W101" s="96">
        <v>230</v>
      </c>
      <c r="X101">
        <f t="shared" si="7"/>
        <v>0</v>
      </c>
      <c r="Y101">
        <f t="shared" si="8"/>
        <v>0</v>
      </c>
    </row>
    <row r="102" spans="1:25" ht="12.75">
      <c r="A102" s="8">
        <v>6</v>
      </c>
      <c r="B102" s="95">
        <v>35</v>
      </c>
      <c r="C102" s="95">
        <v>68</v>
      </c>
      <c r="D102" s="95">
        <v>40</v>
      </c>
      <c r="E102" s="95">
        <v>17</v>
      </c>
      <c r="F102" s="95">
        <v>94</v>
      </c>
      <c r="G102" s="95">
        <v>0</v>
      </c>
      <c r="H102" s="95">
        <f t="shared" si="5"/>
        <v>254</v>
      </c>
      <c r="I102" s="95">
        <v>217</v>
      </c>
      <c r="J102" s="95">
        <v>30</v>
      </c>
      <c r="K102" s="95">
        <v>7</v>
      </c>
      <c r="L102" s="95">
        <v>0</v>
      </c>
      <c r="M102" s="95">
        <f t="shared" si="6"/>
        <v>254</v>
      </c>
      <c r="N102" s="95">
        <v>0</v>
      </c>
      <c r="O102" s="95">
        <v>0</v>
      </c>
      <c r="P102" s="95">
        <v>0</v>
      </c>
      <c r="Q102" s="95">
        <v>0</v>
      </c>
      <c r="R102" s="95">
        <v>0</v>
      </c>
      <c r="S102" s="95">
        <v>0</v>
      </c>
      <c r="T102" s="95">
        <v>113</v>
      </c>
      <c r="U102" s="95">
        <v>34</v>
      </c>
      <c r="V102" s="95">
        <v>70</v>
      </c>
      <c r="W102" s="96">
        <v>254</v>
      </c>
      <c r="X102">
        <f t="shared" si="7"/>
        <v>0</v>
      </c>
      <c r="Y102">
        <f t="shared" si="8"/>
        <v>0</v>
      </c>
    </row>
    <row r="103" spans="1:25" ht="12.75">
      <c r="A103" s="8">
        <v>7</v>
      </c>
      <c r="B103" s="95">
        <v>18</v>
      </c>
      <c r="C103" s="95">
        <v>57</v>
      </c>
      <c r="D103" s="95">
        <v>38</v>
      </c>
      <c r="E103" s="95">
        <v>20</v>
      </c>
      <c r="F103" s="95">
        <v>112</v>
      </c>
      <c r="G103" s="95">
        <v>0</v>
      </c>
      <c r="H103" s="95">
        <f t="shared" si="5"/>
        <v>245</v>
      </c>
      <c r="I103" s="95">
        <v>172</v>
      </c>
      <c r="J103" s="95">
        <v>58</v>
      </c>
      <c r="K103" s="95">
        <v>15</v>
      </c>
      <c r="L103" s="95">
        <v>0</v>
      </c>
      <c r="M103" s="95">
        <f t="shared" si="6"/>
        <v>245</v>
      </c>
      <c r="N103" s="95">
        <v>0</v>
      </c>
      <c r="O103" s="95">
        <v>0</v>
      </c>
      <c r="P103" s="95">
        <v>0</v>
      </c>
      <c r="Q103" s="95">
        <v>0</v>
      </c>
      <c r="R103" s="95">
        <v>0</v>
      </c>
      <c r="S103" s="95">
        <v>0</v>
      </c>
      <c r="T103" s="95">
        <v>113</v>
      </c>
      <c r="U103" s="95">
        <v>34</v>
      </c>
      <c r="V103" s="95">
        <v>70</v>
      </c>
      <c r="W103" s="96">
        <v>245</v>
      </c>
      <c r="X103">
        <f t="shared" si="7"/>
        <v>0</v>
      </c>
      <c r="Y103">
        <f t="shared" si="8"/>
        <v>0</v>
      </c>
    </row>
    <row r="104" spans="1:25" ht="12.75">
      <c r="A104" s="8">
        <v>8</v>
      </c>
      <c r="B104" s="95">
        <v>16</v>
      </c>
      <c r="C104" s="95">
        <v>48</v>
      </c>
      <c r="D104" s="95">
        <v>28</v>
      </c>
      <c r="E104" s="95">
        <v>22</v>
      </c>
      <c r="F104" s="95">
        <v>96</v>
      </c>
      <c r="G104" s="95">
        <v>0</v>
      </c>
      <c r="H104" s="95">
        <f t="shared" si="5"/>
        <v>210</v>
      </c>
      <c r="I104" s="95">
        <v>168</v>
      </c>
      <c r="J104" s="95">
        <v>28</v>
      </c>
      <c r="K104" s="95">
        <v>14</v>
      </c>
      <c r="L104" s="95">
        <v>0</v>
      </c>
      <c r="M104" s="95">
        <f aca="true" t="shared" si="9" ref="M104:M121">I104+J104+K104+L104</f>
        <v>210</v>
      </c>
      <c r="N104" s="95">
        <v>0</v>
      </c>
      <c r="O104" s="95">
        <v>0</v>
      </c>
      <c r="P104" s="95">
        <v>0</v>
      </c>
      <c r="Q104" s="95">
        <v>0</v>
      </c>
      <c r="R104" s="95">
        <v>0</v>
      </c>
      <c r="S104" s="95">
        <v>0</v>
      </c>
      <c r="T104" s="95">
        <v>113</v>
      </c>
      <c r="U104" s="95">
        <v>34</v>
      </c>
      <c r="V104" s="95">
        <v>70</v>
      </c>
      <c r="W104" s="96">
        <v>210</v>
      </c>
      <c r="X104">
        <f t="shared" si="7"/>
        <v>0</v>
      </c>
      <c r="Y104">
        <f t="shared" si="8"/>
        <v>0</v>
      </c>
    </row>
    <row r="105" spans="1:25" ht="12.75">
      <c r="A105" s="8">
        <v>9</v>
      </c>
      <c r="B105" s="95">
        <v>11</v>
      </c>
      <c r="C105" s="95">
        <v>50</v>
      </c>
      <c r="D105" s="95">
        <v>30</v>
      </c>
      <c r="E105" s="95">
        <v>11</v>
      </c>
      <c r="F105" s="95">
        <v>110</v>
      </c>
      <c r="G105" s="95">
        <v>0</v>
      </c>
      <c r="H105" s="95">
        <f t="shared" si="5"/>
        <v>212</v>
      </c>
      <c r="I105" s="95">
        <v>166</v>
      </c>
      <c r="J105" s="95">
        <v>31</v>
      </c>
      <c r="K105" s="95">
        <v>15</v>
      </c>
      <c r="L105" s="95">
        <v>0</v>
      </c>
      <c r="M105" s="95">
        <f t="shared" si="9"/>
        <v>212</v>
      </c>
      <c r="N105" s="95">
        <v>0</v>
      </c>
      <c r="O105" s="95">
        <v>0</v>
      </c>
      <c r="P105" s="95">
        <v>0</v>
      </c>
      <c r="Q105" s="95">
        <v>0</v>
      </c>
      <c r="R105" s="95">
        <v>0</v>
      </c>
      <c r="S105" s="95">
        <v>0</v>
      </c>
      <c r="T105" s="95">
        <v>113</v>
      </c>
      <c r="U105" s="95">
        <v>34</v>
      </c>
      <c r="V105" s="95">
        <v>70</v>
      </c>
      <c r="W105" s="95">
        <v>212</v>
      </c>
      <c r="X105">
        <f t="shared" si="7"/>
        <v>0</v>
      </c>
      <c r="Y105">
        <f t="shared" si="8"/>
        <v>0</v>
      </c>
    </row>
    <row r="106" spans="1:25" ht="12.75">
      <c r="A106" s="8">
        <v>10</v>
      </c>
      <c r="B106" s="95">
        <v>31</v>
      </c>
      <c r="C106" s="95">
        <v>72</v>
      </c>
      <c r="D106" s="95">
        <v>32</v>
      </c>
      <c r="E106" s="95">
        <v>24</v>
      </c>
      <c r="F106" s="95">
        <v>108</v>
      </c>
      <c r="G106" s="95">
        <v>0</v>
      </c>
      <c r="H106" s="95">
        <f t="shared" si="5"/>
        <v>267</v>
      </c>
      <c r="I106" s="95">
        <v>208</v>
      </c>
      <c r="J106" s="95">
        <v>38</v>
      </c>
      <c r="K106" s="95">
        <v>21</v>
      </c>
      <c r="L106" s="95">
        <v>0</v>
      </c>
      <c r="M106" s="95">
        <f t="shared" si="9"/>
        <v>267</v>
      </c>
      <c r="N106" s="95">
        <v>0</v>
      </c>
      <c r="O106" s="95">
        <v>0</v>
      </c>
      <c r="P106" s="95">
        <v>0</v>
      </c>
      <c r="Q106" s="95">
        <v>0</v>
      </c>
      <c r="R106" s="95">
        <v>0</v>
      </c>
      <c r="S106" s="95">
        <v>0</v>
      </c>
      <c r="T106" s="95">
        <v>113</v>
      </c>
      <c r="U106" s="95">
        <v>34</v>
      </c>
      <c r="V106" s="95">
        <v>70</v>
      </c>
      <c r="W106" s="95">
        <v>267</v>
      </c>
      <c r="X106">
        <f t="shared" si="7"/>
        <v>0</v>
      </c>
      <c r="Y106">
        <f t="shared" si="8"/>
        <v>0</v>
      </c>
    </row>
    <row r="107" spans="1:25" ht="12.75">
      <c r="A107" s="8">
        <v>11</v>
      </c>
      <c r="B107" s="95">
        <v>21</v>
      </c>
      <c r="C107" s="95">
        <v>51</v>
      </c>
      <c r="D107" s="95">
        <v>33</v>
      </c>
      <c r="E107" s="95">
        <v>27</v>
      </c>
      <c r="F107" s="95">
        <v>107</v>
      </c>
      <c r="G107" s="95">
        <v>0</v>
      </c>
      <c r="H107" s="95">
        <f t="shared" si="5"/>
        <v>239</v>
      </c>
      <c r="I107" s="95">
        <v>197</v>
      </c>
      <c r="J107" s="95">
        <v>27</v>
      </c>
      <c r="K107" s="95">
        <v>15</v>
      </c>
      <c r="L107" s="95">
        <v>0</v>
      </c>
      <c r="M107" s="95">
        <f t="shared" si="9"/>
        <v>239</v>
      </c>
      <c r="N107" s="95">
        <v>1</v>
      </c>
      <c r="O107" s="95">
        <v>1</v>
      </c>
      <c r="P107" s="95">
        <v>0</v>
      </c>
      <c r="Q107" s="95">
        <v>0</v>
      </c>
      <c r="R107" s="95">
        <v>0</v>
      </c>
      <c r="S107" s="95">
        <v>0</v>
      </c>
      <c r="T107" s="95">
        <v>113</v>
      </c>
      <c r="U107" s="95">
        <v>34</v>
      </c>
      <c r="V107" s="95">
        <v>70</v>
      </c>
      <c r="W107" s="95">
        <v>239</v>
      </c>
      <c r="X107">
        <f t="shared" si="7"/>
        <v>0</v>
      </c>
      <c r="Y107">
        <f t="shared" si="8"/>
        <v>0</v>
      </c>
    </row>
    <row r="108" spans="1:25" ht="12.75">
      <c r="A108" s="8">
        <v>12</v>
      </c>
      <c r="B108" s="95">
        <v>24</v>
      </c>
      <c r="C108" s="95">
        <v>54</v>
      </c>
      <c r="D108" s="95">
        <v>36</v>
      </c>
      <c r="E108" s="95">
        <v>16</v>
      </c>
      <c r="F108" s="95">
        <v>92</v>
      </c>
      <c r="G108" s="95">
        <v>0</v>
      </c>
      <c r="H108" s="95">
        <f t="shared" si="5"/>
        <v>222</v>
      </c>
      <c r="I108" s="95">
        <v>164</v>
      </c>
      <c r="J108" s="95">
        <v>51</v>
      </c>
      <c r="K108" s="95">
        <v>7</v>
      </c>
      <c r="L108" s="95">
        <v>0</v>
      </c>
      <c r="M108" s="95">
        <f t="shared" si="9"/>
        <v>222</v>
      </c>
      <c r="N108" s="95">
        <v>0</v>
      </c>
      <c r="O108" s="95">
        <v>0</v>
      </c>
      <c r="P108" s="95">
        <v>0</v>
      </c>
      <c r="Q108" s="95">
        <v>0</v>
      </c>
      <c r="R108" s="95">
        <v>0</v>
      </c>
      <c r="S108" s="95">
        <v>0</v>
      </c>
      <c r="T108" s="95">
        <v>113</v>
      </c>
      <c r="U108" s="95">
        <v>34</v>
      </c>
      <c r="V108" s="95">
        <v>70</v>
      </c>
      <c r="W108" s="95">
        <v>222</v>
      </c>
      <c r="X108">
        <f>H108-W108</f>
        <v>0</v>
      </c>
      <c r="Y108">
        <f>M108-W108</f>
        <v>0</v>
      </c>
    </row>
    <row r="109" spans="1:25" ht="12.75">
      <c r="A109" s="8">
        <v>13</v>
      </c>
      <c r="B109" s="95">
        <v>13</v>
      </c>
      <c r="C109" s="95">
        <v>55</v>
      </c>
      <c r="D109" s="95">
        <v>47</v>
      </c>
      <c r="E109" s="95">
        <v>11</v>
      </c>
      <c r="F109" s="95">
        <v>88</v>
      </c>
      <c r="G109" s="95">
        <v>0</v>
      </c>
      <c r="H109" s="95">
        <f t="shared" si="5"/>
        <v>214</v>
      </c>
      <c r="I109" s="95">
        <v>170</v>
      </c>
      <c r="J109" s="95">
        <v>37</v>
      </c>
      <c r="K109" s="95">
        <v>7</v>
      </c>
      <c r="L109" s="95">
        <v>0</v>
      </c>
      <c r="M109" s="95">
        <f t="shared" si="9"/>
        <v>214</v>
      </c>
      <c r="N109" s="95">
        <v>0</v>
      </c>
      <c r="O109" s="95">
        <v>0</v>
      </c>
      <c r="P109" s="95">
        <v>0</v>
      </c>
      <c r="Q109" s="95">
        <v>0</v>
      </c>
      <c r="R109" s="95">
        <v>0</v>
      </c>
      <c r="S109" s="95">
        <v>0</v>
      </c>
      <c r="T109" s="95">
        <v>113</v>
      </c>
      <c r="U109" s="95">
        <v>34</v>
      </c>
      <c r="V109" s="95">
        <v>70</v>
      </c>
      <c r="W109" s="95">
        <v>214</v>
      </c>
      <c r="X109">
        <f>H109-W109</f>
        <v>0</v>
      </c>
      <c r="Y109">
        <f>M109-W109</f>
        <v>0</v>
      </c>
    </row>
    <row r="110" spans="1:25" ht="12.75">
      <c r="A110" s="8">
        <v>14</v>
      </c>
      <c r="B110" s="95">
        <v>17</v>
      </c>
      <c r="C110" s="95">
        <v>64</v>
      </c>
      <c r="D110" s="95">
        <v>25</v>
      </c>
      <c r="E110" s="95">
        <v>22</v>
      </c>
      <c r="F110" s="95">
        <v>108</v>
      </c>
      <c r="G110" s="95">
        <v>0</v>
      </c>
      <c r="H110" s="95">
        <f t="shared" si="5"/>
        <v>236</v>
      </c>
      <c r="I110" s="95">
        <v>209</v>
      </c>
      <c r="J110" s="95">
        <v>27</v>
      </c>
      <c r="K110" s="95">
        <v>0</v>
      </c>
      <c r="L110" s="95">
        <v>0</v>
      </c>
      <c r="M110" s="95">
        <f t="shared" si="9"/>
        <v>236</v>
      </c>
      <c r="N110" s="95">
        <v>0</v>
      </c>
      <c r="O110" s="95">
        <v>0</v>
      </c>
      <c r="P110" s="95">
        <v>0</v>
      </c>
      <c r="Q110" s="95">
        <v>0</v>
      </c>
      <c r="R110" s="95">
        <v>0</v>
      </c>
      <c r="S110" s="95">
        <v>0</v>
      </c>
      <c r="T110" s="95">
        <v>113</v>
      </c>
      <c r="U110" s="95">
        <v>34</v>
      </c>
      <c r="V110" s="95">
        <v>70</v>
      </c>
      <c r="W110" s="95">
        <v>236</v>
      </c>
      <c r="X110">
        <f>H110-W110</f>
        <v>0</v>
      </c>
      <c r="Y110">
        <f>M110-W110</f>
        <v>0</v>
      </c>
    </row>
    <row r="111" spans="1:25" ht="12.75">
      <c r="A111" s="8">
        <v>15</v>
      </c>
      <c r="B111" s="95">
        <v>21</v>
      </c>
      <c r="C111" s="95">
        <v>46</v>
      </c>
      <c r="D111" s="95">
        <v>30</v>
      </c>
      <c r="E111" s="95">
        <v>24</v>
      </c>
      <c r="F111" s="95">
        <v>100</v>
      </c>
      <c r="G111" s="95">
        <v>0</v>
      </c>
      <c r="H111" s="95">
        <f t="shared" si="5"/>
        <v>221</v>
      </c>
      <c r="I111" s="95">
        <v>175</v>
      </c>
      <c r="J111" s="95">
        <v>43</v>
      </c>
      <c r="K111" s="95">
        <v>3</v>
      </c>
      <c r="L111" s="95">
        <v>0</v>
      </c>
      <c r="M111" s="95">
        <f t="shared" si="9"/>
        <v>221</v>
      </c>
      <c r="N111" s="95">
        <v>0</v>
      </c>
      <c r="O111" s="95">
        <v>0</v>
      </c>
      <c r="P111" s="95">
        <v>0</v>
      </c>
      <c r="Q111" s="95">
        <v>0</v>
      </c>
      <c r="R111" s="95">
        <v>0</v>
      </c>
      <c r="S111" s="95">
        <v>0</v>
      </c>
      <c r="T111" s="95">
        <v>113</v>
      </c>
      <c r="U111" s="95">
        <v>34</v>
      </c>
      <c r="V111" s="95">
        <v>70</v>
      </c>
      <c r="W111" s="96">
        <v>221</v>
      </c>
      <c r="X111">
        <f>H111-W111</f>
        <v>0</v>
      </c>
      <c r="Y111">
        <f>M111-W111</f>
        <v>0</v>
      </c>
    </row>
    <row r="112" spans="1:25" ht="12.75">
      <c r="A112" s="8">
        <v>16</v>
      </c>
      <c r="B112" s="95">
        <v>13</v>
      </c>
      <c r="C112" s="95">
        <v>35</v>
      </c>
      <c r="D112" s="95">
        <v>22</v>
      </c>
      <c r="E112" s="95">
        <v>22</v>
      </c>
      <c r="F112" s="95">
        <v>75</v>
      </c>
      <c r="G112" s="95">
        <v>0</v>
      </c>
      <c r="H112" s="95">
        <f t="shared" si="5"/>
        <v>167</v>
      </c>
      <c r="I112" s="95">
        <v>144</v>
      </c>
      <c r="J112" s="95">
        <v>18</v>
      </c>
      <c r="K112" s="95">
        <v>5</v>
      </c>
      <c r="L112" s="95">
        <v>0</v>
      </c>
      <c r="M112" s="95">
        <f t="shared" si="9"/>
        <v>167</v>
      </c>
      <c r="N112" s="95">
        <v>0</v>
      </c>
      <c r="O112" s="95">
        <v>0</v>
      </c>
      <c r="P112" s="95">
        <v>0</v>
      </c>
      <c r="Q112" s="95">
        <v>0</v>
      </c>
      <c r="R112" s="95">
        <v>0</v>
      </c>
      <c r="S112" s="95">
        <v>0</v>
      </c>
      <c r="T112" s="95">
        <v>113</v>
      </c>
      <c r="U112" s="95">
        <v>34</v>
      </c>
      <c r="V112" s="95">
        <v>70</v>
      </c>
      <c r="W112" s="96">
        <v>167</v>
      </c>
      <c r="X112">
        <f>H112-W112</f>
        <v>0</v>
      </c>
      <c r="Y112">
        <f>M112-W112</f>
        <v>0</v>
      </c>
    </row>
    <row r="113" spans="1:25" ht="12.75">
      <c r="A113" s="8">
        <v>17</v>
      </c>
      <c r="B113" s="95">
        <v>21</v>
      </c>
      <c r="C113" s="95">
        <v>47</v>
      </c>
      <c r="D113" s="95">
        <v>31</v>
      </c>
      <c r="E113" s="95">
        <v>19</v>
      </c>
      <c r="F113" s="95">
        <v>84</v>
      </c>
      <c r="G113" s="95">
        <v>0</v>
      </c>
      <c r="H113" s="95">
        <f t="shared" si="5"/>
        <v>202</v>
      </c>
      <c r="I113" s="95">
        <v>178</v>
      </c>
      <c r="J113" s="95">
        <v>20</v>
      </c>
      <c r="K113" s="95">
        <v>4</v>
      </c>
      <c r="L113" s="95">
        <v>0</v>
      </c>
      <c r="M113" s="95">
        <f t="shared" si="9"/>
        <v>202</v>
      </c>
      <c r="N113" s="95">
        <v>0</v>
      </c>
      <c r="O113" s="95">
        <v>0</v>
      </c>
      <c r="P113" s="95">
        <v>0</v>
      </c>
      <c r="Q113" s="95">
        <v>0</v>
      </c>
      <c r="R113" s="95">
        <v>0</v>
      </c>
      <c r="S113" s="95">
        <v>0</v>
      </c>
      <c r="T113" s="95">
        <v>113</v>
      </c>
      <c r="U113" s="95">
        <v>34</v>
      </c>
      <c r="V113" s="95">
        <v>70</v>
      </c>
      <c r="W113" s="96">
        <v>202</v>
      </c>
      <c r="X113">
        <f aca="true" t="shared" si="10" ref="X113:X122">H113-W113</f>
        <v>0</v>
      </c>
      <c r="Y113">
        <f aca="true" t="shared" si="11" ref="Y113:Y122">M113-W113</f>
        <v>0</v>
      </c>
    </row>
    <row r="114" spans="1:25" ht="12.75">
      <c r="A114" s="8">
        <v>18</v>
      </c>
      <c r="B114" s="95">
        <v>13</v>
      </c>
      <c r="C114" s="95">
        <v>41</v>
      </c>
      <c r="D114" s="95">
        <v>29</v>
      </c>
      <c r="E114" s="95">
        <v>24</v>
      </c>
      <c r="F114" s="95">
        <v>73</v>
      </c>
      <c r="G114" s="95">
        <v>0</v>
      </c>
      <c r="H114" s="95">
        <f t="shared" si="5"/>
        <v>180</v>
      </c>
      <c r="I114" s="95">
        <v>157</v>
      </c>
      <c r="J114" s="95">
        <v>21</v>
      </c>
      <c r="K114" s="95">
        <v>2</v>
      </c>
      <c r="L114" s="95">
        <v>0</v>
      </c>
      <c r="M114" s="95">
        <f t="shared" si="9"/>
        <v>180</v>
      </c>
      <c r="N114" s="95">
        <v>0</v>
      </c>
      <c r="O114" s="95">
        <v>0</v>
      </c>
      <c r="P114" s="95">
        <v>0</v>
      </c>
      <c r="Q114" s="95">
        <v>0</v>
      </c>
      <c r="R114" s="95">
        <v>0</v>
      </c>
      <c r="S114" s="95">
        <v>0</v>
      </c>
      <c r="T114" s="95">
        <v>113</v>
      </c>
      <c r="U114" s="95">
        <v>34</v>
      </c>
      <c r="V114" s="95">
        <v>70</v>
      </c>
      <c r="W114" s="96">
        <v>180</v>
      </c>
      <c r="X114">
        <f t="shared" si="10"/>
        <v>0</v>
      </c>
      <c r="Y114">
        <f t="shared" si="11"/>
        <v>0</v>
      </c>
    </row>
    <row r="115" spans="1:25" ht="12.75">
      <c r="A115" s="8">
        <v>19</v>
      </c>
      <c r="B115" s="95">
        <v>10</v>
      </c>
      <c r="C115" s="95">
        <v>50</v>
      </c>
      <c r="D115" s="95">
        <v>27</v>
      </c>
      <c r="E115" s="95">
        <v>26</v>
      </c>
      <c r="F115" s="95">
        <v>68</v>
      </c>
      <c r="G115" s="95">
        <v>0</v>
      </c>
      <c r="H115" s="95">
        <f t="shared" si="5"/>
        <v>181</v>
      </c>
      <c r="I115" s="95">
        <v>159</v>
      </c>
      <c r="J115" s="95">
        <v>18</v>
      </c>
      <c r="K115" s="95">
        <v>4</v>
      </c>
      <c r="L115" s="95">
        <v>0</v>
      </c>
      <c r="M115" s="95">
        <f t="shared" si="9"/>
        <v>181</v>
      </c>
      <c r="N115" s="95">
        <v>0</v>
      </c>
      <c r="O115" s="95">
        <v>0</v>
      </c>
      <c r="P115" s="95">
        <v>0</v>
      </c>
      <c r="Q115" s="95">
        <v>0</v>
      </c>
      <c r="R115" s="95">
        <v>0</v>
      </c>
      <c r="S115" s="95">
        <v>0</v>
      </c>
      <c r="T115" s="95">
        <v>113</v>
      </c>
      <c r="U115" s="95">
        <v>34</v>
      </c>
      <c r="V115" s="95">
        <v>70</v>
      </c>
      <c r="W115" s="95">
        <v>181</v>
      </c>
      <c r="X115">
        <f t="shared" si="10"/>
        <v>0</v>
      </c>
      <c r="Y115">
        <f t="shared" si="11"/>
        <v>0</v>
      </c>
    </row>
    <row r="116" spans="1:25" ht="12.75">
      <c r="A116" s="8">
        <v>20</v>
      </c>
      <c r="B116" s="95">
        <v>13</v>
      </c>
      <c r="C116" s="95">
        <v>41</v>
      </c>
      <c r="D116" s="95">
        <v>26</v>
      </c>
      <c r="E116" s="95">
        <v>12</v>
      </c>
      <c r="F116" s="95">
        <v>58</v>
      </c>
      <c r="G116" s="95">
        <v>0</v>
      </c>
      <c r="H116" s="95">
        <f t="shared" si="5"/>
        <v>150</v>
      </c>
      <c r="I116" s="95">
        <v>135</v>
      </c>
      <c r="J116" s="95">
        <v>15</v>
      </c>
      <c r="K116" s="95">
        <v>0</v>
      </c>
      <c r="L116" s="95">
        <v>0</v>
      </c>
      <c r="M116" s="95">
        <f t="shared" si="9"/>
        <v>150</v>
      </c>
      <c r="N116" s="95">
        <v>0</v>
      </c>
      <c r="O116" s="95">
        <v>0</v>
      </c>
      <c r="P116" s="95">
        <v>0</v>
      </c>
      <c r="Q116" s="95">
        <v>0</v>
      </c>
      <c r="R116" s="95">
        <v>0</v>
      </c>
      <c r="S116" s="95">
        <v>0</v>
      </c>
      <c r="T116" s="95">
        <v>113</v>
      </c>
      <c r="U116" s="95">
        <v>34</v>
      </c>
      <c r="V116" s="95">
        <v>70</v>
      </c>
      <c r="W116" s="95">
        <v>150</v>
      </c>
      <c r="X116">
        <f t="shared" si="10"/>
        <v>0</v>
      </c>
      <c r="Y116">
        <f t="shared" si="11"/>
        <v>0</v>
      </c>
    </row>
    <row r="117" spans="1:25" ht="12.75">
      <c r="A117" s="8">
        <v>21</v>
      </c>
      <c r="B117" s="95">
        <v>12</v>
      </c>
      <c r="C117" s="95">
        <v>50</v>
      </c>
      <c r="D117" s="95">
        <v>37</v>
      </c>
      <c r="E117" s="95">
        <v>22</v>
      </c>
      <c r="F117" s="95">
        <v>51</v>
      </c>
      <c r="G117" s="95">
        <v>0</v>
      </c>
      <c r="H117" s="95">
        <f t="shared" si="5"/>
        <v>172</v>
      </c>
      <c r="I117" s="95">
        <v>121</v>
      </c>
      <c r="J117" s="95">
        <v>50</v>
      </c>
      <c r="K117" s="95">
        <v>1</v>
      </c>
      <c r="L117" s="95">
        <v>0</v>
      </c>
      <c r="M117" s="95">
        <f t="shared" si="9"/>
        <v>172</v>
      </c>
      <c r="N117" s="95">
        <v>0</v>
      </c>
      <c r="O117" s="95">
        <v>0</v>
      </c>
      <c r="P117" s="95">
        <v>0</v>
      </c>
      <c r="Q117" s="95">
        <v>0</v>
      </c>
      <c r="R117" s="95">
        <v>0</v>
      </c>
      <c r="S117" s="95">
        <v>0</v>
      </c>
      <c r="T117" s="95">
        <v>113</v>
      </c>
      <c r="U117" s="95">
        <v>34</v>
      </c>
      <c r="V117" s="95">
        <v>70</v>
      </c>
      <c r="W117" s="95">
        <v>172</v>
      </c>
      <c r="X117">
        <f t="shared" si="10"/>
        <v>0</v>
      </c>
      <c r="Y117">
        <f t="shared" si="11"/>
        <v>0</v>
      </c>
    </row>
    <row r="118" spans="1:25" ht="12.75">
      <c r="A118" s="8">
        <v>22</v>
      </c>
      <c r="B118" s="95">
        <v>13</v>
      </c>
      <c r="C118" s="95">
        <v>59</v>
      </c>
      <c r="D118" s="95">
        <v>39</v>
      </c>
      <c r="E118" s="95">
        <v>24</v>
      </c>
      <c r="F118" s="95">
        <v>73</v>
      </c>
      <c r="G118" s="95">
        <v>0</v>
      </c>
      <c r="H118" s="95">
        <f t="shared" si="5"/>
        <v>208</v>
      </c>
      <c r="I118" s="95">
        <v>187</v>
      </c>
      <c r="J118" s="95">
        <v>19</v>
      </c>
      <c r="K118" s="95">
        <v>2</v>
      </c>
      <c r="L118" s="95">
        <v>0</v>
      </c>
      <c r="M118" s="95">
        <f t="shared" si="9"/>
        <v>208</v>
      </c>
      <c r="N118" s="95">
        <v>0</v>
      </c>
      <c r="O118" s="95">
        <v>0</v>
      </c>
      <c r="P118" s="95">
        <v>0</v>
      </c>
      <c r="Q118" s="95">
        <v>0</v>
      </c>
      <c r="R118" s="95">
        <v>0</v>
      </c>
      <c r="S118" s="95">
        <v>0</v>
      </c>
      <c r="T118" s="95">
        <v>113</v>
      </c>
      <c r="U118" s="95">
        <v>34</v>
      </c>
      <c r="V118" s="95">
        <v>70</v>
      </c>
      <c r="W118" s="95">
        <v>208</v>
      </c>
      <c r="X118">
        <f t="shared" si="10"/>
        <v>0</v>
      </c>
      <c r="Y118">
        <f t="shared" si="11"/>
        <v>0</v>
      </c>
    </row>
    <row r="119" spans="1:25" ht="12.75">
      <c r="A119" s="8">
        <v>23</v>
      </c>
      <c r="B119" s="95">
        <v>25</v>
      </c>
      <c r="C119" s="95">
        <v>60</v>
      </c>
      <c r="D119" s="95">
        <v>44</v>
      </c>
      <c r="E119" s="95">
        <v>23</v>
      </c>
      <c r="F119" s="95">
        <v>54</v>
      </c>
      <c r="G119" s="95">
        <v>0</v>
      </c>
      <c r="H119" s="95">
        <f t="shared" si="5"/>
        <v>206</v>
      </c>
      <c r="I119" s="95">
        <v>190</v>
      </c>
      <c r="J119" s="95">
        <v>15</v>
      </c>
      <c r="K119" s="95">
        <v>1</v>
      </c>
      <c r="L119" s="95">
        <v>0</v>
      </c>
      <c r="M119" s="95">
        <f t="shared" si="9"/>
        <v>206</v>
      </c>
      <c r="N119" s="95">
        <v>0</v>
      </c>
      <c r="O119" s="95">
        <v>0</v>
      </c>
      <c r="P119" s="95">
        <v>0</v>
      </c>
      <c r="Q119" s="95">
        <v>0</v>
      </c>
      <c r="R119" s="95">
        <v>0</v>
      </c>
      <c r="S119" s="95">
        <v>0</v>
      </c>
      <c r="T119" s="95">
        <v>113</v>
      </c>
      <c r="U119" s="95">
        <v>34</v>
      </c>
      <c r="V119" s="95">
        <v>70</v>
      </c>
      <c r="W119" s="96">
        <v>206</v>
      </c>
      <c r="X119">
        <f t="shared" si="10"/>
        <v>0</v>
      </c>
      <c r="Y119">
        <f t="shared" si="11"/>
        <v>0</v>
      </c>
    </row>
    <row r="120" spans="1:25" ht="12.75">
      <c r="A120" s="8">
        <v>24</v>
      </c>
      <c r="B120" s="95">
        <v>8</v>
      </c>
      <c r="C120" s="95">
        <v>55</v>
      </c>
      <c r="D120" s="95">
        <v>29</v>
      </c>
      <c r="E120" s="95">
        <v>22</v>
      </c>
      <c r="F120" s="95">
        <v>70</v>
      </c>
      <c r="G120" s="95">
        <v>0</v>
      </c>
      <c r="H120" s="95">
        <f t="shared" si="5"/>
        <v>184</v>
      </c>
      <c r="I120" s="95">
        <v>166</v>
      </c>
      <c r="J120" s="95">
        <v>16</v>
      </c>
      <c r="K120" s="95">
        <v>2</v>
      </c>
      <c r="L120" s="95">
        <v>0</v>
      </c>
      <c r="M120" s="95">
        <f t="shared" si="9"/>
        <v>184</v>
      </c>
      <c r="N120" s="95">
        <v>0</v>
      </c>
      <c r="O120" s="95">
        <v>0</v>
      </c>
      <c r="P120" s="95">
        <v>0</v>
      </c>
      <c r="Q120" s="95">
        <v>0</v>
      </c>
      <c r="R120" s="95">
        <v>0</v>
      </c>
      <c r="S120" s="95">
        <v>0</v>
      </c>
      <c r="T120" s="95">
        <v>113</v>
      </c>
      <c r="U120" s="95">
        <v>34</v>
      </c>
      <c r="V120" s="95">
        <v>70</v>
      </c>
      <c r="W120" s="96">
        <v>184</v>
      </c>
      <c r="X120">
        <f t="shared" si="10"/>
        <v>0</v>
      </c>
      <c r="Y120">
        <f t="shared" si="11"/>
        <v>0</v>
      </c>
    </row>
    <row r="121" spans="1:25" ht="12.75">
      <c r="A121" s="8">
        <v>25</v>
      </c>
      <c r="B121" s="95">
        <v>18</v>
      </c>
      <c r="C121" s="95">
        <v>47</v>
      </c>
      <c r="D121" s="95">
        <v>33</v>
      </c>
      <c r="E121" s="95">
        <v>21</v>
      </c>
      <c r="F121" s="95">
        <v>83</v>
      </c>
      <c r="G121" s="95">
        <v>0</v>
      </c>
      <c r="H121" s="95">
        <f t="shared" si="5"/>
        <v>202</v>
      </c>
      <c r="I121" s="95">
        <v>171</v>
      </c>
      <c r="J121" s="95">
        <v>25</v>
      </c>
      <c r="K121" s="95">
        <v>6</v>
      </c>
      <c r="L121" s="95">
        <v>0</v>
      </c>
      <c r="M121" s="95">
        <f t="shared" si="9"/>
        <v>202</v>
      </c>
      <c r="N121" s="95">
        <v>0</v>
      </c>
      <c r="O121" s="95">
        <v>0</v>
      </c>
      <c r="P121" s="95">
        <v>0</v>
      </c>
      <c r="Q121" s="95">
        <v>0</v>
      </c>
      <c r="R121" s="95">
        <v>0</v>
      </c>
      <c r="S121" s="95">
        <v>0</v>
      </c>
      <c r="T121" s="95">
        <v>113</v>
      </c>
      <c r="U121" s="95">
        <v>34</v>
      </c>
      <c r="V121" s="95">
        <v>70</v>
      </c>
      <c r="W121" s="96">
        <v>202</v>
      </c>
      <c r="X121">
        <f t="shared" si="10"/>
        <v>0</v>
      </c>
      <c r="Y121">
        <f t="shared" si="11"/>
        <v>0</v>
      </c>
    </row>
    <row r="122" spans="1:25" ht="12.75">
      <c r="A122" s="8">
        <v>26</v>
      </c>
      <c r="B122" s="95">
        <v>18</v>
      </c>
      <c r="C122" s="95">
        <v>64</v>
      </c>
      <c r="D122" s="95">
        <v>35</v>
      </c>
      <c r="E122" s="95">
        <v>15</v>
      </c>
      <c r="F122" s="95">
        <v>95</v>
      </c>
      <c r="G122" s="95">
        <v>0</v>
      </c>
      <c r="H122" s="95">
        <f aca="true" t="shared" si="12" ref="H122:H148">SUM(B122:G122)</f>
        <v>227</v>
      </c>
      <c r="I122" s="95">
        <v>202</v>
      </c>
      <c r="J122" s="95">
        <v>13</v>
      </c>
      <c r="K122" s="95">
        <v>12</v>
      </c>
      <c r="L122" s="95">
        <v>0</v>
      </c>
      <c r="M122" s="95">
        <f aca="true" t="shared" si="13" ref="M122:M148">SUM(I122:L122)</f>
        <v>227</v>
      </c>
      <c r="N122" s="95">
        <v>1</v>
      </c>
      <c r="O122" s="95">
        <v>1</v>
      </c>
      <c r="P122" s="95">
        <v>0</v>
      </c>
      <c r="Q122" s="95">
        <v>0</v>
      </c>
      <c r="R122" s="95">
        <v>0</v>
      </c>
      <c r="S122" s="95">
        <v>0</v>
      </c>
      <c r="T122" s="95">
        <v>113</v>
      </c>
      <c r="U122" s="95">
        <v>34</v>
      </c>
      <c r="V122" s="95">
        <v>70</v>
      </c>
      <c r="W122" s="96">
        <v>227</v>
      </c>
      <c r="X122">
        <f t="shared" si="10"/>
        <v>0</v>
      </c>
      <c r="Y122">
        <f t="shared" si="11"/>
        <v>0</v>
      </c>
    </row>
    <row r="123" spans="1:25" ht="12.75">
      <c r="A123" s="8">
        <v>27</v>
      </c>
      <c r="B123" s="95">
        <v>15</v>
      </c>
      <c r="C123" s="95">
        <v>71</v>
      </c>
      <c r="D123" s="95">
        <v>27</v>
      </c>
      <c r="E123" s="95">
        <v>24</v>
      </c>
      <c r="F123" s="95">
        <v>85</v>
      </c>
      <c r="G123" s="95">
        <v>0</v>
      </c>
      <c r="H123" s="95">
        <f t="shared" si="12"/>
        <v>222</v>
      </c>
      <c r="I123" s="95">
        <v>197</v>
      </c>
      <c r="J123" s="95">
        <v>12</v>
      </c>
      <c r="K123" s="95">
        <v>13</v>
      </c>
      <c r="L123" s="95">
        <v>0</v>
      </c>
      <c r="M123" s="95">
        <f t="shared" si="13"/>
        <v>222</v>
      </c>
      <c r="N123" s="95">
        <v>1</v>
      </c>
      <c r="O123" s="95">
        <v>1</v>
      </c>
      <c r="P123" s="95">
        <v>0</v>
      </c>
      <c r="Q123" s="95">
        <v>0</v>
      </c>
      <c r="R123" s="95">
        <v>0</v>
      </c>
      <c r="S123" s="95">
        <v>0</v>
      </c>
      <c r="T123" s="95">
        <v>113</v>
      </c>
      <c r="U123" s="95">
        <v>34</v>
      </c>
      <c r="V123" s="95">
        <v>70</v>
      </c>
      <c r="W123" s="96">
        <v>222</v>
      </c>
      <c r="X123">
        <f>H123-W123</f>
        <v>0</v>
      </c>
      <c r="Y123">
        <f>M123-W123</f>
        <v>0</v>
      </c>
    </row>
    <row r="124" spans="1:25" ht="12.75">
      <c r="A124" s="8">
        <v>28</v>
      </c>
      <c r="B124" s="95">
        <v>25</v>
      </c>
      <c r="C124" s="95">
        <v>91</v>
      </c>
      <c r="D124" s="95">
        <v>38</v>
      </c>
      <c r="E124" s="95">
        <v>22</v>
      </c>
      <c r="F124" s="95">
        <v>98</v>
      </c>
      <c r="G124" s="95">
        <v>0</v>
      </c>
      <c r="H124" s="95">
        <f t="shared" si="12"/>
        <v>274</v>
      </c>
      <c r="I124" s="95">
        <v>250</v>
      </c>
      <c r="J124" s="95">
        <v>24</v>
      </c>
      <c r="K124" s="95">
        <v>0</v>
      </c>
      <c r="L124" s="95">
        <v>0</v>
      </c>
      <c r="M124" s="95">
        <f t="shared" si="13"/>
        <v>274</v>
      </c>
      <c r="N124" s="95">
        <v>0</v>
      </c>
      <c r="O124" s="95">
        <v>0</v>
      </c>
      <c r="P124" s="95">
        <v>0</v>
      </c>
      <c r="Q124" s="95">
        <v>0</v>
      </c>
      <c r="R124" s="95">
        <v>0</v>
      </c>
      <c r="S124" s="95">
        <v>0</v>
      </c>
      <c r="T124" s="95">
        <v>113</v>
      </c>
      <c r="U124" s="95">
        <v>34</v>
      </c>
      <c r="V124" s="95">
        <v>70</v>
      </c>
      <c r="W124" s="96">
        <v>274</v>
      </c>
      <c r="X124">
        <f>H124-W124</f>
        <v>0</v>
      </c>
      <c r="Y124">
        <f>M124-W124</f>
        <v>0</v>
      </c>
    </row>
    <row r="125" spans="1:25" ht="12.75">
      <c r="A125" s="8">
        <v>29</v>
      </c>
      <c r="B125" s="95">
        <v>32</v>
      </c>
      <c r="C125" s="95">
        <v>75</v>
      </c>
      <c r="D125" s="95">
        <v>42</v>
      </c>
      <c r="E125" s="95">
        <v>26</v>
      </c>
      <c r="F125" s="95">
        <v>120</v>
      </c>
      <c r="G125" s="95">
        <v>0</v>
      </c>
      <c r="H125" s="95">
        <f t="shared" si="12"/>
        <v>295</v>
      </c>
      <c r="I125" s="95">
        <v>261</v>
      </c>
      <c r="J125" s="95">
        <v>23</v>
      </c>
      <c r="K125" s="95">
        <v>11</v>
      </c>
      <c r="L125" s="95">
        <v>0</v>
      </c>
      <c r="M125" s="95">
        <f t="shared" si="13"/>
        <v>295</v>
      </c>
      <c r="N125" s="95">
        <v>0</v>
      </c>
      <c r="O125" s="95">
        <v>0</v>
      </c>
      <c r="P125" s="95">
        <v>0</v>
      </c>
      <c r="Q125" s="95">
        <v>0</v>
      </c>
      <c r="R125" s="95">
        <v>0</v>
      </c>
      <c r="S125" s="95">
        <v>0</v>
      </c>
      <c r="T125" s="95">
        <v>113</v>
      </c>
      <c r="U125" s="95">
        <v>34</v>
      </c>
      <c r="V125" s="95">
        <v>70</v>
      </c>
      <c r="W125" s="96">
        <v>295</v>
      </c>
      <c r="X125">
        <f>H125-W125</f>
        <v>0</v>
      </c>
      <c r="Y125">
        <f>M125-W125</f>
        <v>0</v>
      </c>
    </row>
    <row r="126" spans="1:25" ht="12.75">
      <c r="A126" s="8">
        <v>30</v>
      </c>
      <c r="B126" s="95">
        <v>29</v>
      </c>
      <c r="C126" s="95">
        <v>104</v>
      </c>
      <c r="D126" s="95">
        <v>39</v>
      </c>
      <c r="E126" s="95">
        <v>19</v>
      </c>
      <c r="F126" s="95">
        <v>128</v>
      </c>
      <c r="G126" s="95">
        <v>0</v>
      </c>
      <c r="H126" s="95">
        <f t="shared" si="12"/>
        <v>319</v>
      </c>
      <c r="I126" s="95">
        <v>264</v>
      </c>
      <c r="J126" s="95">
        <v>43</v>
      </c>
      <c r="K126" s="95">
        <v>12</v>
      </c>
      <c r="L126" s="95">
        <v>0</v>
      </c>
      <c r="M126" s="95">
        <f t="shared" si="13"/>
        <v>319</v>
      </c>
      <c r="N126" s="95">
        <v>0</v>
      </c>
      <c r="O126" s="95">
        <v>0</v>
      </c>
      <c r="P126" s="95">
        <v>0</v>
      </c>
      <c r="Q126" s="95">
        <v>0</v>
      </c>
      <c r="R126" s="95">
        <v>0</v>
      </c>
      <c r="S126" s="95">
        <v>0</v>
      </c>
      <c r="T126" s="95">
        <v>113</v>
      </c>
      <c r="U126" s="95">
        <v>34</v>
      </c>
      <c r="V126" s="95">
        <v>70</v>
      </c>
      <c r="W126" s="96">
        <v>319</v>
      </c>
      <c r="X126">
        <f>H126-W126</f>
        <v>0</v>
      </c>
      <c r="Y126">
        <f>M126-W126</f>
        <v>0</v>
      </c>
    </row>
    <row r="127" spans="1:25" ht="12.75">
      <c r="A127" s="8">
        <v>31</v>
      </c>
      <c r="B127" s="95">
        <v>41</v>
      </c>
      <c r="C127" s="95">
        <v>124</v>
      </c>
      <c r="D127" s="95">
        <v>67</v>
      </c>
      <c r="E127" s="95">
        <v>31</v>
      </c>
      <c r="F127" s="95">
        <v>134</v>
      </c>
      <c r="G127" s="95">
        <v>1</v>
      </c>
      <c r="H127" s="95">
        <f t="shared" si="12"/>
        <v>398</v>
      </c>
      <c r="I127" s="95">
        <v>349</v>
      </c>
      <c r="J127" s="95">
        <v>48</v>
      </c>
      <c r="K127" s="95">
        <v>1</v>
      </c>
      <c r="L127" s="95">
        <v>0</v>
      </c>
      <c r="M127" s="95">
        <f t="shared" si="13"/>
        <v>398</v>
      </c>
      <c r="N127" s="95">
        <v>1</v>
      </c>
      <c r="O127" s="95">
        <v>1</v>
      </c>
      <c r="P127" s="95">
        <v>0</v>
      </c>
      <c r="Q127" s="95">
        <v>0</v>
      </c>
      <c r="R127" s="95">
        <v>0</v>
      </c>
      <c r="S127" s="95">
        <v>0</v>
      </c>
      <c r="T127" s="95">
        <v>113</v>
      </c>
      <c r="U127" s="95">
        <v>34</v>
      </c>
      <c r="V127" s="95">
        <v>70</v>
      </c>
      <c r="W127" s="96">
        <v>398</v>
      </c>
      <c r="X127">
        <f>H127-W127</f>
        <v>0</v>
      </c>
      <c r="Y127">
        <f>M127-W127</f>
        <v>0</v>
      </c>
    </row>
    <row r="128" spans="1:25" ht="12.75">
      <c r="A128" s="8">
        <v>32</v>
      </c>
      <c r="B128" s="95">
        <v>28</v>
      </c>
      <c r="C128" s="95">
        <v>163</v>
      </c>
      <c r="D128" s="95">
        <v>96</v>
      </c>
      <c r="E128" s="95">
        <v>48</v>
      </c>
      <c r="F128" s="95">
        <v>199</v>
      </c>
      <c r="G128" s="95">
        <v>2</v>
      </c>
      <c r="H128" s="95">
        <f t="shared" si="12"/>
        <v>536</v>
      </c>
      <c r="I128" s="95">
        <v>509</v>
      </c>
      <c r="J128" s="95">
        <v>16</v>
      </c>
      <c r="K128" s="95">
        <v>11</v>
      </c>
      <c r="L128" s="95">
        <v>0</v>
      </c>
      <c r="M128" s="95">
        <f t="shared" si="13"/>
        <v>536</v>
      </c>
      <c r="N128" s="95">
        <v>2</v>
      </c>
      <c r="O128" s="95">
        <v>2</v>
      </c>
      <c r="P128" s="95">
        <v>0</v>
      </c>
      <c r="Q128" s="95">
        <v>0</v>
      </c>
      <c r="R128" s="95">
        <v>0</v>
      </c>
      <c r="S128" s="95">
        <v>0</v>
      </c>
      <c r="T128" s="95">
        <v>113</v>
      </c>
      <c r="U128" s="95">
        <v>34</v>
      </c>
      <c r="V128" s="95">
        <v>70</v>
      </c>
      <c r="W128" s="96">
        <v>536</v>
      </c>
      <c r="X128">
        <f aca="true" t="shared" si="14" ref="X128:X136">W128-H128</f>
        <v>0</v>
      </c>
      <c r="Y128">
        <f aca="true" t="shared" si="15" ref="Y128:Y136">W128-M128</f>
        <v>0</v>
      </c>
    </row>
    <row r="129" spans="1:25" ht="12.75">
      <c r="A129" s="8">
        <v>33</v>
      </c>
      <c r="B129" s="95">
        <v>85</v>
      </c>
      <c r="C129" s="95">
        <v>182</v>
      </c>
      <c r="D129" s="95">
        <v>117</v>
      </c>
      <c r="E129" s="95">
        <v>62</v>
      </c>
      <c r="F129" s="95">
        <v>279</v>
      </c>
      <c r="G129" s="95">
        <v>0</v>
      </c>
      <c r="H129" s="95">
        <f t="shared" si="12"/>
        <v>725</v>
      </c>
      <c r="I129" s="95">
        <v>614</v>
      </c>
      <c r="J129" s="95">
        <v>96</v>
      </c>
      <c r="K129" s="95">
        <v>15</v>
      </c>
      <c r="L129" s="95">
        <v>0</v>
      </c>
      <c r="M129" s="95">
        <f t="shared" si="13"/>
        <v>725</v>
      </c>
      <c r="N129" s="95">
        <v>2</v>
      </c>
      <c r="O129" s="95">
        <v>2</v>
      </c>
      <c r="P129" s="95">
        <v>0</v>
      </c>
      <c r="Q129" s="95">
        <v>0</v>
      </c>
      <c r="R129" s="95">
        <v>0</v>
      </c>
      <c r="S129" s="95">
        <v>0</v>
      </c>
      <c r="T129" s="95">
        <v>113</v>
      </c>
      <c r="U129" s="95">
        <v>34</v>
      </c>
      <c r="V129" s="95">
        <v>70</v>
      </c>
      <c r="W129" s="95">
        <v>725</v>
      </c>
      <c r="X129">
        <f t="shared" si="14"/>
        <v>0</v>
      </c>
      <c r="Y129">
        <f t="shared" si="15"/>
        <v>0</v>
      </c>
    </row>
    <row r="130" spans="1:25" ht="12.75">
      <c r="A130" s="8">
        <v>34</v>
      </c>
      <c r="B130" s="95">
        <v>42</v>
      </c>
      <c r="C130" s="95">
        <v>151</v>
      </c>
      <c r="D130" s="95">
        <v>87</v>
      </c>
      <c r="E130" s="95">
        <v>44</v>
      </c>
      <c r="F130" s="95">
        <v>227</v>
      </c>
      <c r="G130" s="95">
        <v>0</v>
      </c>
      <c r="H130" s="95">
        <f t="shared" si="12"/>
        <v>551</v>
      </c>
      <c r="I130" s="95">
        <v>456</v>
      </c>
      <c r="J130" s="95">
        <v>91</v>
      </c>
      <c r="K130" s="95">
        <v>4</v>
      </c>
      <c r="L130" s="95">
        <v>0</v>
      </c>
      <c r="M130" s="95">
        <f t="shared" si="13"/>
        <v>551</v>
      </c>
      <c r="N130" s="95">
        <v>1</v>
      </c>
      <c r="O130" s="95">
        <v>1</v>
      </c>
      <c r="P130" s="95">
        <v>0</v>
      </c>
      <c r="Q130" s="95">
        <v>0</v>
      </c>
      <c r="R130" s="95">
        <v>0</v>
      </c>
      <c r="S130" s="95">
        <v>0</v>
      </c>
      <c r="T130" s="95">
        <v>113</v>
      </c>
      <c r="U130" s="95">
        <v>34</v>
      </c>
      <c r="V130" s="95">
        <v>70</v>
      </c>
      <c r="W130" s="95">
        <v>551</v>
      </c>
      <c r="X130">
        <f t="shared" si="14"/>
        <v>0</v>
      </c>
      <c r="Y130">
        <f t="shared" si="15"/>
        <v>0</v>
      </c>
    </row>
    <row r="131" spans="1:25" ht="12.75">
      <c r="A131" s="8">
        <v>35</v>
      </c>
      <c r="B131" s="95">
        <v>36</v>
      </c>
      <c r="C131" s="95">
        <v>131</v>
      </c>
      <c r="D131" s="95">
        <v>81</v>
      </c>
      <c r="E131" s="95">
        <v>56</v>
      </c>
      <c r="F131" s="95">
        <v>216</v>
      </c>
      <c r="G131" s="95">
        <v>0</v>
      </c>
      <c r="H131" s="95">
        <f t="shared" si="12"/>
        <v>520</v>
      </c>
      <c r="I131" s="95">
        <v>436</v>
      </c>
      <c r="J131" s="95">
        <v>49</v>
      </c>
      <c r="K131" s="95">
        <v>35</v>
      </c>
      <c r="L131" s="95">
        <v>0</v>
      </c>
      <c r="M131" s="95">
        <f t="shared" si="13"/>
        <v>520</v>
      </c>
      <c r="N131" s="95">
        <v>3</v>
      </c>
      <c r="O131" s="95">
        <v>3</v>
      </c>
      <c r="P131" s="95">
        <v>0</v>
      </c>
      <c r="Q131" s="95">
        <v>0</v>
      </c>
      <c r="R131" s="95">
        <v>0</v>
      </c>
      <c r="S131" s="95">
        <v>0</v>
      </c>
      <c r="T131" s="95">
        <v>113</v>
      </c>
      <c r="U131" s="95">
        <v>34</v>
      </c>
      <c r="V131" s="95">
        <v>70</v>
      </c>
      <c r="W131" s="95">
        <v>520</v>
      </c>
      <c r="X131">
        <f t="shared" si="14"/>
        <v>0</v>
      </c>
      <c r="Y131">
        <f t="shared" si="15"/>
        <v>0</v>
      </c>
    </row>
    <row r="132" spans="1:25" ht="12.75">
      <c r="A132" s="8">
        <v>36</v>
      </c>
      <c r="B132" s="95">
        <v>26</v>
      </c>
      <c r="C132" s="95">
        <v>103</v>
      </c>
      <c r="D132" s="95">
        <v>65</v>
      </c>
      <c r="E132" s="95">
        <v>48</v>
      </c>
      <c r="F132" s="95">
        <v>161</v>
      </c>
      <c r="G132" s="95">
        <v>0</v>
      </c>
      <c r="H132" s="95">
        <f t="shared" si="12"/>
        <v>403</v>
      </c>
      <c r="I132" s="95">
        <v>341</v>
      </c>
      <c r="J132" s="95">
        <v>45</v>
      </c>
      <c r="K132" s="95">
        <v>17</v>
      </c>
      <c r="L132" s="95">
        <v>0</v>
      </c>
      <c r="M132" s="95">
        <f t="shared" si="13"/>
        <v>403</v>
      </c>
      <c r="N132" s="95">
        <v>0</v>
      </c>
      <c r="O132" s="95">
        <v>0</v>
      </c>
      <c r="P132" s="95">
        <v>0</v>
      </c>
      <c r="Q132" s="95">
        <v>0</v>
      </c>
      <c r="R132" s="95">
        <v>0</v>
      </c>
      <c r="S132" s="95">
        <v>0</v>
      </c>
      <c r="T132" s="95">
        <v>113</v>
      </c>
      <c r="U132" s="95">
        <v>34</v>
      </c>
      <c r="V132" s="95">
        <v>70</v>
      </c>
      <c r="W132" s="95">
        <v>403</v>
      </c>
      <c r="X132">
        <f t="shared" si="14"/>
        <v>0</v>
      </c>
      <c r="Y132">
        <f t="shared" si="15"/>
        <v>0</v>
      </c>
    </row>
    <row r="133" spans="1:25" ht="12.75">
      <c r="A133" s="8">
        <v>37</v>
      </c>
      <c r="B133" s="95">
        <v>41</v>
      </c>
      <c r="C133" s="95">
        <v>98</v>
      </c>
      <c r="D133" s="95">
        <v>45</v>
      </c>
      <c r="E133" s="95">
        <v>38</v>
      </c>
      <c r="F133" s="95">
        <v>210</v>
      </c>
      <c r="G133" s="95">
        <v>0</v>
      </c>
      <c r="H133" s="95">
        <f t="shared" si="12"/>
        <v>432</v>
      </c>
      <c r="I133" s="95">
        <v>364</v>
      </c>
      <c r="J133" s="95">
        <v>45</v>
      </c>
      <c r="K133" s="95">
        <v>23</v>
      </c>
      <c r="L133" s="95">
        <v>0</v>
      </c>
      <c r="M133" s="95">
        <f t="shared" si="13"/>
        <v>432</v>
      </c>
      <c r="N133" s="95">
        <v>0</v>
      </c>
      <c r="O133" s="95">
        <v>0</v>
      </c>
      <c r="P133" s="95">
        <v>0</v>
      </c>
      <c r="Q133" s="95">
        <v>0</v>
      </c>
      <c r="R133" s="95">
        <v>0</v>
      </c>
      <c r="S133" s="95">
        <v>0</v>
      </c>
      <c r="T133" s="95">
        <v>113</v>
      </c>
      <c r="U133" s="95">
        <v>34</v>
      </c>
      <c r="V133" s="95">
        <v>70</v>
      </c>
      <c r="W133" s="95">
        <v>432</v>
      </c>
      <c r="X133">
        <f t="shared" si="14"/>
        <v>0</v>
      </c>
      <c r="Y133">
        <f t="shared" si="15"/>
        <v>0</v>
      </c>
    </row>
    <row r="134" spans="1:25" ht="12.75">
      <c r="A134" s="8">
        <v>38</v>
      </c>
      <c r="B134" s="95">
        <v>33</v>
      </c>
      <c r="C134" s="95">
        <v>100</v>
      </c>
      <c r="D134" s="95">
        <v>58</v>
      </c>
      <c r="E134" s="95">
        <v>35</v>
      </c>
      <c r="F134" s="95">
        <v>178</v>
      </c>
      <c r="G134" s="95">
        <v>0</v>
      </c>
      <c r="H134" s="95">
        <f t="shared" si="12"/>
        <v>404</v>
      </c>
      <c r="I134" s="95">
        <v>345</v>
      </c>
      <c r="J134" s="95">
        <v>48</v>
      </c>
      <c r="K134" s="95">
        <v>11</v>
      </c>
      <c r="L134" s="95">
        <v>0</v>
      </c>
      <c r="M134" s="95">
        <f t="shared" si="13"/>
        <v>404</v>
      </c>
      <c r="N134" s="95">
        <v>0</v>
      </c>
      <c r="O134" s="95">
        <v>0</v>
      </c>
      <c r="P134" s="95">
        <v>0</v>
      </c>
      <c r="Q134" s="95">
        <v>0</v>
      </c>
      <c r="R134" s="95">
        <v>0</v>
      </c>
      <c r="S134" s="95">
        <v>0</v>
      </c>
      <c r="T134" s="95">
        <v>113</v>
      </c>
      <c r="U134" s="95">
        <v>34</v>
      </c>
      <c r="V134" s="95">
        <v>70</v>
      </c>
      <c r="W134" s="95">
        <v>404</v>
      </c>
      <c r="X134">
        <f t="shared" si="14"/>
        <v>0</v>
      </c>
      <c r="Y134">
        <f t="shared" si="15"/>
        <v>0</v>
      </c>
    </row>
    <row r="135" spans="1:25" ht="12.75">
      <c r="A135" s="8">
        <v>39</v>
      </c>
      <c r="B135" s="95">
        <v>47</v>
      </c>
      <c r="C135" s="95">
        <v>70</v>
      </c>
      <c r="D135" s="95">
        <v>60</v>
      </c>
      <c r="E135" s="95">
        <v>27</v>
      </c>
      <c r="F135" s="95">
        <v>151</v>
      </c>
      <c r="G135" s="95"/>
      <c r="H135" s="95">
        <f t="shared" si="12"/>
        <v>355</v>
      </c>
      <c r="I135" s="95">
        <v>291</v>
      </c>
      <c r="J135" s="95">
        <v>51</v>
      </c>
      <c r="K135" s="95">
        <v>13</v>
      </c>
      <c r="L135" s="95"/>
      <c r="M135" s="95">
        <f t="shared" si="13"/>
        <v>355</v>
      </c>
      <c r="N135" s="95">
        <v>0</v>
      </c>
      <c r="O135" s="95">
        <v>0</v>
      </c>
      <c r="P135" s="95">
        <v>0</v>
      </c>
      <c r="Q135" s="95">
        <v>0</v>
      </c>
      <c r="R135" s="95">
        <v>0</v>
      </c>
      <c r="S135" s="95">
        <v>0</v>
      </c>
      <c r="T135" s="95">
        <v>113</v>
      </c>
      <c r="U135" s="95">
        <v>34</v>
      </c>
      <c r="V135" s="95">
        <v>70</v>
      </c>
      <c r="W135" s="96">
        <v>355</v>
      </c>
      <c r="X135">
        <f t="shared" si="14"/>
        <v>0</v>
      </c>
      <c r="Y135">
        <f t="shared" si="15"/>
        <v>0</v>
      </c>
    </row>
    <row r="136" spans="1:25" ht="12.75">
      <c r="A136" s="8">
        <v>40</v>
      </c>
      <c r="B136" s="95">
        <v>33</v>
      </c>
      <c r="C136" s="95">
        <v>52</v>
      </c>
      <c r="D136" s="95">
        <v>35</v>
      </c>
      <c r="E136" s="95">
        <v>25</v>
      </c>
      <c r="F136" s="95">
        <v>93</v>
      </c>
      <c r="G136" s="95">
        <v>0</v>
      </c>
      <c r="H136" s="95">
        <f t="shared" si="12"/>
        <v>238</v>
      </c>
      <c r="I136" s="95">
        <v>222</v>
      </c>
      <c r="J136" s="95">
        <v>15</v>
      </c>
      <c r="K136" s="95">
        <v>1</v>
      </c>
      <c r="L136" s="95">
        <v>0</v>
      </c>
      <c r="M136" s="95">
        <f t="shared" si="13"/>
        <v>238</v>
      </c>
      <c r="N136" s="95">
        <v>0</v>
      </c>
      <c r="O136" s="95">
        <v>0</v>
      </c>
      <c r="P136" s="95">
        <v>0</v>
      </c>
      <c r="Q136" s="95">
        <v>0</v>
      </c>
      <c r="R136" s="95">
        <v>0</v>
      </c>
      <c r="S136" s="95">
        <v>0</v>
      </c>
      <c r="T136" s="95">
        <v>113</v>
      </c>
      <c r="U136" s="95">
        <v>34</v>
      </c>
      <c r="V136" s="95">
        <v>70</v>
      </c>
      <c r="W136" s="96">
        <v>238</v>
      </c>
      <c r="X136">
        <f t="shared" si="14"/>
        <v>0</v>
      </c>
      <c r="Y136">
        <f t="shared" si="15"/>
        <v>0</v>
      </c>
    </row>
    <row r="137" spans="1:25" ht="12.75">
      <c r="A137" s="8">
        <v>41</v>
      </c>
      <c r="B137" s="95">
        <v>19</v>
      </c>
      <c r="C137" s="95">
        <v>37</v>
      </c>
      <c r="D137" s="95">
        <v>80</v>
      </c>
      <c r="E137" s="95">
        <v>44</v>
      </c>
      <c r="F137" s="95">
        <v>111</v>
      </c>
      <c r="G137" s="95">
        <v>0</v>
      </c>
      <c r="H137" s="95">
        <f t="shared" si="12"/>
        <v>291</v>
      </c>
      <c r="I137" s="95">
        <v>262</v>
      </c>
      <c r="J137" s="95">
        <v>25</v>
      </c>
      <c r="K137" s="95">
        <v>4</v>
      </c>
      <c r="L137" s="95">
        <v>0</v>
      </c>
      <c r="M137" s="95">
        <f t="shared" si="13"/>
        <v>291</v>
      </c>
      <c r="N137" s="95">
        <v>0</v>
      </c>
      <c r="O137" s="95">
        <v>0</v>
      </c>
      <c r="P137" s="95">
        <v>0</v>
      </c>
      <c r="Q137" s="95">
        <v>0</v>
      </c>
      <c r="R137" s="95">
        <v>0</v>
      </c>
      <c r="S137" s="95">
        <v>0</v>
      </c>
      <c r="T137" s="95">
        <v>113</v>
      </c>
      <c r="U137" s="95">
        <v>34</v>
      </c>
      <c r="V137" s="95">
        <v>70</v>
      </c>
      <c r="W137" s="95">
        <v>291</v>
      </c>
      <c r="X137">
        <f aca="true" t="shared" si="16" ref="X137:X142">W137-H137</f>
        <v>0</v>
      </c>
      <c r="Y137">
        <f aca="true" t="shared" si="17" ref="Y137:Y142">W137-M137</f>
        <v>0</v>
      </c>
    </row>
    <row r="138" spans="1:25" ht="12.75">
      <c r="A138" s="8">
        <v>42</v>
      </c>
      <c r="B138" s="95">
        <v>32</v>
      </c>
      <c r="C138" s="95">
        <v>61</v>
      </c>
      <c r="D138" s="95">
        <v>27</v>
      </c>
      <c r="E138" s="95">
        <v>30</v>
      </c>
      <c r="F138" s="95">
        <v>209</v>
      </c>
      <c r="G138" s="95">
        <v>0</v>
      </c>
      <c r="H138" s="95">
        <f t="shared" si="12"/>
        <v>359</v>
      </c>
      <c r="I138" s="95">
        <v>305</v>
      </c>
      <c r="J138" s="95">
        <v>52</v>
      </c>
      <c r="K138" s="95">
        <v>2</v>
      </c>
      <c r="L138" s="95">
        <v>0</v>
      </c>
      <c r="M138" s="95">
        <f t="shared" si="13"/>
        <v>359</v>
      </c>
      <c r="N138" s="95">
        <v>0</v>
      </c>
      <c r="O138" s="95">
        <v>0</v>
      </c>
      <c r="P138" s="95">
        <v>0</v>
      </c>
      <c r="Q138" s="95">
        <v>0</v>
      </c>
      <c r="R138" s="95">
        <v>0</v>
      </c>
      <c r="S138" s="95">
        <v>0</v>
      </c>
      <c r="T138" s="95">
        <v>113</v>
      </c>
      <c r="U138" s="95">
        <v>34</v>
      </c>
      <c r="V138" s="95">
        <v>70</v>
      </c>
      <c r="W138" s="95">
        <v>359</v>
      </c>
      <c r="X138">
        <f t="shared" si="16"/>
        <v>0</v>
      </c>
      <c r="Y138">
        <f t="shared" si="17"/>
        <v>0</v>
      </c>
    </row>
    <row r="139" spans="1:25" ht="12.75">
      <c r="A139" s="8">
        <v>43</v>
      </c>
      <c r="B139" s="95">
        <v>16</v>
      </c>
      <c r="C139" s="95">
        <v>51</v>
      </c>
      <c r="D139" s="95">
        <v>23</v>
      </c>
      <c r="E139" s="95">
        <v>29</v>
      </c>
      <c r="F139" s="95">
        <v>88</v>
      </c>
      <c r="G139" s="95">
        <v>0</v>
      </c>
      <c r="H139" s="95">
        <f t="shared" si="12"/>
        <v>207</v>
      </c>
      <c r="I139" s="95">
        <v>178</v>
      </c>
      <c r="J139" s="95">
        <v>20</v>
      </c>
      <c r="K139" s="95">
        <v>9</v>
      </c>
      <c r="L139" s="95">
        <v>0</v>
      </c>
      <c r="M139" s="95">
        <f t="shared" si="13"/>
        <v>207</v>
      </c>
      <c r="N139" s="95">
        <v>0</v>
      </c>
      <c r="O139" s="95">
        <v>0</v>
      </c>
      <c r="P139" s="95">
        <v>0</v>
      </c>
      <c r="Q139" s="95">
        <v>0</v>
      </c>
      <c r="R139" s="95">
        <v>0</v>
      </c>
      <c r="S139" s="95">
        <v>0</v>
      </c>
      <c r="T139" s="95">
        <v>113</v>
      </c>
      <c r="U139" s="95">
        <v>34</v>
      </c>
      <c r="V139" s="95">
        <v>70</v>
      </c>
      <c r="W139" s="95">
        <v>207</v>
      </c>
      <c r="X139">
        <f t="shared" si="16"/>
        <v>0</v>
      </c>
      <c r="Y139">
        <f t="shared" si="17"/>
        <v>0</v>
      </c>
    </row>
    <row r="140" spans="1:25" ht="12.75">
      <c r="A140" s="8">
        <v>44</v>
      </c>
      <c r="B140" s="95">
        <v>20</v>
      </c>
      <c r="C140" s="95">
        <v>41</v>
      </c>
      <c r="D140" s="95">
        <v>29</v>
      </c>
      <c r="E140" s="95">
        <v>32</v>
      </c>
      <c r="F140" s="95">
        <v>107</v>
      </c>
      <c r="G140" s="95">
        <v>0</v>
      </c>
      <c r="H140" s="95">
        <f t="shared" si="12"/>
        <v>229</v>
      </c>
      <c r="I140" s="95">
        <v>178</v>
      </c>
      <c r="J140" s="95">
        <v>37</v>
      </c>
      <c r="K140" s="95">
        <v>14</v>
      </c>
      <c r="L140" s="95">
        <v>0</v>
      </c>
      <c r="M140" s="95">
        <f t="shared" si="13"/>
        <v>229</v>
      </c>
      <c r="N140" s="95">
        <v>0</v>
      </c>
      <c r="O140" s="95">
        <v>0</v>
      </c>
      <c r="P140" s="95">
        <v>0</v>
      </c>
      <c r="Q140" s="95">
        <v>0</v>
      </c>
      <c r="R140" s="95">
        <v>0</v>
      </c>
      <c r="S140" s="95">
        <v>0</v>
      </c>
      <c r="T140" s="95">
        <v>113</v>
      </c>
      <c r="U140" s="95">
        <v>34</v>
      </c>
      <c r="V140" s="95">
        <v>70</v>
      </c>
      <c r="W140" s="95">
        <v>229</v>
      </c>
      <c r="X140">
        <f t="shared" si="16"/>
        <v>0</v>
      </c>
      <c r="Y140">
        <f t="shared" si="17"/>
        <v>0</v>
      </c>
    </row>
    <row r="141" spans="1:25" ht="12.75">
      <c r="A141" s="8">
        <v>45</v>
      </c>
      <c r="B141" s="95">
        <v>14</v>
      </c>
      <c r="C141" s="95">
        <v>39</v>
      </c>
      <c r="D141" s="95">
        <v>34</v>
      </c>
      <c r="E141" s="95">
        <v>22</v>
      </c>
      <c r="F141" s="95">
        <v>105</v>
      </c>
      <c r="G141" s="95">
        <v>0</v>
      </c>
      <c r="H141" s="95">
        <f t="shared" si="12"/>
        <v>214</v>
      </c>
      <c r="I141" s="95">
        <v>185</v>
      </c>
      <c r="J141" s="95">
        <v>26</v>
      </c>
      <c r="K141" s="95">
        <v>3</v>
      </c>
      <c r="L141" s="95">
        <v>0</v>
      </c>
      <c r="M141" s="95">
        <f t="shared" si="13"/>
        <v>214</v>
      </c>
      <c r="N141" s="95">
        <v>0</v>
      </c>
      <c r="O141" s="95">
        <v>0</v>
      </c>
      <c r="P141" s="95">
        <v>0</v>
      </c>
      <c r="Q141" s="95">
        <v>0</v>
      </c>
      <c r="R141" s="95">
        <v>0</v>
      </c>
      <c r="S141" s="95">
        <v>0</v>
      </c>
      <c r="T141" s="95">
        <v>113</v>
      </c>
      <c r="U141" s="95">
        <v>34</v>
      </c>
      <c r="V141" s="95">
        <v>70</v>
      </c>
      <c r="W141" s="95">
        <v>214</v>
      </c>
      <c r="X141">
        <f t="shared" si="16"/>
        <v>0</v>
      </c>
      <c r="Y141">
        <f t="shared" si="17"/>
        <v>0</v>
      </c>
    </row>
    <row r="142" spans="1:25" ht="12.75">
      <c r="A142" s="8">
        <v>46</v>
      </c>
      <c r="B142" s="95">
        <v>16</v>
      </c>
      <c r="C142" s="95">
        <v>38</v>
      </c>
      <c r="D142" s="95">
        <v>30</v>
      </c>
      <c r="E142" s="95">
        <v>20</v>
      </c>
      <c r="F142" s="95">
        <v>94</v>
      </c>
      <c r="G142" s="95">
        <v>0</v>
      </c>
      <c r="H142" s="95">
        <f t="shared" si="12"/>
        <v>198</v>
      </c>
      <c r="I142" s="95">
        <v>166</v>
      </c>
      <c r="J142" s="95">
        <v>28</v>
      </c>
      <c r="K142" s="95">
        <v>4</v>
      </c>
      <c r="L142" s="95">
        <v>0</v>
      </c>
      <c r="M142" s="95">
        <f t="shared" si="13"/>
        <v>198</v>
      </c>
      <c r="N142" s="95">
        <v>0</v>
      </c>
      <c r="O142" s="95">
        <v>0</v>
      </c>
      <c r="P142" s="95">
        <v>0</v>
      </c>
      <c r="Q142" s="95">
        <v>0</v>
      </c>
      <c r="R142" s="95">
        <v>0</v>
      </c>
      <c r="S142" s="95">
        <v>0</v>
      </c>
      <c r="T142" s="95">
        <v>113</v>
      </c>
      <c r="U142" s="95">
        <v>34</v>
      </c>
      <c r="V142" s="95">
        <v>70</v>
      </c>
      <c r="W142" s="95">
        <v>198</v>
      </c>
      <c r="X142">
        <f t="shared" si="16"/>
        <v>0</v>
      </c>
      <c r="Y142">
        <f t="shared" si="17"/>
        <v>0</v>
      </c>
    </row>
    <row r="143" spans="1:25" ht="12.75">
      <c r="A143" s="8">
        <v>47</v>
      </c>
      <c r="B143" s="95">
        <v>20</v>
      </c>
      <c r="C143" s="95">
        <v>52</v>
      </c>
      <c r="D143" s="95">
        <v>34</v>
      </c>
      <c r="E143" s="95">
        <v>22</v>
      </c>
      <c r="F143" s="95">
        <v>91</v>
      </c>
      <c r="G143" s="95">
        <v>0</v>
      </c>
      <c r="H143" s="95">
        <f t="shared" si="12"/>
        <v>219</v>
      </c>
      <c r="I143" s="95">
        <v>191</v>
      </c>
      <c r="J143" s="95">
        <v>25</v>
      </c>
      <c r="K143" s="95">
        <v>3</v>
      </c>
      <c r="L143" s="95">
        <v>0</v>
      </c>
      <c r="M143" s="95">
        <f t="shared" si="13"/>
        <v>219</v>
      </c>
      <c r="N143" s="95">
        <v>0</v>
      </c>
      <c r="O143" s="95">
        <v>0</v>
      </c>
      <c r="P143" s="95">
        <v>0</v>
      </c>
      <c r="Q143" s="95">
        <v>0</v>
      </c>
      <c r="R143" s="95">
        <v>0</v>
      </c>
      <c r="S143" s="95">
        <v>0</v>
      </c>
      <c r="T143" s="95">
        <v>113</v>
      </c>
      <c r="U143" s="95">
        <v>34</v>
      </c>
      <c r="V143" s="95">
        <v>70</v>
      </c>
      <c r="W143" s="95">
        <v>219</v>
      </c>
      <c r="X143">
        <f aca="true" t="shared" si="18" ref="X143:X148">W143-H143</f>
        <v>0</v>
      </c>
      <c r="Y143">
        <f aca="true" t="shared" si="19" ref="Y143:Y148">W143-M143</f>
        <v>0</v>
      </c>
    </row>
    <row r="144" spans="1:25" ht="12.75">
      <c r="A144" s="8">
        <v>48</v>
      </c>
      <c r="B144" s="95">
        <v>15</v>
      </c>
      <c r="C144" s="95">
        <v>38</v>
      </c>
      <c r="D144" s="95">
        <v>30</v>
      </c>
      <c r="E144" s="95">
        <v>20</v>
      </c>
      <c r="F144" s="95">
        <v>77</v>
      </c>
      <c r="G144" s="95">
        <v>0</v>
      </c>
      <c r="H144" s="95">
        <f t="shared" si="12"/>
        <v>180</v>
      </c>
      <c r="I144" s="95">
        <v>161</v>
      </c>
      <c r="J144" s="95">
        <v>19</v>
      </c>
      <c r="K144" s="95">
        <v>0</v>
      </c>
      <c r="L144" s="95">
        <v>0</v>
      </c>
      <c r="M144" s="95">
        <f t="shared" si="13"/>
        <v>180</v>
      </c>
      <c r="N144" s="95">
        <v>0</v>
      </c>
      <c r="O144" s="95">
        <v>0</v>
      </c>
      <c r="P144" s="95">
        <v>0</v>
      </c>
      <c r="Q144" s="95">
        <v>0</v>
      </c>
      <c r="R144" s="95">
        <v>0</v>
      </c>
      <c r="S144" s="95">
        <v>0</v>
      </c>
      <c r="T144" s="95">
        <v>113</v>
      </c>
      <c r="U144" s="95">
        <v>34</v>
      </c>
      <c r="V144" s="95">
        <v>70</v>
      </c>
      <c r="W144" s="95">
        <v>180</v>
      </c>
      <c r="X144">
        <f t="shared" si="18"/>
        <v>0</v>
      </c>
      <c r="Y144">
        <f t="shared" si="19"/>
        <v>0</v>
      </c>
    </row>
    <row r="145" spans="1:25" ht="12.75">
      <c r="A145" s="8">
        <v>49</v>
      </c>
      <c r="B145" s="95">
        <v>30</v>
      </c>
      <c r="C145" s="95">
        <v>41</v>
      </c>
      <c r="D145" s="95">
        <v>29</v>
      </c>
      <c r="E145" s="95">
        <v>21</v>
      </c>
      <c r="F145" s="95">
        <v>87</v>
      </c>
      <c r="G145" s="95">
        <v>0</v>
      </c>
      <c r="H145" s="95">
        <f t="shared" si="12"/>
        <v>208</v>
      </c>
      <c r="I145" s="95">
        <v>192</v>
      </c>
      <c r="J145" s="95">
        <v>16</v>
      </c>
      <c r="K145" s="95">
        <v>0</v>
      </c>
      <c r="L145" s="95">
        <v>0</v>
      </c>
      <c r="M145" s="95">
        <f t="shared" si="13"/>
        <v>208</v>
      </c>
      <c r="N145" s="95">
        <v>0</v>
      </c>
      <c r="O145" s="95">
        <v>0</v>
      </c>
      <c r="P145" s="95">
        <v>0</v>
      </c>
      <c r="Q145" s="95">
        <v>0</v>
      </c>
      <c r="R145" s="95">
        <v>0</v>
      </c>
      <c r="S145" s="95">
        <v>0</v>
      </c>
      <c r="T145" s="95">
        <v>113</v>
      </c>
      <c r="U145" s="95">
        <v>34</v>
      </c>
      <c r="V145" s="95">
        <v>70</v>
      </c>
      <c r="W145" s="95">
        <v>208</v>
      </c>
      <c r="X145">
        <f t="shared" si="18"/>
        <v>0</v>
      </c>
      <c r="Y145">
        <f t="shared" si="19"/>
        <v>0</v>
      </c>
    </row>
    <row r="146" spans="1:25" ht="12.75">
      <c r="A146" s="8">
        <v>50</v>
      </c>
      <c r="B146" s="95">
        <v>29</v>
      </c>
      <c r="C146" s="95">
        <v>38</v>
      </c>
      <c r="D146" s="95">
        <v>27</v>
      </c>
      <c r="E146" s="95">
        <v>31</v>
      </c>
      <c r="F146" s="95">
        <v>94</v>
      </c>
      <c r="G146" s="95">
        <v>1</v>
      </c>
      <c r="H146" s="95">
        <f t="shared" si="12"/>
        <v>220</v>
      </c>
      <c r="I146" s="95">
        <v>199</v>
      </c>
      <c r="J146" s="95">
        <v>17</v>
      </c>
      <c r="K146" s="95">
        <v>4</v>
      </c>
      <c r="L146" s="95">
        <v>0</v>
      </c>
      <c r="M146" s="95">
        <f t="shared" si="13"/>
        <v>220</v>
      </c>
      <c r="N146" s="95">
        <v>0</v>
      </c>
      <c r="O146" s="95">
        <v>0</v>
      </c>
      <c r="P146" s="95">
        <v>0</v>
      </c>
      <c r="Q146" s="95">
        <v>0</v>
      </c>
      <c r="R146" s="95">
        <v>0</v>
      </c>
      <c r="S146" s="95">
        <v>0</v>
      </c>
      <c r="T146" s="95">
        <v>113</v>
      </c>
      <c r="U146" s="95">
        <v>34</v>
      </c>
      <c r="V146" s="95">
        <v>70</v>
      </c>
      <c r="W146" s="95">
        <v>220</v>
      </c>
      <c r="X146">
        <f t="shared" si="18"/>
        <v>0</v>
      </c>
      <c r="Y146">
        <f t="shared" si="19"/>
        <v>0</v>
      </c>
    </row>
    <row r="147" spans="1:25" ht="12.75">
      <c r="A147" s="8">
        <v>51</v>
      </c>
      <c r="B147" s="95">
        <v>32</v>
      </c>
      <c r="C147" s="95">
        <v>35</v>
      </c>
      <c r="D147" s="95">
        <v>22</v>
      </c>
      <c r="E147" s="95">
        <v>24</v>
      </c>
      <c r="F147" s="95">
        <v>66</v>
      </c>
      <c r="G147" s="95">
        <v>0</v>
      </c>
      <c r="H147" s="95">
        <f t="shared" si="12"/>
        <v>179</v>
      </c>
      <c r="I147" s="95">
        <v>164</v>
      </c>
      <c r="J147" s="95">
        <v>12</v>
      </c>
      <c r="K147" s="95">
        <v>3</v>
      </c>
      <c r="L147" s="95">
        <v>0</v>
      </c>
      <c r="M147" s="95">
        <f t="shared" si="13"/>
        <v>179</v>
      </c>
      <c r="N147" s="95">
        <v>0</v>
      </c>
      <c r="O147" s="95">
        <v>0</v>
      </c>
      <c r="P147" s="95">
        <v>0</v>
      </c>
      <c r="Q147" s="95">
        <v>0</v>
      </c>
      <c r="R147" s="95">
        <v>0</v>
      </c>
      <c r="S147" s="95">
        <v>0</v>
      </c>
      <c r="T147" s="95">
        <v>113</v>
      </c>
      <c r="U147" s="95">
        <v>34</v>
      </c>
      <c r="V147" s="95">
        <v>70</v>
      </c>
      <c r="W147" s="95">
        <v>179</v>
      </c>
      <c r="X147">
        <f t="shared" si="18"/>
        <v>0</v>
      </c>
      <c r="Y147">
        <f t="shared" si="19"/>
        <v>0</v>
      </c>
    </row>
    <row r="148" spans="1:25" ht="13.5" thickBot="1">
      <c r="A148" s="8">
        <v>52</v>
      </c>
      <c r="B148" s="97">
        <v>19</v>
      </c>
      <c r="C148" s="97">
        <v>43</v>
      </c>
      <c r="D148" s="97">
        <v>34</v>
      </c>
      <c r="E148" s="97">
        <v>21</v>
      </c>
      <c r="F148" s="97">
        <v>106</v>
      </c>
      <c r="G148" s="97">
        <v>0</v>
      </c>
      <c r="H148" s="95">
        <f t="shared" si="12"/>
        <v>223</v>
      </c>
      <c r="I148" s="97">
        <v>198</v>
      </c>
      <c r="J148" s="97">
        <v>24</v>
      </c>
      <c r="K148" s="97">
        <v>1</v>
      </c>
      <c r="L148" s="97">
        <v>0</v>
      </c>
      <c r="M148" s="95">
        <f t="shared" si="13"/>
        <v>223</v>
      </c>
      <c r="N148" s="97">
        <v>0</v>
      </c>
      <c r="O148" s="97">
        <v>0</v>
      </c>
      <c r="P148" s="97">
        <v>0</v>
      </c>
      <c r="Q148" s="97">
        <v>0</v>
      </c>
      <c r="R148" s="97">
        <v>0</v>
      </c>
      <c r="S148" s="97">
        <v>0</v>
      </c>
      <c r="T148" s="97">
        <v>113</v>
      </c>
      <c r="U148" s="97">
        <v>34</v>
      </c>
      <c r="V148" s="97">
        <v>70</v>
      </c>
      <c r="W148" s="97">
        <v>223</v>
      </c>
      <c r="X148">
        <f t="shared" si="18"/>
        <v>0</v>
      </c>
      <c r="Y148">
        <f t="shared" si="19"/>
        <v>0</v>
      </c>
    </row>
    <row r="149" spans="1:23" ht="13.5" thickBot="1">
      <c r="A149" s="45" t="s">
        <v>4</v>
      </c>
      <c r="B149" s="94">
        <f>SUM(B97:B148)</f>
        <v>1302</v>
      </c>
      <c r="C149" s="94">
        <f aca="true" t="shared" si="20" ref="C149:S149">SUM(C97:C148)</f>
        <v>3444</v>
      </c>
      <c r="D149" s="94">
        <f t="shared" si="20"/>
        <v>2110</v>
      </c>
      <c r="E149" s="94">
        <f t="shared" si="20"/>
        <v>1355</v>
      </c>
      <c r="F149" s="94">
        <f t="shared" si="20"/>
        <v>5850</v>
      </c>
      <c r="G149" s="94">
        <f t="shared" si="20"/>
        <v>5</v>
      </c>
      <c r="H149" s="94">
        <f t="shared" si="20"/>
        <v>14066</v>
      </c>
      <c r="I149" s="94">
        <f t="shared" si="20"/>
        <v>11994</v>
      </c>
      <c r="J149" s="94">
        <f t="shared" si="20"/>
        <v>1684</v>
      </c>
      <c r="K149" s="94">
        <f t="shared" si="20"/>
        <v>388</v>
      </c>
      <c r="L149" s="94">
        <f t="shared" si="20"/>
        <v>0</v>
      </c>
      <c r="M149" s="94">
        <f t="shared" si="20"/>
        <v>14066</v>
      </c>
      <c r="N149" s="94">
        <f t="shared" si="20"/>
        <v>13</v>
      </c>
      <c r="O149" s="94">
        <f t="shared" si="20"/>
        <v>13</v>
      </c>
      <c r="P149" s="94">
        <f t="shared" si="20"/>
        <v>0</v>
      </c>
      <c r="Q149" s="94">
        <f t="shared" si="20"/>
        <v>0</v>
      </c>
      <c r="R149" s="94">
        <f t="shared" si="20"/>
        <v>0</v>
      </c>
      <c r="S149" s="94">
        <f t="shared" si="20"/>
        <v>0</v>
      </c>
      <c r="T149" s="94">
        <v>105</v>
      </c>
      <c r="U149" s="94">
        <v>34</v>
      </c>
      <c r="V149" s="94">
        <v>61</v>
      </c>
      <c r="W149">
        <f>SUM(W97:W148)</f>
        <v>14066</v>
      </c>
    </row>
    <row r="150" spans="8:13" ht="12.75">
      <c r="H150" s="57">
        <f>SUM(B149:G149)</f>
        <v>14066</v>
      </c>
      <c r="M150" s="90">
        <f>SUM(I149:L149)</f>
        <v>14066</v>
      </c>
    </row>
    <row r="151" spans="1:20" ht="12.75">
      <c r="A151" s="7"/>
      <c r="B151" s="7" t="s">
        <v>49</v>
      </c>
      <c r="C151" s="7" t="s">
        <v>27</v>
      </c>
      <c r="D151" s="7"/>
      <c r="E151" s="7"/>
      <c r="G151" s="7" t="s">
        <v>28</v>
      </c>
      <c r="H151" s="7" t="s">
        <v>29</v>
      </c>
      <c r="I151" s="7"/>
      <c r="K151" s="7" t="s">
        <v>30</v>
      </c>
      <c r="L151" s="7" t="s">
        <v>31</v>
      </c>
      <c r="O151" s="7" t="s">
        <v>54</v>
      </c>
      <c r="P151" s="7" t="s">
        <v>55</v>
      </c>
      <c r="Q151" s="7"/>
      <c r="R151" s="7" t="s">
        <v>56</v>
      </c>
      <c r="S151" s="7" t="s">
        <v>57</v>
      </c>
      <c r="T151" s="7"/>
    </row>
    <row r="152" spans="15:20" ht="12.75">
      <c r="O152" s="7" t="s">
        <v>59</v>
      </c>
      <c r="P152" s="7"/>
      <c r="Q152" s="7" t="s">
        <v>58</v>
      </c>
      <c r="R152" s="7"/>
      <c r="S152" s="7"/>
      <c r="T152" s="7"/>
    </row>
    <row r="156" s="7" customFormat="1" ht="12.75">
      <c r="A156" s="7" t="s">
        <v>32</v>
      </c>
    </row>
    <row r="157" s="7" customFormat="1" ht="13.5" thickBot="1">
      <c r="B157" s="7" t="s">
        <v>5</v>
      </c>
    </row>
    <row r="158" spans="1:22" s="7" customFormat="1" ht="13.5" thickBot="1">
      <c r="A158" s="20"/>
      <c r="B158" s="29"/>
      <c r="C158" s="26" t="s">
        <v>15</v>
      </c>
      <c r="D158" s="26"/>
      <c r="E158" s="31"/>
      <c r="F158" s="26"/>
      <c r="G158" s="26"/>
      <c r="H158" s="26"/>
      <c r="I158" s="29" t="s">
        <v>19</v>
      </c>
      <c r="J158" s="26"/>
      <c r="K158" s="26"/>
      <c r="L158" s="26"/>
      <c r="M158" s="30"/>
      <c r="N158" s="32" t="s">
        <v>22</v>
      </c>
      <c r="O158" s="30"/>
      <c r="P158" s="33"/>
      <c r="Q158" s="34" t="s">
        <v>24</v>
      </c>
      <c r="R158" s="26"/>
      <c r="S158" s="30"/>
      <c r="T158" s="29" t="s">
        <v>53</v>
      </c>
      <c r="U158" s="26"/>
      <c r="V158" s="30"/>
    </row>
    <row r="159" spans="1:22" s="7" customFormat="1" ht="13.5" thickBot="1">
      <c r="A159" s="28" t="s">
        <v>37</v>
      </c>
      <c r="B159" s="35" t="s">
        <v>8</v>
      </c>
      <c r="C159" s="36" t="s">
        <v>9</v>
      </c>
      <c r="D159" s="36" t="s">
        <v>10</v>
      </c>
      <c r="E159" s="36" t="s">
        <v>11</v>
      </c>
      <c r="F159" s="36" t="s">
        <v>12</v>
      </c>
      <c r="G159" s="36" t="s">
        <v>13</v>
      </c>
      <c r="H159" s="37" t="s">
        <v>14</v>
      </c>
      <c r="I159" s="41" t="s">
        <v>16</v>
      </c>
      <c r="J159" s="36" t="s">
        <v>17</v>
      </c>
      <c r="K159" s="36" t="s">
        <v>18</v>
      </c>
      <c r="L159" s="36" t="s">
        <v>13</v>
      </c>
      <c r="M159" s="25" t="s">
        <v>14</v>
      </c>
      <c r="N159" s="35" t="s">
        <v>20</v>
      </c>
      <c r="O159" s="25" t="s">
        <v>21</v>
      </c>
      <c r="P159" s="35" t="s">
        <v>47</v>
      </c>
      <c r="Q159" s="36" t="s">
        <v>48</v>
      </c>
      <c r="R159" s="36" t="s">
        <v>23</v>
      </c>
      <c r="S159" s="37" t="s">
        <v>14</v>
      </c>
      <c r="T159" s="35" t="s">
        <v>50</v>
      </c>
      <c r="U159" s="36" t="s">
        <v>51</v>
      </c>
      <c r="V159" s="37" t="s">
        <v>52</v>
      </c>
    </row>
    <row r="160" spans="1:22" ht="12.75">
      <c r="A160" s="62" t="s">
        <v>33</v>
      </c>
      <c r="B160" s="38">
        <f>SUM(B97:B109)</f>
        <v>325</v>
      </c>
      <c r="C160" s="38">
        <f>SUM(C97:C109)</f>
        <v>756</v>
      </c>
      <c r="D160" s="38">
        <f aca="true" t="shared" si="21" ref="D160:S160">SUM(D97:D109)</f>
        <v>447</v>
      </c>
      <c r="E160" s="38">
        <f t="shared" si="21"/>
        <v>258</v>
      </c>
      <c r="F160" s="38">
        <f t="shared" si="21"/>
        <v>1344</v>
      </c>
      <c r="G160" s="38">
        <f t="shared" si="21"/>
        <v>1</v>
      </c>
      <c r="H160" s="38">
        <f t="shared" si="21"/>
        <v>3131</v>
      </c>
      <c r="I160" s="38">
        <f t="shared" si="21"/>
        <v>2522</v>
      </c>
      <c r="J160" s="38">
        <f t="shared" si="21"/>
        <v>477</v>
      </c>
      <c r="K160" s="38">
        <f t="shared" si="21"/>
        <v>132</v>
      </c>
      <c r="L160" s="38">
        <f t="shared" si="21"/>
        <v>0</v>
      </c>
      <c r="M160" s="38">
        <f t="shared" si="21"/>
        <v>3131</v>
      </c>
      <c r="N160" s="38">
        <f t="shared" si="21"/>
        <v>2</v>
      </c>
      <c r="O160" s="38">
        <f t="shared" si="21"/>
        <v>2</v>
      </c>
      <c r="P160" s="38">
        <f t="shared" si="21"/>
        <v>0</v>
      </c>
      <c r="Q160" s="38">
        <f t="shared" si="21"/>
        <v>0</v>
      </c>
      <c r="R160" s="38">
        <f t="shared" si="21"/>
        <v>0</v>
      </c>
      <c r="S160" s="38">
        <f t="shared" si="21"/>
        <v>0</v>
      </c>
      <c r="T160" s="38">
        <v>105</v>
      </c>
      <c r="U160" s="38">
        <v>34</v>
      </c>
      <c r="V160" s="38">
        <v>61</v>
      </c>
    </row>
    <row r="161" spans="1:22" ht="12.75">
      <c r="A161" s="63" t="s">
        <v>34</v>
      </c>
      <c r="B161" s="39">
        <f>SUM(B110:B122)</f>
        <v>202</v>
      </c>
      <c r="C161" s="39">
        <f>SUM(C110:C122)</f>
        <v>659</v>
      </c>
      <c r="D161" s="39">
        <f aca="true" t="shared" si="22" ref="D161:S161">SUM(D110:D122)</f>
        <v>407</v>
      </c>
      <c r="E161" s="39">
        <f t="shared" si="22"/>
        <v>276</v>
      </c>
      <c r="F161" s="39">
        <f t="shared" si="22"/>
        <v>992</v>
      </c>
      <c r="G161" s="39">
        <f t="shared" si="22"/>
        <v>0</v>
      </c>
      <c r="H161" s="39">
        <f t="shared" si="22"/>
        <v>2536</v>
      </c>
      <c r="I161" s="39">
        <f t="shared" si="22"/>
        <v>2194</v>
      </c>
      <c r="J161" s="39">
        <f t="shared" si="22"/>
        <v>300</v>
      </c>
      <c r="K161" s="39">
        <f t="shared" si="22"/>
        <v>42</v>
      </c>
      <c r="L161" s="39">
        <f t="shared" si="22"/>
        <v>0</v>
      </c>
      <c r="M161" s="39">
        <f t="shared" si="22"/>
        <v>2536</v>
      </c>
      <c r="N161" s="39">
        <f t="shared" si="22"/>
        <v>1</v>
      </c>
      <c r="O161" s="39">
        <f t="shared" si="22"/>
        <v>1</v>
      </c>
      <c r="P161" s="39">
        <f t="shared" si="22"/>
        <v>0</v>
      </c>
      <c r="Q161" s="39">
        <f t="shared" si="22"/>
        <v>0</v>
      </c>
      <c r="R161" s="39">
        <f t="shared" si="22"/>
        <v>0</v>
      </c>
      <c r="S161" s="39">
        <f t="shared" si="22"/>
        <v>0</v>
      </c>
      <c r="T161" s="39">
        <v>105</v>
      </c>
      <c r="U161" s="39">
        <v>34</v>
      </c>
      <c r="V161" s="39">
        <v>61</v>
      </c>
    </row>
    <row r="162" spans="1:22" ht="12.75">
      <c r="A162" s="63" t="s">
        <v>35</v>
      </c>
      <c r="B162" s="39">
        <f>SUM(B123:B135)</f>
        <v>480</v>
      </c>
      <c r="C162" s="39">
        <f>SUM(C123:C135)</f>
        <v>1463</v>
      </c>
      <c r="D162" s="39">
        <f aca="true" t="shared" si="23" ref="D162:S162">SUM(D123:D135)</f>
        <v>822</v>
      </c>
      <c r="E162" s="39">
        <f t="shared" si="23"/>
        <v>480</v>
      </c>
      <c r="F162" s="39">
        <f t="shared" si="23"/>
        <v>2186</v>
      </c>
      <c r="G162" s="39">
        <f t="shared" si="23"/>
        <v>3</v>
      </c>
      <c r="H162" s="39">
        <f t="shared" si="23"/>
        <v>5434</v>
      </c>
      <c r="I162" s="39">
        <f t="shared" si="23"/>
        <v>4677</v>
      </c>
      <c r="J162" s="39">
        <f t="shared" si="23"/>
        <v>591</v>
      </c>
      <c r="K162" s="39">
        <f t="shared" si="23"/>
        <v>166</v>
      </c>
      <c r="L162" s="39">
        <f t="shared" si="23"/>
        <v>0</v>
      </c>
      <c r="M162" s="39">
        <f t="shared" si="23"/>
        <v>5434</v>
      </c>
      <c r="N162" s="39">
        <f t="shared" si="23"/>
        <v>10</v>
      </c>
      <c r="O162" s="39">
        <f t="shared" si="23"/>
        <v>10</v>
      </c>
      <c r="P162" s="39">
        <f t="shared" si="23"/>
        <v>0</v>
      </c>
      <c r="Q162" s="39">
        <f t="shared" si="23"/>
        <v>0</v>
      </c>
      <c r="R162" s="39">
        <f t="shared" si="23"/>
        <v>0</v>
      </c>
      <c r="S162" s="39">
        <f t="shared" si="23"/>
        <v>0</v>
      </c>
      <c r="T162" s="39">
        <v>105</v>
      </c>
      <c r="U162" s="39">
        <v>34</v>
      </c>
      <c r="V162" s="39">
        <v>61</v>
      </c>
    </row>
    <row r="163" spans="1:22" ht="13.5" thickBot="1">
      <c r="A163" s="28" t="s">
        <v>36</v>
      </c>
      <c r="B163" s="43">
        <f>SUM(B136:B148)</f>
        <v>295</v>
      </c>
      <c r="C163" s="43">
        <f>SUM(C136:C148)</f>
        <v>566</v>
      </c>
      <c r="D163" s="43">
        <f aca="true" t="shared" si="24" ref="D163:S163">SUM(D136:D148)</f>
        <v>434</v>
      </c>
      <c r="E163" s="43">
        <f t="shared" si="24"/>
        <v>341</v>
      </c>
      <c r="F163" s="43">
        <f t="shared" si="24"/>
        <v>1328</v>
      </c>
      <c r="G163" s="43">
        <f t="shared" si="24"/>
        <v>1</v>
      </c>
      <c r="H163" s="43">
        <f t="shared" si="24"/>
        <v>2965</v>
      </c>
      <c r="I163" s="43">
        <f t="shared" si="24"/>
        <v>2601</v>
      </c>
      <c r="J163" s="43">
        <f t="shared" si="24"/>
        <v>316</v>
      </c>
      <c r="K163" s="43">
        <f t="shared" si="24"/>
        <v>48</v>
      </c>
      <c r="L163" s="43">
        <f t="shared" si="24"/>
        <v>0</v>
      </c>
      <c r="M163" s="43">
        <f t="shared" si="24"/>
        <v>2965</v>
      </c>
      <c r="N163" s="43">
        <f t="shared" si="24"/>
        <v>0</v>
      </c>
      <c r="O163" s="43">
        <f t="shared" si="24"/>
        <v>0</v>
      </c>
      <c r="P163" s="43">
        <f t="shared" si="24"/>
        <v>0</v>
      </c>
      <c r="Q163" s="43">
        <f t="shared" si="24"/>
        <v>0</v>
      </c>
      <c r="R163" s="43">
        <f t="shared" si="24"/>
        <v>0</v>
      </c>
      <c r="S163" s="43">
        <f t="shared" si="24"/>
        <v>0</v>
      </c>
      <c r="T163" s="39">
        <v>105</v>
      </c>
      <c r="U163" s="39">
        <v>34</v>
      </c>
      <c r="V163" s="39">
        <v>61</v>
      </c>
    </row>
    <row r="164" spans="1:22" ht="13.5" thickBot="1">
      <c r="A164" s="45" t="s">
        <v>4</v>
      </c>
      <c r="B164" s="46">
        <f>SUM(B160:B163)</f>
        <v>1302</v>
      </c>
      <c r="C164" s="46">
        <f>SUM(C160:C163)</f>
        <v>3444</v>
      </c>
      <c r="D164" s="46">
        <f aca="true" t="shared" si="25" ref="D164:S164">SUM(D160:D163)</f>
        <v>2110</v>
      </c>
      <c r="E164" s="46">
        <f t="shared" si="25"/>
        <v>1355</v>
      </c>
      <c r="F164" s="46">
        <f t="shared" si="25"/>
        <v>5850</v>
      </c>
      <c r="G164" s="46">
        <f t="shared" si="25"/>
        <v>5</v>
      </c>
      <c r="H164" s="46">
        <f t="shared" si="25"/>
        <v>14066</v>
      </c>
      <c r="I164" s="46">
        <f t="shared" si="25"/>
        <v>11994</v>
      </c>
      <c r="J164" s="46">
        <f t="shared" si="25"/>
        <v>1684</v>
      </c>
      <c r="K164" s="46">
        <f t="shared" si="25"/>
        <v>388</v>
      </c>
      <c r="L164" s="46">
        <f t="shared" si="25"/>
        <v>0</v>
      </c>
      <c r="M164" s="46">
        <f t="shared" si="25"/>
        <v>14066</v>
      </c>
      <c r="N164" s="46">
        <f t="shared" si="25"/>
        <v>13</v>
      </c>
      <c r="O164" s="46">
        <f t="shared" si="25"/>
        <v>13</v>
      </c>
      <c r="P164" s="46">
        <f t="shared" si="25"/>
        <v>0</v>
      </c>
      <c r="Q164" s="46">
        <f t="shared" si="25"/>
        <v>0</v>
      </c>
      <c r="R164" s="46">
        <f t="shared" si="25"/>
        <v>0</v>
      </c>
      <c r="S164" s="46">
        <f t="shared" si="25"/>
        <v>0</v>
      </c>
      <c r="T164" s="46">
        <v>105</v>
      </c>
      <c r="U164" s="46">
        <v>34</v>
      </c>
      <c r="V164" s="46">
        <v>61</v>
      </c>
    </row>
    <row r="165" spans="19:23" ht="12.75">
      <c r="S165" s="14"/>
      <c r="T165" s="14"/>
      <c r="U165" s="14"/>
      <c r="V165" s="14"/>
      <c r="W165" s="14"/>
    </row>
    <row r="166" spans="1:20" ht="12.75">
      <c r="A166" s="7"/>
      <c r="B166" s="7" t="s">
        <v>49</v>
      </c>
      <c r="C166" s="7" t="s">
        <v>27</v>
      </c>
      <c r="D166" s="7"/>
      <c r="E166" s="7"/>
      <c r="G166" s="7" t="s">
        <v>28</v>
      </c>
      <c r="H166" s="7" t="s">
        <v>29</v>
      </c>
      <c r="I166" s="7"/>
      <c r="K166" s="7" t="s">
        <v>30</v>
      </c>
      <c r="L166" s="7" t="s">
        <v>31</v>
      </c>
      <c r="O166" s="7" t="s">
        <v>54</v>
      </c>
      <c r="P166" s="7" t="s">
        <v>55</v>
      </c>
      <c r="Q166" s="7"/>
      <c r="R166" s="7" t="s">
        <v>56</v>
      </c>
      <c r="S166" s="7" t="s">
        <v>57</v>
      </c>
      <c r="T166" s="7"/>
    </row>
    <row r="167" spans="15:20" ht="12.75">
      <c r="O167" s="7" t="s">
        <v>59</v>
      </c>
      <c r="P167" s="7"/>
      <c r="Q167" s="7" t="s">
        <v>58</v>
      </c>
      <c r="R167" s="7"/>
      <c r="S167" s="7"/>
      <c r="T167" s="7"/>
    </row>
    <row r="168" spans="19:23" ht="12.75">
      <c r="S168" s="14"/>
      <c r="T168" s="14"/>
      <c r="U168" s="14"/>
      <c r="V168" s="14"/>
      <c r="W168" s="14"/>
    </row>
    <row r="169" spans="19:23" ht="12.75">
      <c r="S169" s="14"/>
      <c r="T169" s="14"/>
      <c r="U169" s="14"/>
      <c r="V169" s="14"/>
      <c r="W169" s="14"/>
    </row>
    <row r="170" spans="1:23" s="53" customFormat="1" ht="12.75">
      <c r="A170" s="53" t="s">
        <v>43</v>
      </c>
      <c r="S170" s="61"/>
      <c r="T170" s="14"/>
      <c r="U170" s="14"/>
      <c r="V170" s="14"/>
      <c r="W170" s="61"/>
    </row>
    <row r="171" spans="2:23" s="53" customFormat="1" ht="12.75">
      <c r="B171" s="53" t="s">
        <v>42</v>
      </c>
      <c r="S171" s="61"/>
      <c r="T171" s="14"/>
      <c r="U171" s="14"/>
      <c r="V171" s="14"/>
      <c r="W171" s="61"/>
    </row>
    <row r="172" spans="2:23" s="53" customFormat="1" ht="13.5" thickBot="1">
      <c r="B172" s="53" t="s">
        <v>39</v>
      </c>
      <c r="S172" s="61"/>
      <c r="T172" s="61"/>
      <c r="U172" s="61"/>
      <c r="V172" s="61"/>
      <c r="W172" s="61"/>
    </row>
    <row r="173" spans="1:21" s="7" customFormat="1" ht="13.5" thickBot="1">
      <c r="A173" s="20"/>
      <c r="B173" s="29"/>
      <c r="C173" s="26" t="s">
        <v>15</v>
      </c>
      <c r="D173" s="26"/>
      <c r="E173" s="31"/>
      <c r="F173" s="26"/>
      <c r="G173" s="26"/>
      <c r="H173" s="26"/>
      <c r="I173" s="52" t="s">
        <v>41</v>
      </c>
      <c r="J173" s="50"/>
      <c r="K173" s="13"/>
      <c r="L173" s="13"/>
      <c r="M173" s="13"/>
      <c r="N173" s="13"/>
      <c r="O173" s="13"/>
      <c r="P173" s="13"/>
      <c r="Q173" s="47"/>
      <c r="R173" s="13"/>
      <c r="S173" s="13"/>
      <c r="T173" s="13"/>
      <c r="U173" s="13"/>
    </row>
    <row r="174" spans="1:21" s="7" customFormat="1" ht="13.5" thickBot="1">
      <c r="A174" s="28" t="s">
        <v>7</v>
      </c>
      <c r="B174" s="35" t="s">
        <v>8</v>
      </c>
      <c r="C174" s="36" t="s">
        <v>9</v>
      </c>
      <c r="D174" s="36" t="s">
        <v>10</v>
      </c>
      <c r="E174" s="36" t="s">
        <v>11</v>
      </c>
      <c r="F174" s="36" t="s">
        <v>12</v>
      </c>
      <c r="G174" s="36" t="s">
        <v>13</v>
      </c>
      <c r="H174" s="25" t="s">
        <v>14</v>
      </c>
      <c r="I174" s="51" t="s">
        <v>40</v>
      </c>
      <c r="J174" s="50"/>
      <c r="K174" s="13"/>
      <c r="L174" s="13"/>
      <c r="M174" s="48"/>
      <c r="N174" s="13"/>
      <c r="O174" s="13"/>
      <c r="P174" s="13"/>
      <c r="Q174" s="13"/>
      <c r="R174" s="13"/>
      <c r="S174" s="13"/>
      <c r="T174" s="13"/>
      <c r="U174" s="13"/>
    </row>
    <row r="175" spans="1:21" ht="13.5" thickBot="1">
      <c r="A175" s="62">
        <v>1</v>
      </c>
      <c r="B175" s="91">
        <v>0</v>
      </c>
      <c r="C175" s="92">
        <v>0</v>
      </c>
      <c r="D175" s="92">
        <v>0</v>
      </c>
      <c r="E175" s="92">
        <v>0</v>
      </c>
      <c r="F175" s="92">
        <v>0</v>
      </c>
      <c r="G175" s="92">
        <v>0</v>
      </c>
      <c r="H175" s="80">
        <f>SUM(B175:G175)</f>
        <v>0</v>
      </c>
      <c r="I175" s="86">
        <v>0</v>
      </c>
      <c r="J175" s="81">
        <v>0</v>
      </c>
      <c r="K175" s="14">
        <f>H175-J175</f>
        <v>0</v>
      </c>
      <c r="L175" s="14"/>
      <c r="M175" s="48"/>
      <c r="N175" s="14"/>
      <c r="O175" s="14"/>
      <c r="P175" s="14"/>
      <c r="Q175" s="14"/>
      <c r="R175" s="14"/>
      <c r="S175" s="14"/>
      <c r="T175" s="14"/>
      <c r="U175" s="14"/>
    </row>
    <row r="176" spans="1:21" ht="13.5" thickBot="1">
      <c r="A176" s="63">
        <v>2</v>
      </c>
      <c r="B176" s="74">
        <v>0</v>
      </c>
      <c r="C176" s="75">
        <v>0</v>
      </c>
      <c r="D176" s="75">
        <v>0</v>
      </c>
      <c r="E176" s="75">
        <v>0</v>
      </c>
      <c r="F176" s="75">
        <v>0</v>
      </c>
      <c r="G176" s="75">
        <v>0</v>
      </c>
      <c r="H176" s="80">
        <v>0</v>
      </c>
      <c r="I176" s="87">
        <v>0</v>
      </c>
      <c r="J176" s="81">
        <v>0</v>
      </c>
      <c r="K176" s="14">
        <f aca="true" t="shared" si="26" ref="K176:K226">H176-J176</f>
        <v>0</v>
      </c>
      <c r="L176" s="14"/>
      <c r="M176" s="48"/>
      <c r="N176" s="14"/>
      <c r="O176" s="14"/>
      <c r="P176" s="14"/>
      <c r="Q176" s="14"/>
      <c r="R176" s="14"/>
      <c r="S176" s="14"/>
      <c r="T176" s="14"/>
      <c r="U176" s="14"/>
    </row>
    <row r="177" spans="1:21" ht="13.5" thickBot="1">
      <c r="A177" s="63">
        <v>3</v>
      </c>
      <c r="B177" s="74">
        <v>0</v>
      </c>
      <c r="C177" s="75">
        <v>0</v>
      </c>
      <c r="D177" s="75">
        <v>0</v>
      </c>
      <c r="E177" s="75">
        <v>0</v>
      </c>
      <c r="F177" s="75">
        <v>0</v>
      </c>
      <c r="G177" s="75">
        <v>0</v>
      </c>
      <c r="H177" s="80">
        <v>0</v>
      </c>
      <c r="I177" s="87">
        <v>0</v>
      </c>
      <c r="J177" s="81">
        <v>0</v>
      </c>
      <c r="K177" s="14">
        <f t="shared" si="26"/>
        <v>0</v>
      </c>
      <c r="L177" s="14"/>
      <c r="M177" s="48"/>
      <c r="N177" s="14"/>
      <c r="O177" s="14"/>
      <c r="P177" s="14"/>
      <c r="Q177" s="14"/>
      <c r="R177" s="14"/>
      <c r="S177" s="14"/>
      <c r="T177" s="14"/>
      <c r="U177" s="14"/>
    </row>
    <row r="178" spans="1:21" ht="13.5" thickBot="1">
      <c r="A178" s="63">
        <v>4</v>
      </c>
      <c r="B178" s="74">
        <v>0</v>
      </c>
      <c r="C178" s="75">
        <v>0</v>
      </c>
      <c r="D178" s="75">
        <v>0</v>
      </c>
      <c r="E178" s="75">
        <v>0</v>
      </c>
      <c r="F178" s="75">
        <v>0</v>
      </c>
      <c r="G178" s="75">
        <v>0</v>
      </c>
      <c r="H178" s="80">
        <v>0</v>
      </c>
      <c r="I178" s="87">
        <v>0</v>
      </c>
      <c r="J178" s="81">
        <v>0</v>
      </c>
      <c r="K178" s="14">
        <f t="shared" si="26"/>
        <v>0</v>
      </c>
      <c r="L178" s="14"/>
      <c r="M178" s="48"/>
      <c r="N178" s="14"/>
      <c r="O178" s="14"/>
      <c r="P178" s="14"/>
      <c r="Q178" s="14"/>
      <c r="R178" s="14"/>
      <c r="S178" s="14"/>
      <c r="T178" s="14"/>
      <c r="U178" s="14"/>
    </row>
    <row r="179" spans="1:21" ht="13.5" thickBot="1">
      <c r="A179" s="63">
        <v>5</v>
      </c>
      <c r="B179" s="74">
        <v>0</v>
      </c>
      <c r="C179" s="75">
        <v>0</v>
      </c>
      <c r="D179" s="75">
        <v>0</v>
      </c>
      <c r="E179" s="75">
        <v>0</v>
      </c>
      <c r="F179" s="75">
        <v>0</v>
      </c>
      <c r="G179" s="75">
        <v>0</v>
      </c>
      <c r="H179" s="40">
        <f>SUM(B179:G179)</f>
        <v>0</v>
      </c>
      <c r="I179" s="87">
        <v>0</v>
      </c>
      <c r="J179" s="81">
        <v>0</v>
      </c>
      <c r="K179" s="14">
        <f t="shared" si="26"/>
        <v>0</v>
      </c>
      <c r="L179" s="14"/>
      <c r="M179" s="48"/>
      <c r="N179" s="14"/>
      <c r="O179" s="14"/>
      <c r="P179" s="14"/>
      <c r="Q179" s="14"/>
      <c r="R179" s="14"/>
      <c r="S179" s="14"/>
      <c r="T179" s="14"/>
      <c r="U179" s="14"/>
    </row>
    <row r="180" spans="1:19" ht="13.5" thickBot="1">
      <c r="A180" s="63">
        <v>6</v>
      </c>
      <c r="B180" s="74">
        <v>1</v>
      </c>
      <c r="C180" s="75">
        <v>0</v>
      </c>
      <c r="D180" s="75">
        <v>0</v>
      </c>
      <c r="E180" s="75">
        <v>0</v>
      </c>
      <c r="F180" s="75">
        <v>0</v>
      </c>
      <c r="G180" s="75">
        <v>0</v>
      </c>
      <c r="H180" s="40">
        <f>SUM(B180:G180)</f>
        <v>1</v>
      </c>
      <c r="I180" s="87">
        <v>0</v>
      </c>
      <c r="J180" s="81">
        <v>1</v>
      </c>
      <c r="K180" s="14">
        <f t="shared" si="26"/>
        <v>0</v>
      </c>
      <c r="L180" s="14"/>
      <c r="M180" s="14"/>
      <c r="N180" s="14"/>
      <c r="O180" s="14"/>
      <c r="P180" s="14"/>
      <c r="Q180" s="14"/>
      <c r="R180" s="14"/>
      <c r="S180" s="14"/>
    </row>
    <row r="181" spans="1:19" ht="13.5" thickBot="1">
      <c r="A181" s="63">
        <v>7</v>
      </c>
      <c r="B181" s="74">
        <v>0</v>
      </c>
      <c r="C181" s="75">
        <v>0</v>
      </c>
      <c r="D181" s="75">
        <v>0</v>
      </c>
      <c r="E181" s="75">
        <v>0</v>
      </c>
      <c r="F181" s="75">
        <v>0</v>
      </c>
      <c r="G181" s="75">
        <v>0</v>
      </c>
      <c r="H181" s="40">
        <f>SUM(B181:G181)</f>
        <v>0</v>
      </c>
      <c r="I181" s="87">
        <v>0</v>
      </c>
      <c r="J181" s="81">
        <v>0</v>
      </c>
      <c r="K181" s="14">
        <f t="shared" si="26"/>
        <v>0</v>
      </c>
      <c r="L181" s="14"/>
      <c r="M181" s="14"/>
      <c r="N181" s="14"/>
      <c r="O181" s="14"/>
      <c r="P181" s="14"/>
      <c r="Q181" s="14"/>
      <c r="R181" s="14"/>
      <c r="S181" s="14"/>
    </row>
    <row r="182" spans="1:19" ht="13.5" thickBot="1">
      <c r="A182" s="63">
        <v>8</v>
      </c>
      <c r="B182" s="74">
        <v>0</v>
      </c>
      <c r="C182" s="75">
        <v>0</v>
      </c>
      <c r="D182" s="75">
        <v>0</v>
      </c>
      <c r="E182" s="75">
        <v>0</v>
      </c>
      <c r="F182" s="75">
        <v>0</v>
      </c>
      <c r="G182" s="75">
        <v>0</v>
      </c>
      <c r="H182" s="40">
        <f aca="true" t="shared" si="27" ref="H182:H226">SUM(B182:G182)</f>
        <v>0</v>
      </c>
      <c r="I182" s="77">
        <v>0</v>
      </c>
      <c r="J182" s="81">
        <v>0</v>
      </c>
      <c r="K182" s="14">
        <f t="shared" si="26"/>
        <v>0</v>
      </c>
      <c r="L182" s="14"/>
      <c r="M182" s="14"/>
      <c r="N182" s="14"/>
      <c r="O182" s="14"/>
      <c r="P182" s="14"/>
      <c r="Q182" s="14"/>
      <c r="R182" s="14"/>
      <c r="S182" s="14"/>
    </row>
    <row r="183" spans="1:19" ht="13.5" thickBot="1">
      <c r="A183" s="63">
        <v>9</v>
      </c>
      <c r="B183" s="74">
        <v>0</v>
      </c>
      <c r="C183" s="75">
        <v>0</v>
      </c>
      <c r="D183" s="75">
        <v>0</v>
      </c>
      <c r="E183" s="75">
        <v>0</v>
      </c>
      <c r="F183" s="75">
        <v>0</v>
      </c>
      <c r="G183" s="75">
        <v>0</v>
      </c>
      <c r="H183" s="40">
        <f t="shared" si="27"/>
        <v>0</v>
      </c>
      <c r="I183" s="77">
        <v>0</v>
      </c>
      <c r="J183" s="76">
        <v>0</v>
      </c>
      <c r="K183" s="14">
        <f t="shared" si="26"/>
        <v>0</v>
      </c>
      <c r="L183" s="14"/>
      <c r="M183" s="14"/>
      <c r="N183" s="14"/>
      <c r="O183" s="14"/>
      <c r="P183" s="14"/>
      <c r="Q183" s="14"/>
      <c r="R183" s="14"/>
      <c r="S183" s="14"/>
    </row>
    <row r="184" spans="1:19" ht="13.5" thickBot="1">
      <c r="A184" s="63">
        <v>10</v>
      </c>
      <c r="B184" s="74">
        <v>0</v>
      </c>
      <c r="C184" s="75">
        <v>0</v>
      </c>
      <c r="D184" s="75">
        <v>0</v>
      </c>
      <c r="E184" s="75">
        <v>0</v>
      </c>
      <c r="F184" s="75">
        <v>0</v>
      </c>
      <c r="G184" s="75">
        <v>0</v>
      </c>
      <c r="H184" s="40">
        <f t="shared" si="27"/>
        <v>0</v>
      </c>
      <c r="I184" s="77">
        <v>0</v>
      </c>
      <c r="J184" s="76">
        <v>0</v>
      </c>
      <c r="K184" s="14">
        <f t="shared" si="26"/>
        <v>0</v>
      </c>
      <c r="L184" s="14"/>
      <c r="M184" s="14"/>
      <c r="N184" s="14"/>
      <c r="O184" s="14"/>
      <c r="P184" s="14"/>
      <c r="Q184" s="14"/>
      <c r="R184" s="14"/>
      <c r="S184" s="14"/>
    </row>
    <row r="185" spans="1:19" ht="13.5" thickBot="1">
      <c r="A185" s="63">
        <v>11</v>
      </c>
      <c r="B185" s="74">
        <v>0</v>
      </c>
      <c r="C185" s="75">
        <v>0</v>
      </c>
      <c r="D185" s="75">
        <v>0</v>
      </c>
      <c r="E185" s="75">
        <v>0</v>
      </c>
      <c r="F185" s="75">
        <v>0</v>
      </c>
      <c r="G185" s="75">
        <v>1</v>
      </c>
      <c r="H185" s="40">
        <f t="shared" si="27"/>
        <v>1</v>
      </c>
      <c r="I185" s="77">
        <v>0</v>
      </c>
      <c r="J185" s="76">
        <v>1</v>
      </c>
      <c r="K185" s="14">
        <f t="shared" si="26"/>
        <v>0</v>
      </c>
      <c r="L185" s="14"/>
      <c r="M185" s="14"/>
      <c r="N185" s="14"/>
      <c r="O185" s="14"/>
      <c r="P185" s="14"/>
      <c r="Q185" s="14"/>
      <c r="R185" s="14"/>
      <c r="S185" s="14"/>
    </row>
    <row r="186" spans="1:19" ht="13.5" thickBot="1">
      <c r="A186" s="63">
        <v>12</v>
      </c>
      <c r="B186" s="74">
        <v>0</v>
      </c>
      <c r="C186" s="75">
        <v>0</v>
      </c>
      <c r="D186" s="75">
        <v>0</v>
      </c>
      <c r="E186" s="75">
        <v>1</v>
      </c>
      <c r="F186" s="75">
        <v>0</v>
      </c>
      <c r="G186" s="75">
        <v>0</v>
      </c>
      <c r="H186" s="40">
        <f t="shared" si="27"/>
        <v>1</v>
      </c>
      <c r="I186" s="77">
        <v>0</v>
      </c>
      <c r="J186" s="76">
        <v>1</v>
      </c>
      <c r="K186" s="14">
        <f t="shared" si="26"/>
        <v>0</v>
      </c>
      <c r="L186" s="14"/>
      <c r="M186" s="14"/>
      <c r="N186" s="14"/>
      <c r="O186" s="14"/>
      <c r="P186" s="14"/>
      <c r="Q186" s="14"/>
      <c r="R186" s="14"/>
      <c r="S186" s="14"/>
    </row>
    <row r="187" spans="1:19" ht="13.5" thickBot="1">
      <c r="A187" s="63">
        <v>13</v>
      </c>
      <c r="B187" s="74">
        <v>0</v>
      </c>
      <c r="C187" s="75">
        <v>1</v>
      </c>
      <c r="D187" s="75">
        <v>0</v>
      </c>
      <c r="E187" s="75">
        <v>0</v>
      </c>
      <c r="F187" s="75">
        <v>1</v>
      </c>
      <c r="G187" s="75">
        <v>0</v>
      </c>
      <c r="H187" s="40">
        <f t="shared" si="27"/>
        <v>2</v>
      </c>
      <c r="I187" s="77">
        <v>0</v>
      </c>
      <c r="J187" s="76">
        <v>2</v>
      </c>
      <c r="K187" s="14">
        <f t="shared" si="26"/>
        <v>0</v>
      </c>
      <c r="L187" s="14"/>
      <c r="M187" s="14"/>
      <c r="N187" s="14"/>
      <c r="O187" s="14"/>
      <c r="P187" s="14"/>
      <c r="Q187" s="14"/>
      <c r="R187" s="14"/>
      <c r="S187" s="14"/>
    </row>
    <row r="188" spans="1:19" ht="13.5" thickBot="1">
      <c r="A188" s="63">
        <v>14</v>
      </c>
      <c r="B188" s="74">
        <v>0</v>
      </c>
      <c r="C188" s="75">
        <v>0</v>
      </c>
      <c r="D188" s="75">
        <v>0</v>
      </c>
      <c r="E188" s="75">
        <v>1</v>
      </c>
      <c r="F188" s="75">
        <v>0</v>
      </c>
      <c r="G188" s="75">
        <v>0</v>
      </c>
      <c r="H188" s="40">
        <f t="shared" si="27"/>
        <v>1</v>
      </c>
      <c r="I188" s="77">
        <v>0</v>
      </c>
      <c r="J188" s="76">
        <v>1</v>
      </c>
      <c r="K188" s="14">
        <f t="shared" si="26"/>
        <v>0</v>
      </c>
      <c r="L188" s="14"/>
      <c r="M188" s="14"/>
      <c r="N188" s="14"/>
      <c r="O188" s="14"/>
      <c r="P188" s="14"/>
      <c r="Q188" s="14"/>
      <c r="R188" s="14"/>
      <c r="S188" s="14"/>
    </row>
    <row r="189" spans="1:19" ht="13.5" thickBot="1">
      <c r="A189" s="63">
        <v>15</v>
      </c>
      <c r="B189" s="74">
        <v>0</v>
      </c>
      <c r="C189" s="75">
        <v>0</v>
      </c>
      <c r="D189" s="75">
        <v>0</v>
      </c>
      <c r="E189" s="75">
        <v>0</v>
      </c>
      <c r="F189" s="75">
        <v>0</v>
      </c>
      <c r="G189" s="75">
        <v>0</v>
      </c>
      <c r="H189" s="40">
        <f t="shared" si="27"/>
        <v>0</v>
      </c>
      <c r="I189" s="77"/>
      <c r="J189" s="81">
        <v>0</v>
      </c>
      <c r="K189" s="14">
        <f t="shared" si="26"/>
        <v>0</v>
      </c>
      <c r="L189" s="14"/>
      <c r="M189" s="14"/>
      <c r="N189" s="14"/>
      <c r="O189" s="14"/>
      <c r="P189" s="14"/>
      <c r="Q189" s="14"/>
      <c r="R189" s="14"/>
      <c r="S189" s="14"/>
    </row>
    <row r="190" spans="1:19" ht="13.5" thickBot="1">
      <c r="A190" s="63">
        <v>16</v>
      </c>
      <c r="B190" s="74">
        <v>0</v>
      </c>
      <c r="C190" s="75">
        <v>0</v>
      </c>
      <c r="D190" s="75">
        <v>0</v>
      </c>
      <c r="E190" s="75">
        <v>0</v>
      </c>
      <c r="F190" s="75">
        <v>0</v>
      </c>
      <c r="G190" s="75">
        <v>0</v>
      </c>
      <c r="H190" s="40">
        <f t="shared" si="27"/>
        <v>0</v>
      </c>
      <c r="I190" s="77"/>
      <c r="J190" s="81">
        <v>0</v>
      </c>
      <c r="K190" s="14">
        <f t="shared" si="26"/>
        <v>0</v>
      </c>
      <c r="L190" s="14"/>
      <c r="M190" s="14"/>
      <c r="N190" s="14"/>
      <c r="O190" s="14"/>
      <c r="P190" s="14"/>
      <c r="Q190" s="14"/>
      <c r="R190" s="14"/>
      <c r="S190" s="14"/>
    </row>
    <row r="191" spans="1:19" ht="13.5" thickBot="1">
      <c r="A191" s="63">
        <v>17</v>
      </c>
      <c r="B191" s="74">
        <v>0</v>
      </c>
      <c r="C191" s="75">
        <v>0</v>
      </c>
      <c r="D191" s="75">
        <v>0</v>
      </c>
      <c r="E191" s="75">
        <v>0</v>
      </c>
      <c r="F191" s="75">
        <v>0</v>
      </c>
      <c r="G191" s="75">
        <v>0</v>
      </c>
      <c r="H191" s="40">
        <f t="shared" si="27"/>
        <v>0</v>
      </c>
      <c r="I191" s="77"/>
      <c r="J191" s="76">
        <v>0</v>
      </c>
      <c r="K191" s="14">
        <f t="shared" si="26"/>
        <v>0</v>
      </c>
      <c r="L191" s="14"/>
      <c r="M191" s="14"/>
      <c r="N191" s="14"/>
      <c r="O191" s="14"/>
      <c r="P191" s="14"/>
      <c r="Q191" s="14"/>
      <c r="R191" s="14"/>
      <c r="S191" s="14"/>
    </row>
    <row r="192" spans="1:19" ht="13.5" thickBot="1">
      <c r="A192" s="63">
        <v>18</v>
      </c>
      <c r="B192" s="74">
        <v>0</v>
      </c>
      <c r="C192" s="75">
        <v>0</v>
      </c>
      <c r="D192" s="75">
        <v>0</v>
      </c>
      <c r="E192" s="75">
        <v>0</v>
      </c>
      <c r="F192" s="75">
        <v>0</v>
      </c>
      <c r="G192" s="75">
        <v>0</v>
      </c>
      <c r="H192" s="40">
        <f t="shared" si="27"/>
        <v>0</v>
      </c>
      <c r="I192" s="77"/>
      <c r="J192" s="76">
        <v>0</v>
      </c>
      <c r="K192" s="14">
        <f t="shared" si="26"/>
        <v>0</v>
      </c>
      <c r="L192" s="14"/>
      <c r="M192" s="14"/>
      <c r="N192" s="14"/>
      <c r="O192" s="14"/>
      <c r="P192" s="14"/>
      <c r="Q192" s="14"/>
      <c r="R192" s="14"/>
      <c r="S192" s="14"/>
    </row>
    <row r="193" spans="1:19" ht="13.5" thickBot="1">
      <c r="A193" s="63">
        <v>19</v>
      </c>
      <c r="B193" s="74">
        <v>0</v>
      </c>
      <c r="C193" s="75">
        <v>0</v>
      </c>
      <c r="D193" s="75">
        <v>0</v>
      </c>
      <c r="E193" s="75">
        <v>0</v>
      </c>
      <c r="F193" s="75">
        <v>0</v>
      </c>
      <c r="G193" s="75">
        <v>0</v>
      </c>
      <c r="H193" s="40">
        <f t="shared" si="27"/>
        <v>0</v>
      </c>
      <c r="I193" s="77"/>
      <c r="J193" s="76">
        <v>0</v>
      </c>
      <c r="K193" s="14">
        <f t="shared" si="26"/>
        <v>0</v>
      </c>
      <c r="L193" s="14"/>
      <c r="M193" s="14"/>
      <c r="N193" s="14"/>
      <c r="O193" s="14"/>
      <c r="P193" s="14"/>
      <c r="Q193" s="14"/>
      <c r="R193" s="14"/>
      <c r="S193" s="14"/>
    </row>
    <row r="194" spans="1:19" ht="13.5" thickBot="1">
      <c r="A194" s="63">
        <v>20</v>
      </c>
      <c r="B194" s="74">
        <v>0</v>
      </c>
      <c r="C194" s="75">
        <v>0</v>
      </c>
      <c r="D194" s="75">
        <v>0</v>
      </c>
      <c r="E194" s="75">
        <v>0</v>
      </c>
      <c r="F194" s="75">
        <v>0</v>
      </c>
      <c r="G194" s="75">
        <v>0</v>
      </c>
      <c r="H194" s="40">
        <f t="shared" si="27"/>
        <v>0</v>
      </c>
      <c r="I194" s="77"/>
      <c r="J194" s="76">
        <v>0</v>
      </c>
      <c r="K194" s="14">
        <f t="shared" si="26"/>
        <v>0</v>
      </c>
      <c r="L194" s="14"/>
      <c r="M194" s="14"/>
      <c r="N194" s="14"/>
      <c r="O194" s="14"/>
      <c r="P194" s="14"/>
      <c r="Q194" s="14"/>
      <c r="R194" s="14"/>
      <c r="S194" s="14"/>
    </row>
    <row r="195" spans="1:19" ht="13.5" thickBot="1">
      <c r="A195" s="63">
        <v>21</v>
      </c>
      <c r="B195" s="74">
        <v>1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40">
        <f t="shared" si="27"/>
        <v>1</v>
      </c>
      <c r="I195" s="77"/>
      <c r="J195" s="76">
        <v>1</v>
      </c>
      <c r="K195" s="14">
        <f t="shared" si="26"/>
        <v>0</v>
      </c>
      <c r="L195" s="14"/>
      <c r="M195" s="14"/>
      <c r="N195" s="14"/>
      <c r="O195" s="14"/>
      <c r="P195" s="14"/>
      <c r="Q195" s="14"/>
      <c r="R195" s="14"/>
      <c r="S195" s="14"/>
    </row>
    <row r="196" spans="1:19" ht="13.5" thickBot="1">
      <c r="A196" s="63">
        <v>22</v>
      </c>
      <c r="B196" s="74">
        <v>0</v>
      </c>
      <c r="C196" s="75">
        <v>0</v>
      </c>
      <c r="D196" s="75">
        <v>0</v>
      </c>
      <c r="E196" s="75">
        <v>0</v>
      </c>
      <c r="F196" s="75">
        <v>1</v>
      </c>
      <c r="G196" s="75">
        <v>0</v>
      </c>
      <c r="H196" s="40">
        <f t="shared" si="27"/>
        <v>1</v>
      </c>
      <c r="I196" s="77"/>
      <c r="J196" s="76">
        <v>1</v>
      </c>
      <c r="K196" s="14">
        <f t="shared" si="26"/>
        <v>0</v>
      </c>
      <c r="L196" s="14"/>
      <c r="M196" s="14"/>
      <c r="N196" s="14"/>
      <c r="O196" s="14"/>
      <c r="P196" s="14"/>
      <c r="Q196" s="14"/>
      <c r="R196" s="14"/>
      <c r="S196" s="14"/>
    </row>
    <row r="197" spans="1:19" ht="13.5" thickBot="1">
      <c r="A197" s="63">
        <v>23</v>
      </c>
      <c r="B197" s="74">
        <v>0</v>
      </c>
      <c r="C197" s="75">
        <v>0</v>
      </c>
      <c r="D197" s="75">
        <v>0</v>
      </c>
      <c r="E197" s="75">
        <v>0</v>
      </c>
      <c r="F197" s="75">
        <v>1</v>
      </c>
      <c r="G197" s="75">
        <v>0</v>
      </c>
      <c r="H197" s="40">
        <f t="shared" si="27"/>
        <v>1</v>
      </c>
      <c r="I197" s="77"/>
      <c r="J197" s="76">
        <v>1</v>
      </c>
      <c r="K197" s="14">
        <f t="shared" si="26"/>
        <v>0</v>
      </c>
      <c r="L197" s="14"/>
      <c r="M197" s="14"/>
      <c r="N197" s="14"/>
      <c r="O197" s="14"/>
      <c r="P197" s="14"/>
      <c r="Q197" s="14"/>
      <c r="R197" s="14"/>
      <c r="S197" s="14"/>
    </row>
    <row r="198" spans="1:19" ht="13.5" thickBot="1">
      <c r="A198" s="63">
        <v>24</v>
      </c>
      <c r="B198" s="74">
        <v>0</v>
      </c>
      <c r="C198" s="75">
        <v>0</v>
      </c>
      <c r="D198" s="75">
        <v>0</v>
      </c>
      <c r="E198" s="75">
        <v>0</v>
      </c>
      <c r="F198" s="75">
        <v>0</v>
      </c>
      <c r="G198" s="75">
        <v>0</v>
      </c>
      <c r="H198" s="40">
        <f t="shared" si="27"/>
        <v>0</v>
      </c>
      <c r="I198" s="77"/>
      <c r="J198" s="81">
        <v>0</v>
      </c>
      <c r="K198" s="14">
        <f t="shared" si="26"/>
        <v>0</v>
      </c>
      <c r="L198" s="14"/>
      <c r="M198" s="14"/>
      <c r="N198" s="14"/>
      <c r="O198" s="14"/>
      <c r="P198" s="14"/>
      <c r="Q198" s="14"/>
      <c r="R198" s="14"/>
      <c r="S198" s="14"/>
    </row>
    <row r="199" spans="1:19" ht="13.5" thickBot="1">
      <c r="A199" s="63">
        <v>25</v>
      </c>
      <c r="B199" s="74">
        <v>0</v>
      </c>
      <c r="C199" s="75">
        <v>0</v>
      </c>
      <c r="D199" s="75">
        <v>0</v>
      </c>
      <c r="E199" s="75">
        <v>0</v>
      </c>
      <c r="F199" s="75">
        <v>0</v>
      </c>
      <c r="G199" s="75">
        <v>0</v>
      </c>
      <c r="H199" s="40">
        <f t="shared" si="27"/>
        <v>0</v>
      </c>
      <c r="I199" s="77"/>
      <c r="J199" s="81">
        <v>0</v>
      </c>
      <c r="K199" s="14">
        <f t="shared" si="26"/>
        <v>0</v>
      </c>
      <c r="L199" s="14"/>
      <c r="M199" s="14"/>
      <c r="N199" s="14"/>
      <c r="O199" s="14"/>
      <c r="P199" s="14"/>
      <c r="Q199" s="14"/>
      <c r="R199" s="14"/>
      <c r="S199" s="14"/>
    </row>
    <row r="200" spans="1:19" ht="13.5" thickBot="1">
      <c r="A200" s="63">
        <v>26</v>
      </c>
      <c r="B200" s="74">
        <v>0</v>
      </c>
      <c r="C200" s="75">
        <v>0</v>
      </c>
      <c r="D200" s="75">
        <v>0</v>
      </c>
      <c r="E200" s="75">
        <v>0</v>
      </c>
      <c r="F200" s="75">
        <v>0</v>
      </c>
      <c r="G200" s="75">
        <v>0</v>
      </c>
      <c r="H200" s="40">
        <f t="shared" si="27"/>
        <v>0</v>
      </c>
      <c r="I200" s="77"/>
      <c r="J200" s="81">
        <v>0</v>
      </c>
      <c r="K200" s="14">
        <f t="shared" si="26"/>
        <v>0</v>
      </c>
      <c r="L200" s="14"/>
      <c r="M200" s="14"/>
      <c r="N200" s="14"/>
      <c r="O200" s="14"/>
      <c r="P200" s="14"/>
      <c r="Q200" s="14"/>
      <c r="R200" s="14"/>
      <c r="S200" s="14"/>
    </row>
    <row r="201" spans="1:19" ht="13.5" thickBot="1">
      <c r="A201" s="63">
        <v>27</v>
      </c>
      <c r="B201" s="74">
        <v>0</v>
      </c>
      <c r="C201" s="75">
        <v>0</v>
      </c>
      <c r="D201" s="75">
        <v>0</v>
      </c>
      <c r="E201" s="75">
        <v>0</v>
      </c>
      <c r="F201" s="75">
        <v>0</v>
      </c>
      <c r="G201" s="75">
        <v>0</v>
      </c>
      <c r="H201" s="40">
        <f t="shared" si="27"/>
        <v>0</v>
      </c>
      <c r="I201" s="77"/>
      <c r="J201" s="81">
        <v>0</v>
      </c>
      <c r="K201" s="14">
        <f t="shared" si="26"/>
        <v>0</v>
      </c>
      <c r="L201" s="14"/>
      <c r="M201" s="14"/>
      <c r="N201" s="14"/>
      <c r="O201" s="14"/>
      <c r="P201" s="14"/>
      <c r="Q201" s="14"/>
      <c r="R201" s="14"/>
      <c r="S201" s="14"/>
    </row>
    <row r="202" spans="1:19" ht="13.5" thickBot="1">
      <c r="A202" s="63">
        <v>28</v>
      </c>
      <c r="B202" s="74">
        <v>0</v>
      </c>
      <c r="C202" s="75">
        <v>0</v>
      </c>
      <c r="D202" s="75">
        <v>0</v>
      </c>
      <c r="E202" s="75">
        <v>0</v>
      </c>
      <c r="F202" s="75">
        <v>0</v>
      </c>
      <c r="G202" s="75">
        <v>0</v>
      </c>
      <c r="H202" s="40">
        <f t="shared" si="27"/>
        <v>0</v>
      </c>
      <c r="I202" s="77"/>
      <c r="J202" s="81">
        <v>0</v>
      </c>
      <c r="K202" s="14">
        <f t="shared" si="26"/>
        <v>0</v>
      </c>
      <c r="L202" s="14"/>
      <c r="M202" s="14"/>
      <c r="N202" s="14"/>
      <c r="O202" s="14"/>
      <c r="P202" s="14"/>
      <c r="Q202" s="14"/>
      <c r="R202" s="14"/>
      <c r="S202" s="14"/>
    </row>
    <row r="203" spans="1:19" ht="13.5" thickBot="1">
      <c r="A203" s="63">
        <v>29</v>
      </c>
      <c r="B203" s="74">
        <v>1</v>
      </c>
      <c r="C203" s="75">
        <v>2</v>
      </c>
      <c r="D203" s="75">
        <v>0</v>
      </c>
      <c r="E203" s="75">
        <v>0</v>
      </c>
      <c r="F203" s="75">
        <v>6</v>
      </c>
      <c r="G203" s="75">
        <v>0</v>
      </c>
      <c r="H203" s="40">
        <f t="shared" si="27"/>
        <v>9</v>
      </c>
      <c r="I203" s="77"/>
      <c r="J203" s="81">
        <v>9</v>
      </c>
      <c r="K203" s="14">
        <f t="shared" si="26"/>
        <v>0</v>
      </c>
      <c r="L203" s="14"/>
      <c r="M203" s="14"/>
      <c r="N203" s="14"/>
      <c r="O203" s="14"/>
      <c r="P203" s="14"/>
      <c r="Q203" s="14"/>
      <c r="R203" s="14"/>
      <c r="S203" s="14"/>
    </row>
    <row r="204" spans="1:19" ht="13.5" thickBot="1">
      <c r="A204" s="63">
        <v>30</v>
      </c>
      <c r="B204">
        <v>0</v>
      </c>
      <c r="C204">
        <v>3</v>
      </c>
      <c r="D204">
        <v>0</v>
      </c>
      <c r="E204">
        <v>0</v>
      </c>
      <c r="F204">
        <v>4</v>
      </c>
      <c r="G204">
        <v>0</v>
      </c>
      <c r="H204" s="40">
        <f t="shared" si="27"/>
        <v>7</v>
      </c>
      <c r="I204" s="77"/>
      <c r="J204" s="81">
        <v>7</v>
      </c>
      <c r="K204" s="14">
        <f t="shared" si="26"/>
        <v>0</v>
      </c>
      <c r="L204" s="14"/>
      <c r="M204" s="14"/>
      <c r="N204" s="14"/>
      <c r="O204" s="14"/>
      <c r="P204" s="14"/>
      <c r="Q204" s="14"/>
      <c r="R204" s="14"/>
      <c r="S204" s="14"/>
    </row>
    <row r="205" spans="1:19" ht="13.5" thickBot="1">
      <c r="A205" s="63">
        <v>31</v>
      </c>
      <c r="B205" s="74">
        <v>0</v>
      </c>
      <c r="C205" s="75">
        <v>0</v>
      </c>
      <c r="D205" s="75">
        <v>0</v>
      </c>
      <c r="E205" s="75">
        <v>0</v>
      </c>
      <c r="F205" s="75">
        <v>1</v>
      </c>
      <c r="G205" s="75">
        <v>0</v>
      </c>
      <c r="H205" s="40">
        <f t="shared" si="27"/>
        <v>1</v>
      </c>
      <c r="I205" s="77"/>
      <c r="J205" s="81">
        <v>1</v>
      </c>
      <c r="K205" s="14">
        <f t="shared" si="26"/>
        <v>0</v>
      </c>
      <c r="L205" s="14"/>
      <c r="M205" s="14"/>
      <c r="N205" s="14"/>
      <c r="O205" s="14"/>
      <c r="P205" s="14"/>
      <c r="Q205" s="14"/>
      <c r="R205" s="14"/>
      <c r="S205" s="14"/>
    </row>
    <row r="206" spans="1:19" ht="13.5" thickBot="1">
      <c r="A206" s="63">
        <v>32</v>
      </c>
      <c r="B206" s="74">
        <v>0</v>
      </c>
      <c r="C206" s="75">
        <v>0</v>
      </c>
      <c r="D206" s="75">
        <v>0</v>
      </c>
      <c r="E206" s="75">
        <v>0</v>
      </c>
      <c r="F206" s="75">
        <v>0</v>
      </c>
      <c r="G206" s="75">
        <v>0</v>
      </c>
      <c r="H206" s="40">
        <f t="shared" si="27"/>
        <v>0</v>
      </c>
      <c r="I206" s="77"/>
      <c r="J206" s="81">
        <v>0</v>
      </c>
      <c r="K206" s="14">
        <f t="shared" si="26"/>
        <v>0</v>
      </c>
      <c r="L206" s="14"/>
      <c r="M206" s="14"/>
      <c r="N206" s="14"/>
      <c r="O206" s="14"/>
      <c r="P206" s="14"/>
      <c r="Q206" s="14"/>
      <c r="R206" s="14"/>
      <c r="S206" s="14"/>
    </row>
    <row r="207" spans="1:19" ht="13.5" thickBot="1">
      <c r="A207" s="63">
        <v>33</v>
      </c>
      <c r="B207" s="74">
        <v>0</v>
      </c>
      <c r="C207" s="75">
        <v>0</v>
      </c>
      <c r="D207" s="75">
        <v>0</v>
      </c>
      <c r="E207" s="75">
        <v>0</v>
      </c>
      <c r="F207" s="75">
        <v>0</v>
      </c>
      <c r="G207" s="75">
        <v>0</v>
      </c>
      <c r="H207" s="40">
        <f t="shared" si="27"/>
        <v>0</v>
      </c>
      <c r="I207" s="77"/>
      <c r="J207" s="76">
        <v>0</v>
      </c>
      <c r="K207" s="14">
        <f t="shared" si="26"/>
        <v>0</v>
      </c>
      <c r="L207" s="14"/>
      <c r="M207" s="14"/>
      <c r="N207" s="14"/>
      <c r="O207" s="14"/>
      <c r="P207" s="14"/>
      <c r="Q207" s="14"/>
      <c r="R207" s="14"/>
      <c r="S207" s="14"/>
    </row>
    <row r="208" spans="1:19" ht="13.5" thickBot="1">
      <c r="A208" s="63">
        <v>34</v>
      </c>
      <c r="B208" s="74">
        <v>0</v>
      </c>
      <c r="C208" s="75">
        <v>0</v>
      </c>
      <c r="D208" s="75">
        <v>0</v>
      </c>
      <c r="E208" s="75">
        <v>0</v>
      </c>
      <c r="F208" s="75">
        <v>0</v>
      </c>
      <c r="G208" s="75">
        <v>0</v>
      </c>
      <c r="H208" s="40">
        <f t="shared" si="27"/>
        <v>0</v>
      </c>
      <c r="I208" s="77"/>
      <c r="J208" s="76">
        <v>0</v>
      </c>
      <c r="K208" s="14">
        <f t="shared" si="26"/>
        <v>0</v>
      </c>
      <c r="L208" s="14"/>
      <c r="M208" s="14"/>
      <c r="N208" s="14"/>
      <c r="O208" s="14"/>
      <c r="P208" s="14"/>
      <c r="Q208" s="14"/>
      <c r="R208" s="14"/>
      <c r="S208" s="14"/>
    </row>
    <row r="209" spans="1:19" ht="13.5" thickBot="1">
      <c r="A209" s="63">
        <v>35</v>
      </c>
      <c r="B209" s="74">
        <v>0</v>
      </c>
      <c r="C209" s="75">
        <v>0</v>
      </c>
      <c r="D209" s="75">
        <v>0</v>
      </c>
      <c r="E209" s="75">
        <v>0</v>
      </c>
      <c r="F209" s="75">
        <v>0</v>
      </c>
      <c r="G209" s="75">
        <v>0</v>
      </c>
      <c r="H209" s="40">
        <f t="shared" si="27"/>
        <v>0</v>
      </c>
      <c r="I209" s="77"/>
      <c r="J209" s="76">
        <v>0</v>
      </c>
      <c r="K209" s="14">
        <f t="shared" si="26"/>
        <v>0</v>
      </c>
      <c r="L209" s="14"/>
      <c r="M209" s="14"/>
      <c r="N209" s="14"/>
      <c r="O209" s="14"/>
      <c r="P209" s="14"/>
      <c r="Q209" s="14"/>
      <c r="R209" s="14"/>
      <c r="S209" s="14"/>
    </row>
    <row r="210" spans="1:19" ht="13.5" thickBot="1">
      <c r="A210" s="63">
        <v>36</v>
      </c>
      <c r="B210" s="74">
        <v>0</v>
      </c>
      <c r="C210" s="75">
        <v>0</v>
      </c>
      <c r="D210" s="75">
        <v>0</v>
      </c>
      <c r="E210" s="75">
        <v>0</v>
      </c>
      <c r="F210" s="75">
        <v>0</v>
      </c>
      <c r="G210" s="75">
        <v>0</v>
      </c>
      <c r="H210" s="40">
        <f t="shared" si="27"/>
        <v>0</v>
      </c>
      <c r="I210" s="77"/>
      <c r="J210" s="76">
        <v>0</v>
      </c>
      <c r="K210" s="14">
        <f t="shared" si="26"/>
        <v>0</v>
      </c>
      <c r="L210" s="14"/>
      <c r="M210" s="14"/>
      <c r="N210" s="14"/>
      <c r="O210" s="14"/>
      <c r="P210" s="14"/>
      <c r="Q210" s="14"/>
      <c r="R210" s="14"/>
      <c r="S210" s="14"/>
    </row>
    <row r="211" spans="1:19" ht="13.5" thickBot="1">
      <c r="A211" s="63">
        <v>37</v>
      </c>
      <c r="B211" s="74">
        <v>0</v>
      </c>
      <c r="C211" s="75">
        <v>0</v>
      </c>
      <c r="D211" s="75">
        <v>0</v>
      </c>
      <c r="E211" s="75">
        <v>0</v>
      </c>
      <c r="F211" s="75">
        <v>0</v>
      </c>
      <c r="G211" s="75">
        <v>0</v>
      </c>
      <c r="H211" s="40">
        <f t="shared" si="27"/>
        <v>0</v>
      </c>
      <c r="I211" s="77"/>
      <c r="J211" s="76">
        <v>0</v>
      </c>
      <c r="K211" s="14">
        <f t="shared" si="26"/>
        <v>0</v>
      </c>
      <c r="L211" s="14"/>
      <c r="M211" s="14"/>
      <c r="N211" s="14"/>
      <c r="O211" s="14"/>
      <c r="P211" s="14"/>
      <c r="Q211" s="14"/>
      <c r="R211" s="14"/>
      <c r="S211" s="14"/>
    </row>
    <row r="212" spans="1:19" ht="13.5" thickBot="1">
      <c r="A212" s="63">
        <v>38</v>
      </c>
      <c r="B212" s="74">
        <v>0</v>
      </c>
      <c r="C212" s="75">
        <v>0</v>
      </c>
      <c r="D212" s="75">
        <v>0</v>
      </c>
      <c r="E212" s="75">
        <v>0</v>
      </c>
      <c r="F212" s="75">
        <v>0</v>
      </c>
      <c r="G212" s="75">
        <v>0</v>
      </c>
      <c r="H212" s="40">
        <f t="shared" si="27"/>
        <v>0</v>
      </c>
      <c r="I212" s="77"/>
      <c r="J212" s="76">
        <v>0</v>
      </c>
      <c r="K212" s="14">
        <f t="shared" si="26"/>
        <v>0</v>
      </c>
      <c r="L212" s="14"/>
      <c r="M212" s="14"/>
      <c r="N212" s="14"/>
      <c r="O212" s="14"/>
      <c r="P212" s="14"/>
      <c r="Q212" s="14"/>
      <c r="R212" s="14"/>
      <c r="S212" s="14"/>
    </row>
    <row r="213" spans="1:19" ht="13.5" thickBot="1">
      <c r="A213" s="63">
        <v>39</v>
      </c>
      <c r="B213" s="74">
        <v>0</v>
      </c>
      <c r="C213" s="75">
        <v>0</v>
      </c>
      <c r="D213" s="75">
        <v>0</v>
      </c>
      <c r="E213" s="75">
        <v>0</v>
      </c>
      <c r="F213" s="75">
        <v>0</v>
      </c>
      <c r="G213" s="75">
        <v>0</v>
      </c>
      <c r="H213" s="40">
        <f t="shared" si="27"/>
        <v>0</v>
      </c>
      <c r="I213" s="77"/>
      <c r="J213" s="76">
        <v>0</v>
      </c>
      <c r="K213" s="14">
        <f t="shared" si="26"/>
        <v>0</v>
      </c>
      <c r="L213" s="14"/>
      <c r="M213" s="14"/>
      <c r="N213" s="14"/>
      <c r="O213" s="14"/>
      <c r="P213" s="14"/>
      <c r="Q213" s="14"/>
      <c r="R213" s="14"/>
      <c r="S213" s="14"/>
    </row>
    <row r="214" spans="1:19" ht="13.5" thickBot="1">
      <c r="A214" s="63">
        <v>40</v>
      </c>
      <c r="B214" s="74">
        <v>0</v>
      </c>
      <c r="C214" s="75">
        <v>0</v>
      </c>
      <c r="D214" s="75">
        <v>0</v>
      </c>
      <c r="E214" s="75">
        <v>0</v>
      </c>
      <c r="F214" s="75">
        <v>0</v>
      </c>
      <c r="G214" s="75">
        <v>0</v>
      </c>
      <c r="H214" s="40">
        <f t="shared" si="27"/>
        <v>0</v>
      </c>
      <c r="I214" s="77"/>
      <c r="J214" s="76">
        <v>0</v>
      </c>
      <c r="K214" s="14">
        <f t="shared" si="26"/>
        <v>0</v>
      </c>
      <c r="L214" s="14"/>
      <c r="M214" s="14"/>
      <c r="N214" s="14"/>
      <c r="O214" s="14"/>
      <c r="P214" s="14"/>
      <c r="Q214" s="14"/>
      <c r="R214" s="14"/>
      <c r="S214" s="14"/>
    </row>
    <row r="215" spans="1:19" ht="13.5" thickBot="1">
      <c r="A215" s="63">
        <v>41</v>
      </c>
      <c r="B215" s="74">
        <v>0</v>
      </c>
      <c r="C215" s="75">
        <v>0</v>
      </c>
      <c r="D215" s="75">
        <v>0</v>
      </c>
      <c r="E215" s="75">
        <v>0</v>
      </c>
      <c r="F215" s="75">
        <v>0</v>
      </c>
      <c r="G215" s="75">
        <v>0</v>
      </c>
      <c r="H215" s="40">
        <f t="shared" si="27"/>
        <v>0</v>
      </c>
      <c r="I215" s="77"/>
      <c r="J215" s="76">
        <v>0</v>
      </c>
      <c r="K215" s="14">
        <f t="shared" si="26"/>
        <v>0</v>
      </c>
      <c r="L215" s="14"/>
      <c r="M215" s="14"/>
      <c r="N215" s="14"/>
      <c r="O215" s="14"/>
      <c r="P215" s="14"/>
      <c r="Q215" s="14"/>
      <c r="R215" s="14"/>
      <c r="S215" s="14"/>
    </row>
    <row r="216" spans="1:19" ht="13.5" thickBot="1">
      <c r="A216" s="63">
        <v>42</v>
      </c>
      <c r="B216" s="74">
        <v>0</v>
      </c>
      <c r="C216" s="75">
        <v>0</v>
      </c>
      <c r="D216" s="75">
        <v>0</v>
      </c>
      <c r="E216" s="75">
        <v>0</v>
      </c>
      <c r="F216" s="75">
        <v>0</v>
      </c>
      <c r="G216" s="75">
        <v>0</v>
      </c>
      <c r="H216" s="40">
        <f t="shared" si="27"/>
        <v>0</v>
      </c>
      <c r="I216" s="77"/>
      <c r="J216" s="76">
        <v>0</v>
      </c>
      <c r="K216" s="14">
        <f t="shared" si="26"/>
        <v>0</v>
      </c>
      <c r="L216" s="14"/>
      <c r="M216" s="14"/>
      <c r="N216" s="14"/>
      <c r="O216" s="14"/>
      <c r="P216" s="14"/>
      <c r="Q216" s="14"/>
      <c r="R216" s="14"/>
      <c r="S216" s="14"/>
    </row>
    <row r="217" spans="1:19" ht="13.5" thickBot="1">
      <c r="A217" s="63">
        <v>43</v>
      </c>
      <c r="B217" s="74">
        <v>0</v>
      </c>
      <c r="C217" s="75">
        <v>0</v>
      </c>
      <c r="D217" s="75">
        <v>0</v>
      </c>
      <c r="E217" s="75">
        <v>0</v>
      </c>
      <c r="F217" s="75">
        <v>0</v>
      </c>
      <c r="G217" s="75">
        <v>0</v>
      </c>
      <c r="H217" s="40">
        <f t="shared" si="27"/>
        <v>0</v>
      </c>
      <c r="I217" s="77"/>
      <c r="J217" s="76">
        <v>0</v>
      </c>
      <c r="K217" s="14">
        <f t="shared" si="26"/>
        <v>0</v>
      </c>
      <c r="L217" s="14"/>
      <c r="M217" s="14"/>
      <c r="N217" s="14"/>
      <c r="O217" s="14"/>
      <c r="P217" s="14"/>
      <c r="Q217" s="14"/>
      <c r="R217" s="14"/>
      <c r="S217" s="14"/>
    </row>
    <row r="218" spans="1:19" ht="13.5" thickBot="1">
      <c r="A218" s="63">
        <v>44</v>
      </c>
      <c r="B218" s="74">
        <v>0</v>
      </c>
      <c r="C218" s="75">
        <v>0</v>
      </c>
      <c r="D218" s="75">
        <v>0</v>
      </c>
      <c r="E218" s="75">
        <v>0</v>
      </c>
      <c r="F218" s="75">
        <v>0</v>
      </c>
      <c r="G218" s="75">
        <v>0</v>
      </c>
      <c r="H218" s="40">
        <f t="shared" si="27"/>
        <v>0</v>
      </c>
      <c r="I218" s="77"/>
      <c r="J218" s="76">
        <v>0</v>
      </c>
      <c r="K218" s="14">
        <f t="shared" si="26"/>
        <v>0</v>
      </c>
      <c r="L218" s="14"/>
      <c r="M218" s="14"/>
      <c r="N218" s="14"/>
      <c r="O218" s="14"/>
      <c r="P218" s="14"/>
      <c r="Q218" s="14"/>
      <c r="R218" s="14"/>
      <c r="S218" s="14"/>
    </row>
    <row r="219" spans="1:19" ht="13.5" thickBot="1">
      <c r="A219" s="63">
        <v>45</v>
      </c>
      <c r="B219" s="74">
        <v>0</v>
      </c>
      <c r="C219" s="75">
        <v>0</v>
      </c>
      <c r="D219" s="75">
        <v>0</v>
      </c>
      <c r="E219" s="75">
        <v>0</v>
      </c>
      <c r="F219" s="75">
        <v>0</v>
      </c>
      <c r="G219" s="75">
        <v>0</v>
      </c>
      <c r="H219" s="40">
        <f t="shared" si="27"/>
        <v>0</v>
      </c>
      <c r="I219" s="77"/>
      <c r="J219" s="76">
        <v>0</v>
      </c>
      <c r="K219" s="14">
        <f t="shared" si="26"/>
        <v>0</v>
      </c>
      <c r="L219" s="14"/>
      <c r="M219" s="14"/>
      <c r="N219" s="14"/>
      <c r="O219" s="14"/>
      <c r="P219" s="14"/>
      <c r="Q219" s="14"/>
      <c r="R219" s="14"/>
      <c r="S219" s="14"/>
    </row>
    <row r="220" spans="1:19" ht="13.5" thickBot="1">
      <c r="A220" s="63">
        <v>46</v>
      </c>
      <c r="B220" s="74">
        <v>0</v>
      </c>
      <c r="C220" s="75">
        <v>0</v>
      </c>
      <c r="D220" s="75">
        <v>0</v>
      </c>
      <c r="E220" s="75">
        <v>0</v>
      </c>
      <c r="F220" s="75">
        <v>0</v>
      </c>
      <c r="G220" s="75">
        <v>0</v>
      </c>
      <c r="H220" s="40">
        <f t="shared" si="27"/>
        <v>0</v>
      </c>
      <c r="I220" s="77"/>
      <c r="J220" s="76">
        <v>0</v>
      </c>
      <c r="K220" s="14">
        <f t="shared" si="26"/>
        <v>0</v>
      </c>
      <c r="L220" s="14"/>
      <c r="M220" s="14"/>
      <c r="N220" s="14"/>
      <c r="O220" s="14"/>
      <c r="P220" s="14"/>
      <c r="Q220" s="14"/>
      <c r="R220" s="14"/>
      <c r="S220" s="14"/>
    </row>
    <row r="221" spans="1:19" ht="13.5" thickBot="1">
      <c r="A221" s="63">
        <v>47</v>
      </c>
      <c r="B221" s="74">
        <v>0</v>
      </c>
      <c r="C221" s="75">
        <v>0</v>
      </c>
      <c r="D221" s="75">
        <v>0</v>
      </c>
      <c r="E221" s="75">
        <v>0</v>
      </c>
      <c r="F221" s="75">
        <v>0</v>
      </c>
      <c r="G221" s="75">
        <v>0</v>
      </c>
      <c r="H221" s="40">
        <f t="shared" si="27"/>
        <v>0</v>
      </c>
      <c r="I221" s="77"/>
      <c r="J221" s="76">
        <v>0</v>
      </c>
      <c r="K221" s="14">
        <f t="shared" si="26"/>
        <v>0</v>
      </c>
      <c r="L221" s="14"/>
      <c r="M221" s="14"/>
      <c r="N221" s="14"/>
      <c r="O221" s="14"/>
      <c r="P221" s="14"/>
      <c r="Q221" s="14"/>
      <c r="R221" s="14"/>
      <c r="S221" s="14"/>
    </row>
    <row r="222" spans="1:19" ht="13.5" thickBot="1">
      <c r="A222" s="63">
        <v>48</v>
      </c>
      <c r="B222" s="74">
        <v>0</v>
      </c>
      <c r="C222" s="75">
        <v>0</v>
      </c>
      <c r="D222" s="75">
        <v>0</v>
      </c>
      <c r="E222" s="75">
        <v>0</v>
      </c>
      <c r="F222" s="75">
        <v>0</v>
      </c>
      <c r="G222" s="75">
        <v>0</v>
      </c>
      <c r="H222" s="40">
        <f t="shared" si="27"/>
        <v>0</v>
      </c>
      <c r="I222" s="77"/>
      <c r="J222" s="76">
        <v>0</v>
      </c>
      <c r="K222" s="14">
        <f t="shared" si="26"/>
        <v>0</v>
      </c>
      <c r="L222" s="14"/>
      <c r="M222" s="14"/>
      <c r="N222" s="14"/>
      <c r="O222" s="14"/>
      <c r="P222" s="14"/>
      <c r="Q222" s="14"/>
      <c r="R222" s="14"/>
      <c r="S222" s="14"/>
    </row>
    <row r="223" spans="1:19" ht="13.5" thickBot="1">
      <c r="A223" s="63">
        <v>49</v>
      </c>
      <c r="B223" s="74">
        <v>0</v>
      </c>
      <c r="C223" s="75">
        <v>0</v>
      </c>
      <c r="D223" s="75">
        <v>0</v>
      </c>
      <c r="E223" s="75">
        <v>0</v>
      </c>
      <c r="F223" s="75">
        <v>0</v>
      </c>
      <c r="G223" s="75">
        <v>0</v>
      </c>
      <c r="H223" s="40">
        <f t="shared" si="27"/>
        <v>0</v>
      </c>
      <c r="I223" s="77"/>
      <c r="J223" s="76">
        <v>0</v>
      </c>
      <c r="K223" s="14">
        <f t="shared" si="26"/>
        <v>0</v>
      </c>
      <c r="L223" s="14"/>
      <c r="M223" s="14"/>
      <c r="N223" s="14"/>
      <c r="O223" s="14"/>
      <c r="P223" s="14"/>
      <c r="Q223" s="14"/>
      <c r="R223" s="14"/>
      <c r="S223" s="14"/>
    </row>
    <row r="224" spans="1:19" ht="13.5" thickBot="1">
      <c r="A224" s="63">
        <v>50</v>
      </c>
      <c r="B224" s="74">
        <v>0</v>
      </c>
      <c r="C224" s="75">
        <v>0</v>
      </c>
      <c r="D224" s="75">
        <v>0</v>
      </c>
      <c r="E224" s="75">
        <v>0</v>
      </c>
      <c r="F224" s="75">
        <v>0</v>
      </c>
      <c r="G224" s="75">
        <v>0</v>
      </c>
      <c r="H224" s="40">
        <f t="shared" si="27"/>
        <v>0</v>
      </c>
      <c r="I224" s="77"/>
      <c r="J224" s="76">
        <v>0</v>
      </c>
      <c r="K224" s="14">
        <f t="shared" si="26"/>
        <v>0</v>
      </c>
      <c r="L224" s="14"/>
      <c r="M224" s="14"/>
      <c r="N224" s="14"/>
      <c r="O224" s="14"/>
      <c r="P224" s="14"/>
      <c r="Q224" s="14"/>
      <c r="R224" s="14"/>
      <c r="S224" s="14"/>
    </row>
    <row r="225" spans="1:19" ht="13.5" thickBot="1">
      <c r="A225" s="63">
        <v>51</v>
      </c>
      <c r="B225" s="74">
        <v>0</v>
      </c>
      <c r="C225" s="75">
        <v>0</v>
      </c>
      <c r="D225" s="75">
        <v>0</v>
      </c>
      <c r="E225" s="75">
        <v>0</v>
      </c>
      <c r="F225" s="75">
        <v>0</v>
      </c>
      <c r="G225" s="75">
        <v>0</v>
      </c>
      <c r="H225" s="40">
        <f t="shared" si="27"/>
        <v>0</v>
      </c>
      <c r="I225" s="77"/>
      <c r="J225" s="76">
        <v>0</v>
      </c>
      <c r="K225" s="14">
        <f t="shared" si="26"/>
        <v>0</v>
      </c>
      <c r="L225" s="14"/>
      <c r="M225" s="14"/>
      <c r="N225" s="14"/>
      <c r="O225" s="14"/>
      <c r="P225" s="14"/>
      <c r="Q225" s="14"/>
      <c r="R225" s="14"/>
      <c r="S225" s="14"/>
    </row>
    <row r="226" spans="1:19" ht="13.5" thickBot="1">
      <c r="A226" s="28">
        <v>52</v>
      </c>
      <c r="B226" s="74">
        <v>0</v>
      </c>
      <c r="C226" s="75">
        <v>0</v>
      </c>
      <c r="D226" s="75">
        <v>0</v>
      </c>
      <c r="E226" s="75">
        <v>0</v>
      </c>
      <c r="F226" s="75">
        <v>0</v>
      </c>
      <c r="G226" s="75">
        <v>0</v>
      </c>
      <c r="H226" s="40">
        <f t="shared" si="27"/>
        <v>0</v>
      </c>
      <c r="I226" s="78"/>
      <c r="J226" s="81">
        <v>0</v>
      </c>
      <c r="K226" s="14">
        <f t="shared" si="26"/>
        <v>0</v>
      </c>
      <c r="L226" s="14"/>
      <c r="M226" s="14"/>
      <c r="N226" s="14"/>
      <c r="O226" s="14"/>
      <c r="P226" s="14"/>
      <c r="Q226" s="14"/>
      <c r="R226" s="14"/>
      <c r="S226" s="14"/>
    </row>
    <row r="227" spans="1:19" ht="13.5" thickBot="1">
      <c r="A227" s="45" t="s">
        <v>4</v>
      </c>
      <c r="B227" s="44">
        <f>SUM(B175:B226)</f>
        <v>3</v>
      </c>
      <c r="C227" s="44">
        <f aca="true" t="shared" si="28" ref="C227:I227">SUM(C175:C226)</f>
        <v>6</v>
      </c>
      <c r="D227" s="44">
        <f t="shared" si="28"/>
        <v>0</v>
      </c>
      <c r="E227" s="44">
        <f t="shared" si="28"/>
        <v>2</v>
      </c>
      <c r="F227" s="44">
        <f t="shared" si="28"/>
        <v>14</v>
      </c>
      <c r="G227" s="44">
        <f t="shared" si="28"/>
        <v>1</v>
      </c>
      <c r="H227" s="44">
        <f t="shared" si="28"/>
        <v>26</v>
      </c>
      <c r="I227" s="44">
        <f t="shared" si="28"/>
        <v>0</v>
      </c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32" spans="1:20" s="54" customFormat="1" ht="12.75">
      <c r="A232" s="53" t="s">
        <v>44</v>
      </c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</row>
    <row r="233" spans="1:20" s="54" customFormat="1" ht="13.5" thickBot="1">
      <c r="A233" s="53"/>
      <c r="B233" s="53" t="s">
        <v>6</v>
      </c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</row>
    <row r="234" spans="1:20" ht="13.5" thickBot="1">
      <c r="A234" s="20"/>
      <c r="B234" s="29"/>
      <c r="C234" s="26" t="s">
        <v>15</v>
      </c>
      <c r="D234" s="26"/>
      <c r="E234" s="31"/>
      <c r="F234" s="26"/>
      <c r="G234" s="26"/>
      <c r="H234" s="26"/>
      <c r="I234" s="55" t="s">
        <v>45</v>
      </c>
      <c r="J234" s="13"/>
      <c r="K234" s="13"/>
      <c r="L234" s="13"/>
      <c r="M234" s="13"/>
      <c r="N234" s="47"/>
      <c r="O234" s="13"/>
      <c r="P234" s="48"/>
      <c r="Q234" s="48"/>
      <c r="R234" s="13"/>
      <c r="S234" s="13"/>
      <c r="T234" s="7"/>
    </row>
    <row r="235" spans="1:20" ht="13.5" thickBot="1">
      <c r="A235" s="28" t="s">
        <v>37</v>
      </c>
      <c r="B235" s="35" t="s">
        <v>8</v>
      </c>
      <c r="C235" s="36" t="s">
        <v>9</v>
      </c>
      <c r="D235" s="36" t="s">
        <v>10</v>
      </c>
      <c r="E235" s="36" t="s">
        <v>11</v>
      </c>
      <c r="F235" s="36" t="s">
        <v>12</v>
      </c>
      <c r="G235" s="36" t="s">
        <v>13</v>
      </c>
      <c r="H235" s="25" t="s">
        <v>14</v>
      </c>
      <c r="I235" s="49" t="s">
        <v>46</v>
      </c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7"/>
    </row>
    <row r="236" spans="1:19" ht="12.75">
      <c r="A236" s="62" t="s">
        <v>33</v>
      </c>
      <c r="B236" s="38">
        <f>SUM(B175:B187)</f>
        <v>1</v>
      </c>
      <c r="C236" s="38">
        <f aca="true" t="shared" si="29" ref="C236:I236">SUM(C175:C187)</f>
        <v>1</v>
      </c>
      <c r="D236" s="38">
        <f t="shared" si="29"/>
        <v>0</v>
      </c>
      <c r="E236" s="38">
        <f t="shared" si="29"/>
        <v>1</v>
      </c>
      <c r="F236" s="38">
        <f t="shared" si="29"/>
        <v>1</v>
      </c>
      <c r="G236" s="38">
        <f t="shared" si="29"/>
        <v>1</v>
      </c>
      <c r="H236" s="38">
        <f t="shared" si="29"/>
        <v>5</v>
      </c>
      <c r="I236" s="38">
        <f t="shared" si="29"/>
        <v>0</v>
      </c>
      <c r="J236" s="14"/>
      <c r="K236" s="14"/>
      <c r="L236" s="14"/>
      <c r="M236" s="14"/>
      <c r="N236" s="14"/>
      <c r="O236" s="14"/>
      <c r="P236" s="14"/>
      <c r="Q236" s="14"/>
      <c r="R236" s="14"/>
      <c r="S236" s="14"/>
    </row>
    <row r="237" spans="1:19" ht="12.75">
      <c r="A237" s="63" t="s">
        <v>34</v>
      </c>
      <c r="B237" s="39">
        <f>SUM(B188:B200)</f>
        <v>1</v>
      </c>
      <c r="C237" s="39">
        <f aca="true" t="shared" si="30" ref="C237:I237">SUM(C188:C200)</f>
        <v>0</v>
      </c>
      <c r="D237" s="39">
        <f t="shared" si="30"/>
        <v>0</v>
      </c>
      <c r="E237" s="39">
        <f t="shared" si="30"/>
        <v>1</v>
      </c>
      <c r="F237" s="39">
        <f t="shared" si="30"/>
        <v>2</v>
      </c>
      <c r="G237" s="39">
        <f t="shared" si="30"/>
        <v>0</v>
      </c>
      <c r="H237" s="39">
        <f t="shared" si="30"/>
        <v>4</v>
      </c>
      <c r="I237" s="39">
        <f t="shared" si="30"/>
        <v>0</v>
      </c>
      <c r="J237" s="14"/>
      <c r="K237" s="14"/>
      <c r="L237" s="14"/>
      <c r="M237" s="14"/>
      <c r="N237" s="14"/>
      <c r="O237" s="14"/>
      <c r="P237" s="14"/>
      <c r="Q237" s="14"/>
      <c r="R237" s="14"/>
      <c r="S237" s="14"/>
    </row>
    <row r="238" spans="1:19" ht="12.75">
      <c r="A238" s="63" t="s">
        <v>35</v>
      </c>
      <c r="B238" s="39">
        <f>SUM(B201:B213)</f>
        <v>1</v>
      </c>
      <c r="C238" s="39">
        <f aca="true" t="shared" si="31" ref="C238:I238">SUM(C201:C213)</f>
        <v>5</v>
      </c>
      <c r="D238" s="39">
        <f t="shared" si="31"/>
        <v>0</v>
      </c>
      <c r="E238" s="39">
        <f t="shared" si="31"/>
        <v>0</v>
      </c>
      <c r="F238" s="39">
        <f t="shared" si="31"/>
        <v>11</v>
      </c>
      <c r="G238" s="39">
        <f t="shared" si="31"/>
        <v>0</v>
      </c>
      <c r="H238" s="39">
        <f t="shared" si="31"/>
        <v>17</v>
      </c>
      <c r="I238" s="39">
        <f t="shared" si="31"/>
        <v>0</v>
      </c>
      <c r="J238" s="14"/>
      <c r="K238" s="14"/>
      <c r="L238" s="14"/>
      <c r="M238" s="14"/>
      <c r="N238" s="14"/>
      <c r="O238" s="14"/>
      <c r="P238" s="14"/>
      <c r="Q238" s="14"/>
      <c r="R238" s="14"/>
      <c r="S238" s="14"/>
    </row>
    <row r="239" spans="1:19" ht="13.5" thickBot="1">
      <c r="A239" s="28" t="s">
        <v>36</v>
      </c>
      <c r="B239" s="43">
        <f>SUM(B214:B226)</f>
        <v>0</v>
      </c>
      <c r="C239" s="43">
        <f aca="true" t="shared" si="32" ref="C239:I239">SUM(C214:C226)</f>
        <v>0</v>
      </c>
      <c r="D239" s="43">
        <f t="shared" si="32"/>
        <v>0</v>
      </c>
      <c r="E239" s="43">
        <f t="shared" si="32"/>
        <v>0</v>
      </c>
      <c r="F239" s="43">
        <f t="shared" si="32"/>
        <v>0</v>
      </c>
      <c r="G239" s="43">
        <f t="shared" si="32"/>
        <v>0</v>
      </c>
      <c r="H239" s="43">
        <f t="shared" si="32"/>
        <v>0</v>
      </c>
      <c r="I239" s="43">
        <f t="shared" si="32"/>
        <v>0</v>
      </c>
      <c r="J239" s="14"/>
      <c r="K239" s="14"/>
      <c r="L239" s="14"/>
      <c r="M239" s="14"/>
      <c r="N239" s="14"/>
      <c r="O239" s="14"/>
      <c r="P239" s="14"/>
      <c r="Q239" s="14"/>
      <c r="R239" s="14"/>
      <c r="S239" s="14"/>
    </row>
    <row r="240" spans="1:19" ht="13.5" thickBot="1">
      <c r="A240" s="45" t="s">
        <v>4</v>
      </c>
      <c r="B240" s="46">
        <f>SUM(B236:B239)</f>
        <v>3</v>
      </c>
      <c r="C240" s="46">
        <f aca="true" t="shared" si="33" ref="C240:I240">SUM(C236:C239)</f>
        <v>6</v>
      </c>
      <c r="D240" s="46">
        <f t="shared" si="33"/>
        <v>0</v>
      </c>
      <c r="E240" s="46">
        <f t="shared" si="33"/>
        <v>2</v>
      </c>
      <c r="F240" s="46">
        <f t="shared" si="33"/>
        <v>14</v>
      </c>
      <c r="G240" s="46">
        <f t="shared" si="33"/>
        <v>1</v>
      </c>
      <c r="H240" s="46">
        <f t="shared" si="33"/>
        <v>26</v>
      </c>
      <c r="I240" s="46">
        <f t="shared" si="33"/>
        <v>0</v>
      </c>
      <c r="J240" s="14"/>
      <c r="K240" s="14"/>
      <c r="L240" s="14"/>
      <c r="M240" s="14"/>
      <c r="N240" s="14"/>
      <c r="O240" s="14"/>
      <c r="P240" s="14"/>
      <c r="Q240" s="14"/>
      <c r="R240" s="14"/>
      <c r="S240" s="14"/>
    </row>
    <row r="247" s="14" customFormat="1" ht="12.75"/>
    <row r="248" s="13" customFormat="1" ht="12.75"/>
    <row r="249" s="14" customFormat="1" ht="12.75">
      <c r="F249" s="13"/>
    </row>
    <row r="250" s="13" customFormat="1" ht="12.75"/>
    <row r="251" spans="2:27" s="13" customFormat="1" ht="12.75"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</row>
    <row r="252" spans="1:53" s="14" customFormat="1" ht="12.75">
      <c r="A252" s="58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</row>
    <row r="253" spans="1:53" s="14" customFormat="1" ht="12.75">
      <c r="A253" s="5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</row>
    <row r="254" spans="1:53" s="14" customFormat="1" ht="12.75">
      <c r="A254" s="5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</row>
    <row r="255" spans="1:53" s="14" customFormat="1" ht="12.75">
      <c r="A255" s="5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</row>
    <row r="256" spans="1:53" s="14" customFormat="1" ht="12.75">
      <c r="A256" s="5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</row>
    <row r="257" spans="1:53" s="14" customFormat="1" ht="12.75">
      <c r="A257" s="5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</row>
    <row r="258" spans="1:53" s="14" customFormat="1" ht="12.75">
      <c r="A258" s="5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</row>
    <row r="259" spans="1:53" s="14" customFormat="1" ht="12.75">
      <c r="A259" s="5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</row>
    <row r="260" spans="1:53" s="14" customFormat="1" ht="12.75">
      <c r="A260" s="5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</row>
    <row r="261" spans="1:53" s="14" customFormat="1" ht="12.75">
      <c r="A261" s="5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</row>
    <row r="262" spans="1:53" s="14" customFormat="1" ht="12.75">
      <c r="A262" s="5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</row>
    <row r="263" spans="1:53" s="14" customFormat="1" ht="12.75">
      <c r="A263" s="5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</row>
    <row r="264" spans="1:53" s="14" customFormat="1" ht="12.75">
      <c r="A264" s="5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</row>
    <row r="265" spans="1:53" s="14" customFormat="1" ht="12.75">
      <c r="A265" s="5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</row>
    <row r="266" spans="1:53" s="14" customFormat="1" ht="12.75">
      <c r="A266" s="5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</row>
    <row r="267" spans="1:53" s="14" customFormat="1" ht="12.75">
      <c r="A267" s="5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</row>
    <row r="268" spans="1:53" s="14" customFormat="1" ht="12.75">
      <c r="A268" s="5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</row>
    <row r="269" spans="1:53" s="14" customFormat="1" ht="12.75">
      <c r="A269" s="5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</row>
    <row r="270" spans="1:53" s="14" customFormat="1" ht="12.75">
      <c r="A270" s="5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</row>
    <row r="271" spans="1:53" s="14" customFormat="1" ht="12.75">
      <c r="A271" s="5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</row>
    <row r="272" spans="1:53" s="14" customFormat="1" ht="12.75">
      <c r="A272" s="5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</row>
    <row r="273" s="14" customFormat="1" ht="12.75"/>
    <row r="274" s="14" customFormat="1" ht="12.75"/>
    <row r="275" spans="1:18" s="14" customFormat="1" ht="12.75">
      <c r="A275" s="6"/>
      <c r="B275" s="56"/>
      <c r="R275" s="56"/>
    </row>
    <row r="276" s="14" customFormat="1" ht="12.75"/>
    <row r="277" s="13" customFormat="1" ht="12.75">
      <c r="R277" s="57"/>
    </row>
    <row r="278" s="14" customFormat="1" ht="12.75"/>
    <row r="279" s="14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2003-06-11T15:02:10Z</cp:lastPrinted>
  <dcterms:created xsi:type="dcterms:W3CDTF">2002-04-30T13:40:24Z</dcterms:created>
  <dcterms:modified xsi:type="dcterms:W3CDTF">2007-06-06T16:58:58Z</dcterms:modified>
  <cp:category/>
  <cp:version/>
  <cp:contentType/>
  <cp:contentStatus/>
</cp:coreProperties>
</file>