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3" activeTab="6"/>
  </bookViews>
  <sheets>
    <sheet name="GrMunic1" sheetId="1" r:id="rId1"/>
    <sheet name="GrMunic2" sheetId="2" r:id="rId2"/>
    <sheet name="GrMunic3" sheetId="3" r:id="rId3"/>
    <sheet name="GrMunic4" sheetId="4" r:id="rId4"/>
    <sheet name="GrMunic5" sheetId="5" r:id="rId5"/>
    <sheet name="GrDIR" sheetId="6" r:id="rId6"/>
    <sheet name="Matriz" sheetId="7" r:id="rId7"/>
    <sheet name="Plan4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<sst xmlns="http://schemas.openxmlformats.org/spreadsheetml/2006/main" count="203" uniqueCount="97">
  <si>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</si>
  <si>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</si>
  <si>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</si>
  <si>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</si>
  <si>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</si>
  <si>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</si>
  <si>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</si>
  <si>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</si>
  <si>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</si>
  <si>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</si>
  <si>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</si>
  <si>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</si>
  <si>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</si>
  <si>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</si>
  <si>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</si>
  <si>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</si>
  <si>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</si>
  <si>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</si>
  <si>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</si>
  <si>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</si>
  <si>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</si>
  <si>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</si>
  <si>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</si>
  <si>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</si>
  <si>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</si>
  <si>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</si>
  <si>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</si>
  <si>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</si>
  <si>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</si>
  <si>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</si>
  <si>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</si>
  <si>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</si>
  <si>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</si>
  <si>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</si>
  <si>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</si>
  <si>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</si>
  <si>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</si>
  <si>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</si>
  <si>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</si>
  <si>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</si>
  <si>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</si>
  <si>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</si>
  <si>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</si>
  <si>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</si>
  <si>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</si>
  <si>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</si>
  <si>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</si>
  <si>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</si>
  <si>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</si>
  <si>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</si>
  <si>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</si>
  <si>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</si>
  <si>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</si>
  <si>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</si>
  <si>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</si>
  <si>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</si>
  <si>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</si>
  <si>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</si>
  <si>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</si>
  <si>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</si>
  <si>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VII  Araraquara</t>
  </si>
  <si>
    <t>Américo Brasiliense</t>
  </si>
  <si>
    <t>Araraquara</t>
  </si>
  <si>
    <t>Boa Esperança do Sul</t>
  </si>
  <si>
    <t>Borborema</t>
  </si>
  <si>
    <t>Cândido Rodrigues</t>
  </si>
  <si>
    <t xml:space="preserve">Descalvado </t>
  </si>
  <si>
    <t>Dobrada</t>
  </si>
  <si>
    <t>Dourado</t>
  </si>
  <si>
    <t>Gavião Peixoto</t>
  </si>
  <si>
    <t>Ibaté</t>
  </si>
  <si>
    <t>Ibitinga</t>
  </si>
  <si>
    <t>Itápolis</t>
  </si>
  <si>
    <t>Matão</t>
  </si>
  <si>
    <t>Motuca</t>
  </si>
  <si>
    <t>Nova Europa</t>
  </si>
  <si>
    <t>Porto Ferreira</t>
  </si>
  <si>
    <t>Ribeirão Bonito</t>
  </si>
  <si>
    <t>Rincão</t>
  </si>
  <si>
    <t>Santa Ernestina</t>
  </si>
  <si>
    <t>Santa Lúcia</t>
  </si>
  <si>
    <t>Santa Rita do Passa Quatro</t>
  </si>
  <si>
    <t xml:space="preserve">São Carlos </t>
  </si>
  <si>
    <t>Tabatinga</t>
  </si>
  <si>
    <t>Taquaritinga</t>
  </si>
  <si>
    <t>Trabiju</t>
  </si>
  <si>
    <t>MDDA da DIR VII</t>
  </si>
  <si>
    <t>total</t>
  </si>
  <si>
    <t>sem</t>
  </si>
  <si>
    <t>ANO:2005</t>
  </si>
  <si>
    <t>NÁO IMPLANTOU</t>
  </si>
  <si>
    <t>NÀO IMPLANTOU</t>
  </si>
  <si>
    <t>NÃO IMPLANTOU</t>
  </si>
  <si>
    <t>,</t>
  </si>
  <si>
    <t>Sta Rita  P Quatro</t>
  </si>
  <si>
    <t>MDDA DIR VII</t>
  </si>
  <si>
    <t>SEMANAS EPIDEMIOLÓGICAS    ANO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</si>
</sst>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1" xfId="0" applyBorder="1" applyAlignment="1">
      <alignment/>
    </xf>
    <xf numFmtId="0" fontId="6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45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6" xfId="0" applyBorder="1" applyAlignment="1">
      <alignment/>
    </xf>
    <xf numFmtId="0" fontId="3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1" fillId="3" borderId="8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4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Matriz!$A$11</c:f>
              <c:strCache>
                <c:ptCount val="1"/>
                <c:pt idx="0">
                  <c:v>Américo Brasiliense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Matriz!$B$11:$BA$11</c:f>
              <c:numCache>
                <c:ptCount val="52"/>
                <c:pt idx="0">
                  <c:v>31</c:v>
                </c:pt>
                <c:pt idx="1">
                  <c:v>37</c:v>
                </c:pt>
                <c:pt idx="2">
                  <c:v>23</c:v>
                </c:pt>
                <c:pt idx="3">
                  <c:v>41</c:v>
                </c:pt>
                <c:pt idx="4">
                  <c:v>30</c:v>
                </c:pt>
                <c:pt idx="5">
                  <c:v>53</c:v>
                </c:pt>
                <c:pt idx="6">
                  <c:v>46</c:v>
                </c:pt>
                <c:pt idx="7">
                  <c:v>41</c:v>
                </c:pt>
                <c:pt idx="8">
                  <c:v>48</c:v>
                </c:pt>
                <c:pt idx="9">
                  <c:v>58</c:v>
                </c:pt>
                <c:pt idx="10">
                  <c:v>49</c:v>
                </c:pt>
                <c:pt idx="12">
                  <c:v>50</c:v>
                </c:pt>
                <c:pt idx="13">
                  <c:v>47</c:v>
                </c:pt>
                <c:pt idx="15">
                  <c:v>36</c:v>
                </c:pt>
                <c:pt idx="16">
                  <c:v>38</c:v>
                </c:pt>
                <c:pt idx="17">
                  <c:v>34</c:v>
                </c:pt>
                <c:pt idx="18">
                  <c:v>21</c:v>
                </c:pt>
                <c:pt idx="19">
                  <c:v>29</c:v>
                </c:pt>
                <c:pt idx="20">
                  <c:v>13</c:v>
                </c:pt>
                <c:pt idx="21">
                  <c:v>18</c:v>
                </c:pt>
                <c:pt idx="22">
                  <c:v>14</c:v>
                </c:pt>
                <c:pt idx="23">
                  <c:v>24</c:v>
                </c:pt>
                <c:pt idx="24">
                  <c:v>15</c:v>
                </c:pt>
                <c:pt idx="25">
                  <c:v>9</c:v>
                </c:pt>
                <c:pt idx="26">
                  <c:v>10</c:v>
                </c:pt>
                <c:pt idx="27">
                  <c:v>20</c:v>
                </c:pt>
                <c:pt idx="28">
                  <c:v>11</c:v>
                </c:pt>
                <c:pt idx="29">
                  <c:v>18</c:v>
                </c:pt>
                <c:pt idx="30">
                  <c:v>24</c:v>
                </c:pt>
                <c:pt idx="31">
                  <c:v>25</c:v>
                </c:pt>
                <c:pt idx="32">
                  <c:v>41</c:v>
                </c:pt>
                <c:pt idx="33">
                  <c:v>36</c:v>
                </c:pt>
                <c:pt idx="34">
                  <c:v>66</c:v>
                </c:pt>
                <c:pt idx="35">
                  <c:v>30</c:v>
                </c:pt>
                <c:pt idx="36">
                  <c:v>45</c:v>
                </c:pt>
                <c:pt idx="37">
                  <c:v>65</c:v>
                </c:pt>
                <c:pt idx="38">
                  <c:v>44</c:v>
                </c:pt>
                <c:pt idx="39">
                  <c:v>58</c:v>
                </c:pt>
                <c:pt idx="40">
                  <c:v>41</c:v>
                </c:pt>
                <c:pt idx="41">
                  <c:v>24</c:v>
                </c:pt>
                <c:pt idx="42">
                  <c:v>27</c:v>
                </c:pt>
                <c:pt idx="43">
                  <c:v>36</c:v>
                </c:pt>
                <c:pt idx="44">
                  <c:v>33</c:v>
                </c:pt>
                <c:pt idx="45">
                  <c:v>26</c:v>
                </c:pt>
                <c:pt idx="46">
                  <c:v>23</c:v>
                </c:pt>
                <c:pt idx="48">
                  <c:v>21</c:v>
                </c:pt>
                <c:pt idx="50">
                  <c:v>23</c:v>
                </c:pt>
                <c:pt idx="51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Matriz!$A$12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Matriz!$B$12:$BA$12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17</c:v>
                </c:pt>
                <c:pt idx="3">
                  <c:v>15</c:v>
                </c:pt>
                <c:pt idx="4">
                  <c:v>2</c:v>
                </c:pt>
                <c:pt idx="5">
                  <c:v>15</c:v>
                </c:pt>
                <c:pt idx="6">
                  <c:v>28</c:v>
                </c:pt>
                <c:pt idx="7">
                  <c:v>20</c:v>
                </c:pt>
                <c:pt idx="8">
                  <c:v>10</c:v>
                </c:pt>
                <c:pt idx="9">
                  <c:v>13</c:v>
                </c:pt>
                <c:pt idx="10">
                  <c:v>7</c:v>
                </c:pt>
                <c:pt idx="11">
                  <c:v>6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17</c:v>
                </c:pt>
                <c:pt idx="17">
                  <c:v>9</c:v>
                </c:pt>
                <c:pt idx="18">
                  <c:v>8</c:v>
                </c:pt>
                <c:pt idx="19">
                  <c:v>16</c:v>
                </c:pt>
                <c:pt idx="20">
                  <c:v>1</c:v>
                </c:pt>
                <c:pt idx="21">
                  <c:v>10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15</c:v>
                </c:pt>
                <c:pt idx="27">
                  <c:v>14</c:v>
                </c:pt>
                <c:pt idx="28">
                  <c:v>17</c:v>
                </c:pt>
                <c:pt idx="29">
                  <c:v>14</c:v>
                </c:pt>
                <c:pt idx="30">
                  <c:v>12</c:v>
                </c:pt>
                <c:pt idx="31">
                  <c:v>8</c:v>
                </c:pt>
                <c:pt idx="32">
                  <c:v>24</c:v>
                </c:pt>
                <c:pt idx="33">
                  <c:v>29</c:v>
                </c:pt>
                <c:pt idx="34">
                  <c:v>31</c:v>
                </c:pt>
                <c:pt idx="35">
                  <c:v>18</c:v>
                </c:pt>
                <c:pt idx="36">
                  <c:v>16</c:v>
                </c:pt>
                <c:pt idx="37">
                  <c:v>17</c:v>
                </c:pt>
                <c:pt idx="38">
                  <c:v>16</c:v>
                </c:pt>
                <c:pt idx="39">
                  <c:v>13</c:v>
                </c:pt>
                <c:pt idx="40">
                  <c:v>5</c:v>
                </c:pt>
                <c:pt idx="41">
                  <c:v>9</c:v>
                </c:pt>
                <c:pt idx="42">
                  <c:v>15</c:v>
                </c:pt>
                <c:pt idx="43">
                  <c:v>2</c:v>
                </c:pt>
                <c:pt idx="44">
                  <c:v>20</c:v>
                </c:pt>
                <c:pt idx="45">
                  <c:v>28</c:v>
                </c:pt>
                <c:pt idx="46">
                  <c:v>14</c:v>
                </c:pt>
                <c:pt idx="47">
                  <c:v>10</c:v>
                </c:pt>
                <c:pt idx="48">
                  <c:v>9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Matriz!$A$13</c:f>
              <c:strCache>
                <c:ptCount val="1"/>
                <c:pt idx="0">
                  <c:v>Boa Esperança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Matriz!$A$14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Matriz!$B$14:$BA$14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Matriz!$A$15</c:f>
              <c:strCache>
                <c:ptCount val="1"/>
                <c:pt idx="0">
                  <c:v>Cândido Rodrigues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Matriz!$B$15:$BA$15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3">
                  <c:v>0</c:v>
                </c:pt>
                <c:pt idx="14">
                  <c:v>0</c:v>
                </c:pt>
                <c:pt idx="30">
                  <c:v>0</c:v>
                </c:pt>
                <c:pt idx="32">
                  <c:v>0</c:v>
                </c:pt>
                <c:pt idx="35">
                  <c:v>5</c:v>
                </c:pt>
                <c:pt idx="37">
                  <c:v>0</c:v>
                </c:pt>
                <c:pt idx="41">
                  <c:v>0</c:v>
                </c:pt>
              </c:numCache>
            </c:numRef>
          </c:val>
          <c:smooth val="0"/>
        </c:ser>
        <c:marker val="1"/>
        <c:axId val="14041203"/>
        <c:axId val="59261964"/>
      </c:line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61964"/>
        <c:crosses val="autoZero"/>
        <c:auto val="1"/>
        <c:lblOffset val="100"/>
        <c:noMultiLvlLbl val="0"/>
      </c:catAx>
      <c:valAx>
        <c:axId val="59261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1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Matriz!$A$16</c:f>
              <c:strCache>
                <c:ptCount val="1"/>
                <c:pt idx="0">
                  <c:v>Descalvado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Matriz!$B$16:$BA$16</c:f>
              <c:numCache>
                <c:ptCount val="52"/>
                <c:pt idx="0">
                  <c:v>2</c:v>
                </c:pt>
                <c:pt idx="1">
                  <c:v>1</c:v>
                </c:pt>
                <c:pt idx="5">
                  <c:v>3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9</c:v>
                </c:pt>
                <c:pt idx="25">
                  <c:v>3</c:v>
                </c:pt>
                <c:pt idx="26">
                  <c:v>3</c:v>
                </c:pt>
                <c:pt idx="28">
                  <c:v>1</c:v>
                </c:pt>
                <c:pt idx="29">
                  <c:v>4</c:v>
                </c:pt>
                <c:pt idx="32">
                  <c:v>28</c:v>
                </c:pt>
                <c:pt idx="33">
                  <c:v>37</c:v>
                </c:pt>
                <c:pt idx="35">
                  <c:v>9</c:v>
                </c:pt>
                <c:pt idx="36">
                  <c:v>6</c:v>
                </c:pt>
                <c:pt idx="37">
                  <c:v>4</c:v>
                </c:pt>
                <c:pt idx="38">
                  <c:v>7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5">
                  <c:v>3</c:v>
                </c:pt>
                <c:pt idx="47">
                  <c:v>3</c:v>
                </c:pt>
                <c:pt idx="48">
                  <c:v>4</c:v>
                </c:pt>
                <c:pt idx="50">
                  <c:v>6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Matriz!$A$17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Matriz!$B$17:$BA$17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9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0</c:v>
                </c:pt>
                <c:pt idx="35">
                  <c:v>9</c:v>
                </c:pt>
                <c:pt idx="36">
                  <c:v>4</c:v>
                </c:pt>
                <c:pt idx="37">
                  <c:v>3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5</c:v>
                </c:pt>
                <c:pt idx="47">
                  <c:v>2</c:v>
                </c:pt>
                <c:pt idx="48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Matriz!$A$18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Matriz!$B$18:$BA$18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Matriz!$A$19</c:f>
              <c:strCache>
                <c:ptCount val="1"/>
                <c:pt idx="0">
                  <c:v>Gavião Peixoto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Matriz!$B$19:$BA$19</c:f>
              <c:numCache>
                <c:ptCount val="5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25</c:v>
                </c:pt>
                <c:pt idx="34">
                  <c:v>15</c:v>
                </c:pt>
                <c:pt idx="35">
                  <c:v>9</c:v>
                </c:pt>
                <c:pt idx="36">
                  <c:v>11</c:v>
                </c:pt>
                <c:pt idx="37">
                  <c:v>8</c:v>
                </c:pt>
                <c:pt idx="38">
                  <c:v>6</c:v>
                </c:pt>
                <c:pt idx="40">
                  <c:v>7</c:v>
                </c:pt>
                <c:pt idx="41">
                  <c:v>0</c:v>
                </c:pt>
                <c:pt idx="42">
                  <c:v>6</c:v>
                </c:pt>
                <c:pt idx="43">
                  <c:v>4</c:v>
                </c:pt>
                <c:pt idx="45">
                  <c:v>13</c:v>
                </c:pt>
                <c:pt idx="46">
                  <c:v>9</c:v>
                </c:pt>
                <c:pt idx="48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Matriz!$A$20</c:f>
              <c:strCache>
                <c:ptCount val="1"/>
                <c:pt idx="0">
                  <c:v>Ibaté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Matriz!$B$20:$BA$20</c:f>
              <c:numCache>
                <c:ptCount val="52"/>
                <c:pt idx="0">
                  <c:v>4</c:v>
                </c:pt>
                <c:pt idx="1">
                  <c:v>26</c:v>
                </c:pt>
                <c:pt idx="2">
                  <c:v>15</c:v>
                </c:pt>
                <c:pt idx="3">
                  <c:v>9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9</c:v>
                </c:pt>
                <c:pt idx="38">
                  <c:v>9</c:v>
                </c:pt>
                <c:pt idx="39">
                  <c:v>6</c:v>
                </c:pt>
                <c:pt idx="40">
                  <c:v>9</c:v>
                </c:pt>
                <c:pt idx="41">
                  <c:v>6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3595629"/>
        <c:axId val="35489750"/>
      </c:line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89750"/>
        <c:crosses val="autoZero"/>
        <c:auto val="1"/>
        <c:lblOffset val="100"/>
        <c:noMultiLvlLbl val="0"/>
      </c:catAx>
      <c:valAx>
        <c:axId val="35489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5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Matriz!$A$21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Matriz!$B$21:$BA$21</c:f>
              <c:numCache>
                <c:ptCount val="52"/>
                <c:pt idx="0">
                  <c:v>12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17</c:v>
                </c:pt>
                <c:pt idx="5">
                  <c:v>4</c:v>
                </c:pt>
                <c:pt idx="6">
                  <c:v>9</c:v>
                </c:pt>
                <c:pt idx="7">
                  <c:v>9</c:v>
                </c:pt>
                <c:pt idx="8">
                  <c:v>3</c:v>
                </c:pt>
                <c:pt idx="9">
                  <c:v>12</c:v>
                </c:pt>
                <c:pt idx="10">
                  <c:v>12</c:v>
                </c:pt>
                <c:pt idx="11">
                  <c:v>4</c:v>
                </c:pt>
                <c:pt idx="12">
                  <c:v>11</c:v>
                </c:pt>
                <c:pt idx="13">
                  <c:v>5</c:v>
                </c:pt>
                <c:pt idx="14">
                  <c:v>7</c:v>
                </c:pt>
                <c:pt idx="15">
                  <c:v>5</c:v>
                </c:pt>
                <c:pt idx="16">
                  <c:v>14</c:v>
                </c:pt>
                <c:pt idx="17">
                  <c:v>5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11</c:v>
                </c:pt>
                <c:pt idx="24">
                  <c:v>2</c:v>
                </c:pt>
                <c:pt idx="25">
                  <c:v>6</c:v>
                </c:pt>
                <c:pt idx="26">
                  <c:v>8</c:v>
                </c:pt>
                <c:pt idx="27">
                  <c:v>8</c:v>
                </c:pt>
                <c:pt idx="28">
                  <c:v>28</c:v>
                </c:pt>
                <c:pt idx="29">
                  <c:v>1</c:v>
                </c:pt>
                <c:pt idx="30">
                  <c:v>4</c:v>
                </c:pt>
                <c:pt idx="31">
                  <c:v>7</c:v>
                </c:pt>
                <c:pt idx="32">
                  <c:v>19</c:v>
                </c:pt>
                <c:pt idx="33">
                  <c:v>0</c:v>
                </c:pt>
                <c:pt idx="34">
                  <c:v>11</c:v>
                </c:pt>
                <c:pt idx="35">
                  <c:v>4</c:v>
                </c:pt>
                <c:pt idx="36">
                  <c:v>7</c:v>
                </c:pt>
                <c:pt idx="37">
                  <c:v>4</c:v>
                </c:pt>
                <c:pt idx="39">
                  <c:v>3</c:v>
                </c:pt>
                <c:pt idx="40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0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Matriz!$A$22</c:f>
              <c:strCache>
                <c:ptCount val="1"/>
                <c:pt idx="0">
                  <c:v>Itápolis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Matriz!$B$22:$BA$22</c:f>
              <c:numCache>
                <c:ptCount val="52"/>
                <c:pt idx="0">
                  <c:v>24</c:v>
                </c:pt>
                <c:pt idx="1">
                  <c:v>16</c:v>
                </c:pt>
                <c:pt idx="2">
                  <c:v>1</c:v>
                </c:pt>
                <c:pt idx="3">
                  <c:v>5</c:v>
                </c:pt>
                <c:pt idx="4">
                  <c:v>14</c:v>
                </c:pt>
                <c:pt idx="5">
                  <c:v>8</c:v>
                </c:pt>
                <c:pt idx="6">
                  <c:v>9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8</c:v>
                </c:pt>
                <c:pt idx="12">
                  <c:v>7</c:v>
                </c:pt>
                <c:pt idx="13">
                  <c:v>14</c:v>
                </c:pt>
                <c:pt idx="14">
                  <c:v>2</c:v>
                </c:pt>
                <c:pt idx="15">
                  <c:v>10</c:v>
                </c:pt>
                <c:pt idx="16">
                  <c:v>13</c:v>
                </c:pt>
                <c:pt idx="17">
                  <c:v>11</c:v>
                </c:pt>
                <c:pt idx="18">
                  <c:v>7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7</c:v>
                </c:pt>
                <c:pt idx="24">
                  <c:v>13</c:v>
                </c:pt>
                <c:pt idx="25">
                  <c:v>7</c:v>
                </c:pt>
                <c:pt idx="26">
                  <c:v>18</c:v>
                </c:pt>
                <c:pt idx="27">
                  <c:v>19</c:v>
                </c:pt>
                <c:pt idx="28">
                  <c:v>6</c:v>
                </c:pt>
                <c:pt idx="29">
                  <c:v>16</c:v>
                </c:pt>
                <c:pt idx="30">
                  <c:v>11</c:v>
                </c:pt>
                <c:pt idx="31">
                  <c:v>15</c:v>
                </c:pt>
                <c:pt idx="32">
                  <c:v>7</c:v>
                </c:pt>
                <c:pt idx="33">
                  <c:v>9</c:v>
                </c:pt>
                <c:pt idx="34">
                  <c:v>22</c:v>
                </c:pt>
                <c:pt idx="35">
                  <c:v>13</c:v>
                </c:pt>
                <c:pt idx="36">
                  <c:v>33</c:v>
                </c:pt>
                <c:pt idx="37">
                  <c:v>36</c:v>
                </c:pt>
                <c:pt idx="38">
                  <c:v>42</c:v>
                </c:pt>
                <c:pt idx="39">
                  <c:v>17</c:v>
                </c:pt>
                <c:pt idx="40">
                  <c:v>10</c:v>
                </c:pt>
                <c:pt idx="41">
                  <c:v>29</c:v>
                </c:pt>
                <c:pt idx="42">
                  <c:v>9</c:v>
                </c:pt>
                <c:pt idx="43">
                  <c:v>17</c:v>
                </c:pt>
                <c:pt idx="44">
                  <c:v>27</c:v>
                </c:pt>
                <c:pt idx="45">
                  <c:v>5</c:v>
                </c:pt>
                <c:pt idx="46">
                  <c:v>15</c:v>
                </c:pt>
                <c:pt idx="47">
                  <c:v>9</c:v>
                </c:pt>
                <c:pt idx="48">
                  <c:v>10</c:v>
                </c:pt>
                <c:pt idx="49">
                  <c:v>14</c:v>
                </c:pt>
                <c:pt idx="50">
                  <c:v>10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Matriz!$A$23</c:f>
              <c:strCache>
                <c:ptCount val="1"/>
                <c:pt idx="0">
                  <c:v>Matão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Matriz!$A$24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Matriz!$B$24:$BA$24</c:f>
              <c:numCache>
                <c:ptCount val="52"/>
                <c:pt idx="7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Matriz!$A$25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Matriz!$B$25:$BA$25</c:f>
              <c:numCache>
                <c:ptCount val="52"/>
                <c:pt idx="0">
                  <c:v>5</c:v>
                </c:pt>
                <c:pt idx="1">
                  <c:v>14</c:v>
                </c:pt>
                <c:pt idx="2">
                  <c:v>3</c:v>
                </c:pt>
                <c:pt idx="3">
                  <c:v>7</c:v>
                </c:pt>
                <c:pt idx="4">
                  <c:v>14</c:v>
                </c:pt>
                <c:pt idx="6">
                  <c:v>14</c:v>
                </c:pt>
                <c:pt idx="12">
                  <c:v>17</c:v>
                </c:pt>
                <c:pt idx="13">
                  <c:v>19</c:v>
                </c:pt>
                <c:pt idx="15">
                  <c:v>19</c:v>
                </c:pt>
                <c:pt idx="17">
                  <c:v>9</c:v>
                </c:pt>
                <c:pt idx="19">
                  <c:v>5</c:v>
                </c:pt>
                <c:pt idx="31">
                  <c:v>81</c:v>
                </c:pt>
                <c:pt idx="32">
                  <c:v>95</c:v>
                </c:pt>
                <c:pt idx="33">
                  <c:v>48</c:v>
                </c:pt>
                <c:pt idx="34">
                  <c:v>66</c:v>
                </c:pt>
                <c:pt idx="36">
                  <c:v>13</c:v>
                </c:pt>
                <c:pt idx="37">
                  <c:v>8</c:v>
                </c:pt>
                <c:pt idx="42">
                  <c:v>7</c:v>
                </c:pt>
                <c:pt idx="43">
                  <c:v>8</c:v>
                </c:pt>
                <c:pt idx="45">
                  <c:v>9</c:v>
                </c:pt>
                <c:pt idx="46">
                  <c:v>11</c:v>
                </c:pt>
                <c:pt idx="48">
                  <c:v>11</c:v>
                </c:pt>
              </c:numCache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97472"/>
        <c:crosses val="autoZero"/>
        <c:auto val="1"/>
        <c:lblOffset val="100"/>
        <c:noMultiLvlLbl val="0"/>
      </c:catAx>
      <c:valAx>
        <c:axId val="5609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72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Matriz!$A$26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Matriz!$B$26:$BA$26</c:f>
              <c:numCache>
                <c:ptCount val="52"/>
                <c:pt idx="0">
                  <c:v>35</c:v>
                </c:pt>
                <c:pt idx="1">
                  <c:v>13</c:v>
                </c:pt>
                <c:pt idx="2">
                  <c:v>18</c:v>
                </c:pt>
                <c:pt idx="3">
                  <c:v>15</c:v>
                </c:pt>
                <c:pt idx="4">
                  <c:v>23</c:v>
                </c:pt>
                <c:pt idx="5">
                  <c:v>6</c:v>
                </c:pt>
                <c:pt idx="8">
                  <c:v>11</c:v>
                </c:pt>
                <c:pt idx="10">
                  <c:v>15</c:v>
                </c:pt>
                <c:pt idx="15">
                  <c:v>12</c:v>
                </c:pt>
                <c:pt idx="16">
                  <c:v>10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1">
                  <c:v>13</c:v>
                </c:pt>
                <c:pt idx="22">
                  <c:v>0</c:v>
                </c:pt>
                <c:pt idx="24">
                  <c:v>11</c:v>
                </c:pt>
                <c:pt idx="26">
                  <c:v>17</c:v>
                </c:pt>
                <c:pt idx="27">
                  <c:v>0</c:v>
                </c:pt>
                <c:pt idx="28">
                  <c:v>16</c:v>
                </c:pt>
                <c:pt idx="29">
                  <c:v>22</c:v>
                </c:pt>
                <c:pt idx="31">
                  <c:v>31</c:v>
                </c:pt>
                <c:pt idx="32">
                  <c:v>43</c:v>
                </c:pt>
                <c:pt idx="33">
                  <c:v>46</c:v>
                </c:pt>
                <c:pt idx="35">
                  <c:v>34</c:v>
                </c:pt>
                <c:pt idx="36">
                  <c:v>15</c:v>
                </c:pt>
                <c:pt idx="37">
                  <c:v>29</c:v>
                </c:pt>
                <c:pt idx="38">
                  <c:v>9</c:v>
                </c:pt>
                <c:pt idx="39">
                  <c:v>7</c:v>
                </c:pt>
                <c:pt idx="40">
                  <c:v>24</c:v>
                </c:pt>
                <c:pt idx="43">
                  <c:v>24</c:v>
                </c:pt>
                <c:pt idx="46">
                  <c:v>15</c:v>
                </c:pt>
                <c:pt idx="48">
                  <c:v>28</c:v>
                </c:pt>
                <c:pt idx="50">
                  <c:v>18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Matriz!$A$27</c:f>
              <c:strCache>
                <c:ptCount val="1"/>
                <c:pt idx="0">
                  <c:v>Ribeirão Bonito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Matriz!$B$27:$BA$27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Matriz!$A$28</c:f>
              <c:strCache>
                <c:ptCount val="1"/>
                <c:pt idx="0">
                  <c:v>Rincão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Matriz!$B$28:$BA$28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Matriz!$A$29</c:f>
              <c:strCache>
                <c:ptCount val="1"/>
                <c:pt idx="0">
                  <c:v>Santa Ernestina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Matriz!$B$29:$BA$29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Matriz!$A$30</c:f>
              <c:strCache>
                <c:ptCount val="1"/>
                <c:pt idx="0">
                  <c:v>Santa Lúcia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Matriz!$B$30:$BA$30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9</c:v>
                </c:pt>
                <c:pt idx="8">
                  <c:v>6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8</c:v>
                </c:pt>
                <c:pt idx="28">
                  <c:v>8</c:v>
                </c:pt>
                <c:pt idx="29">
                  <c:v>3</c:v>
                </c:pt>
                <c:pt idx="30">
                  <c:v>4</c:v>
                </c:pt>
                <c:pt idx="31">
                  <c:v>9</c:v>
                </c:pt>
                <c:pt idx="32">
                  <c:v>11</c:v>
                </c:pt>
                <c:pt idx="33">
                  <c:v>9</c:v>
                </c:pt>
                <c:pt idx="34">
                  <c:v>6</c:v>
                </c:pt>
                <c:pt idx="35">
                  <c:v>12</c:v>
                </c:pt>
                <c:pt idx="36">
                  <c:v>9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11</c:v>
                </c:pt>
                <c:pt idx="41">
                  <c:v>2</c:v>
                </c:pt>
                <c:pt idx="42">
                  <c:v>4</c:v>
                </c:pt>
                <c:pt idx="46">
                  <c:v>10</c:v>
                </c:pt>
                <c:pt idx="47">
                  <c:v>15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5115201"/>
        <c:axId val="47601354"/>
      </c:line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1354"/>
        <c:crosses val="autoZero"/>
        <c:auto val="1"/>
        <c:lblOffset val="100"/>
        <c:noMultiLvlLbl val="0"/>
      </c:catAx>
      <c:valAx>
        <c:axId val="47601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5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 por município,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Matriz!$A$31</c:f>
              <c:strCache>
                <c:ptCount val="1"/>
                <c:pt idx="0">
                  <c:v>Sta Rita  P Quatro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Matriz!$D$31:$BA$31</c:f>
              <c:numCache>
                <c:ptCount val="50"/>
                <c:pt idx="0">
                  <c:v>1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8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3">
                  <c:v>1</c:v>
                </c:pt>
                <c:pt idx="14">
                  <c:v>8</c:v>
                </c:pt>
                <c:pt idx="15">
                  <c:v>18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20">
                  <c:v>3</c:v>
                </c:pt>
                <c:pt idx="21">
                  <c:v>5</c:v>
                </c:pt>
                <c:pt idx="23">
                  <c:v>7</c:v>
                </c:pt>
                <c:pt idx="24">
                  <c:v>9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22</c:v>
                </c:pt>
                <c:pt idx="32">
                  <c:v>11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8</c:v>
                </c:pt>
                <c:pt idx="39">
                  <c:v>4</c:v>
                </c:pt>
                <c:pt idx="40">
                  <c:v>9</c:v>
                </c:pt>
                <c:pt idx="41">
                  <c:v>0</c:v>
                </c:pt>
                <c:pt idx="43">
                  <c:v>8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Matriz!$A$32</c:f>
              <c:strCache>
                <c:ptCount val="1"/>
                <c:pt idx="0">
                  <c:v>São Carlos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Matriz!$D$32:$BA$32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Matriz!$A$33</c:f>
              <c:strCache>
                <c:ptCount val="1"/>
                <c:pt idx="0">
                  <c:v>Tabatinga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Matriz!$D$33:$BA$33</c:f>
              <c:numCache>
                <c:ptCount val="50"/>
                <c:pt idx="6">
                  <c:v>2</c:v>
                </c:pt>
                <c:pt idx="7">
                  <c:v>13</c:v>
                </c:pt>
                <c:pt idx="9">
                  <c:v>3</c:v>
                </c:pt>
                <c:pt idx="10">
                  <c:v>11</c:v>
                </c:pt>
                <c:pt idx="12">
                  <c:v>3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18</c:v>
                </c:pt>
                <c:pt idx="26">
                  <c:v>17</c:v>
                </c:pt>
                <c:pt idx="27">
                  <c:v>34</c:v>
                </c:pt>
                <c:pt idx="28">
                  <c:v>70</c:v>
                </c:pt>
                <c:pt idx="29">
                  <c:v>61</c:v>
                </c:pt>
                <c:pt idx="30">
                  <c:v>42</c:v>
                </c:pt>
                <c:pt idx="31">
                  <c:v>25</c:v>
                </c:pt>
                <c:pt idx="32">
                  <c:v>33</c:v>
                </c:pt>
                <c:pt idx="33">
                  <c:v>25</c:v>
                </c:pt>
                <c:pt idx="34">
                  <c:v>21</c:v>
                </c:pt>
                <c:pt idx="35">
                  <c:v>10</c:v>
                </c:pt>
                <c:pt idx="36">
                  <c:v>11</c:v>
                </c:pt>
                <c:pt idx="37">
                  <c:v>8</c:v>
                </c:pt>
                <c:pt idx="38">
                  <c:v>19</c:v>
                </c:pt>
                <c:pt idx="41">
                  <c:v>21</c:v>
                </c:pt>
                <c:pt idx="42">
                  <c:v>23</c:v>
                </c:pt>
                <c:pt idx="43">
                  <c:v>30</c:v>
                </c:pt>
                <c:pt idx="44">
                  <c:v>25</c:v>
                </c:pt>
                <c:pt idx="45">
                  <c:v>12</c:v>
                </c:pt>
                <c:pt idx="46">
                  <c:v>11</c:v>
                </c:pt>
                <c:pt idx="47">
                  <c:v>14</c:v>
                </c:pt>
                <c:pt idx="48">
                  <c:v>8</c:v>
                </c:pt>
                <c:pt idx="49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Matriz!$A$34</c:f>
              <c:strCache>
                <c:ptCount val="1"/>
                <c:pt idx="0">
                  <c:v>Taquaritinga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Matriz!$D$34:$BA$34</c:f>
              <c:numCache>
                <c:ptCount val="5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9">
                  <c:v>1</c:v>
                </c:pt>
                <c:pt idx="10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Matriz!$A$35</c:f>
              <c:strCache>
                <c:ptCount val="1"/>
                <c:pt idx="0">
                  <c:v>Trabiju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Matriz!$D$35:$BA$35</c:f>
              <c:numCache>
                <c:ptCount val="50"/>
              </c:numCache>
            </c:numRef>
          </c:val>
          <c:smooth val="0"/>
        </c:ser>
        <c:marker val="1"/>
        <c:axId val="25759003"/>
        <c:axId val="30504436"/>
      </c:line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04436"/>
        <c:crosses val="autoZero"/>
        <c:auto val="1"/>
        <c:lblOffset val="100"/>
        <c:noMultiLvlLbl val="0"/>
      </c:catAx>
      <c:valAx>
        <c:axId val="30504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59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DIR VII: casos notificados,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Matriz!$B$36:$BA$36</c:f>
              <c:numCache>
                <c:ptCount val="52"/>
                <c:pt idx="0">
                  <c:v>133</c:v>
                </c:pt>
                <c:pt idx="1">
                  <c:v>133</c:v>
                </c:pt>
                <c:pt idx="2">
                  <c:v>95</c:v>
                </c:pt>
                <c:pt idx="3">
                  <c:v>114</c:v>
                </c:pt>
                <c:pt idx="4">
                  <c:v>110</c:v>
                </c:pt>
                <c:pt idx="5">
                  <c:v>107</c:v>
                </c:pt>
                <c:pt idx="6">
                  <c:v>125</c:v>
                </c:pt>
                <c:pt idx="7">
                  <c:v>96</c:v>
                </c:pt>
                <c:pt idx="8">
                  <c:v>99</c:v>
                </c:pt>
                <c:pt idx="9">
                  <c:v>114</c:v>
                </c:pt>
                <c:pt idx="10">
                  <c:v>112</c:v>
                </c:pt>
                <c:pt idx="11">
                  <c:v>34</c:v>
                </c:pt>
                <c:pt idx="12">
                  <c:v>123</c:v>
                </c:pt>
                <c:pt idx="13">
                  <c:v>112</c:v>
                </c:pt>
                <c:pt idx="14">
                  <c:v>27</c:v>
                </c:pt>
                <c:pt idx="15">
                  <c:v>131</c:v>
                </c:pt>
                <c:pt idx="16">
                  <c:v>110</c:v>
                </c:pt>
                <c:pt idx="17">
                  <c:v>102</c:v>
                </c:pt>
                <c:pt idx="18">
                  <c:v>73</c:v>
                </c:pt>
                <c:pt idx="19">
                  <c:v>92</c:v>
                </c:pt>
                <c:pt idx="20">
                  <c:v>21</c:v>
                </c:pt>
                <c:pt idx="21">
                  <c:v>66</c:v>
                </c:pt>
                <c:pt idx="22">
                  <c:v>50</c:v>
                </c:pt>
                <c:pt idx="23">
                  <c:v>63</c:v>
                </c:pt>
                <c:pt idx="24">
                  <c:v>68</c:v>
                </c:pt>
                <c:pt idx="25">
                  <c:v>57</c:v>
                </c:pt>
                <c:pt idx="26">
                  <c:v>105</c:v>
                </c:pt>
                <c:pt idx="27">
                  <c:v>89</c:v>
                </c:pt>
                <c:pt idx="28">
                  <c:v>114</c:v>
                </c:pt>
                <c:pt idx="29">
                  <c:v>123</c:v>
                </c:pt>
                <c:pt idx="30">
                  <c:v>137</c:v>
                </c:pt>
                <c:pt idx="31">
                  <c:v>249</c:v>
                </c:pt>
                <c:pt idx="32">
                  <c:v>324</c:v>
                </c:pt>
                <c:pt idx="33">
                  <c:v>307</c:v>
                </c:pt>
                <c:pt idx="34">
                  <c:v>264</c:v>
                </c:pt>
                <c:pt idx="35">
                  <c:v>181</c:v>
                </c:pt>
                <c:pt idx="36">
                  <c:v>184</c:v>
                </c:pt>
                <c:pt idx="37">
                  <c:v>205</c:v>
                </c:pt>
                <c:pt idx="38">
                  <c:v>162</c:v>
                </c:pt>
                <c:pt idx="39">
                  <c:v>128</c:v>
                </c:pt>
                <c:pt idx="40">
                  <c:v>140</c:v>
                </c:pt>
                <c:pt idx="41">
                  <c:v>79</c:v>
                </c:pt>
                <c:pt idx="42">
                  <c:v>88</c:v>
                </c:pt>
                <c:pt idx="43">
                  <c:v>122</c:v>
                </c:pt>
                <c:pt idx="44">
                  <c:v>109</c:v>
                </c:pt>
                <c:pt idx="45">
                  <c:v>130</c:v>
                </c:pt>
                <c:pt idx="46">
                  <c:v>156</c:v>
                </c:pt>
                <c:pt idx="47">
                  <c:v>63</c:v>
                </c:pt>
                <c:pt idx="48">
                  <c:v>117</c:v>
                </c:pt>
                <c:pt idx="49">
                  <c:v>39</c:v>
                </c:pt>
                <c:pt idx="50">
                  <c:v>81</c:v>
                </c:pt>
                <c:pt idx="51">
                  <c:v>92</c:v>
                </c:pt>
              </c:numCache>
            </c:numRef>
          </c:val>
          <c:smooth val="0"/>
        </c:ser>
        <c:marker val="1"/>
        <c:axId val="6104469"/>
        <c:axId val="54940222"/>
      </c:lineChart>
      <c:catAx>
        <c:axId val="610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4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7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I9" sqref="I9"/>
    </sheetView>
  </sheetViews>
  <sheetFormatPr defaultColWidth="9.140625" defaultRowHeight="12.75"/>
  <cols>
    <col min="1" max="1" width="23.140625" style="0" customWidth="1"/>
    <col min="2" max="53" width="6.7109375" style="0" customWidth="1"/>
  </cols>
  <sheetData>
    <row r="1" s="8" customFormat="1" ht="12.75">
      <c r="L1" s="8" t="s">
        <v>89</v>
      </c>
    </row>
    <row r="2" s="8" customFormat="1" ht="12.75">
      <c r="A2" s="8" t="s">
        <v>86</v>
      </c>
    </row>
    <row r="3" s="8" customFormat="1" ht="12.75"/>
    <row r="4" s="8" customFormat="1" ht="12.75"/>
    <row r="6" spans="1:14" s="8" customFormat="1" ht="12.75">
      <c r="A6" s="8" t="s">
        <v>25</v>
      </c>
      <c r="N6" s="8" t="s">
        <v>4</v>
      </c>
    </row>
    <row r="7" ht="13.5" thickBot="1"/>
    <row r="8" spans="1:54" s="15" customFormat="1" ht="13.5" thickBot="1">
      <c r="A8" s="23" t="s">
        <v>0</v>
      </c>
      <c r="B8" s="11"/>
      <c r="C8" s="11"/>
      <c r="D8" s="11"/>
      <c r="E8" s="11"/>
      <c r="F8" s="11"/>
      <c r="G8" s="11"/>
      <c r="H8" s="11"/>
      <c r="I8" s="11" t="s">
        <v>96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  <c r="BB8" s="15" t="s">
        <v>87</v>
      </c>
    </row>
    <row r="9" spans="1:54" s="15" customFormat="1" ht="13.5" thickBot="1">
      <c r="A9" s="24" t="s">
        <v>95</v>
      </c>
      <c r="B9" s="22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1">
        <v>52</v>
      </c>
      <c r="BB9" s="15" t="s">
        <v>88</v>
      </c>
    </row>
    <row r="10" spans="1:54" s="15" customFormat="1" ht="12.75">
      <c r="A10" s="8" t="s">
        <v>60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3"/>
      <c r="BB10" s="15">
        <f aca="true" t="shared" si="0" ref="BB10:BB36">SUM(B10:BA10)</f>
        <v>0</v>
      </c>
    </row>
    <row r="11" spans="1:55" s="15" customFormat="1" ht="12.75">
      <c r="A11" t="s">
        <v>61</v>
      </c>
      <c r="B11" s="95">
        <v>31</v>
      </c>
      <c r="C11" s="95">
        <v>37</v>
      </c>
      <c r="D11" s="95">
        <v>23</v>
      </c>
      <c r="E11" s="95">
        <v>41</v>
      </c>
      <c r="F11" s="95">
        <v>30</v>
      </c>
      <c r="G11" s="95">
        <v>53</v>
      </c>
      <c r="H11" s="95">
        <v>46</v>
      </c>
      <c r="I11" s="95">
        <v>41</v>
      </c>
      <c r="J11" s="95">
        <v>48</v>
      </c>
      <c r="K11" s="95">
        <v>58</v>
      </c>
      <c r="L11" s="95">
        <v>49</v>
      </c>
      <c r="M11" s="96"/>
      <c r="N11" s="95">
        <v>50</v>
      </c>
      <c r="O11" s="95">
        <v>47</v>
      </c>
      <c r="P11" s="96"/>
      <c r="Q11" s="95">
        <v>36</v>
      </c>
      <c r="R11" s="95">
        <v>38</v>
      </c>
      <c r="S11" s="95">
        <v>34</v>
      </c>
      <c r="T11" s="95">
        <v>21</v>
      </c>
      <c r="U11" s="95">
        <v>29</v>
      </c>
      <c r="V11" s="95">
        <v>13</v>
      </c>
      <c r="W11" s="95">
        <v>18</v>
      </c>
      <c r="X11" s="95">
        <v>14</v>
      </c>
      <c r="Y11" s="95">
        <v>24</v>
      </c>
      <c r="Z11" s="95">
        <v>15</v>
      </c>
      <c r="AA11" s="95">
        <v>9</v>
      </c>
      <c r="AB11" s="95">
        <v>10</v>
      </c>
      <c r="AC11" s="95">
        <v>20</v>
      </c>
      <c r="AD11" s="95">
        <v>11</v>
      </c>
      <c r="AE11" s="95">
        <v>18</v>
      </c>
      <c r="AF11" s="95">
        <v>24</v>
      </c>
      <c r="AG11" s="95">
        <v>25</v>
      </c>
      <c r="AH11" s="95">
        <v>41</v>
      </c>
      <c r="AI11" s="95">
        <v>36</v>
      </c>
      <c r="AJ11" s="95">
        <v>66</v>
      </c>
      <c r="AK11" s="95">
        <v>30</v>
      </c>
      <c r="AL11" s="95">
        <v>45</v>
      </c>
      <c r="AM11" s="95">
        <v>65</v>
      </c>
      <c r="AN11" s="95">
        <v>44</v>
      </c>
      <c r="AO11" s="95">
        <v>58</v>
      </c>
      <c r="AP11" s="95">
        <v>41</v>
      </c>
      <c r="AQ11" s="95">
        <v>24</v>
      </c>
      <c r="AR11" s="95">
        <v>27</v>
      </c>
      <c r="AS11" s="95">
        <v>36</v>
      </c>
      <c r="AT11" s="95">
        <v>33</v>
      </c>
      <c r="AU11" s="95">
        <v>26</v>
      </c>
      <c r="AV11" s="95">
        <v>23</v>
      </c>
      <c r="AW11" s="96"/>
      <c r="AX11" s="95">
        <v>21</v>
      </c>
      <c r="AY11" s="96"/>
      <c r="AZ11" s="95">
        <v>23</v>
      </c>
      <c r="BA11" s="112">
        <v>37</v>
      </c>
      <c r="BB11" s="15">
        <f t="shared" si="0"/>
        <v>1589</v>
      </c>
      <c r="BC11" s="15">
        <v>1</v>
      </c>
    </row>
    <row r="12" spans="1:55" s="15" customFormat="1" ht="12.75">
      <c r="A12" t="s">
        <v>62</v>
      </c>
      <c r="B12" s="95">
        <v>3</v>
      </c>
      <c r="C12" s="95">
        <v>5</v>
      </c>
      <c r="D12" s="95">
        <v>17</v>
      </c>
      <c r="E12" s="95">
        <v>15</v>
      </c>
      <c r="F12" s="95">
        <v>2</v>
      </c>
      <c r="G12" s="95">
        <v>15</v>
      </c>
      <c r="H12" s="95">
        <v>28</v>
      </c>
      <c r="I12" s="95">
        <v>20</v>
      </c>
      <c r="J12" s="95">
        <v>10</v>
      </c>
      <c r="K12" s="95">
        <v>13</v>
      </c>
      <c r="L12" s="95">
        <v>7</v>
      </c>
      <c r="M12" s="95">
        <v>6</v>
      </c>
      <c r="N12" s="95">
        <v>13</v>
      </c>
      <c r="O12" s="95">
        <v>12</v>
      </c>
      <c r="P12" s="95">
        <v>11</v>
      </c>
      <c r="Q12" s="95">
        <v>10</v>
      </c>
      <c r="R12" s="95">
        <v>17</v>
      </c>
      <c r="S12" s="95">
        <v>9</v>
      </c>
      <c r="T12" s="95">
        <v>8</v>
      </c>
      <c r="U12" s="95">
        <v>16</v>
      </c>
      <c r="V12" s="95">
        <v>1</v>
      </c>
      <c r="W12" s="95">
        <v>10</v>
      </c>
      <c r="X12" s="95">
        <v>5</v>
      </c>
      <c r="Y12" s="95">
        <v>6</v>
      </c>
      <c r="Z12" s="95">
        <v>7</v>
      </c>
      <c r="AA12" s="95">
        <v>6</v>
      </c>
      <c r="AB12" s="95">
        <v>15</v>
      </c>
      <c r="AC12" s="95">
        <v>14</v>
      </c>
      <c r="AD12" s="95">
        <v>17</v>
      </c>
      <c r="AE12" s="95">
        <v>14</v>
      </c>
      <c r="AF12" s="95">
        <v>12</v>
      </c>
      <c r="AG12" s="95">
        <v>8</v>
      </c>
      <c r="AH12" s="95">
        <v>24</v>
      </c>
      <c r="AI12" s="95">
        <v>29</v>
      </c>
      <c r="AJ12" s="95">
        <v>31</v>
      </c>
      <c r="AK12" s="95">
        <v>18</v>
      </c>
      <c r="AL12" s="95">
        <v>16</v>
      </c>
      <c r="AM12" s="95">
        <v>17</v>
      </c>
      <c r="AN12" s="95">
        <v>16</v>
      </c>
      <c r="AO12" s="95">
        <v>13</v>
      </c>
      <c r="AP12" s="95">
        <v>5</v>
      </c>
      <c r="AQ12" s="95">
        <v>9</v>
      </c>
      <c r="AR12" s="95">
        <v>15</v>
      </c>
      <c r="AS12" s="95">
        <v>2</v>
      </c>
      <c r="AT12" s="95">
        <v>20</v>
      </c>
      <c r="AU12" s="95">
        <v>28</v>
      </c>
      <c r="AV12" s="95">
        <v>14</v>
      </c>
      <c r="AW12" s="95">
        <v>10</v>
      </c>
      <c r="AX12" s="95">
        <v>9</v>
      </c>
      <c r="AY12" s="95">
        <v>5</v>
      </c>
      <c r="AZ12" s="95">
        <v>5</v>
      </c>
      <c r="BA12" s="112">
        <v>5</v>
      </c>
      <c r="BB12" s="15">
        <f t="shared" si="0"/>
        <v>643</v>
      </c>
      <c r="BC12" s="15">
        <v>2</v>
      </c>
    </row>
    <row r="13" spans="1:55" s="15" customFormat="1" ht="12.75">
      <c r="A13" t="s">
        <v>63</v>
      </c>
      <c r="B13" s="95">
        <v>0</v>
      </c>
      <c r="C13" s="95">
        <v>0</v>
      </c>
      <c r="D13" s="95">
        <v>0</v>
      </c>
      <c r="E13" s="95">
        <v>0</v>
      </c>
      <c r="F13" s="96"/>
      <c r="G13" s="95">
        <v>0</v>
      </c>
      <c r="H13" s="96"/>
      <c r="I13" s="95">
        <v>1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6"/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1</v>
      </c>
      <c r="X13" s="95">
        <v>0</v>
      </c>
      <c r="Y13" s="95">
        <v>0</v>
      </c>
      <c r="Z13" s="95">
        <v>0</v>
      </c>
      <c r="AA13" s="96"/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6"/>
      <c r="AH13" s="95">
        <v>0</v>
      </c>
      <c r="AI13" s="96"/>
      <c r="AJ13" s="96"/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112">
        <v>0</v>
      </c>
      <c r="BB13" s="15">
        <f t="shared" si="0"/>
        <v>2</v>
      </c>
      <c r="BC13" s="15">
        <v>3</v>
      </c>
    </row>
    <row r="14" spans="1:55" s="15" customFormat="1" ht="12.75">
      <c r="A14" t="s">
        <v>64</v>
      </c>
      <c r="B14" s="95">
        <v>3</v>
      </c>
      <c r="C14" s="95">
        <v>6</v>
      </c>
      <c r="D14" s="95">
        <v>6</v>
      </c>
      <c r="E14" s="95">
        <v>5</v>
      </c>
      <c r="F14" s="95">
        <v>4</v>
      </c>
      <c r="G14" s="95">
        <v>2</v>
      </c>
      <c r="H14" s="95">
        <v>2</v>
      </c>
      <c r="I14" s="95">
        <v>0</v>
      </c>
      <c r="J14" s="95">
        <v>0</v>
      </c>
      <c r="K14" s="95">
        <v>1</v>
      </c>
      <c r="L14" s="95">
        <v>3</v>
      </c>
      <c r="M14" s="96"/>
      <c r="N14" s="95">
        <v>2</v>
      </c>
      <c r="O14" s="95">
        <v>0</v>
      </c>
      <c r="P14" s="95">
        <v>1</v>
      </c>
      <c r="Q14" s="95">
        <v>1</v>
      </c>
      <c r="R14" s="96"/>
      <c r="S14" s="95">
        <v>1</v>
      </c>
      <c r="T14" s="95">
        <v>0</v>
      </c>
      <c r="U14" s="95">
        <v>0</v>
      </c>
      <c r="V14" s="95">
        <v>0</v>
      </c>
      <c r="W14" s="95">
        <v>0</v>
      </c>
      <c r="X14" s="95">
        <v>2</v>
      </c>
      <c r="Y14" s="96"/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2</v>
      </c>
      <c r="AH14" s="96"/>
      <c r="AI14" s="95">
        <v>2</v>
      </c>
      <c r="AJ14" s="95">
        <v>1</v>
      </c>
      <c r="AK14" s="95">
        <v>2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112">
        <v>1</v>
      </c>
      <c r="BB14" s="15">
        <f t="shared" si="0"/>
        <v>47</v>
      </c>
      <c r="BC14" s="15">
        <v>4</v>
      </c>
    </row>
    <row r="15" spans="1:55" s="15" customFormat="1" ht="12.75">
      <c r="A15" t="s">
        <v>65</v>
      </c>
      <c r="B15" s="95">
        <v>0</v>
      </c>
      <c r="C15" s="96"/>
      <c r="D15" s="95">
        <v>0</v>
      </c>
      <c r="E15" s="95">
        <v>1</v>
      </c>
      <c r="F15" s="95">
        <v>0</v>
      </c>
      <c r="G15" s="96"/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3</v>
      </c>
      <c r="N15" s="96"/>
      <c r="O15" s="95">
        <v>0</v>
      </c>
      <c r="P15" s="95">
        <v>0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5">
        <v>0</v>
      </c>
      <c r="AG15" s="96"/>
      <c r="AH15" s="95">
        <v>0</v>
      </c>
      <c r="AI15" s="96"/>
      <c r="AJ15" s="96"/>
      <c r="AK15" s="95">
        <v>5</v>
      </c>
      <c r="AL15" s="96"/>
      <c r="AM15" s="95">
        <v>0</v>
      </c>
      <c r="AN15" s="96"/>
      <c r="AO15" s="96"/>
      <c r="AP15" s="96"/>
      <c r="AQ15" s="95">
        <v>0</v>
      </c>
      <c r="AR15" s="96"/>
      <c r="AS15" s="96"/>
      <c r="AT15" s="96"/>
      <c r="AU15" s="96"/>
      <c r="AV15" s="96"/>
      <c r="AW15" s="96"/>
      <c r="AX15" s="96"/>
      <c r="AY15" s="96"/>
      <c r="AZ15" s="96"/>
      <c r="BA15" s="113"/>
      <c r="BB15" s="15">
        <f t="shared" si="0"/>
        <v>9</v>
      </c>
      <c r="BC15" s="15">
        <v>5</v>
      </c>
    </row>
    <row r="16" spans="1:55" s="15" customFormat="1" ht="12.75">
      <c r="A16" t="s">
        <v>66</v>
      </c>
      <c r="B16" s="95">
        <v>2</v>
      </c>
      <c r="C16" s="95">
        <v>1</v>
      </c>
      <c r="D16" s="96"/>
      <c r="E16" s="96"/>
      <c r="F16" s="96"/>
      <c r="G16" s="95">
        <v>3</v>
      </c>
      <c r="H16" s="96"/>
      <c r="I16" s="96"/>
      <c r="J16" s="96"/>
      <c r="K16" s="95">
        <v>0</v>
      </c>
      <c r="L16" s="96"/>
      <c r="M16" s="95">
        <v>0</v>
      </c>
      <c r="N16" s="96"/>
      <c r="O16" s="96"/>
      <c r="P16" s="96"/>
      <c r="Q16" s="96"/>
      <c r="R16" s="95">
        <v>0</v>
      </c>
      <c r="S16" s="96"/>
      <c r="T16" s="95">
        <v>2</v>
      </c>
      <c r="U16" s="95">
        <v>0</v>
      </c>
      <c r="V16" s="95">
        <v>2</v>
      </c>
      <c r="W16" s="95">
        <v>2</v>
      </c>
      <c r="X16" s="95">
        <v>0</v>
      </c>
      <c r="Y16" s="95">
        <v>2</v>
      </c>
      <c r="Z16" s="95">
        <v>9</v>
      </c>
      <c r="AA16" s="95">
        <v>3</v>
      </c>
      <c r="AB16" s="95">
        <v>3</v>
      </c>
      <c r="AC16" s="96"/>
      <c r="AD16" s="95">
        <v>1</v>
      </c>
      <c r="AE16" s="95">
        <v>4</v>
      </c>
      <c r="AF16" s="96"/>
      <c r="AG16" s="96"/>
      <c r="AH16" s="95">
        <v>28</v>
      </c>
      <c r="AI16" s="95">
        <v>37</v>
      </c>
      <c r="AJ16" s="96"/>
      <c r="AK16" s="95">
        <v>9</v>
      </c>
      <c r="AL16" s="95">
        <v>6</v>
      </c>
      <c r="AM16" s="95">
        <v>4</v>
      </c>
      <c r="AN16" s="95">
        <v>7</v>
      </c>
      <c r="AO16" s="96"/>
      <c r="AP16" s="95">
        <v>2</v>
      </c>
      <c r="AQ16" s="95">
        <v>4</v>
      </c>
      <c r="AR16" s="95">
        <v>0</v>
      </c>
      <c r="AS16" s="96"/>
      <c r="AT16" s="96"/>
      <c r="AU16" s="95">
        <v>3</v>
      </c>
      <c r="AV16" s="96"/>
      <c r="AW16" s="95">
        <v>3</v>
      </c>
      <c r="AX16" s="95">
        <v>4</v>
      </c>
      <c r="AY16" s="96"/>
      <c r="AZ16" s="95">
        <v>6</v>
      </c>
      <c r="BA16" s="112">
        <v>1</v>
      </c>
      <c r="BB16" s="15">
        <f t="shared" si="0"/>
        <v>148</v>
      </c>
      <c r="BC16" s="15">
        <v>6</v>
      </c>
    </row>
    <row r="17" spans="1:55" s="15" customFormat="1" ht="12.75">
      <c r="A17" t="s">
        <v>67</v>
      </c>
      <c r="B17" s="95">
        <v>2</v>
      </c>
      <c r="C17" s="95">
        <v>7</v>
      </c>
      <c r="D17" s="95">
        <v>6</v>
      </c>
      <c r="E17" s="95">
        <v>5</v>
      </c>
      <c r="F17" s="95">
        <v>3</v>
      </c>
      <c r="G17" s="95">
        <v>2</v>
      </c>
      <c r="H17" s="95">
        <v>5</v>
      </c>
      <c r="I17" s="95">
        <v>5</v>
      </c>
      <c r="J17" s="95">
        <v>2</v>
      </c>
      <c r="K17" s="95">
        <v>3</v>
      </c>
      <c r="L17" s="95">
        <v>9</v>
      </c>
      <c r="M17" s="95">
        <v>1</v>
      </c>
      <c r="N17" s="95">
        <v>1</v>
      </c>
      <c r="O17" s="95">
        <v>2</v>
      </c>
      <c r="P17" s="95">
        <v>2</v>
      </c>
      <c r="Q17" s="95">
        <v>0</v>
      </c>
      <c r="R17" s="95">
        <v>2</v>
      </c>
      <c r="S17" s="95">
        <v>2</v>
      </c>
      <c r="T17" s="95">
        <v>6</v>
      </c>
      <c r="U17" s="95">
        <v>1</v>
      </c>
      <c r="V17" s="95">
        <v>0</v>
      </c>
      <c r="W17" s="95">
        <v>4</v>
      </c>
      <c r="X17" s="95">
        <v>2</v>
      </c>
      <c r="Y17" s="95">
        <v>4</v>
      </c>
      <c r="Z17" s="95">
        <v>1</v>
      </c>
      <c r="AA17" s="95">
        <v>4</v>
      </c>
      <c r="AB17" s="95">
        <v>2</v>
      </c>
      <c r="AC17" s="95">
        <v>2</v>
      </c>
      <c r="AD17" s="95">
        <v>3</v>
      </c>
      <c r="AE17" s="95">
        <v>4</v>
      </c>
      <c r="AF17" s="95">
        <v>6</v>
      </c>
      <c r="AG17" s="95">
        <v>3</v>
      </c>
      <c r="AH17" s="95">
        <v>2</v>
      </c>
      <c r="AI17" s="95">
        <v>7</v>
      </c>
      <c r="AJ17" s="95">
        <v>0</v>
      </c>
      <c r="AK17" s="95">
        <v>9</v>
      </c>
      <c r="AL17" s="95">
        <v>4</v>
      </c>
      <c r="AM17" s="95">
        <v>3</v>
      </c>
      <c r="AN17" s="95">
        <v>6</v>
      </c>
      <c r="AO17" s="95">
        <v>2</v>
      </c>
      <c r="AP17" s="95">
        <v>0</v>
      </c>
      <c r="AQ17" s="95">
        <v>0</v>
      </c>
      <c r="AR17" s="95">
        <v>3</v>
      </c>
      <c r="AS17" s="95">
        <v>4</v>
      </c>
      <c r="AT17" s="95">
        <v>4</v>
      </c>
      <c r="AU17" s="95">
        <v>1</v>
      </c>
      <c r="AV17" s="95">
        <v>5</v>
      </c>
      <c r="AW17" s="95">
        <v>2</v>
      </c>
      <c r="AX17" s="95">
        <v>7</v>
      </c>
      <c r="AY17" s="96"/>
      <c r="AZ17" s="96"/>
      <c r="BA17" s="112">
        <v>0</v>
      </c>
      <c r="BB17" s="15">
        <f t="shared" si="0"/>
        <v>160</v>
      </c>
      <c r="BC17" s="15">
        <v>7</v>
      </c>
    </row>
    <row r="18" spans="1:55" s="15" customFormat="1" ht="12.75">
      <c r="A18" t="s">
        <v>68</v>
      </c>
      <c r="B18" s="95"/>
      <c r="C18" s="95" t="s">
        <v>90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108"/>
      <c r="AM18" s="108"/>
      <c r="AN18" s="108"/>
      <c r="AO18" s="108"/>
      <c r="AP18" s="108"/>
      <c r="AQ18" s="108"/>
      <c r="AR18" s="95"/>
      <c r="AS18" s="95"/>
      <c r="AT18" s="95"/>
      <c r="AU18" s="95"/>
      <c r="AV18" s="95"/>
      <c r="AW18" s="95"/>
      <c r="AX18" s="108"/>
      <c r="AY18" s="108"/>
      <c r="AZ18" s="108"/>
      <c r="BA18" s="114"/>
      <c r="BB18" s="15">
        <f t="shared" si="0"/>
        <v>0</v>
      </c>
      <c r="BC18" s="15">
        <v>8</v>
      </c>
    </row>
    <row r="19" spans="1:55" s="15" customFormat="1" ht="12.75">
      <c r="A19" t="s">
        <v>69</v>
      </c>
      <c r="B19" s="96"/>
      <c r="C19" s="96"/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6"/>
      <c r="P19" s="95">
        <v>0</v>
      </c>
      <c r="Q19" s="96"/>
      <c r="R19" s="96"/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6"/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25</v>
      </c>
      <c r="AJ19" s="95">
        <v>15</v>
      </c>
      <c r="AK19" s="95">
        <v>9</v>
      </c>
      <c r="AL19" s="95">
        <v>11</v>
      </c>
      <c r="AM19" s="95">
        <v>8</v>
      </c>
      <c r="AN19" s="95">
        <v>6</v>
      </c>
      <c r="AO19" s="96"/>
      <c r="AP19" s="95">
        <v>7</v>
      </c>
      <c r="AQ19" s="95">
        <v>0</v>
      </c>
      <c r="AR19" s="95">
        <v>6</v>
      </c>
      <c r="AS19" s="95">
        <v>4</v>
      </c>
      <c r="AT19" s="96"/>
      <c r="AU19" s="95">
        <v>13</v>
      </c>
      <c r="AV19" s="95">
        <v>9</v>
      </c>
      <c r="AW19" s="96"/>
      <c r="AX19" s="95">
        <v>5</v>
      </c>
      <c r="AY19" s="96"/>
      <c r="AZ19" s="95">
        <v>4</v>
      </c>
      <c r="BA19" s="112">
        <v>6</v>
      </c>
      <c r="BB19" s="15">
        <f t="shared" si="0"/>
        <v>128</v>
      </c>
      <c r="BC19" s="15">
        <v>9</v>
      </c>
    </row>
    <row r="20" spans="1:55" s="15" customFormat="1" ht="12.75">
      <c r="A20" t="s">
        <v>70</v>
      </c>
      <c r="B20" s="95">
        <v>4</v>
      </c>
      <c r="C20" s="95">
        <v>26</v>
      </c>
      <c r="D20" s="95">
        <v>15</v>
      </c>
      <c r="E20" s="95">
        <v>9</v>
      </c>
      <c r="F20" s="96"/>
      <c r="G20" s="95">
        <v>12</v>
      </c>
      <c r="H20" s="95">
        <v>4</v>
      </c>
      <c r="I20" s="95">
        <v>7</v>
      </c>
      <c r="J20" s="95">
        <v>8</v>
      </c>
      <c r="K20" s="95">
        <v>6</v>
      </c>
      <c r="L20" s="95">
        <v>4</v>
      </c>
      <c r="M20" s="95">
        <v>3</v>
      </c>
      <c r="N20" s="95">
        <v>5</v>
      </c>
      <c r="O20" s="95">
        <v>3</v>
      </c>
      <c r="P20" s="95">
        <v>1</v>
      </c>
      <c r="Q20" s="95">
        <v>3</v>
      </c>
      <c r="R20" s="95">
        <v>1</v>
      </c>
      <c r="S20" s="95">
        <v>1</v>
      </c>
      <c r="T20" s="95">
        <v>5</v>
      </c>
      <c r="U20" s="95">
        <v>7</v>
      </c>
      <c r="V20" s="95">
        <v>1</v>
      </c>
      <c r="W20" s="95">
        <v>2</v>
      </c>
      <c r="X20" s="95">
        <v>1</v>
      </c>
      <c r="Y20" s="95">
        <v>1</v>
      </c>
      <c r="Z20" s="95">
        <v>4</v>
      </c>
      <c r="AA20" s="95">
        <v>4</v>
      </c>
      <c r="AB20" s="95">
        <v>3</v>
      </c>
      <c r="AC20" s="95">
        <v>3</v>
      </c>
      <c r="AD20" s="95">
        <v>4</v>
      </c>
      <c r="AE20" s="95">
        <v>3</v>
      </c>
      <c r="AF20" s="95">
        <v>3</v>
      </c>
      <c r="AG20" s="95">
        <v>2</v>
      </c>
      <c r="AH20" s="95">
        <v>5</v>
      </c>
      <c r="AI20" s="95">
        <v>4</v>
      </c>
      <c r="AJ20" s="95">
        <v>1</v>
      </c>
      <c r="AK20" s="95">
        <v>4</v>
      </c>
      <c r="AL20" s="95">
        <v>4</v>
      </c>
      <c r="AM20" s="95">
        <v>9</v>
      </c>
      <c r="AN20" s="95">
        <v>9</v>
      </c>
      <c r="AO20" s="95">
        <v>6</v>
      </c>
      <c r="AP20" s="95">
        <v>9</v>
      </c>
      <c r="AQ20" s="95">
        <v>6</v>
      </c>
      <c r="AR20" s="95">
        <v>3</v>
      </c>
      <c r="AS20" s="95">
        <v>1</v>
      </c>
      <c r="AT20" s="95">
        <v>2</v>
      </c>
      <c r="AU20" s="95">
        <v>1</v>
      </c>
      <c r="AV20" s="95">
        <v>3</v>
      </c>
      <c r="AW20" s="95">
        <v>1</v>
      </c>
      <c r="AX20" s="95">
        <v>2</v>
      </c>
      <c r="AY20" s="95">
        <v>0</v>
      </c>
      <c r="AZ20" s="95">
        <v>1</v>
      </c>
      <c r="BA20" s="112">
        <v>1</v>
      </c>
      <c r="BB20" s="15">
        <f t="shared" si="0"/>
        <v>227</v>
      </c>
      <c r="BC20" s="15">
        <v>10</v>
      </c>
    </row>
    <row r="21" spans="1:55" s="15" customFormat="1" ht="12.75">
      <c r="A21" t="s">
        <v>71</v>
      </c>
      <c r="B21" s="95">
        <v>12</v>
      </c>
      <c r="C21" s="95">
        <v>4</v>
      </c>
      <c r="D21" s="95">
        <v>4</v>
      </c>
      <c r="E21" s="95">
        <v>5</v>
      </c>
      <c r="F21" s="95">
        <v>17</v>
      </c>
      <c r="G21" s="95">
        <v>4</v>
      </c>
      <c r="H21" s="95">
        <v>9</v>
      </c>
      <c r="I21" s="95">
        <v>9</v>
      </c>
      <c r="J21" s="95">
        <v>3</v>
      </c>
      <c r="K21" s="95">
        <v>12</v>
      </c>
      <c r="L21" s="95">
        <v>12</v>
      </c>
      <c r="M21" s="95">
        <v>4</v>
      </c>
      <c r="N21" s="95">
        <v>11</v>
      </c>
      <c r="O21" s="95">
        <v>5</v>
      </c>
      <c r="P21" s="95">
        <v>7</v>
      </c>
      <c r="Q21" s="95">
        <v>5</v>
      </c>
      <c r="R21" s="95">
        <v>14</v>
      </c>
      <c r="S21" s="95">
        <v>5</v>
      </c>
      <c r="T21" s="95">
        <v>5</v>
      </c>
      <c r="U21" s="95">
        <v>2</v>
      </c>
      <c r="V21" s="95">
        <v>0</v>
      </c>
      <c r="W21" s="95">
        <v>8</v>
      </c>
      <c r="X21" s="95">
        <v>0</v>
      </c>
      <c r="Y21" s="95">
        <v>11</v>
      </c>
      <c r="Z21" s="95">
        <v>2</v>
      </c>
      <c r="AA21" s="95">
        <v>6</v>
      </c>
      <c r="AB21" s="95">
        <v>8</v>
      </c>
      <c r="AC21" s="95">
        <v>8</v>
      </c>
      <c r="AD21" s="95">
        <v>28</v>
      </c>
      <c r="AE21" s="95">
        <v>1</v>
      </c>
      <c r="AF21" s="95">
        <v>4</v>
      </c>
      <c r="AG21" s="95">
        <v>7</v>
      </c>
      <c r="AH21" s="95">
        <v>19</v>
      </c>
      <c r="AI21" s="95">
        <v>0</v>
      </c>
      <c r="AJ21" s="95">
        <v>11</v>
      </c>
      <c r="AK21" s="95">
        <v>4</v>
      </c>
      <c r="AL21" s="95">
        <v>7</v>
      </c>
      <c r="AM21" s="95">
        <v>4</v>
      </c>
      <c r="AN21" s="96"/>
      <c r="AO21" s="95">
        <v>3</v>
      </c>
      <c r="AP21" s="95">
        <v>4</v>
      </c>
      <c r="AQ21" s="96"/>
      <c r="AR21" s="95">
        <v>4</v>
      </c>
      <c r="AS21" s="95">
        <v>5</v>
      </c>
      <c r="AT21" s="95">
        <v>0</v>
      </c>
      <c r="AU21" s="95">
        <v>6</v>
      </c>
      <c r="AV21" s="95">
        <v>6</v>
      </c>
      <c r="AW21" s="95">
        <v>6</v>
      </c>
      <c r="AX21" s="95">
        <v>2</v>
      </c>
      <c r="AY21" s="95">
        <v>1</v>
      </c>
      <c r="AZ21" s="95">
        <v>0</v>
      </c>
      <c r="BA21" s="113"/>
      <c r="BB21" s="15">
        <f t="shared" si="0"/>
        <v>314</v>
      </c>
      <c r="BC21" s="15">
        <v>11</v>
      </c>
    </row>
    <row r="22" spans="1:55" s="15" customFormat="1" ht="12.75">
      <c r="A22" t="s">
        <v>72</v>
      </c>
      <c r="B22" s="95">
        <v>24</v>
      </c>
      <c r="C22" s="95">
        <v>16</v>
      </c>
      <c r="D22" s="95">
        <v>1</v>
      </c>
      <c r="E22" s="95">
        <v>5</v>
      </c>
      <c r="F22" s="95">
        <v>14</v>
      </c>
      <c r="G22" s="95">
        <v>8</v>
      </c>
      <c r="H22" s="95">
        <v>9</v>
      </c>
      <c r="I22" s="95">
        <v>4</v>
      </c>
      <c r="J22" s="95">
        <v>2</v>
      </c>
      <c r="K22" s="95">
        <v>0</v>
      </c>
      <c r="L22" s="95">
        <v>1</v>
      </c>
      <c r="M22" s="95">
        <v>8</v>
      </c>
      <c r="N22" s="95">
        <v>7</v>
      </c>
      <c r="O22" s="95">
        <v>14</v>
      </c>
      <c r="P22" s="95">
        <v>2</v>
      </c>
      <c r="Q22" s="95">
        <v>10</v>
      </c>
      <c r="R22" s="95">
        <v>13</v>
      </c>
      <c r="S22" s="95">
        <v>11</v>
      </c>
      <c r="T22" s="95">
        <v>7</v>
      </c>
      <c r="U22" s="95">
        <v>12</v>
      </c>
      <c r="V22" s="95">
        <v>0</v>
      </c>
      <c r="W22" s="95">
        <v>0</v>
      </c>
      <c r="X22" s="95">
        <v>13</v>
      </c>
      <c r="Y22" s="95">
        <v>7</v>
      </c>
      <c r="Z22" s="95">
        <v>13</v>
      </c>
      <c r="AA22" s="95">
        <v>7</v>
      </c>
      <c r="AB22" s="95">
        <v>18</v>
      </c>
      <c r="AC22" s="95">
        <v>19</v>
      </c>
      <c r="AD22" s="95">
        <v>6</v>
      </c>
      <c r="AE22" s="95">
        <v>16</v>
      </c>
      <c r="AF22" s="95">
        <v>11</v>
      </c>
      <c r="AG22" s="95">
        <v>15</v>
      </c>
      <c r="AH22" s="95">
        <v>7</v>
      </c>
      <c r="AI22" s="95">
        <v>9</v>
      </c>
      <c r="AJ22" s="95">
        <v>22</v>
      </c>
      <c r="AK22" s="95">
        <v>13</v>
      </c>
      <c r="AL22" s="95">
        <v>33</v>
      </c>
      <c r="AM22" s="95">
        <v>36</v>
      </c>
      <c r="AN22" s="95">
        <v>42</v>
      </c>
      <c r="AO22" s="95">
        <v>17</v>
      </c>
      <c r="AP22" s="95">
        <v>10</v>
      </c>
      <c r="AQ22" s="95">
        <v>29</v>
      </c>
      <c r="AR22" s="95">
        <v>9</v>
      </c>
      <c r="AS22" s="95">
        <v>17</v>
      </c>
      <c r="AT22" s="95">
        <v>27</v>
      </c>
      <c r="AU22" s="95">
        <v>5</v>
      </c>
      <c r="AV22" s="95">
        <v>15</v>
      </c>
      <c r="AW22" s="95">
        <v>9</v>
      </c>
      <c r="AX22" s="95">
        <v>10</v>
      </c>
      <c r="AY22" s="95">
        <v>14</v>
      </c>
      <c r="AZ22" s="95">
        <v>10</v>
      </c>
      <c r="BA22" s="112">
        <v>11</v>
      </c>
      <c r="BB22" s="15">
        <f t="shared" si="0"/>
        <v>638</v>
      </c>
      <c r="BC22" s="15">
        <v>12</v>
      </c>
    </row>
    <row r="23" spans="1:55" s="16" customFormat="1" ht="12.75">
      <c r="A23" t="s">
        <v>73</v>
      </c>
      <c r="B23" s="95">
        <v>0</v>
      </c>
      <c r="C23" s="95">
        <v>0</v>
      </c>
      <c r="D23" s="95">
        <v>0</v>
      </c>
      <c r="E23" s="95">
        <v>0</v>
      </c>
      <c r="F23" s="95">
        <v>3</v>
      </c>
      <c r="G23" s="95">
        <v>0</v>
      </c>
      <c r="H23" s="95">
        <v>0</v>
      </c>
      <c r="I23" s="95">
        <v>0</v>
      </c>
      <c r="J23" s="95">
        <v>0</v>
      </c>
      <c r="K23" s="97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23</v>
      </c>
      <c r="R23" s="96"/>
      <c r="S23" s="95">
        <v>0</v>
      </c>
      <c r="T23" s="95">
        <v>0</v>
      </c>
      <c r="U23" s="95">
        <v>0</v>
      </c>
      <c r="V23" s="96"/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104"/>
      <c r="AC23" s="105">
        <v>0</v>
      </c>
      <c r="AD23" s="105">
        <v>0</v>
      </c>
      <c r="AE23" s="105">
        <v>0</v>
      </c>
      <c r="AF23" s="105">
        <v>0</v>
      </c>
      <c r="AG23" s="107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5">
        <v>0</v>
      </c>
      <c r="AN23" s="104"/>
      <c r="AO23" s="105">
        <v>0</v>
      </c>
      <c r="AP23" s="105">
        <v>0</v>
      </c>
      <c r="AQ23" s="105">
        <v>0</v>
      </c>
      <c r="AR23" s="105">
        <v>0</v>
      </c>
      <c r="AS23" s="105">
        <v>0</v>
      </c>
      <c r="AT23" s="105">
        <v>0</v>
      </c>
      <c r="AU23" s="105">
        <v>0</v>
      </c>
      <c r="AV23" s="105">
        <v>17</v>
      </c>
      <c r="AW23" s="104"/>
      <c r="AX23" s="105">
        <v>0</v>
      </c>
      <c r="AY23" s="105">
        <v>0</v>
      </c>
      <c r="AZ23" s="105">
        <v>0</v>
      </c>
      <c r="BA23" s="115">
        <v>0</v>
      </c>
      <c r="BB23" s="15">
        <f t="shared" si="0"/>
        <v>43</v>
      </c>
      <c r="BC23" s="15">
        <v>13</v>
      </c>
    </row>
    <row r="24" spans="1:55" s="16" customFormat="1" ht="12.75">
      <c r="A24" t="s">
        <v>74</v>
      </c>
      <c r="B24" s="96"/>
      <c r="C24" s="96"/>
      <c r="D24" s="96"/>
      <c r="E24" s="96"/>
      <c r="F24" s="96"/>
      <c r="G24" s="96"/>
      <c r="H24" s="96"/>
      <c r="I24" s="95">
        <v>0</v>
      </c>
      <c r="J24" s="96"/>
      <c r="K24" s="96"/>
      <c r="L24" s="95">
        <v>4</v>
      </c>
      <c r="M24" s="95">
        <v>0</v>
      </c>
      <c r="N24" s="95">
        <v>0</v>
      </c>
      <c r="O24" s="95">
        <v>0</v>
      </c>
      <c r="P24" s="103"/>
      <c r="Q24" s="95">
        <v>0</v>
      </c>
      <c r="R24" s="95">
        <v>0</v>
      </c>
      <c r="S24" s="95">
        <v>1</v>
      </c>
      <c r="T24" s="96"/>
      <c r="U24" s="95">
        <v>0</v>
      </c>
      <c r="V24" s="95">
        <v>1</v>
      </c>
      <c r="W24" s="95">
        <v>0</v>
      </c>
      <c r="X24" s="95">
        <v>2</v>
      </c>
      <c r="Y24" s="95">
        <v>0</v>
      </c>
      <c r="Z24" s="95">
        <v>0</v>
      </c>
      <c r="AA24" s="95">
        <v>1</v>
      </c>
      <c r="AB24" s="104"/>
      <c r="AC24" s="105">
        <v>5</v>
      </c>
      <c r="AD24" s="105">
        <v>3</v>
      </c>
      <c r="AE24" s="105">
        <v>3</v>
      </c>
      <c r="AF24" s="105">
        <v>2</v>
      </c>
      <c r="AG24" s="105">
        <v>1</v>
      </c>
      <c r="AH24" s="105">
        <v>3</v>
      </c>
      <c r="AI24" s="105">
        <v>2</v>
      </c>
      <c r="AJ24" s="105">
        <v>1</v>
      </c>
      <c r="AK24" s="105">
        <v>3</v>
      </c>
      <c r="AL24" s="105">
        <v>0</v>
      </c>
      <c r="AM24" s="104"/>
      <c r="AN24" s="105">
        <v>0</v>
      </c>
      <c r="AO24" s="105">
        <v>1</v>
      </c>
      <c r="AP24" s="105">
        <v>0</v>
      </c>
      <c r="AQ24" s="105">
        <v>0</v>
      </c>
      <c r="AR24" s="105">
        <v>0</v>
      </c>
      <c r="AS24" s="105">
        <v>0</v>
      </c>
      <c r="AT24" s="105">
        <v>0</v>
      </c>
      <c r="AU24" s="104"/>
      <c r="AV24" s="105">
        <v>2</v>
      </c>
      <c r="AW24" s="105">
        <v>3</v>
      </c>
      <c r="AX24" s="105">
        <v>3</v>
      </c>
      <c r="AY24" s="104"/>
      <c r="AZ24" s="105">
        <v>0</v>
      </c>
      <c r="BA24" s="115">
        <v>0</v>
      </c>
      <c r="BB24" s="15">
        <f t="shared" si="0"/>
        <v>41</v>
      </c>
      <c r="BC24" s="15">
        <v>14</v>
      </c>
    </row>
    <row r="25" spans="1:55" s="16" customFormat="1" ht="12.75">
      <c r="A25" t="s">
        <v>75</v>
      </c>
      <c r="B25" s="95">
        <v>5</v>
      </c>
      <c r="C25" s="95">
        <v>14</v>
      </c>
      <c r="D25" s="95">
        <v>3</v>
      </c>
      <c r="E25" s="95">
        <v>7</v>
      </c>
      <c r="F25" s="95">
        <v>14</v>
      </c>
      <c r="G25" s="96"/>
      <c r="H25" s="95">
        <v>14</v>
      </c>
      <c r="I25" s="96"/>
      <c r="J25" s="96"/>
      <c r="K25" s="96"/>
      <c r="L25" s="96"/>
      <c r="M25" s="96"/>
      <c r="N25" s="95">
        <v>17</v>
      </c>
      <c r="O25" s="95">
        <v>19</v>
      </c>
      <c r="P25" s="96"/>
      <c r="Q25" s="95">
        <v>19</v>
      </c>
      <c r="R25" s="96"/>
      <c r="S25" s="95">
        <v>9</v>
      </c>
      <c r="T25" s="96"/>
      <c r="U25" s="95">
        <v>5</v>
      </c>
      <c r="V25" s="96"/>
      <c r="W25" s="96"/>
      <c r="X25" s="96"/>
      <c r="Y25" s="96"/>
      <c r="Z25" s="96"/>
      <c r="AA25" s="96"/>
      <c r="AB25" s="104"/>
      <c r="AC25" s="104"/>
      <c r="AD25" s="104"/>
      <c r="AE25" s="104"/>
      <c r="AF25" s="104"/>
      <c r="AG25" s="105">
        <v>81</v>
      </c>
      <c r="AH25" s="105">
        <v>95</v>
      </c>
      <c r="AI25" s="105">
        <v>48</v>
      </c>
      <c r="AJ25" s="105">
        <v>66</v>
      </c>
      <c r="AK25" s="104"/>
      <c r="AL25" s="105">
        <v>13</v>
      </c>
      <c r="AM25" s="105">
        <v>8</v>
      </c>
      <c r="AN25" s="104"/>
      <c r="AO25" s="104"/>
      <c r="AP25" s="104"/>
      <c r="AQ25" s="104"/>
      <c r="AR25" s="105">
        <v>7</v>
      </c>
      <c r="AS25" s="105">
        <v>8</v>
      </c>
      <c r="AT25" s="104"/>
      <c r="AU25" s="105">
        <v>9</v>
      </c>
      <c r="AV25" s="105">
        <v>11</v>
      </c>
      <c r="AW25" s="104"/>
      <c r="AX25" s="105">
        <v>11</v>
      </c>
      <c r="AY25" s="104"/>
      <c r="AZ25" s="104"/>
      <c r="BA25" s="116"/>
      <c r="BB25" s="15">
        <f t="shared" si="0"/>
        <v>483</v>
      </c>
      <c r="BC25" s="15">
        <v>15</v>
      </c>
    </row>
    <row r="26" spans="1:55" s="16" customFormat="1" ht="12.75">
      <c r="A26" t="s">
        <v>76</v>
      </c>
      <c r="B26" s="95">
        <v>35</v>
      </c>
      <c r="C26" s="95">
        <v>13</v>
      </c>
      <c r="D26" s="95">
        <v>18</v>
      </c>
      <c r="E26" s="95">
        <v>15</v>
      </c>
      <c r="F26" s="95">
        <v>23</v>
      </c>
      <c r="G26" s="95">
        <v>6</v>
      </c>
      <c r="H26" s="96"/>
      <c r="I26" s="96"/>
      <c r="J26" s="95">
        <v>11</v>
      </c>
      <c r="K26" s="96"/>
      <c r="L26" s="95">
        <v>15</v>
      </c>
      <c r="M26" s="96"/>
      <c r="N26" s="96"/>
      <c r="O26" s="96"/>
      <c r="P26" s="103"/>
      <c r="Q26" s="95">
        <v>12</v>
      </c>
      <c r="R26" s="95">
        <v>10</v>
      </c>
      <c r="S26" s="95">
        <v>6</v>
      </c>
      <c r="T26" s="95">
        <v>8</v>
      </c>
      <c r="U26" s="95">
        <v>10</v>
      </c>
      <c r="V26" s="96"/>
      <c r="W26" s="95">
        <v>13</v>
      </c>
      <c r="X26" s="95">
        <v>0</v>
      </c>
      <c r="Y26" s="96"/>
      <c r="Z26" s="95">
        <v>11</v>
      </c>
      <c r="AA26" s="96"/>
      <c r="AB26" s="105">
        <v>17</v>
      </c>
      <c r="AC26" s="105">
        <v>0</v>
      </c>
      <c r="AD26" s="105">
        <v>16</v>
      </c>
      <c r="AE26" s="105">
        <v>22</v>
      </c>
      <c r="AF26" s="104"/>
      <c r="AG26" s="105">
        <v>31</v>
      </c>
      <c r="AH26" s="105">
        <v>43</v>
      </c>
      <c r="AI26" s="105">
        <v>46</v>
      </c>
      <c r="AJ26" s="104"/>
      <c r="AK26" s="105">
        <v>34</v>
      </c>
      <c r="AL26" s="105">
        <v>15</v>
      </c>
      <c r="AM26" s="105">
        <v>29</v>
      </c>
      <c r="AN26" s="105">
        <v>9</v>
      </c>
      <c r="AO26" s="105">
        <v>7</v>
      </c>
      <c r="AP26" s="105">
        <v>24</v>
      </c>
      <c r="AQ26" s="104"/>
      <c r="AR26" s="104"/>
      <c r="AS26" s="105">
        <v>24</v>
      </c>
      <c r="AT26" s="104"/>
      <c r="AU26" s="104"/>
      <c r="AV26" s="105">
        <v>15</v>
      </c>
      <c r="AW26" s="104"/>
      <c r="AX26" s="105">
        <v>28</v>
      </c>
      <c r="AY26" s="104"/>
      <c r="AZ26" s="105">
        <v>18</v>
      </c>
      <c r="BA26" s="115">
        <v>10</v>
      </c>
      <c r="BB26" s="15">
        <f t="shared" si="0"/>
        <v>594</v>
      </c>
      <c r="BC26" s="15">
        <v>16</v>
      </c>
    </row>
    <row r="27" spans="1:55" s="16" customFormat="1" ht="12.75">
      <c r="A27" t="s">
        <v>77</v>
      </c>
      <c r="B27" s="95"/>
      <c r="C27" s="95" t="s">
        <v>91</v>
      </c>
      <c r="D27" s="95"/>
      <c r="E27" s="95"/>
      <c r="F27" s="95"/>
      <c r="G27" s="95"/>
      <c r="H27" s="95"/>
      <c r="I27" s="97"/>
      <c r="J27" s="95"/>
      <c r="K27" s="95"/>
      <c r="L27" s="95"/>
      <c r="M27" s="95"/>
      <c r="N27" s="102"/>
      <c r="O27" s="95"/>
      <c r="P27" s="97"/>
      <c r="Q27" s="95"/>
      <c r="R27" s="97"/>
      <c r="S27" s="95"/>
      <c r="T27" s="95"/>
      <c r="U27" s="95"/>
      <c r="V27" s="95"/>
      <c r="W27" s="95"/>
      <c r="X27" s="95"/>
      <c r="Y27" s="95"/>
      <c r="Z27" s="95"/>
      <c r="AA27" s="97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15"/>
      <c r="BB27" s="15">
        <f t="shared" si="0"/>
        <v>0</v>
      </c>
      <c r="BC27" s="15">
        <v>17</v>
      </c>
    </row>
    <row r="28" spans="1:55" s="16" customFormat="1" ht="12.75">
      <c r="A28" t="s">
        <v>78</v>
      </c>
      <c r="B28" s="95"/>
      <c r="C28" s="95" t="s">
        <v>91</v>
      </c>
      <c r="D28" s="95"/>
      <c r="E28" s="95"/>
      <c r="F28" s="95"/>
      <c r="G28" s="95"/>
      <c r="H28" s="95"/>
      <c r="I28" s="97"/>
      <c r="J28" s="95"/>
      <c r="K28" s="95"/>
      <c r="L28" s="95"/>
      <c r="M28" s="95"/>
      <c r="N28" s="102"/>
      <c r="O28" s="95"/>
      <c r="P28" s="97"/>
      <c r="Q28" s="95"/>
      <c r="R28" s="97"/>
      <c r="S28" s="95"/>
      <c r="T28" s="95"/>
      <c r="U28" s="95"/>
      <c r="V28" s="95"/>
      <c r="W28" s="95"/>
      <c r="X28" s="95"/>
      <c r="Y28" s="95"/>
      <c r="Z28" s="95"/>
      <c r="AA28" s="97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15"/>
      <c r="BB28" s="15">
        <f t="shared" si="0"/>
        <v>0</v>
      </c>
      <c r="BC28" s="15">
        <v>18</v>
      </c>
    </row>
    <row r="29" spans="1:55" s="16" customFormat="1" ht="12.75">
      <c r="A29" t="s">
        <v>79</v>
      </c>
      <c r="B29" s="97"/>
      <c r="C29" s="95" t="s">
        <v>91</v>
      </c>
      <c r="D29" s="95"/>
      <c r="E29" s="95"/>
      <c r="F29" s="95"/>
      <c r="G29" s="95"/>
      <c r="H29" s="95"/>
      <c r="I29" s="97"/>
      <c r="J29" s="95"/>
      <c r="K29" s="95"/>
      <c r="L29" s="95"/>
      <c r="M29" s="95"/>
      <c r="N29" s="102"/>
      <c r="O29" s="95"/>
      <c r="P29" s="97"/>
      <c r="Q29" s="95"/>
      <c r="R29" s="97"/>
      <c r="S29" s="95"/>
      <c r="T29" s="95"/>
      <c r="U29" s="95"/>
      <c r="V29" s="95"/>
      <c r="W29" s="95"/>
      <c r="X29" s="95"/>
      <c r="Y29" s="95"/>
      <c r="Z29" s="95"/>
      <c r="AA29" s="97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15"/>
      <c r="BB29" s="15">
        <f t="shared" si="0"/>
        <v>0</v>
      </c>
      <c r="BC29" s="15">
        <v>19</v>
      </c>
    </row>
    <row r="30" spans="1:55" s="16" customFormat="1" ht="12.75">
      <c r="A30" t="s">
        <v>80</v>
      </c>
      <c r="B30" s="95">
        <v>1</v>
      </c>
      <c r="C30" s="95">
        <v>0</v>
      </c>
      <c r="D30" s="95">
        <v>1</v>
      </c>
      <c r="E30" s="95">
        <v>6</v>
      </c>
      <c r="F30" s="96"/>
      <c r="G30" s="95">
        <v>2</v>
      </c>
      <c r="H30" s="95">
        <v>6</v>
      </c>
      <c r="I30" s="95">
        <v>9</v>
      </c>
      <c r="J30" s="95">
        <v>6</v>
      </c>
      <c r="K30" s="96"/>
      <c r="L30" s="95">
        <v>4</v>
      </c>
      <c r="M30" s="95">
        <v>0</v>
      </c>
      <c r="N30" s="95">
        <v>2</v>
      </c>
      <c r="O30" s="95">
        <v>3</v>
      </c>
      <c r="P30" s="96"/>
      <c r="Q30" s="95">
        <v>4</v>
      </c>
      <c r="R30" s="95">
        <v>6</v>
      </c>
      <c r="S30" s="95">
        <v>1</v>
      </c>
      <c r="T30" s="95">
        <v>3</v>
      </c>
      <c r="U30" s="95">
        <v>4</v>
      </c>
      <c r="V30" s="95">
        <v>2</v>
      </c>
      <c r="W30" s="95">
        <v>6</v>
      </c>
      <c r="X30" s="96"/>
      <c r="Y30" s="96"/>
      <c r="Z30" s="95">
        <v>5</v>
      </c>
      <c r="AA30" s="95">
        <v>7</v>
      </c>
      <c r="AB30" s="105">
        <v>8</v>
      </c>
      <c r="AC30" s="104"/>
      <c r="AD30" s="105">
        <v>8</v>
      </c>
      <c r="AE30" s="105">
        <v>3</v>
      </c>
      <c r="AF30" s="105">
        <v>4</v>
      </c>
      <c r="AG30" s="105">
        <v>9</v>
      </c>
      <c r="AH30" s="105">
        <v>11</v>
      </c>
      <c r="AI30" s="105">
        <v>9</v>
      </c>
      <c r="AJ30" s="105">
        <v>6</v>
      </c>
      <c r="AK30" s="105">
        <v>12</v>
      </c>
      <c r="AL30" s="105">
        <v>9</v>
      </c>
      <c r="AM30" s="105">
        <v>7</v>
      </c>
      <c r="AN30" s="105">
        <v>8</v>
      </c>
      <c r="AO30" s="105">
        <v>8</v>
      </c>
      <c r="AP30" s="105">
        <v>11</v>
      </c>
      <c r="AQ30" s="105">
        <v>2</v>
      </c>
      <c r="AR30" s="105">
        <v>4</v>
      </c>
      <c r="AS30" s="104"/>
      <c r="AT30" s="104"/>
      <c r="AU30" s="104"/>
      <c r="AV30" s="105">
        <v>10</v>
      </c>
      <c r="AW30" s="105">
        <v>15</v>
      </c>
      <c r="AX30" s="104"/>
      <c r="AY30" s="104"/>
      <c r="AZ30" s="105">
        <v>6</v>
      </c>
      <c r="BA30" s="115">
        <v>6</v>
      </c>
      <c r="BB30" s="15">
        <f t="shared" si="0"/>
        <v>234</v>
      </c>
      <c r="BC30" s="15">
        <v>20</v>
      </c>
    </row>
    <row r="31" spans="1:55" s="16" customFormat="1" ht="12.75">
      <c r="A31" t="s">
        <v>94</v>
      </c>
      <c r="B31" s="95">
        <v>0</v>
      </c>
      <c r="C31" s="95">
        <v>4</v>
      </c>
      <c r="D31" s="95">
        <v>1</v>
      </c>
      <c r="E31" s="95">
        <v>0</v>
      </c>
      <c r="F31" s="96"/>
      <c r="G31" s="95">
        <v>0</v>
      </c>
      <c r="H31" s="95">
        <v>0</v>
      </c>
      <c r="I31" s="95">
        <v>0</v>
      </c>
      <c r="J31" s="95">
        <v>4</v>
      </c>
      <c r="K31" s="95">
        <v>8</v>
      </c>
      <c r="L31" s="95">
        <v>1</v>
      </c>
      <c r="M31" s="95">
        <v>5</v>
      </c>
      <c r="N31" s="95">
        <v>4</v>
      </c>
      <c r="O31" s="95">
        <v>7</v>
      </c>
      <c r="P31" s="96"/>
      <c r="Q31" s="95">
        <v>1</v>
      </c>
      <c r="R31" s="95">
        <v>8</v>
      </c>
      <c r="S31" s="95">
        <v>18</v>
      </c>
      <c r="T31" s="95">
        <v>5</v>
      </c>
      <c r="U31" s="95">
        <v>2</v>
      </c>
      <c r="V31" s="95">
        <v>0</v>
      </c>
      <c r="W31" s="96"/>
      <c r="X31" s="95">
        <v>3</v>
      </c>
      <c r="Y31" s="95">
        <v>5</v>
      </c>
      <c r="Z31" s="96"/>
      <c r="AA31" s="95">
        <v>7</v>
      </c>
      <c r="AB31" s="105">
        <v>9</v>
      </c>
      <c r="AC31" s="105">
        <v>0</v>
      </c>
      <c r="AD31" s="105">
        <v>0</v>
      </c>
      <c r="AE31" s="105">
        <v>1</v>
      </c>
      <c r="AF31" s="105">
        <v>1</v>
      </c>
      <c r="AG31" s="105">
        <v>4</v>
      </c>
      <c r="AH31" s="105">
        <v>4</v>
      </c>
      <c r="AI31" s="105">
        <v>22</v>
      </c>
      <c r="AJ31" s="105">
        <v>11</v>
      </c>
      <c r="AK31" s="104"/>
      <c r="AL31" s="104"/>
      <c r="AM31" s="105">
        <v>5</v>
      </c>
      <c r="AN31" s="105">
        <v>4</v>
      </c>
      <c r="AO31" s="105">
        <v>5</v>
      </c>
      <c r="AP31" s="105">
        <v>8</v>
      </c>
      <c r="AQ31" s="105">
        <v>4</v>
      </c>
      <c r="AR31" s="105">
        <v>9</v>
      </c>
      <c r="AS31" s="105">
        <v>0</v>
      </c>
      <c r="AT31" s="104"/>
      <c r="AU31" s="105">
        <v>8</v>
      </c>
      <c r="AV31" s="105">
        <v>1</v>
      </c>
      <c r="AW31" s="105">
        <v>2</v>
      </c>
      <c r="AX31" s="105">
        <v>4</v>
      </c>
      <c r="AY31" s="105">
        <v>3</v>
      </c>
      <c r="AZ31" s="105">
        <v>0</v>
      </c>
      <c r="BA31" s="115">
        <v>0</v>
      </c>
      <c r="BB31" s="15">
        <f t="shared" si="0"/>
        <v>188</v>
      </c>
      <c r="BC31" s="15">
        <v>21</v>
      </c>
    </row>
    <row r="32" spans="1:55" s="16" customFormat="1" ht="12.75">
      <c r="A32" t="s">
        <v>82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6"/>
      <c r="H32" s="95">
        <v>0</v>
      </c>
      <c r="I32" s="95">
        <v>0</v>
      </c>
      <c r="J32" s="95">
        <v>0</v>
      </c>
      <c r="K32" s="95">
        <v>0</v>
      </c>
      <c r="L32" s="95">
        <v>3</v>
      </c>
      <c r="M32" s="95">
        <v>0</v>
      </c>
      <c r="N32" s="95">
        <v>0</v>
      </c>
      <c r="O32" s="95">
        <v>0</v>
      </c>
      <c r="P32" s="103"/>
      <c r="Q32" s="96"/>
      <c r="R32" s="96"/>
      <c r="S32" s="95">
        <v>0</v>
      </c>
      <c r="T32" s="95">
        <v>0</v>
      </c>
      <c r="U32" s="95">
        <v>0</v>
      </c>
      <c r="V32" s="96"/>
      <c r="W32" s="103"/>
      <c r="X32" s="97">
        <v>0</v>
      </c>
      <c r="Y32" s="95">
        <v>0</v>
      </c>
      <c r="Z32" s="95">
        <v>0</v>
      </c>
      <c r="AA32" s="95">
        <v>1</v>
      </c>
      <c r="AB32" s="105">
        <v>12</v>
      </c>
      <c r="AC32" s="104"/>
      <c r="AD32" s="105">
        <v>0</v>
      </c>
      <c r="AE32" s="105">
        <v>0</v>
      </c>
      <c r="AF32" s="105">
        <v>0</v>
      </c>
      <c r="AG32" s="105">
        <v>0</v>
      </c>
      <c r="AH32" s="104"/>
      <c r="AI32" s="104"/>
      <c r="AJ32" s="105">
        <v>0</v>
      </c>
      <c r="AK32" s="105">
        <v>4</v>
      </c>
      <c r="AL32" s="105">
        <v>0</v>
      </c>
      <c r="AM32" s="105">
        <v>0</v>
      </c>
      <c r="AN32" s="105">
        <v>0</v>
      </c>
      <c r="AO32" s="105">
        <v>0</v>
      </c>
      <c r="AP32" s="105">
        <v>0</v>
      </c>
      <c r="AQ32" s="105">
        <v>0</v>
      </c>
      <c r="AR32" s="105">
        <v>0</v>
      </c>
      <c r="AS32" s="105">
        <v>0</v>
      </c>
      <c r="AT32" s="104"/>
      <c r="AU32" s="105">
        <v>0</v>
      </c>
      <c r="AV32" s="105">
        <v>0</v>
      </c>
      <c r="AW32" s="105">
        <v>0</v>
      </c>
      <c r="AX32" s="104"/>
      <c r="AY32" s="105">
        <v>0</v>
      </c>
      <c r="AZ32" s="105">
        <v>0</v>
      </c>
      <c r="BA32" s="115">
        <v>0</v>
      </c>
      <c r="BB32" s="15">
        <f t="shared" si="0"/>
        <v>20</v>
      </c>
      <c r="BC32" s="15">
        <v>22</v>
      </c>
    </row>
    <row r="33" spans="1:55" s="16" customFormat="1" ht="12.75">
      <c r="A33" t="s">
        <v>83</v>
      </c>
      <c r="B33" s="98">
        <v>11</v>
      </c>
      <c r="C33" s="99"/>
      <c r="D33" s="99"/>
      <c r="E33" s="99"/>
      <c r="F33" s="99"/>
      <c r="G33" s="99"/>
      <c r="H33" s="99"/>
      <c r="I33" s="99"/>
      <c r="J33" s="98">
        <v>2</v>
      </c>
      <c r="K33" s="98">
        <v>13</v>
      </c>
      <c r="L33" s="99"/>
      <c r="M33" s="98">
        <v>3</v>
      </c>
      <c r="N33" s="98">
        <v>11</v>
      </c>
      <c r="O33" s="99"/>
      <c r="P33" s="98">
        <v>3</v>
      </c>
      <c r="Q33" s="98">
        <v>6</v>
      </c>
      <c r="R33" s="98">
        <v>0</v>
      </c>
      <c r="S33" s="98">
        <v>4</v>
      </c>
      <c r="T33" s="98">
        <v>3</v>
      </c>
      <c r="U33" s="98">
        <v>4</v>
      </c>
      <c r="V33" s="98">
        <v>1</v>
      </c>
      <c r="W33" s="98">
        <v>2</v>
      </c>
      <c r="X33" s="98">
        <v>8</v>
      </c>
      <c r="Y33" s="98">
        <v>3</v>
      </c>
      <c r="Z33" s="98">
        <v>1</v>
      </c>
      <c r="AA33" s="98">
        <v>2</v>
      </c>
      <c r="AB33" s="106">
        <v>0</v>
      </c>
      <c r="AC33" s="106">
        <v>18</v>
      </c>
      <c r="AD33" s="106">
        <v>17</v>
      </c>
      <c r="AE33" s="106">
        <v>34</v>
      </c>
      <c r="AF33" s="106">
        <v>70</v>
      </c>
      <c r="AG33" s="106">
        <v>61</v>
      </c>
      <c r="AH33" s="106">
        <v>42</v>
      </c>
      <c r="AI33" s="106">
        <v>25</v>
      </c>
      <c r="AJ33" s="106">
        <v>33</v>
      </c>
      <c r="AK33" s="106">
        <v>25</v>
      </c>
      <c r="AL33" s="106">
        <v>21</v>
      </c>
      <c r="AM33" s="106">
        <v>10</v>
      </c>
      <c r="AN33" s="106">
        <v>11</v>
      </c>
      <c r="AO33" s="106">
        <v>8</v>
      </c>
      <c r="AP33" s="106">
        <v>19</v>
      </c>
      <c r="AQ33" s="109"/>
      <c r="AR33" s="109"/>
      <c r="AS33" s="106">
        <v>21</v>
      </c>
      <c r="AT33" s="106">
        <v>23</v>
      </c>
      <c r="AU33" s="106">
        <v>30</v>
      </c>
      <c r="AV33" s="106">
        <v>25</v>
      </c>
      <c r="AW33" s="106">
        <v>12</v>
      </c>
      <c r="AX33" s="106">
        <v>11</v>
      </c>
      <c r="AY33" s="106">
        <v>14</v>
      </c>
      <c r="AZ33" s="106">
        <v>8</v>
      </c>
      <c r="BA33" s="117">
        <v>14</v>
      </c>
      <c r="BB33" s="15">
        <f t="shared" si="0"/>
        <v>629</v>
      </c>
      <c r="BC33" s="15">
        <v>23</v>
      </c>
    </row>
    <row r="34" spans="1:55" s="16" customFormat="1" ht="12.75">
      <c r="A34" t="s">
        <v>84</v>
      </c>
      <c r="B34" s="96"/>
      <c r="C34" s="95">
        <v>0</v>
      </c>
      <c r="D34" s="95">
        <v>0</v>
      </c>
      <c r="E34" s="95">
        <v>0</v>
      </c>
      <c r="F34" s="96"/>
      <c r="G34" s="95">
        <v>0</v>
      </c>
      <c r="H34" s="95">
        <v>2</v>
      </c>
      <c r="I34" s="95">
        <v>0</v>
      </c>
      <c r="J34" s="95">
        <v>3</v>
      </c>
      <c r="K34" s="96"/>
      <c r="L34" s="96"/>
      <c r="M34" s="95">
        <v>1</v>
      </c>
      <c r="N34" s="95">
        <v>0</v>
      </c>
      <c r="O34" s="96"/>
      <c r="P34" s="96"/>
      <c r="Q34" s="95">
        <v>1</v>
      </c>
      <c r="R34" s="95">
        <v>1</v>
      </c>
      <c r="S34" s="95">
        <v>0</v>
      </c>
      <c r="T34" s="95">
        <v>0</v>
      </c>
      <c r="U34" s="95">
        <v>0</v>
      </c>
      <c r="V34" s="95">
        <v>0</v>
      </c>
      <c r="W34" s="103"/>
      <c r="X34" s="95">
        <v>0</v>
      </c>
      <c r="Y34" s="96"/>
      <c r="Z34" s="95">
        <v>0</v>
      </c>
      <c r="AA34" s="96"/>
      <c r="AB34" s="105">
        <v>0</v>
      </c>
      <c r="AC34" s="105">
        <v>0</v>
      </c>
      <c r="AD34" s="104"/>
      <c r="AE34" s="104"/>
      <c r="AF34" s="104"/>
      <c r="AG34" s="104"/>
      <c r="AH34" s="104"/>
      <c r="AI34" s="105">
        <v>6</v>
      </c>
      <c r="AJ34" s="105">
        <v>0</v>
      </c>
      <c r="AK34" s="105">
        <v>0</v>
      </c>
      <c r="AL34" s="105">
        <v>0</v>
      </c>
      <c r="AM34" s="105">
        <v>0</v>
      </c>
      <c r="AN34" s="105">
        <v>0</v>
      </c>
      <c r="AO34" s="105">
        <v>0</v>
      </c>
      <c r="AP34" s="105">
        <v>0</v>
      </c>
      <c r="AQ34" s="105">
        <v>1</v>
      </c>
      <c r="AR34" s="105">
        <v>1</v>
      </c>
      <c r="AS34" s="105">
        <v>0</v>
      </c>
      <c r="AT34" s="105">
        <v>0</v>
      </c>
      <c r="AU34" s="105">
        <v>0</v>
      </c>
      <c r="AV34" s="105">
        <v>0</v>
      </c>
      <c r="AW34" s="105">
        <v>0</v>
      </c>
      <c r="AX34" s="105">
        <v>0</v>
      </c>
      <c r="AY34" s="105">
        <v>2</v>
      </c>
      <c r="AZ34" s="105">
        <v>0</v>
      </c>
      <c r="BA34" s="115">
        <v>0</v>
      </c>
      <c r="BB34" s="15">
        <f t="shared" si="0"/>
        <v>18</v>
      </c>
      <c r="BC34" s="15">
        <v>24</v>
      </c>
    </row>
    <row r="35" spans="1:55" s="16" customFormat="1" ht="13.5" thickBot="1">
      <c r="A35" t="s">
        <v>85</v>
      </c>
      <c r="B35" s="100"/>
      <c r="C35" s="100" t="s">
        <v>91</v>
      </c>
      <c r="D35" s="100"/>
      <c r="E35" s="100"/>
      <c r="F35" s="100"/>
      <c r="G35" s="100"/>
      <c r="H35" s="100"/>
      <c r="I35" s="101"/>
      <c r="J35" s="101"/>
      <c r="K35" s="101"/>
      <c r="L35" s="100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91"/>
      <c r="AA35" s="91"/>
      <c r="AB35" s="88"/>
      <c r="AC35" s="88"/>
      <c r="AD35" s="88"/>
      <c r="AE35" s="89"/>
      <c r="AF35" s="89"/>
      <c r="AG35" s="88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1"/>
      <c r="AT35" s="110"/>
      <c r="AU35" s="110"/>
      <c r="AV35" s="110"/>
      <c r="AW35" s="91"/>
      <c r="AX35" s="91"/>
      <c r="AY35" s="88"/>
      <c r="AZ35" s="88"/>
      <c r="BA35" s="92"/>
      <c r="BB35" s="15">
        <f t="shared" si="0"/>
        <v>0</v>
      </c>
      <c r="BC35" s="15">
        <v>25</v>
      </c>
    </row>
    <row r="36" spans="1:54" s="84" customFormat="1" ht="13.5" thickBot="1">
      <c r="A36" s="12" t="s">
        <v>87</v>
      </c>
      <c r="B36" s="84">
        <f>SUM(B10:B35)</f>
        <v>133</v>
      </c>
      <c r="C36" s="84">
        <f aca="true" t="shared" si="1" ref="C36:P36">SUM(C11:C35)</f>
        <v>133</v>
      </c>
      <c r="D36" s="84">
        <f t="shared" si="1"/>
        <v>95</v>
      </c>
      <c r="E36" s="84">
        <f t="shared" si="1"/>
        <v>114</v>
      </c>
      <c r="F36" s="84">
        <f t="shared" si="1"/>
        <v>110</v>
      </c>
      <c r="G36" s="84">
        <f t="shared" si="1"/>
        <v>107</v>
      </c>
      <c r="H36" s="84">
        <f t="shared" si="1"/>
        <v>125</v>
      </c>
      <c r="I36" s="84">
        <f t="shared" si="1"/>
        <v>96</v>
      </c>
      <c r="J36" s="84">
        <f t="shared" si="1"/>
        <v>99</v>
      </c>
      <c r="K36" s="84">
        <f t="shared" si="1"/>
        <v>114</v>
      </c>
      <c r="L36" s="84">
        <f t="shared" si="1"/>
        <v>112</v>
      </c>
      <c r="M36" s="84">
        <f t="shared" si="1"/>
        <v>34</v>
      </c>
      <c r="N36" s="84">
        <f t="shared" si="1"/>
        <v>123</v>
      </c>
      <c r="O36" s="84">
        <f t="shared" si="1"/>
        <v>112</v>
      </c>
      <c r="P36" s="84">
        <f t="shared" si="1"/>
        <v>27</v>
      </c>
      <c r="Q36" s="84">
        <f>SUM(Q10:Q35)</f>
        <v>131</v>
      </c>
      <c r="R36" s="84">
        <f>SUM(R10:R35)</f>
        <v>110</v>
      </c>
      <c r="S36" s="84">
        <f>SUM(S11:S35)</f>
        <v>102</v>
      </c>
      <c r="T36" s="84">
        <f aca="true" t="shared" si="2" ref="T36:AA36">SUM(T11:T35)</f>
        <v>73</v>
      </c>
      <c r="U36" s="84">
        <f t="shared" si="2"/>
        <v>92</v>
      </c>
      <c r="V36" s="84">
        <f t="shared" si="2"/>
        <v>21</v>
      </c>
      <c r="W36" s="84">
        <f t="shared" si="2"/>
        <v>66</v>
      </c>
      <c r="X36" s="84">
        <f t="shared" si="2"/>
        <v>50</v>
      </c>
      <c r="Y36" s="84">
        <f t="shared" si="2"/>
        <v>63</v>
      </c>
      <c r="Z36" s="84">
        <f t="shared" si="2"/>
        <v>68</v>
      </c>
      <c r="AA36" s="84">
        <f t="shared" si="2"/>
        <v>57</v>
      </c>
      <c r="AB36" s="84">
        <f aca="true" t="shared" si="3" ref="AB36:BA36">SUM(AB11:AB35)</f>
        <v>105</v>
      </c>
      <c r="AC36" s="84">
        <f t="shared" si="3"/>
        <v>89</v>
      </c>
      <c r="AD36" s="84">
        <f t="shared" si="3"/>
        <v>114</v>
      </c>
      <c r="AE36" s="84">
        <f t="shared" si="3"/>
        <v>123</v>
      </c>
      <c r="AF36" s="84">
        <f t="shared" si="3"/>
        <v>137</v>
      </c>
      <c r="AG36" s="84">
        <f t="shared" si="3"/>
        <v>249</v>
      </c>
      <c r="AH36" s="84">
        <f t="shared" si="3"/>
        <v>324</v>
      </c>
      <c r="AI36" s="84">
        <f t="shared" si="3"/>
        <v>307</v>
      </c>
      <c r="AJ36" s="84">
        <f t="shared" si="3"/>
        <v>264</v>
      </c>
      <c r="AK36" s="84">
        <f t="shared" si="3"/>
        <v>181</v>
      </c>
      <c r="AL36" s="84">
        <f t="shared" si="3"/>
        <v>184</v>
      </c>
      <c r="AM36" s="84">
        <f t="shared" si="3"/>
        <v>205</v>
      </c>
      <c r="AN36" s="84">
        <f t="shared" si="3"/>
        <v>162</v>
      </c>
      <c r="AO36" s="84">
        <f t="shared" si="3"/>
        <v>128</v>
      </c>
      <c r="AP36" s="84">
        <f t="shared" si="3"/>
        <v>140</v>
      </c>
      <c r="AQ36" s="84">
        <f t="shared" si="3"/>
        <v>79</v>
      </c>
      <c r="AR36" s="84">
        <f t="shared" si="3"/>
        <v>88</v>
      </c>
      <c r="AS36" s="84">
        <f t="shared" si="3"/>
        <v>122</v>
      </c>
      <c r="AT36" s="84">
        <f t="shared" si="3"/>
        <v>109</v>
      </c>
      <c r="AU36" s="84">
        <f t="shared" si="3"/>
        <v>130</v>
      </c>
      <c r="AV36" s="84">
        <f t="shared" si="3"/>
        <v>156</v>
      </c>
      <c r="AW36" s="84">
        <f t="shared" si="3"/>
        <v>63</v>
      </c>
      <c r="AX36" s="84">
        <f t="shared" si="3"/>
        <v>117</v>
      </c>
      <c r="AY36" s="84">
        <f t="shared" si="3"/>
        <v>39</v>
      </c>
      <c r="AZ36" s="84">
        <f t="shared" si="3"/>
        <v>81</v>
      </c>
      <c r="BA36" s="84">
        <f t="shared" si="3"/>
        <v>92</v>
      </c>
      <c r="BB36" s="84">
        <f t="shared" si="0"/>
        <v>6155</v>
      </c>
    </row>
    <row r="37" spans="1:53" s="16" customFormat="1" ht="12.75">
      <c r="A3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6"/>
    </row>
    <row r="38" spans="1:53" s="16" customFormat="1" ht="12.7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18"/>
    </row>
    <row r="39" spans="1:53" s="16" customFormat="1" ht="12.75">
      <c r="A39" s="1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18"/>
    </row>
    <row r="40" spans="1:53" s="16" customFormat="1" ht="12.75">
      <c r="A40" s="1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18"/>
    </row>
    <row r="42" spans="1:14" s="67" customFormat="1" ht="12.75">
      <c r="A42" s="67" t="s">
        <v>26</v>
      </c>
      <c r="N42" s="67" t="s">
        <v>5</v>
      </c>
    </row>
    <row r="43" ht="13.5" thickBot="1">
      <c r="AZ43" s="30"/>
    </row>
    <row r="44" spans="1:54" s="8" customFormat="1" ht="13.5" thickBot="1">
      <c r="A44" s="23" t="s">
        <v>0</v>
      </c>
      <c r="B44" s="11"/>
      <c r="C44" s="11"/>
      <c r="D44" s="11"/>
      <c r="E44" s="11"/>
      <c r="F44" s="11"/>
      <c r="G44" s="11"/>
      <c r="H44" s="11"/>
      <c r="I44" s="11" t="s">
        <v>1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2"/>
      <c r="BB44" s="8" t="s">
        <v>87</v>
      </c>
    </row>
    <row r="45" spans="1:54" s="8" customFormat="1" ht="13.5" thickBot="1">
      <c r="A45" s="24"/>
      <c r="B45" s="25">
        <v>1</v>
      </c>
      <c r="C45" s="13">
        <v>2</v>
      </c>
      <c r="D45" s="13">
        <v>3</v>
      </c>
      <c r="E45" s="13">
        <v>4</v>
      </c>
      <c r="F45" s="13">
        <v>5</v>
      </c>
      <c r="G45" s="13">
        <v>6</v>
      </c>
      <c r="H45" s="13">
        <v>7</v>
      </c>
      <c r="I45" s="13">
        <v>8</v>
      </c>
      <c r="J45" s="13">
        <v>9</v>
      </c>
      <c r="K45" s="13">
        <v>10</v>
      </c>
      <c r="L45" s="13">
        <v>11</v>
      </c>
      <c r="M45" s="13">
        <v>12</v>
      </c>
      <c r="N45" s="13">
        <v>13</v>
      </c>
      <c r="O45" s="13">
        <v>14</v>
      </c>
      <c r="P45" s="13">
        <v>15</v>
      </c>
      <c r="Q45" s="13">
        <v>16</v>
      </c>
      <c r="R45" s="13">
        <v>17</v>
      </c>
      <c r="S45" s="13">
        <v>18</v>
      </c>
      <c r="T45" s="13">
        <v>19</v>
      </c>
      <c r="U45" s="13">
        <v>20</v>
      </c>
      <c r="V45" s="13">
        <v>21</v>
      </c>
      <c r="W45" s="13">
        <v>22</v>
      </c>
      <c r="X45" s="13">
        <v>23</v>
      </c>
      <c r="Y45" s="13">
        <v>24</v>
      </c>
      <c r="Z45" s="13">
        <v>25</v>
      </c>
      <c r="AA45" s="13">
        <v>26</v>
      </c>
      <c r="AB45" s="14">
        <v>27</v>
      </c>
      <c r="AC45" s="14">
        <v>28</v>
      </c>
      <c r="AD45" s="14">
        <v>29</v>
      </c>
      <c r="AE45" s="14">
        <v>30</v>
      </c>
      <c r="AF45" s="14">
        <v>31</v>
      </c>
      <c r="AG45" s="14">
        <v>32</v>
      </c>
      <c r="AH45" s="14">
        <v>33</v>
      </c>
      <c r="AI45" s="14">
        <v>34</v>
      </c>
      <c r="AJ45" s="14">
        <v>35</v>
      </c>
      <c r="AK45" s="14">
        <v>36</v>
      </c>
      <c r="AL45" s="14">
        <v>37</v>
      </c>
      <c r="AM45" s="14">
        <v>38</v>
      </c>
      <c r="AN45" s="14">
        <v>39</v>
      </c>
      <c r="AO45" s="14">
        <v>40</v>
      </c>
      <c r="AP45" s="14">
        <v>41</v>
      </c>
      <c r="AQ45" s="14">
        <v>42</v>
      </c>
      <c r="AR45" s="14">
        <v>43</v>
      </c>
      <c r="AS45" s="14">
        <v>44</v>
      </c>
      <c r="AT45" s="14">
        <v>45</v>
      </c>
      <c r="AU45" s="14">
        <v>46</v>
      </c>
      <c r="AV45" s="14">
        <v>47</v>
      </c>
      <c r="AW45" s="14">
        <v>48</v>
      </c>
      <c r="AX45" s="14">
        <v>49</v>
      </c>
      <c r="AY45" s="26">
        <v>50</v>
      </c>
      <c r="AZ45" s="20">
        <v>51</v>
      </c>
      <c r="BA45" s="12">
        <v>52</v>
      </c>
      <c r="BB45" s="8" t="s">
        <v>88</v>
      </c>
    </row>
    <row r="46" spans="1:54" ht="12.75">
      <c r="A46" s="8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27"/>
      <c r="BB46">
        <f aca="true" t="shared" si="4" ref="BB46:BB72">SUM(B46:BA46)</f>
        <v>0</v>
      </c>
    </row>
    <row r="47" spans="1:54" ht="12.75">
      <c r="A47" t="s">
        <v>61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6"/>
      <c r="N47" s="95">
        <v>0</v>
      </c>
      <c r="O47" s="95">
        <v>0</v>
      </c>
      <c r="P47" s="96"/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5">
        <v>0</v>
      </c>
      <c r="AI47" s="105">
        <v>0</v>
      </c>
      <c r="AJ47" s="107">
        <v>0</v>
      </c>
      <c r="AK47" s="105">
        <v>0</v>
      </c>
      <c r="AL47" s="105">
        <v>0</v>
      </c>
      <c r="AM47" s="105">
        <v>0</v>
      </c>
      <c r="AN47" s="105">
        <v>0</v>
      </c>
      <c r="AO47" s="105">
        <v>0</v>
      </c>
      <c r="AP47" s="105">
        <v>0</v>
      </c>
      <c r="AQ47" s="105">
        <v>0</v>
      </c>
      <c r="AR47" s="105">
        <v>0</v>
      </c>
      <c r="AS47" s="105">
        <v>0</v>
      </c>
      <c r="AT47" s="105">
        <v>0</v>
      </c>
      <c r="AU47" s="105">
        <v>0</v>
      </c>
      <c r="AV47" s="105">
        <v>0</v>
      </c>
      <c r="AW47" s="104"/>
      <c r="AX47" s="105">
        <v>0</v>
      </c>
      <c r="AY47" s="104"/>
      <c r="AZ47" s="105">
        <v>0</v>
      </c>
      <c r="BA47" s="118">
        <v>0</v>
      </c>
      <c r="BB47">
        <f t="shared" si="4"/>
        <v>0</v>
      </c>
    </row>
    <row r="48" spans="1:54" ht="12.75">
      <c r="A48" t="s">
        <v>62</v>
      </c>
      <c r="B48" s="95">
        <v>0</v>
      </c>
      <c r="C48" s="95">
        <v>0</v>
      </c>
      <c r="D48" s="95">
        <v>0</v>
      </c>
      <c r="E48" s="95">
        <v>1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5">
        <v>0</v>
      </c>
      <c r="AN48" s="105">
        <v>0</v>
      </c>
      <c r="AO48" s="105">
        <v>0</v>
      </c>
      <c r="AP48" s="105">
        <v>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5">
        <v>0</v>
      </c>
      <c r="AW48" s="105">
        <v>0</v>
      </c>
      <c r="AX48" s="105">
        <v>0</v>
      </c>
      <c r="AY48" s="105">
        <v>0</v>
      </c>
      <c r="AZ48" s="105">
        <v>0</v>
      </c>
      <c r="BA48" s="118">
        <v>0</v>
      </c>
      <c r="BB48">
        <f t="shared" si="4"/>
        <v>1</v>
      </c>
    </row>
    <row r="49" spans="1:54" ht="12.75">
      <c r="A49" t="s">
        <v>63</v>
      </c>
      <c r="B49" s="95">
        <v>0</v>
      </c>
      <c r="C49" s="95">
        <v>0</v>
      </c>
      <c r="D49" s="95">
        <v>0</v>
      </c>
      <c r="E49" s="95">
        <v>0</v>
      </c>
      <c r="F49" s="96"/>
      <c r="G49" s="95">
        <v>0</v>
      </c>
      <c r="H49" s="96"/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6"/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4"/>
      <c r="AH49" s="105">
        <v>0</v>
      </c>
      <c r="AI49" s="104"/>
      <c r="AJ49" s="104"/>
      <c r="AK49" s="105">
        <v>0</v>
      </c>
      <c r="AL49" s="105">
        <v>0</v>
      </c>
      <c r="AM49" s="105">
        <v>0</v>
      </c>
      <c r="AN49" s="105">
        <v>0</v>
      </c>
      <c r="AO49" s="105">
        <v>0</v>
      </c>
      <c r="AP49" s="104"/>
      <c r="AQ49" s="105">
        <v>0</v>
      </c>
      <c r="AR49" s="105">
        <v>0</v>
      </c>
      <c r="AS49" s="105">
        <v>0</v>
      </c>
      <c r="AT49" s="105">
        <v>0</v>
      </c>
      <c r="AU49" s="105">
        <v>0</v>
      </c>
      <c r="AV49" s="105">
        <v>0</v>
      </c>
      <c r="AW49" s="105">
        <v>0</v>
      </c>
      <c r="AX49" s="105">
        <v>0</v>
      </c>
      <c r="AY49" s="105">
        <v>0</v>
      </c>
      <c r="AZ49" s="105">
        <v>0</v>
      </c>
      <c r="BA49" s="118">
        <v>0</v>
      </c>
      <c r="BB49">
        <f t="shared" si="4"/>
        <v>0</v>
      </c>
    </row>
    <row r="50" spans="1:54" ht="12.75">
      <c r="A50" t="s">
        <v>64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103"/>
      <c r="N50" s="95">
        <v>0</v>
      </c>
      <c r="O50" s="95">
        <v>0</v>
      </c>
      <c r="P50" s="95">
        <v>0</v>
      </c>
      <c r="Q50" s="95">
        <v>0</v>
      </c>
      <c r="R50" s="96"/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6"/>
      <c r="Z50" s="95">
        <v>0</v>
      </c>
      <c r="AA50" s="9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4"/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  <c r="AP50" s="105">
        <v>0</v>
      </c>
      <c r="AQ50" s="105">
        <v>0</v>
      </c>
      <c r="AR50" s="105">
        <v>0</v>
      </c>
      <c r="AS50" s="105">
        <v>0</v>
      </c>
      <c r="AT50" s="105">
        <v>0</v>
      </c>
      <c r="AU50" s="105">
        <v>0</v>
      </c>
      <c r="AV50" s="105">
        <v>0</v>
      </c>
      <c r="AW50" s="105">
        <v>0</v>
      </c>
      <c r="AX50" s="105">
        <v>0</v>
      </c>
      <c r="AY50" s="105">
        <v>0</v>
      </c>
      <c r="AZ50" s="105">
        <v>0</v>
      </c>
      <c r="BA50" s="118">
        <v>0</v>
      </c>
      <c r="BB50">
        <f t="shared" si="4"/>
        <v>0</v>
      </c>
    </row>
    <row r="51" spans="1:54" ht="12.75">
      <c r="A51" t="s">
        <v>65</v>
      </c>
      <c r="B51" s="95">
        <v>0</v>
      </c>
      <c r="C51" s="96"/>
      <c r="D51" s="95">
        <v>0</v>
      </c>
      <c r="E51" s="95">
        <v>0</v>
      </c>
      <c r="F51" s="95">
        <v>0</v>
      </c>
      <c r="G51" s="96"/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6"/>
      <c r="O51" s="95">
        <v>0</v>
      </c>
      <c r="P51" s="95">
        <v>0</v>
      </c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104"/>
      <c r="AC51" s="104"/>
      <c r="AD51" s="104"/>
      <c r="AE51" s="104"/>
      <c r="AF51" s="105">
        <v>0</v>
      </c>
      <c r="AG51" s="104"/>
      <c r="AH51" s="105">
        <v>0</v>
      </c>
      <c r="AI51" s="104"/>
      <c r="AJ51" s="104"/>
      <c r="AK51" s="105">
        <v>0</v>
      </c>
      <c r="AL51" s="104"/>
      <c r="AM51" s="105">
        <v>0</v>
      </c>
      <c r="AN51" s="104"/>
      <c r="AO51" s="104"/>
      <c r="AP51" s="105">
        <v>0</v>
      </c>
      <c r="AQ51" s="105">
        <v>0</v>
      </c>
      <c r="AR51" s="104"/>
      <c r="AS51" s="104"/>
      <c r="AT51" s="104"/>
      <c r="AU51" s="104"/>
      <c r="AV51" s="104"/>
      <c r="AW51" s="104"/>
      <c r="AX51" s="104"/>
      <c r="AY51" s="104"/>
      <c r="AZ51" s="119"/>
      <c r="BA51" s="120"/>
      <c r="BB51">
        <f t="shared" si="4"/>
        <v>0</v>
      </c>
    </row>
    <row r="52" spans="1:54" ht="12.75">
      <c r="A52" t="s">
        <v>66</v>
      </c>
      <c r="B52" s="95">
        <v>0</v>
      </c>
      <c r="C52" s="95">
        <v>0</v>
      </c>
      <c r="D52" s="96"/>
      <c r="E52" s="96"/>
      <c r="F52" s="96"/>
      <c r="G52" s="95">
        <v>0</v>
      </c>
      <c r="H52" s="96"/>
      <c r="I52" s="96"/>
      <c r="J52" s="96"/>
      <c r="K52" s="95">
        <v>0</v>
      </c>
      <c r="L52" s="96"/>
      <c r="M52" s="95">
        <v>0</v>
      </c>
      <c r="N52" s="96"/>
      <c r="O52" s="96"/>
      <c r="P52" s="96"/>
      <c r="Q52" s="96"/>
      <c r="R52" s="95">
        <v>0</v>
      </c>
      <c r="S52" s="96"/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105">
        <v>0</v>
      </c>
      <c r="AC52" s="104"/>
      <c r="AD52" s="105">
        <v>0</v>
      </c>
      <c r="AE52" s="105">
        <v>0</v>
      </c>
      <c r="AF52" s="104"/>
      <c r="AG52" s="104"/>
      <c r="AH52" s="105">
        <v>0</v>
      </c>
      <c r="AI52" s="105">
        <v>0</v>
      </c>
      <c r="AJ52" s="104"/>
      <c r="AK52" s="105">
        <v>0</v>
      </c>
      <c r="AL52" s="105">
        <v>0</v>
      </c>
      <c r="AM52" s="105">
        <v>0</v>
      </c>
      <c r="AN52" s="105">
        <v>0</v>
      </c>
      <c r="AO52" s="104"/>
      <c r="AP52" s="105">
        <v>0</v>
      </c>
      <c r="AQ52" s="105">
        <v>0</v>
      </c>
      <c r="AR52" s="105">
        <v>0</v>
      </c>
      <c r="AS52" s="104"/>
      <c r="AT52" s="104"/>
      <c r="AU52" s="105">
        <v>0</v>
      </c>
      <c r="AV52" s="104"/>
      <c r="AW52" s="105">
        <v>0</v>
      </c>
      <c r="AX52" s="105">
        <v>0</v>
      </c>
      <c r="AY52" s="104"/>
      <c r="AZ52" s="105">
        <v>0</v>
      </c>
      <c r="BA52" s="118">
        <v>0</v>
      </c>
      <c r="BB52">
        <f t="shared" si="4"/>
        <v>0</v>
      </c>
    </row>
    <row r="53" spans="1:54" ht="12.75">
      <c r="A53" t="s">
        <v>67</v>
      </c>
      <c r="B53" s="95">
        <v>0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2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105">
        <v>0</v>
      </c>
      <c r="AC53" s="105">
        <v>0</v>
      </c>
      <c r="AD53" s="105">
        <v>0</v>
      </c>
      <c r="AE53" s="105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5">
        <v>0</v>
      </c>
      <c r="AM53" s="105">
        <v>0</v>
      </c>
      <c r="AN53" s="105">
        <v>0</v>
      </c>
      <c r="AO53" s="105">
        <v>0</v>
      </c>
      <c r="AP53" s="105">
        <v>0</v>
      </c>
      <c r="AQ53" s="105">
        <v>0</v>
      </c>
      <c r="AR53" s="105">
        <v>0</v>
      </c>
      <c r="AS53" s="105">
        <v>0</v>
      </c>
      <c r="AT53" s="105">
        <v>0</v>
      </c>
      <c r="AU53" s="105">
        <v>0</v>
      </c>
      <c r="AV53" s="105">
        <v>0</v>
      </c>
      <c r="AW53" s="105">
        <v>0</v>
      </c>
      <c r="AX53" s="105">
        <v>0</v>
      </c>
      <c r="AY53" s="104"/>
      <c r="AZ53" s="119"/>
      <c r="BA53" s="118">
        <v>0</v>
      </c>
      <c r="BB53">
        <f t="shared" si="4"/>
        <v>2</v>
      </c>
    </row>
    <row r="54" spans="1:54" ht="12.75">
      <c r="A54" t="s">
        <v>68</v>
      </c>
      <c r="B54" s="95">
        <v>0</v>
      </c>
      <c r="C54" s="95" t="s">
        <v>92</v>
      </c>
      <c r="D54" s="95"/>
      <c r="E54" s="95"/>
      <c r="F54" s="95"/>
      <c r="G54" s="95"/>
      <c r="H54" s="95"/>
      <c r="I54" s="95"/>
      <c r="J54" s="95"/>
      <c r="K54" s="95"/>
      <c r="L54" s="97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7"/>
      <c r="BA54" s="118"/>
      <c r="BB54">
        <f t="shared" si="4"/>
        <v>0</v>
      </c>
    </row>
    <row r="55" spans="1:54" ht="12.75">
      <c r="A55" t="s">
        <v>69</v>
      </c>
      <c r="B55" s="96"/>
      <c r="C55" s="96"/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6"/>
      <c r="P55" s="95">
        <v>0</v>
      </c>
      <c r="Q55" s="96"/>
      <c r="R55" s="96"/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6"/>
      <c r="AB55" s="105">
        <v>0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05">
        <v>0</v>
      </c>
      <c r="AM55" s="105">
        <v>0</v>
      </c>
      <c r="AN55" s="105">
        <v>0</v>
      </c>
      <c r="AO55" s="104"/>
      <c r="AP55" s="105">
        <v>0</v>
      </c>
      <c r="AQ55" s="105">
        <v>0</v>
      </c>
      <c r="AR55" s="105">
        <v>0</v>
      </c>
      <c r="AS55" s="105">
        <v>0</v>
      </c>
      <c r="AT55" s="104"/>
      <c r="AU55" s="105">
        <v>0</v>
      </c>
      <c r="AV55" s="105">
        <v>0</v>
      </c>
      <c r="AW55" s="104"/>
      <c r="AX55" s="105">
        <v>0</v>
      </c>
      <c r="AY55" s="104"/>
      <c r="AZ55" s="105">
        <v>0</v>
      </c>
      <c r="BA55" s="118">
        <v>0</v>
      </c>
      <c r="BB55">
        <f t="shared" si="4"/>
        <v>0</v>
      </c>
    </row>
    <row r="56" spans="1:54" ht="12.75">
      <c r="A56" t="s">
        <v>70</v>
      </c>
      <c r="B56" s="95">
        <v>0</v>
      </c>
      <c r="C56" s="95">
        <v>0</v>
      </c>
      <c r="D56" s="95">
        <v>0</v>
      </c>
      <c r="E56" s="95">
        <v>0</v>
      </c>
      <c r="F56" s="96"/>
      <c r="G56" s="95">
        <v>0</v>
      </c>
      <c r="H56" s="95">
        <v>0</v>
      </c>
      <c r="I56" s="95">
        <v>0</v>
      </c>
      <c r="J56" s="95">
        <v>0</v>
      </c>
      <c r="K56" s="95">
        <v>1</v>
      </c>
      <c r="L56" s="95">
        <v>2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05">
        <v>0</v>
      </c>
      <c r="AP56" s="105">
        <v>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5">
        <v>0</v>
      </c>
      <c r="AW56" s="105">
        <v>0</v>
      </c>
      <c r="AX56" s="105">
        <v>0</v>
      </c>
      <c r="AY56" s="105">
        <v>0</v>
      </c>
      <c r="AZ56" s="105">
        <v>0</v>
      </c>
      <c r="BA56" s="118">
        <v>0</v>
      </c>
      <c r="BB56">
        <f t="shared" si="4"/>
        <v>3</v>
      </c>
    </row>
    <row r="57" spans="1:54" ht="12.75">
      <c r="A57" t="s">
        <v>71</v>
      </c>
      <c r="B57" s="95">
        <v>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5">
        <v>0</v>
      </c>
      <c r="AM57" s="105">
        <v>0</v>
      </c>
      <c r="AN57" s="104"/>
      <c r="AO57" s="105">
        <v>0</v>
      </c>
      <c r="AP57" s="105">
        <v>0</v>
      </c>
      <c r="AQ57" s="104"/>
      <c r="AR57" s="105">
        <v>0</v>
      </c>
      <c r="AS57" s="105">
        <v>0</v>
      </c>
      <c r="AT57" s="105">
        <v>0</v>
      </c>
      <c r="AU57" s="105">
        <v>0</v>
      </c>
      <c r="AV57" s="105">
        <v>0</v>
      </c>
      <c r="AW57" s="105">
        <v>0</v>
      </c>
      <c r="AX57" s="105">
        <v>0</v>
      </c>
      <c r="AY57" s="105">
        <v>0</v>
      </c>
      <c r="AZ57" s="105">
        <v>0</v>
      </c>
      <c r="BA57" s="120"/>
      <c r="BB57">
        <f t="shared" si="4"/>
        <v>0</v>
      </c>
    </row>
    <row r="58" spans="1:54" ht="12.75">
      <c r="A58" t="s">
        <v>72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5">
        <v>0</v>
      </c>
      <c r="AM58" s="105">
        <v>0</v>
      </c>
      <c r="AN58" s="105">
        <v>0</v>
      </c>
      <c r="AO58" s="105">
        <v>0</v>
      </c>
      <c r="AP58" s="105">
        <v>0</v>
      </c>
      <c r="AQ58" s="105">
        <v>0</v>
      </c>
      <c r="AR58" s="105">
        <v>0</v>
      </c>
      <c r="AS58" s="105">
        <v>0</v>
      </c>
      <c r="AT58" s="105">
        <v>0</v>
      </c>
      <c r="AU58" s="105">
        <v>0</v>
      </c>
      <c r="AV58" s="105">
        <v>0</v>
      </c>
      <c r="AW58" s="105">
        <v>0</v>
      </c>
      <c r="AX58" s="105">
        <v>0</v>
      </c>
      <c r="AY58" s="105">
        <v>0</v>
      </c>
      <c r="AZ58" s="105">
        <v>0</v>
      </c>
      <c r="BA58" s="118">
        <v>0</v>
      </c>
      <c r="BB58">
        <f t="shared" si="4"/>
        <v>0</v>
      </c>
    </row>
    <row r="59" spans="1:54" ht="12.75">
      <c r="A59" t="s">
        <v>73</v>
      </c>
      <c r="B59" s="95">
        <v>0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 t="s">
        <v>93</v>
      </c>
      <c r="R59" s="96"/>
      <c r="S59" s="95">
        <v>0</v>
      </c>
      <c r="T59" s="95">
        <v>0</v>
      </c>
      <c r="U59" s="95">
        <v>0</v>
      </c>
      <c r="V59" s="96"/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104"/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0</v>
      </c>
      <c r="AN59" s="104"/>
      <c r="AO59" s="105">
        <v>0</v>
      </c>
      <c r="AP59" s="105">
        <v>0</v>
      </c>
      <c r="AQ59" s="105">
        <v>0</v>
      </c>
      <c r="AR59" s="105">
        <v>0</v>
      </c>
      <c r="AS59" s="105">
        <v>0</v>
      </c>
      <c r="AT59" s="105">
        <v>0</v>
      </c>
      <c r="AU59" s="105">
        <v>0</v>
      </c>
      <c r="AV59" s="105">
        <v>0</v>
      </c>
      <c r="AW59" s="104"/>
      <c r="AX59" s="105">
        <v>0</v>
      </c>
      <c r="AY59" s="105">
        <v>0</v>
      </c>
      <c r="AZ59" s="105">
        <v>0</v>
      </c>
      <c r="BA59" s="118">
        <v>0</v>
      </c>
      <c r="BB59">
        <f t="shared" si="4"/>
        <v>0</v>
      </c>
    </row>
    <row r="60" spans="1:54" ht="12.75">
      <c r="A60" t="s">
        <v>74</v>
      </c>
      <c r="B60" s="96"/>
      <c r="C60" s="96"/>
      <c r="D60" s="96"/>
      <c r="E60" s="96"/>
      <c r="F60" s="96"/>
      <c r="G60" s="96"/>
      <c r="H60" s="96"/>
      <c r="I60" s="95">
        <v>0</v>
      </c>
      <c r="J60" s="96"/>
      <c r="K60" s="96"/>
      <c r="L60" s="95">
        <v>0</v>
      </c>
      <c r="M60" s="95">
        <v>0</v>
      </c>
      <c r="N60" s="95">
        <v>0</v>
      </c>
      <c r="O60" s="95">
        <v>0</v>
      </c>
      <c r="P60" s="103"/>
      <c r="Q60" s="95">
        <v>0</v>
      </c>
      <c r="R60" s="95">
        <v>0</v>
      </c>
      <c r="S60" s="96"/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104"/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/>
      <c r="AN60" s="105">
        <v>0</v>
      </c>
      <c r="AO60" s="105">
        <v>0</v>
      </c>
      <c r="AP60" s="105">
        <v>0</v>
      </c>
      <c r="AQ60" s="105">
        <v>0</v>
      </c>
      <c r="AR60" s="105">
        <v>0</v>
      </c>
      <c r="AS60" s="105">
        <v>0</v>
      </c>
      <c r="AT60" s="105">
        <v>0</v>
      </c>
      <c r="AU60" s="104"/>
      <c r="AV60" s="105">
        <v>0</v>
      </c>
      <c r="AW60" s="105">
        <v>0</v>
      </c>
      <c r="AX60" s="105">
        <v>0</v>
      </c>
      <c r="AY60" s="104"/>
      <c r="AZ60" s="105">
        <v>0</v>
      </c>
      <c r="BA60" s="118">
        <v>0</v>
      </c>
      <c r="BB60">
        <f t="shared" si="4"/>
        <v>0</v>
      </c>
    </row>
    <row r="61" spans="1:54" ht="12.75">
      <c r="A61" t="s">
        <v>75</v>
      </c>
      <c r="B61" s="95">
        <v>0</v>
      </c>
      <c r="C61" s="95">
        <v>0</v>
      </c>
      <c r="D61" s="95">
        <v>0</v>
      </c>
      <c r="E61" s="95">
        <v>0</v>
      </c>
      <c r="F61" s="95">
        <v>0</v>
      </c>
      <c r="G61" s="96"/>
      <c r="H61" s="95">
        <v>0</v>
      </c>
      <c r="I61" s="96"/>
      <c r="J61" s="96"/>
      <c r="K61" s="96"/>
      <c r="L61" s="96"/>
      <c r="M61" s="96"/>
      <c r="N61" s="95">
        <v>0</v>
      </c>
      <c r="O61" s="95">
        <v>0</v>
      </c>
      <c r="P61" s="96"/>
      <c r="Q61" s="95">
        <v>0</v>
      </c>
      <c r="R61" s="96"/>
      <c r="S61" s="96"/>
      <c r="T61" s="95">
        <v>0</v>
      </c>
      <c r="U61" s="95">
        <v>0</v>
      </c>
      <c r="V61" s="96"/>
      <c r="W61" s="96"/>
      <c r="X61" s="96"/>
      <c r="Y61" s="96"/>
      <c r="Z61" s="96"/>
      <c r="AA61" s="96"/>
      <c r="AB61" s="104"/>
      <c r="AC61" s="104"/>
      <c r="AD61" s="104"/>
      <c r="AE61" s="104"/>
      <c r="AF61" s="104"/>
      <c r="AG61" s="105">
        <v>0</v>
      </c>
      <c r="AH61" s="105">
        <v>0</v>
      </c>
      <c r="AI61" s="105">
        <v>0</v>
      </c>
      <c r="AJ61" s="105">
        <v>0</v>
      </c>
      <c r="AK61" s="104"/>
      <c r="AL61" s="105">
        <v>0</v>
      </c>
      <c r="AM61" s="105">
        <v>0</v>
      </c>
      <c r="AN61" s="104"/>
      <c r="AO61" s="104"/>
      <c r="AP61" s="104"/>
      <c r="AQ61" s="104"/>
      <c r="AR61" s="105">
        <v>0</v>
      </c>
      <c r="AS61" s="105">
        <v>0</v>
      </c>
      <c r="AT61" s="104"/>
      <c r="AU61" s="105">
        <v>0</v>
      </c>
      <c r="AV61" s="105">
        <v>0</v>
      </c>
      <c r="AW61" s="104"/>
      <c r="AX61" s="105">
        <v>0</v>
      </c>
      <c r="AY61" s="104"/>
      <c r="AZ61" s="104"/>
      <c r="BA61" s="120"/>
      <c r="BB61">
        <f t="shared" si="4"/>
        <v>0</v>
      </c>
    </row>
    <row r="62" spans="1:54" ht="12.75">
      <c r="A62" t="s">
        <v>76</v>
      </c>
      <c r="B62" s="95">
        <v>0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6"/>
      <c r="I62" s="96"/>
      <c r="J62" s="95">
        <v>0</v>
      </c>
      <c r="K62" s="96"/>
      <c r="L62" s="95">
        <v>0</v>
      </c>
      <c r="M62" s="96"/>
      <c r="N62" s="96"/>
      <c r="O62" s="96"/>
      <c r="P62" s="103"/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6"/>
      <c r="W62" s="95">
        <v>0</v>
      </c>
      <c r="X62" s="95">
        <v>0</v>
      </c>
      <c r="Y62" s="96"/>
      <c r="Z62" s="95">
        <v>0</v>
      </c>
      <c r="AA62" s="96"/>
      <c r="AB62" s="105">
        <v>0</v>
      </c>
      <c r="AC62" s="105">
        <v>0</v>
      </c>
      <c r="AD62" s="105">
        <v>0</v>
      </c>
      <c r="AE62" s="105">
        <v>0</v>
      </c>
      <c r="AF62" s="104"/>
      <c r="AG62" s="105">
        <v>0</v>
      </c>
      <c r="AH62" s="105">
        <v>1</v>
      </c>
      <c r="AI62" s="105">
        <v>0</v>
      </c>
      <c r="AJ62" s="104"/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04"/>
      <c r="AR62" s="104"/>
      <c r="AS62" s="105">
        <v>0</v>
      </c>
      <c r="AT62" s="104"/>
      <c r="AU62" s="104"/>
      <c r="AV62" s="105">
        <v>0</v>
      </c>
      <c r="AW62" s="104"/>
      <c r="AX62" s="105">
        <v>0</v>
      </c>
      <c r="AY62" s="104"/>
      <c r="AZ62" s="105">
        <v>0</v>
      </c>
      <c r="BA62" s="118">
        <v>0</v>
      </c>
      <c r="BB62">
        <f t="shared" si="4"/>
        <v>1</v>
      </c>
    </row>
    <row r="63" spans="1:54" ht="12.75">
      <c r="A63" t="s">
        <v>77</v>
      </c>
      <c r="B63" s="95">
        <v>0</v>
      </c>
      <c r="C63" s="95" t="s">
        <v>92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7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18"/>
      <c r="BB63">
        <f t="shared" si="4"/>
        <v>0</v>
      </c>
    </row>
    <row r="64" spans="1:54" ht="12.75">
      <c r="A64" t="s">
        <v>78</v>
      </c>
      <c r="B64" s="95">
        <v>0</v>
      </c>
      <c r="C64" s="95" t="s">
        <v>92</v>
      </c>
      <c r="D64" s="95"/>
      <c r="E64" s="95"/>
      <c r="F64" s="95"/>
      <c r="G64" s="95"/>
      <c r="H64" s="95"/>
      <c r="I64" s="95"/>
      <c r="J64" s="95"/>
      <c r="K64" s="95"/>
      <c r="L64" s="97"/>
      <c r="M64" s="95"/>
      <c r="N64" s="95"/>
      <c r="O64" s="95"/>
      <c r="P64" s="97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18"/>
      <c r="BB64">
        <f t="shared" si="4"/>
        <v>0</v>
      </c>
    </row>
    <row r="65" spans="1:54" ht="12.75">
      <c r="A65" t="s">
        <v>79</v>
      </c>
      <c r="B65" s="95">
        <v>0</v>
      </c>
      <c r="C65" s="95" t="s">
        <v>92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7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18"/>
      <c r="BB65">
        <f t="shared" si="4"/>
        <v>0</v>
      </c>
    </row>
    <row r="66" spans="1:54" ht="12.75">
      <c r="A66" t="s">
        <v>80</v>
      </c>
      <c r="B66" s="95">
        <v>0</v>
      </c>
      <c r="C66" s="95">
        <v>0</v>
      </c>
      <c r="D66" s="95">
        <v>0</v>
      </c>
      <c r="E66" s="95">
        <v>0</v>
      </c>
      <c r="F66" s="96"/>
      <c r="G66" s="95">
        <v>0</v>
      </c>
      <c r="H66" s="95">
        <v>0</v>
      </c>
      <c r="I66" s="95">
        <v>0</v>
      </c>
      <c r="J66" s="95">
        <v>0</v>
      </c>
      <c r="K66" s="96"/>
      <c r="L66" s="95">
        <v>0</v>
      </c>
      <c r="M66" s="95">
        <v>0</v>
      </c>
      <c r="N66" s="95">
        <v>0</v>
      </c>
      <c r="O66" s="95">
        <v>0</v>
      </c>
      <c r="P66" s="96"/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6"/>
      <c r="Y66" s="96"/>
      <c r="Z66" s="95">
        <v>0</v>
      </c>
      <c r="AA66" s="95">
        <v>0</v>
      </c>
      <c r="AB66" s="105">
        <v>0</v>
      </c>
      <c r="AC66" s="104"/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05">
        <v>0</v>
      </c>
      <c r="AR66" s="105">
        <v>0</v>
      </c>
      <c r="AS66" s="104"/>
      <c r="AT66" s="104"/>
      <c r="AU66" s="104"/>
      <c r="AV66" s="105">
        <v>0</v>
      </c>
      <c r="AW66" s="105">
        <v>0</v>
      </c>
      <c r="AX66" s="104"/>
      <c r="AY66" s="104"/>
      <c r="AZ66" s="105">
        <v>0</v>
      </c>
      <c r="BA66" s="118">
        <v>0</v>
      </c>
      <c r="BB66">
        <f t="shared" si="4"/>
        <v>0</v>
      </c>
    </row>
    <row r="67" spans="1:54" ht="12.75">
      <c r="A67" t="s">
        <v>81</v>
      </c>
      <c r="B67" s="95">
        <v>0</v>
      </c>
      <c r="C67" s="95">
        <v>0</v>
      </c>
      <c r="D67" s="95">
        <v>0</v>
      </c>
      <c r="E67" s="95">
        <v>0</v>
      </c>
      <c r="F67" s="96"/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6"/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6"/>
      <c r="X67" s="95">
        <v>0</v>
      </c>
      <c r="Y67" s="95">
        <v>0</v>
      </c>
      <c r="Z67" s="96"/>
      <c r="AA67" s="9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4"/>
      <c r="AL67" s="104"/>
      <c r="AM67" s="105">
        <v>0</v>
      </c>
      <c r="AN67" s="105">
        <v>0</v>
      </c>
      <c r="AO67" s="105">
        <v>0</v>
      </c>
      <c r="AP67" s="105">
        <v>0</v>
      </c>
      <c r="AQ67" s="105">
        <v>0</v>
      </c>
      <c r="AR67" s="105">
        <v>0</v>
      </c>
      <c r="AS67" s="105">
        <v>0</v>
      </c>
      <c r="AT67" s="104"/>
      <c r="AU67" s="105">
        <v>0</v>
      </c>
      <c r="AV67" s="105">
        <v>0</v>
      </c>
      <c r="AW67" s="105">
        <v>0</v>
      </c>
      <c r="AX67" s="105">
        <v>0</v>
      </c>
      <c r="AY67" s="105">
        <v>0</v>
      </c>
      <c r="AZ67" s="105">
        <v>0</v>
      </c>
      <c r="BA67" s="118">
        <v>0</v>
      </c>
      <c r="BB67">
        <f t="shared" si="4"/>
        <v>0</v>
      </c>
    </row>
    <row r="68" spans="1:54" ht="12.75">
      <c r="A68" t="s">
        <v>82</v>
      </c>
      <c r="B68" s="95">
        <v>0</v>
      </c>
      <c r="C68" s="95">
        <v>0</v>
      </c>
      <c r="D68" s="95">
        <v>0</v>
      </c>
      <c r="E68" s="95">
        <v>0</v>
      </c>
      <c r="F68" s="95">
        <v>0</v>
      </c>
      <c r="G68" s="96"/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103"/>
      <c r="Q68" s="96"/>
      <c r="R68" s="96"/>
      <c r="S68" s="95">
        <v>0</v>
      </c>
      <c r="T68" s="95">
        <v>0</v>
      </c>
      <c r="U68" s="95">
        <v>0</v>
      </c>
      <c r="V68" s="96"/>
      <c r="W68" s="96"/>
      <c r="X68" s="95">
        <v>0</v>
      </c>
      <c r="Y68" s="95">
        <v>0</v>
      </c>
      <c r="Z68" s="95">
        <v>0</v>
      </c>
      <c r="AA68" s="95">
        <v>0</v>
      </c>
      <c r="AB68" s="105">
        <v>0</v>
      </c>
      <c r="AC68" s="104"/>
      <c r="AD68" s="105">
        <v>0</v>
      </c>
      <c r="AE68" s="105">
        <v>0</v>
      </c>
      <c r="AF68" s="105">
        <v>0</v>
      </c>
      <c r="AG68" s="105">
        <v>0</v>
      </c>
      <c r="AH68" s="104"/>
      <c r="AI68" s="104"/>
      <c r="AJ68" s="105">
        <v>0</v>
      </c>
      <c r="AK68" s="105">
        <v>0</v>
      </c>
      <c r="AL68" s="105">
        <v>0</v>
      </c>
      <c r="AM68" s="105">
        <v>0</v>
      </c>
      <c r="AN68" s="105">
        <v>0</v>
      </c>
      <c r="AO68" s="105">
        <v>0</v>
      </c>
      <c r="AP68" s="105">
        <v>0</v>
      </c>
      <c r="AQ68" s="105">
        <v>0</v>
      </c>
      <c r="AR68" s="105">
        <v>0</v>
      </c>
      <c r="AS68" s="105">
        <v>0</v>
      </c>
      <c r="AT68" s="104"/>
      <c r="AU68" s="105">
        <v>0</v>
      </c>
      <c r="AV68" s="105">
        <v>0</v>
      </c>
      <c r="AW68" s="105">
        <v>0</v>
      </c>
      <c r="AX68" s="104"/>
      <c r="AY68" s="105">
        <v>0</v>
      </c>
      <c r="AZ68" s="105">
        <v>0</v>
      </c>
      <c r="BA68" s="118">
        <v>0</v>
      </c>
      <c r="BB68">
        <f t="shared" si="4"/>
        <v>0</v>
      </c>
    </row>
    <row r="69" spans="1:54" ht="12.75">
      <c r="A69" t="s">
        <v>83</v>
      </c>
      <c r="B69" s="95">
        <v>0</v>
      </c>
      <c r="C69" s="96"/>
      <c r="D69" s="96"/>
      <c r="E69" s="96"/>
      <c r="F69" s="96"/>
      <c r="G69" s="96"/>
      <c r="H69" s="96"/>
      <c r="I69" s="96"/>
      <c r="J69" s="95">
        <v>0</v>
      </c>
      <c r="K69" s="95">
        <v>0</v>
      </c>
      <c r="L69" s="96"/>
      <c r="M69" s="95">
        <v>0</v>
      </c>
      <c r="N69" s="95">
        <v>0</v>
      </c>
      <c r="O69" s="99"/>
      <c r="P69" s="98">
        <v>0</v>
      </c>
      <c r="Q69" s="98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04"/>
      <c r="AR69" s="104"/>
      <c r="AS69" s="105">
        <v>0</v>
      </c>
      <c r="AT69" s="105">
        <v>0</v>
      </c>
      <c r="AU69" s="105">
        <v>0</v>
      </c>
      <c r="AV69" s="105">
        <v>0</v>
      </c>
      <c r="AW69" s="105">
        <v>0</v>
      </c>
      <c r="AX69" s="105">
        <v>0</v>
      </c>
      <c r="AY69" s="105">
        <v>0</v>
      </c>
      <c r="AZ69" s="105">
        <v>0</v>
      </c>
      <c r="BA69" s="118">
        <v>0</v>
      </c>
      <c r="BB69">
        <f t="shared" si="4"/>
        <v>0</v>
      </c>
    </row>
    <row r="70" spans="1:54" ht="12.75">
      <c r="A70" t="s">
        <v>84</v>
      </c>
      <c r="B70" s="96"/>
      <c r="C70" s="95">
        <v>0</v>
      </c>
      <c r="D70" s="95">
        <v>0</v>
      </c>
      <c r="E70" s="95">
        <v>0</v>
      </c>
      <c r="F70" s="96"/>
      <c r="G70" s="95">
        <v>0</v>
      </c>
      <c r="H70" s="95">
        <v>0</v>
      </c>
      <c r="I70" s="95">
        <v>0</v>
      </c>
      <c r="J70" s="95">
        <v>0</v>
      </c>
      <c r="K70" s="96"/>
      <c r="L70" s="96"/>
      <c r="M70" s="95">
        <v>0</v>
      </c>
      <c r="N70" s="95">
        <v>0</v>
      </c>
      <c r="O70" s="96"/>
      <c r="P70" s="96"/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6"/>
      <c r="X70" s="95">
        <v>0</v>
      </c>
      <c r="Y70" s="96"/>
      <c r="Z70" s="95">
        <v>0</v>
      </c>
      <c r="AA70" s="96"/>
      <c r="AB70" s="105">
        <v>0</v>
      </c>
      <c r="AC70" s="105">
        <v>0</v>
      </c>
      <c r="AD70" s="104"/>
      <c r="AE70" s="104"/>
      <c r="AF70" s="104"/>
      <c r="AG70" s="104"/>
      <c r="AH70" s="104"/>
      <c r="AI70" s="105">
        <v>0</v>
      </c>
      <c r="AJ70" s="105">
        <v>0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05">
        <v>0</v>
      </c>
      <c r="AR70" s="105">
        <v>0</v>
      </c>
      <c r="AS70" s="105">
        <v>0</v>
      </c>
      <c r="AT70" s="105">
        <v>0</v>
      </c>
      <c r="AU70" s="105">
        <v>0</v>
      </c>
      <c r="AV70" s="105">
        <v>0</v>
      </c>
      <c r="AW70" s="105">
        <v>0</v>
      </c>
      <c r="AX70" s="105">
        <v>0</v>
      </c>
      <c r="AY70" s="105">
        <v>0</v>
      </c>
      <c r="AZ70" s="105">
        <v>0</v>
      </c>
      <c r="BA70" s="118">
        <v>0</v>
      </c>
      <c r="BB70">
        <f t="shared" si="4"/>
        <v>0</v>
      </c>
    </row>
    <row r="71" spans="1:54" ht="13.5" thickBot="1">
      <c r="A71" t="s">
        <v>85</v>
      </c>
      <c r="B71" s="100"/>
      <c r="C71" s="100" t="s">
        <v>91</v>
      </c>
      <c r="D71" s="100"/>
      <c r="E71" s="100"/>
      <c r="F71" s="100"/>
      <c r="G71" s="100"/>
      <c r="H71" s="100"/>
      <c r="I71" s="100"/>
      <c r="J71" s="100"/>
      <c r="K71" s="100"/>
      <c r="L71" s="101"/>
      <c r="M71" s="101"/>
      <c r="N71" s="101"/>
      <c r="O71" s="101"/>
      <c r="P71" s="101"/>
      <c r="Q71" s="101"/>
      <c r="R71" s="100"/>
      <c r="S71" s="101"/>
      <c r="T71" s="100"/>
      <c r="U71" s="101"/>
      <c r="V71" s="101"/>
      <c r="W71" s="101"/>
      <c r="X71" s="101"/>
      <c r="Y71" s="101"/>
      <c r="Z71" s="91"/>
      <c r="AA71" s="91"/>
      <c r="AB71" s="88"/>
      <c r="AC71" s="88"/>
      <c r="AD71" s="88"/>
      <c r="AE71" s="88"/>
      <c r="AF71" s="88"/>
      <c r="AG71" s="88"/>
      <c r="AH71" s="89"/>
      <c r="AI71" s="89"/>
      <c r="AJ71" s="88"/>
      <c r="AK71" s="88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93"/>
      <c r="AX71" s="93"/>
      <c r="AY71" s="88"/>
      <c r="AZ71" s="88"/>
      <c r="BA71" s="90"/>
      <c r="BB71">
        <f t="shared" si="4"/>
        <v>0</v>
      </c>
    </row>
    <row r="72" spans="1:54" s="16" customFormat="1" ht="13.5" thickBot="1">
      <c r="A72" s="12" t="s">
        <v>87</v>
      </c>
      <c r="B72" s="77">
        <f aca="true" t="shared" si="5" ref="B72:N72">SUM(B47:B71)</f>
        <v>0</v>
      </c>
      <c r="C72" s="77">
        <f t="shared" si="5"/>
        <v>0</v>
      </c>
      <c r="D72" s="77">
        <f t="shared" si="5"/>
        <v>0</v>
      </c>
      <c r="E72" s="77">
        <f t="shared" si="5"/>
        <v>1</v>
      </c>
      <c r="F72" s="77">
        <f t="shared" si="5"/>
        <v>0</v>
      </c>
      <c r="G72" s="77">
        <f t="shared" si="5"/>
        <v>0</v>
      </c>
      <c r="H72" s="77">
        <f t="shared" si="5"/>
        <v>0</v>
      </c>
      <c r="I72" s="77">
        <f t="shared" si="5"/>
        <v>0</v>
      </c>
      <c r="J72" s="77">
        <f t="shared" si="5"/>
        <v>0</v>
      </c>
      <c r="K72" s="77">
        <f t="shared" si="5"/>
        <v>1</v>
      </c>
      <c r="L72" s="77">
        <f t="shared" si="5"/>
        <v>2</v>
      </c>
      <c r="M72" s="77">
        <f t="shared" si="5"/>
        <v>0</v>
      </c>
      <c r="N72" s="77">
        <f t="shared" si="5"/>
        <v>0</v>
      </c>
      <c r="O72" s="77">
        <f>SUM(O47:O71)</f>
        <v>0</v>
      </c>
      <c r="P72" s="77">
        <f>SUM(P47:P71)</f>
        <v>2</v>
      </c>
      <c r="Q72" s="77">
        <f>SUM(Q47:Q71)</f>
        <v>0</v>
      </c>
      <c r="R72" s="77">
        <f>SUM(R46:R71)</f>
        <v>0</v>
      </c>
      <c r="S72" s="77">
        <f aca="true" t="shared" si="6" ref="S72:AA72">SUM(S46:S71)</f>
        <v>0</v>
      </c>
      <c r="T72" s="77">
        <f t="shared" si="6"/>
        <v>0</v>
      </c>
      <c r="U72" s="77">
        <f t="shared" si="6"/>
        <v>0</v>
      </c>
      <c r="V72" s="77">
        <f t="shared" si="6"/>
        <v>0</v>
      </c>
      <c r="W72" s="77">
        <f t="shared" si="6"/>
        <v>0</v>
      </c>
      <c r="X72" s="77">
        <f t="shared" si="6"/>
        <v>0</v>
      </c>
      <c r="Y72" s="77">
        <f t="shared" si="6"/>
        <v>0</v>
      </c>
      <c r="Z72" s="77">
        <f t="shared" si="6"/>
        <v>0</v>
      </c>
      <c r="AA72" s="77">
        <f t="shared" si="6"/>
        <v>0</v>
      </c>
      <c r="AB72" s="77">
        <f aca="true" t="shared" si="7" ref="AB72:BA72">SUM(AB46:AB71)</f>
        <v>0</v>
      </c>
      <c r="AC72" s="77">
        <f t="shared" si="7"/>
        <v>0</v>
      </c>
      <c r="AD72" s="77">
        <f t="shared" si="7"/>
        <v>0</v>
      </c>
      <c r="AE72" s="77">
        <f t="shared" si="7"/>
        <v>0</v>
      </c>
      <c r="AF72" s="77">
        <f t="shared" si="7"/>
        <v>0</v>
      </c>
      <c r="AG72" s="77">
        <f t="shared" si="7"/>
        <v>0</v>
      </c>
      <c r="AH72" s="77">
        <f t="shared" si="7"/>
        <v>1</v>
      </c>
      <c r="AI72" s="77">
        <f t="shared" si="7"/>
        <v>0</v>
      </c>
      <c r="AJ72" s="77">
        <f t="shared" si="7"/>
        <v>0</v>
      </c>
      <c r="AK72" s="77">
        <f t="shared" si="7"/>
        <v>0</v>
      </c>
      <c r="AL72" s="77">
        <f t="shared" si="7"/>
        <v>0</v>
      </c>
      <c r="AM72" s="77">
        <f t="shared" si="7"/>
        <v>0</v>
      </c>
      <c r="AN72" s="77">
        <f t="shared" si="7"/>
        <v>0</v>
      </c>
      <c r="AO72" s="77">
        <f t="shared" si="7"/>
        <v>0</v>
      </c>
      <c r="AP72" s="77">
        <f t="shared" si="7"/>
        <v>0</v>
      </c>
      <c r="AQ72" s="77">
        <f t="shared" si="7"/>
        <v>0</v>
      </c>
      <c r="AR72" s="77">
        <f t="shared" si="7"/>
        <v>0</v>
      </c>
      <c r="AS72" s="77">
        <f t="shared" si="7"/>
        <v>0</v>
      </c>
      <c r="AT72" s="77">
        <f t="shared" si="7"/>
        <v>0</v>
      </c>
      <c r="AU72" s="77">
        <f t="shared" si="7"/>
        <v>0</v>
      </c>
      <c r="AV72" s="77">
        <f t="shared" si="7"/>
        <v>0</v>
      </c>
      <c r="AW72" s="77">
        <f t="shared" si="7"/>
        <v>0</v>
      </c>
      <c r="AX72" s="77">
        <f t="shared" si="7"/>
        <v>0</v>
      </c>
      <c r="AY72" s="77">
        <f t="shared" si="7"/>
        <v>0</v>
      </c>
      <c r="AZ72" s="77">
        <f t="shared" si="7"/>
        <v>0</v>
      </c>
      <c r="BA72" s="94">
        <f t="shared" si="7"/>
        <v>0</v>
      </c>
      <c r="BB72" s="16">
        <f t="shared" si="4"/>
        <v>7</v>
      </c>
    </row>
    <row r="73" ht="12.75">
      <c r="A73" t="s">
        <v>2</v>
      </c>
    </row>
    <row r="75" spans="1:18" s="8" customFormat="1" ht="12.75">
      <c r="A75" s="8" t="s">
        <v>24</v>
      </c>
      <c r="Q75" s="10"/>
      <c r="R75" s="51"/>
    </row>
    <row r="83" s="8" customFormat="1" ht="12.75">
      <c r="A83" s="8" t="s">
        <v>38</v>
      </c>
    </row>
    <row r="84" s="8" customFormat="1" ht="13.5" thickBot="1">
      <c r="B84" s="8" t="s">
        <v>4</v>
      </c>
    </row>
    <row r="85" spans="1:22" s="8" customFormat="1" ht="13.5" thickBot="1">
      <c r="A85" s="23"/>
      <c r="B85" s="32"/>
      <c r="C85" s="29" t="s">
        <v>14</v>
      </c>
      <c r="D85" s="29"/>
      <c r="E85" s="34"/>
      <c r="F85" s="29"/>
      <c r="G85" s="29"/>
      <c r="H85" s="29"/>
      <c r="I85" s="32" t="s">
        <v>18</v>
      </c>
      <c r="J85" s="29"/>
      <c r="K85" s="29"/>
      <c r="L85" s="29"/>
      <c r="M85" s="33"/>
      <c r="N85" s="35" t="s">
        <v>21</v>
      </c>
      <c r="O85" s="33"/>
      <c r="P85" s="36"/>
      <c r="Q85" s="37" t="s">
        <v>23</v>
      </c>
      <c r="R85" s="29"/>
      <c r="S85" s="33"/>
      <c r="T85" s="32" t="s">
        <v>53</v>
      </c>
      <c r="U85" s="29"/>
      <c r="V85" s="33"/>
    </row>
    <row r="86" spans="1:22" s="8" customFormat="1" ht="13.5" thickBot="1">
      <c r="A86" s="31" t="s">
        <v>6</v>
      </c>
      <c r="B86" s="38" t="s">
        <v>7</v>
      </c>
      <c r="C86" s="39" t="s">
        <v>8</v>
      </c>
      <c r="D86" s="39" t="s">
        <v>9</v>
      </c>
      <c r="E86" s="39" t="s">
        <v>10</v>
      </c>
      <c r="F86" s="39" t="s">
        <v>11</v>
      </c>
      <c r="G86" s="39" t="s">
        <v>12</v>
      </c>
      <c r="H86" s="40" t="s">
        <v>13</v>
      </c>
      <c r="I86" s="50" t="s">
        <v>15</v>
      </c>
      <c r="J86" s="39" t="s">
        <v>16</v>
      </c>
      <c r="K86" s="39" t="s">
        <v>17</v>
      </c>
      <c r="L86" s="39" t="s">
        <v>12</v>
      </c>
      <c r="M86" s="28" t="s">
        <v>13</v>
      </c>
      <c r="N86" s="38" t="s">
        <v>19</v>
      </c>
      <c r="O86" s="28" t="s">
        <v>20</v>
      </c>
      <c r="P86" s="38" t="s">
        <v>47</v>
      </c>
      <c r="Q86" s="39" t="s">
        <v>48</v>
      </c>
      <c r="R86" s="39" t="s">
        <v>22</v>
      </c>
      <c r="S86" s="28" t="s">
        <v>13</v>
      </c>
      <c r="T86" s="38" t="s">
        <v>50</v>
      </c>
      <c r="U86" s="39" t="s">
        <v>51</v>
      </c>
      <c r="V86" s="40" t="s">
        <v>52</v>
      </c>
    </row>
    <row r="87" spans="1:25" ht="13.5" thickBot="1">
      <c r="A87" s="9">
        <v>1</v>
      </c>
      <c r="B87" s="41">
        <v>22</v>
      </c>
      <c r="C87" s="42">
        <v>27</v>
      </c>
      <c r="D87" s="42">
        <v>39</v>
      </c>
      <c r="E87" s="42">
        <v>2</v>
      </c>
      <c r="F87" s="42">
        <v>38</v>
      </c>
      <c r="G87" s="42">
        <v>5</v>
      </c>
      <c r="H87" s="48">
        <f aca="true" t="shared" si="8" ref="H87:H96">SUM(B87:G87)</f>
        <v>133</v>
      </c>
      <c r="I87" s="41">
        <v>64</v>
      </c>
      <c r="J87" s="42">
        <v>35</v>
      </c>
      <c r="K87" s="42">
        <v>31</v>
      </c>
      <c r="L87" s="42">
        <v>3</v>
      </c>
      <c r="M87" s="48">
        <f>SUM(I87:L87)</f>
        <v>133</v>
      </c>
      <c r="N87" s="41">
        <v>0</v>
      </c>
      <c r="O87" s="48">
        <v>0</v>
      </c>
      <c r="P87" s="41">
        <v>0</v>
      </c>
      <c r="Q87" s="42">
        <v>0</v>
      </c>
      <c r="R87" s="42">
        <v>0</v>
      </c>
      <c r="S87" s="48">
        <f>P87+Q87+R87</f>
        <v>0</v>
      </c>
      <c r="T87" s="41">
        <v>108</v>
      </c>
      <c r="U87" s="42">
        <v>36</v>
      </c>
      <c r="V87" s="43">
        <v>38</v>
      </c>
      <c r="W87">
        <v>133</v>
      </c>
      <c r="X87">
        <f>W87-H87</f>
        <v>0</v>
      </c>
      <c r="Y87">
        <f>W87-M87</f>
        <v>0</v>
      </c>
    </row>
    <row r="88" spans="1:25" ht="13.5" thickBot="1">
      <c r="A88" s="9">
        <v>2</v>
      </c>
      <c r="B88" s="44">
        <v>25</v>
      </c>
      <c r="C88" s="4">
        <v>28</v>
      </c>
      <c r="D88" s="4">
        <v>36</v>
      </c>
      <c r="E88" s="4">
        <v>29</v>
      </c>
      <c r="F88" s="4">
        <v>15</v>
      </c>
      <c r="G88" s="4">
        <v>0</v>
      </c>
      <c r="H88" s="48">
        <f t="shared" si="8"/>
        <v>133</v>
      </c>
      <c r="I88" s="44">
        <v>88</v>
      </c>
      <c r="J88" s="4">
        <v>24</v>
      </c>
      <c r="K88" s="4">
        <v>12</v>
      </c>
      <c r="L88" s="4">
        <v>9</v>
      </c>
      <c r="M88" s="48">
        <f aca="true" t="shared" si="9" ref="M88:M96">SUM(I88:L88)</f>
        <v>133</v>
      </c>
      <c r="N88" s="44">
        <v>0</v>
      </c>
      <c r="O88" s="49">
        <v>0</v>
      </c>
      <c r="P88" s="44">
        <v>0</v>
      </c>
      <c r="Q88" s="4">
        <v>0</v>
      </c>
      <c r="R88" s="97">
        <v>0</v>
      </c>
      <c r="S88" s="48">
        <f aca="true" t="shared" si="10" ref="S88:S93">P88+Q88+R88</f>
        <v>0</v>
      </c>
      <c r="T88" s="44">
        <v>108</v>
      </c>
      <c r="U88" s="4">
        <v>36</v>
      </c>
      <c r="V88" s="45">
        <v>38</v>
      </c>
      <c r="W88">
        <v>133</v>
      </c>
      <c r="X88">
        <f aca="true" t="shared" si="11" ref="X88:X112">W88-H88</f>
        <v>0</v>
      </c>
      <c r="Y88">
        <f aca="true" t="shared" si="12" ref="Y88:Y112">W88-M88</f>
        <v>0</v>
      </c>
    </row>
    <row r="89" spans="1:25" ht="13.5" thickBot="1">
      <c r="A89" s="9">
        <v>3</v>
      </c>
      <c r="B89" s="44">
        <v>19</v>
      </c>
      <c r="C89" s="4">
        <v>23</v>
      </c>
      <c r="D89" s="4">
        <v>17</v>
      </c>
      <c r="E89" s="4">
        <v>26</v>
      </c>
      <c r="F89" s="4">
        <v>9</v>
      </c>
      <c r="G89" s="4">
        <v>1</v>
      </c>
      <c r="H89" s="48">
        <f t="shared" si="8"/>
        <v>95</v>
      </c>
      <c r="I89" s="44">
        <v>84</v>
      </c>
      <c r="J89" s="4">
        <v>5</v>
      </c>
      <c r="K89" s="4">
        <v>4</v>
      </c>
      <c r="L89" s="4">
        <v>2</v>
      </c>
      <c r="M89" s="48">
        <f t="shared" si="9"/>
        <v>95</v>
      </c>
      <c r="N89" s="44">
        <v>0</v>
      </c>
      <c r="O89" s="49">
        <v>0</v>
      </c>
      <c r="P89" s="44">
        <v>0</v>
      </c>
      <c r="Q89" s="4">
        <v>0</v>
      </c>
      <c r="R89" s="4">
        <v>0</v>
      </c>
      <c r="S89" s="48">
        <f t="shared" si="10"/>
        <v>0</v>
      </c>
      <c r="T89" s="44">
        <v>108</v>
      </c>
      <c r="U89" s="4">
        <v>36</v>
      </c>
      <c r="V89" s="45">
        <v>38</v>
      </c>
      <c r="W89">
        <v>95</v>
      </c>
      <c r="X89">
        <f t="shared" si="11"/>
        <v>0</v>
      </c>
      <c r="Y89">
        <f t="shared" si="12"/>
        <v>0</v>
      </c>
    </row>
    <row r="90" spans="1:25" ht="13.5" thickBot="1">
      <c r="A90" s="9">
        <v>4</v>
      </c>
      <c r="B90" s="44">
        <v>21</v>
      </c>
      <c r="C90" s="4">
        <v>26</v>
      </c>
      <c r="D90" s="4">
        <v>14</v>
      </c>
      <c r="E90" s="4">
        <v>41</v>
      </c>
      <c r="F90" s="4">
        <v>12</v>
      </c>
      <c r="G90" s="4">
        <v>0</v>
      </c>
      <c r="H90" s="48">
        <f t="shared" si="8"/>
        <v>114</v>
      </c>
      <c r="I90" s="44">
        <v>98</v>
      </c>
      <c r="J90" s="4">
        <v>8</v>
      </c>
      <c r="K90" s="4">
        <v>7</v>
      </c>
      <c r="L90" s="4">
        <v>1</v>
      </c>
      <c r="M90" s="48">
        <f t="shared" si="9"/>
        <v>114</v>
      </c>
      <c r="N90" s="44">
        <v>0</v>
      </c>
      <c r="O90" s="49">
        <v>0</v>
      </c>
      <c r="P90" s="44">
        <v>0</v>
      </c>
      <c r="Q90" s="4">
        <v>0</v>
      </c>
      <c r="R90" s="4">
        <v>0</v>
      </c>
      <c r="S90" s="48">
        <f t="shared" si="10"/>
        <v>0</v>
      </c>
      <c r="T90" s="44">
        <v>108</v>
      </c>
      <c r="U90" s="4">
        <v>36</v>
      </c>
      <c r="V90" s="45">
        <v>38</v>
      </c>
      <c r="W90">
        <v>114</v>
      </c>
      <c r="X90">
        <f t="shared" si="11"/>
        <v>0</v>
      </c>
      <c r="Y90">
        <f t="shared" si="12"/>
        <v>0</v>
      </c>
    </row>
    <row r="91" spans="1:25" ht="13.5" thickBot="1">
      <c r="A91" s="9">
        <v>5</v>
      </c>
      <c r="B91" s="44">
        <v>8</v>
      </c>
      <c r="C91" s="4">
        <v>31</v>
      </c>
      <c r="D91" s="4">
        <v>26</v>
      </c>
      <c r="E91" s="4">
        <v>33</v>
      </c>
      <c r="F91" s="4">
        <v>12</v>
      </c>
      <c r="G91" s="4">
        <v>0</v>
      </c>
      <c r="H91" s="48">
        <f t="shared" si="8"/>
        <v>110</v>
      </c>
      <c r="I91" s="44">
        <v>69</v>
      </c>
      <c r="J91" s="4">
        <v>32</v>
      </c>
      <c r="K91" s="4">
        <v>2</v>
      </c>
      <c r="L91" s="4">
        <v>7</v>
      </c>
      <c r="M91" s="48">
        <f t="shared" si="9"/>
        <v>110</v>
      </c>
      <c r="N91" s="44">
        <v>0</v>
      </c>
      <c r="O91" s="49">
        <v>0</v>
      </c>
      <c r="P91" s="44">
        <v>0</v>
      </c>
      <c r="Q91" s="4">
        <v>0</v>
      </c>
      <c r="R91" s="4">
        <v>0</v>
      </c>
      <c r="S91" s="48">
        <f t="shared" si="10"/>
        <v>0</v>
      </c>
      <c r="T91" s="44">
        <v>108</v>
      </c>
      <c r="U91" s="4">
        <v>36</v>
      </c>
      <c r="V91" s="45">
        <v>38</v>
      </c>
      <c r="W91">
        <v>110</v>
      </c>
      <c r="X91">
        <f t="shared" si="11"/>
        <v>0</v>
      </c>
      <c r="Y91">
        <f t="shared" si="12"/>
        <v>0</v>
      </c>
    </row>
    <row r="92" spans="1:25" ht="13.5" thickBot="1">
      <c r="A92" s="9">
        <v>6</v>
      </c>
      <c r="B92" s="44">
        <v>9</v>
      </c>
      <c r="C92" s="4">
        <v>35</v>
      </c>
      <c r="D92" s="4">
        <v>8</v>
      </c>
      <c r="E92" s="4">
        <v>28</v>
      </c>
      <c r="F92" s="4">
        <v>27</v>
      </c>
      <c r="G92" s="4">
        <v>0</v>
      </c>
      <c r="H92" s="48">
        <f t="shared" si="8"/>
        <v>107</v>
      </c>
      <c r="I92" s="44">
        <v>69</v>
      </c>
      <c r="J92" s="4">
        <v>18</v>
      </c>
      <c r="K92" s="4">
        <v>7</v>
      </c>
      <c r="L92" s="4">
        <v>13</v>
      </c>
      <c r="M92" s="48">
        <v>107</v>
      </c>
      <c r="N92" s="44">
        <v>0</v>
      </c>
      <c r="O92" s="49">
        <v>0</v>
      </c>
      <c r="P92" s="44">
        <v>0</v>
      </c>
      <c r="Q92" s="4">
        <v>0</v>
      </c>
      <c r="R92" s="4">
        <v>0</v>
      </c>
      <c r="S92" s="48">
        <f t="shared" si="10"/>
        <v>0</v>
      </c>
      <c r="T92" s="44">
        <v>108</v>
      </c>
      <c r="U92" s="4">
        <v>36</v>
      </c>
      <c r="V92" s="45">
        <v>38</v>
      </c>
      <c r="W92">
        <v>107</v>
      </c>
      <c r="X92">
        <f t="shared" si="11"/>
        <v>0</v>
      </c>
      <c r="Y92">
        <f t="shared" si="12"/>
        <v>0</v>
      </c>
    </row>
    <row r="93" spans="1:25" ht="13.5" thickBot="1">
      <c r="A93" s="9">
        <v>7</v>
      </c>
      <c r="B93" s="44">
        <v>17</v>
      </c>
      <c r="C93" s="4">
        <v>39</v>
      </c>
      <c r="D93" s="4">
        <v>29</v>
      </c>
      <c r="E93" s="4">
        <v>25</v>
      </c>
      <c r="F93" s="4">
        <v>15</v>
      </c>
      <c r="G93" s="4"/>
      <c r="H93" s="48">
        <f t="shared" si="8"/>
        <v>125</v>
      </c>
      <c r="I93" s="44">
        <v>79</v>
      </c>
      <c r="J93" s="4">
        <v>30</v>
      </c>
      <c r="K93" s="4">
        <v>4</v>
      </c>
      <c r="L93" s="4">
        <v>12</v>
      </c>
      <c r="M93" s="48">
        <f t="shared" si="9"/>
        <v>125</v>
      </c>
      <c r="N93" s="44">
        <v>0</v>
      </c>
      <c r="O93" s="49">
        <v>0</v>
      </c>
      <c r="P93" s="44">
        <v>0</v>
      </c>
      <c r="Q93" s="4">
        <v>0</v>
      </c>
      <c r="R93" s="4">
        <v>0</v>
      </c>
      <c r="S93" s="48">
        <f t="shared" si="10"/>
        <v>0</v>
      </c>
      <c r="T93" s="44">
        <v>108</v>
      </c>
      <c r="U93" s="4">
        <v>36</v>
      </c>
      <c r="V93" s="45">
        <v>38</v>
      </c>
      <c r="W93">
        <v>125</v>
      </c>
      <c r="X93">
        <f t="shared" si="11"/>
        <v>0</v>
      </c>
      <c r="Y93">
        <f t="shared" si="12"/>
        <v>0</v>
      </c>
    </row>
    <row r="94" spans="1:25" ht="13.5" thickBot="1">
      <c r="A94" s="9">
        <v>8</v>
      </c>
      <c r="B94" s="44">
        <v>11</v>
      </c>
      <c r="C94" s="4">
        <v>28</v>
      </c>
      <c r="D94" s="4">
        <v>14</v>
      </c>
      <c r="E94" s="4">
        <v>22</v>
      </c>
      <c r="F94" s="4">
        <v>18</v>
      </c>
      <c r="G94" s="4">
        <v>3</v>
      </c>
      <c r="H94" s="48">
        <f t="shared" si="8"/>
        <v>96</v>
      </c>
      <c r="I94" s="44">
        <v>61</v>
      </c>
      <c r="J94" s="4">
        <v>24</v>
      </c>
      <c r="K94" s="4">
        <v>1</v>
      </c>
      <c r="L94" s="4">
        <v>10</v>
      </c>
      <c r="M94" s="48">
        <f t="shared" si="9"/>
        <v>96</v>
      </c>
      <c r="N94" s="44">
        <v>0</v>
      </c>
      <c r="O94" s="49">
        <v>0</v>
      </c>
      <c r="P94" s="44">
        <v>0</v>
      </c>
      <c r="Q94" s="4">
        <v>0</v>
      </c>
      <c r="R94" s="4">
        <v>0</v>
      </c>
      <c r="S94" s="48">
        <v>0</v>
      </c>
      <c r="T94" s="44">
        <v>109</v>
      </c>
      <c r="U94" s="4">
        <v>36</v>
      </c>
      <c r="V94" s="45">
        <v>38</v>
      </c>
      <c r="W94">
        <v>96</v>
      </c>
      <c r="X94">
        <f t="shared" si="11"/>
        <v>0</v>
      </c>
      <c r="Y94">
        <f t="shared" si="12"/>
        <v>0</v>
      </c>
    </row>
    <row r="95" spans="1:25" ht="13.5" thickBot="1">
      <c r="A95" s="9">
        <v>9</v>
      </c>
      <c r="B95" s="44">
        <v>11</v>
      </c>
      <c r="C95" s="4">
        <v>35</v>
      </c>
      <c r="D95" s="4">
        <v>19</v>
      </c>
      <c r="E95" s="4">
        <v>23</v>
      </c>
      <c r="F95" s="4">
        <v>11</v>
      </c>
      <c r="G95" s="4">
        <v>0</v>
      </c>
      <c r="H95" s="48">
        <f t="shared" si="8"/>
        <v>99</v>
      </c>
      <c r="I95" s="44">
        <v>64</v>
      </c>
      <c r="J95" s="4">
        <v>16</v>
      </c>
      <c r="K95" s="4">
        <v>2</v>
      </c>
      <c r="L95" s="4">
        <v>17</v>
      </c>
      <c r="M95" s="48">
        <f t="shared" si="9"/>
        <v>99</v>
      </c>
      <c r="N95" s="44">
        <v>0</v>
      </c>
      <c r="O95" s="49">
        <v>0</v>
      </c>
      <c r="P95" s="44">
        <v>0</v>
      </c>
      <c r="Q95" s="4">
        <v>0</v>
      </c>
      <c r="R95" s="4">
        <v>0</v>
      </c>
      <c r="S95" s="48">
        <f aca="true" t="shared" si="13" ref="S95:S102">P95+Q95+R95</f>
        <v>0</v>
      </c>
      <c r="T95" s="44">
        <v>109</v>
      </c>
      <c r="U95" s="4">
        <v>36</v>
      </c>
      <c r="V95" s="45">
        <v>38</v>
      </c>
      <c r="W95">
        <v>99</v>
      </c>
      <c r="X95">
        <f t="shared" si="11"/>
        <v>0</v>
      </c>
      <c r="Y95">
        <f t="shared" si="12"/>
        <v>0</v>
      </c>
    </row>
    <row r="96" spans="1:25" ht="13.5" thickBot="1">
      <c r="A96" s="9">
        <v>10</v>
      </c>
      <c r="B96" s="44">
        <v>16</v>
      </c>
      <c r="C96" s="4">
        <v>34</v>
      </c>
      <c r="D96" s="4">
        <v>14</v>
      </c>
      <c r="E96" s="4">
        <v>40</v>
      </c>
      <c r="F96" s="4">
        <v>10</v>
      </c>
      <c r="G96" s="4">
        <v>0</v>
      </c>
      <c r="H96" s="48">
        <f t="shared" si="8"/>
        <v>114</v>
      </c>
      <c r="I96" s="44">
        <v>58</v>
      </c>
      <c r="J96" s="4">
        <v>38</v>
      </c>
      <c r="K96" s="4">
        <v>12</v>
      </c>
      <c r="L96" s="4">
        <v>6</v>
      </c>
      <c r="M96" s="48">
        <f t="shared" si="9"/>
        <v>114</v>
      </c>
      <c r="N96" s="44">
        <v>0</v>
      </c>
      <c r="O96" s="49">
        <v>0</v>
      </c>
      <c r="P96" s="44">
        <v>0</v>
      </c>
      <c r="Q96" s="4">
        <v>0</v>
      </c>
      <c r="R96" s="4">
        <v>0</v>
      </c>
      <c r="S96" s="48">
        <f t="shared" si="13"/>
        <v>0</v>
      </c>
      <c r="T96" s="44">
        <v>109</v>
      </c>
      <c r="U96" s="4">
        <v>36</v>
      </c>
      <c r="V96" s="45">
        <v>38</v>
      </c>
      <c r="W96">
        <v>114</v>
      </c>
      <c r="X96">
        <f t="shared" si="11"/>
        <v>0</v>
      </c>
      <c r="Y96">
        <f t="shared" si="12"/>
        <v>0</v>
      </c>
    </row>
    <row r="97" spans="1:25" ht="13.5" thickBot="1">
      <c r="A97" s="9">
        <v>11</v>
      </c>
      <c r="B97" s="44">
        <v>8</v>
      </c>
      <c r="C97" s="4">
        <v>28</v>
      </c>
      <c r="D97" s="4">
        <v>16</v>
      </c>
      <c r="E97" s="4">
        <v>31</v>
      </c>
      <c r="F97" s="4">
        <v>26</v>
      </c>
      <c r="G97" s="4">
        <v>3</v>
      </c>
      <c r="H97" s="48">
        <f aca="true" t="shared" si="14" ref="H97:H138">SUM(B97:G97)</f>
        <v>112</v>
      </c>
      <c r="I97" s="44">
        <v>66</v>
      </c>
      <c r="J97" s="4">
        <v>31</v>
      </c>
      <c r="K97" s="4">
        <v>3</v>
      </c>
      <c r="L97" s="4">
        <v>12</v>
      </c>
      <c r="M97" s="48">
        <f aca="true" t="shared" si="15" ref="M97:M118">SUM(I97:L97)</f>
        <v>112</v>
      </c>
      <c r="N97" s="44">
        <v>0</v>
      </c>
      <c r="O97" s="49">
        <v>0</v>
      </c>
      <c r="P97" s="44">
        <v>0</v>
      </c>
      <c r="Q97" s="4">
        <v>0</v>
      </c>
      <c r="R97" s="4">
        <v>0</v>
      </c>
      <c r="S97" s="48">
        <f t="shared" si="13"/>
        <v>0</v>
      </c>
      <c r="T97" s="44">
        <v>108</v>
      </c>
      <c r="U97" s="4">
        <v>36</v>
      </c>
      <c r="V97" s="45">
        <v>38</v>
      </c>
      <c r="W97">
        <v>112</v>
      </c>
      <c r="X97">
        <f t="shared" si="11"/>
        <v>0</v>
      </c>
      <c r="Y97">
        <f t="shared" si="12"/>
        <v>0</v>
      </c>
    </row>
    <row r="98" spans="1:25" ht="13.5" thickBot="1">
      <c r="A98" s="9">
        <v>12</v>
      </c>
      <c r="B98" s="44">
        <v>6</v>
      </c>
      <c r="C98" s="4">
        <v>7</v>
      </c>
      <c r="D98" s="4">
        <v>3</v>
      </c>
      <c r="E98" s="4">
        <v>9</v>
      </c>
      <c r="F98" s="4">
        <v>9</v>
      </c>
      <c r="G98" s="4">
        <v>0</v>
      </c>
      <c r="H98" s="48">
        <f t="shared" si="14"/>
        <v>34</v>
      </c>
      <c r="I98" s="44">
        <v>27</v>
      </c>
      <c r="J98" s="4">
        <v>4</v>
      </c>
      <c r="K98" s="4">
        <v>3</v>
      </c>
      <c r="L98" s="4">
        <v>0</v>
      </c>
      <c r="M98" s="48">
        <f t="shared" si="15"/>
        <v>34</v>
      </c>
      <c r="N98" s="44">
        <v>0</v>
      </c>
      <c r="O98" s="49">
        <v>0</v>
      </c>
      <c r="P98" s="44">
        <v>0</v>
      </c>
      <c r="Q98" s="4">
        <v>0</v>
      </c>
      <c r="R98" s="4">
        <v>0</v>
      </c>
      <c r="S98" s="48">
        <f t="shared" si="13"/>
        <v>0</v>
      </c>
      <c r="T98" s="44">
        <v>108</v>
      </c>
      <c r="U98" s="4">
        <v>36</v>
      </c>
      <c r="V98" s="45">
        <v>38</v>
      </c>
      <c r="W98">
        <v>34</v>
      </c>
      <c r="X98">
        <f t="shared" si="11"/>
        <v>0</v>
      </c>
      <c r="Y98">
        <f t="shared" si="12"/>
        <v>0</v>
      </c>
    </row>
    <row r="99" spans="1:25" ht="13.5" thickBot="1">
      <c r="A99" s="9">
        <v>13</v>
      </c>
      <c r="B99" s="44">
        <v>12</v>
      </c>
      <c r="C99" s="4">
        <v>35</v>
      </c>
      <c r="D99" s="4">
        <v>25</v>
      </c>
      <c r="E99" s="4">
        <v>29</v>
      </c>
      <c r="F99" s="4">
        <v>22</v>
      </c>
      <c r="G99" s="4">
        <v>0</v>
      </c>
      <c r="H99" s="48">
        <f t="shared" si="14"/>
        <v>123</v>
      </c>
      <c r="I99" s="44">
        <v>65</v>
      </c>
      <c r="J99" s="4">
        <v>32</v>
      </c>
      <c r="K99" s="4">
        <v>3</v>
      </c>
      <c r="L99" s="4">
        <v>23</v>
      </c>
      <c r="M99" s="48">
        <f t="shared" si="15"/>
        <v>123</v>
      </c>
      <c r="N99" s="44">
        <v>0</v>
      </c>
      <c r="O99" s="49">
        <v>0</v>
      </c>
      <c r="P99" s="44">
        <v>0</v>
      </c>
      <c r="Q99" s="4">
        <v>0</v>
      </c>
      <c r="R99" s="4">
        <v>0</v>
      </c>
      <c r="S99" s="48">
        <f t="shared" si="13"/>
        <v>0</v>
      </c>
      <c r="T99" s="44">
        <v>108</v>
      </c>
      <c r="U99" s="4">
        <v>36</v>
      </c>
      <c r="V99" s="45">
        <v>38</v>
      </c>
      <c r="W99">
        <v>123</v>
      </c>
      <c r="X99">
        <f t="shared" si="11"/>
        <v>0</v>
      </c>
      <c r="Y99">
        <f t="shared" si="12"/>
        <v>0</v>
      </c>
    </row>
    <row r="100" spans="1:25" ht="13.5" thickBot="1">
      <c r="A100" s="9">
        <v>14</v>
      </c>
      <c r="B100" s="44">
        <v>10</v>
      </c>
      <c r="C100" s="4">
        <v>35</v>
      </c>
      <c r="D100" s="4">
        <v>11</v>
      </c>
      <c r="E100" s="4">
        <v>44</v>
      </c>
      <c r="F100" s="4">
        <v>12</v>
      </c>
      <c r="G100" s="4">
        <v>0</v>
      </c>
      <c r="H100" s="48">
        <f t="shared" si="14"/>
        <v>112</v>
      </c>
      <c r="I100" s="44">
        <v>69</v>
      </c>
      <c r="J100" s="4">
        <v>28</v>
      </c>
      <c r="K100" s="4">
        <v>1</v>
      </c>
      <c r="L100" s="4">
        <v>14</v>
      </c>
      <c r="M100" s="48">
        <f t="shared" si="15"/>
        <v>112</v>
      </c>
      <c r="N100" s="44">
        <v>0</v>
      </c>
      <c r="O100" s="49">
        <v>0</v>
      </c>
      <c r="P100" s="44">
        <v>0</v>
      </c>
      <c r="Q100" s="4">
        <v>0</v>
      </c>
      <c r="R100" s="4">
        <v>0</v>
      </c>
      <c r="S100" s="48">
        <f t="shared" si="13"/>
        <v>0</v>
      </c>
      <c r="T100" s="44">
        <v>109</v>
      </c>
      <c r="U100" s="4">
        <v>36</v>
      </c>
      <c r="V100" s="45">
        <v>38</v>
      </c>
      <c r="W100">
        <v>112</v>
      </c>
      <c r="X100">
        <f t="shared" si="11"/>
        <v>0</v>
      </c>
      <c r="Y100">
        <f t="shared" si="12"/>
        <v>0</v>
      </c>
    </row>
    <row r="101" spans="1:25" ht="13.5" thickBot="1">
      <c r="A101" s="9">
        <v>15</v>
      </c>
      <c r="B101" s="44">
        <v>2</v>
      </c>
      <c r="C101" s="4">
        <v>6</v>
      </c>
      <c r="D101" s="4">
        <v>12</v>
      </c>
      <c r="E101" s="4">
        <v>4</v>
      </c>
      <c r="F101" s="4">
        <v>3</v>
      </c>
      <c r="G101" s="4">
        <v>0</v>
      </c>
      <c r="H101" s="48">
        <f t="shared" si="14"/>
        <v>27</v>
      </c>
      <c r="I101" s="44">
        <v>21</v>
      </c>
      <c r="J101" s="4">
        <v>5</v>
      </c>
      <c r="K101" s="4">
        <v>1</v>
      </c>
      <c r="L101" s="4">
        <v>0</v>
      </c>
      <c r="M101" s="48">
        <f t="shared" si="15"/>
        <v>27</v>
      </c>
      <c r="N101" s="44">
        <v>0</v>
      </c>
      <c r="O101" s="49">
        <v>0</v>
      </c>
      <c r="P101" s="44">
        <v>0</v>
      </c>
      <c r="Q101" s="4">
        <v>0</v>
      </c>
      <c r="R101" s="4">
        <v>0</v>
      </c>
      <c r="S101" s="48">
        <f t="shared" si="13"/>
        <v>0</v>
      </c>
      <c r="T101" s="44">
        <v>109</v>
      </c>
      <c r="U101" s="4">
        <v>36</v>
      </c>
      <c r="V101" s="45">
        <v>38</v>
      </c>
      <c r="W101">
        <v>27</v>
      </c>
      <c r="X101">
        <f t="shared" si="11"/>
        <v>0</v>
      </c>
      <c r="Y101">
        <f t="shared" si="12"/>
        <v>0</v>
      </c>
    </row>
    <row r="102" spans="1:25" ht="13.5" thickBot="1">
      <c r="A102" s="9">
        <v>16</v>
      </c>
      <c r="B102" s="44">
        <v>8</v>
      </c>
      <c r="C102" s="4">
        <v>11</v>
      </c>
      <c r="D102" s="4">
        <v>25</v>
      </c>
      <c r="E102" s="4">
        <v>37</v>
      </c>
      <c r="F102" s="4">
        <v>48</v>
      </c>
      <c r="G102" s="4">
        <v>2</v>
      </c>
      <c r="H102" s="48">
        <f t="shared" si="14"/>
        <v>131</v>
      </c>
      <c r="I102" s="44">
        <v>106</v>
      </c>
      <c r="J102" s="4">
        <v>22</v>
      </c>
      <c r="K102" s="4">
        <v>1</v>
      </c>
      <c r="L102" s="4">
        <v>2</v>
      </c>
      <c r="M102" s="48">
        <f t="shared" si="15"/>
        <v>131</v>
      </c>
      <c r="N102" s="44">
        <v>1</v>
      </c>
      <c r="O102" s="49">
        <v>1</v>
      </c>
      <c r="P102" s="44">
        <v>0</v>
      </c>
      <c r="Q102" s="4">
        <v>0</v>
      </c>
      <c r="R102" s="4">
        <v>0</v>
      </c>
      <c r="S102" s="48">
        <f t="shared" si="13"/>
        <v>0</v>
      </c>
      <c r="T102" s="44">
        <v>109</v>
      </c>
      <c r="U102" s="4">
        <v>36</v>
      </c>
      <c r="V102" s="45">
        <v>38</v>
      </c>
      <c r="W102">
        <v>131</v>
      </c>
      <c r="X102">
        <f t="shared" si="11"/>
        <v>0</v>
      </c>
      <c r="Y102">
        <f t="shared" si="12"/>
        <v>0</v>
      </c>
    </row>
    <row r="103" spans="1:25" ht="13.5" thickBot="1">
      <c r="A103" s="9">
        <v>17</v>
      </c>
      <c r="B103" s="44">
        <v>6</v>
      </c>
      <c r="C103" s="4">
        <v>18</v>
      </c>
      <c r="D103" s="4">
        <v>31</v>
      </c>
      <c r="E103" s="4">
        <v>24</v>
      </c>
      <c r="F103" s="4">
        <v>29</v>
      </c>
      <c r="G103" s="4">
        <v>2</v>
      </c>
      <c r="H103" s="48">
        <f t="shared" si="14"/>
        <v>110</v>
      </c>
      <c r="I103" s="44">
        <v>94</v>
      </c>
      <c r="J103" s="4">
        <v>11</v>
      </c>
      <c r="K103" s="4">
        <v>2</v>
      </c>
      <c r="L103" s="4">
        <v>3</v>
      </c>
      <c r="M103" s="48">
        <f t="shared" si="15"/>
        <v>110</v>
      </c>
      <c r="N103" s="44">
        <v>0</v>
      </c>
      <c r="O103" s="49">
        <v>0</v>
      </c>
      <c r="P103" s="44">
        <v>0</v>
      </c>
      <c r="Q103" s="4">
        <v>0</v>
      </c>
      <c r="R103" s="4">
        <v>0</v>
      </c>
      <c r="S103" s="48">
        <v>0</v>
      </c>
      <c r="T103" s="44">
        <v>109</v>
      </c>
      <c r="U103" s="4">
        <v>36</v>
      </c>
      <c r="V103" s="45">
        <v>38</v>
      </c>
      <c r="W103">
        <v>110</v>
      </c>
      <c r="X103">
        <f t="shared" si="11"/>
        <v>0</v>
      </c>
      <c r="Y103">
        <f t="shared" si="12"/>
        <v>0</v>
      </c>
    </row>
    <row r="104" spans="1:25" ht="13.5" thickBot="1">
      <c r="A104" s="9">
        <v>18</v>
      </c>
      <c r="B104" s="44">
        <v>7</v>
      </c>
      <c r="C104" s="4">
        <v>14</v>
      </c>
      <c r="D104" s="4">
        <v>38</v>
      </c>
      <c r="E104" s="4">
        <v>31</v>
      </c>
      <c r="F104" s="4">
        <v>12</v>
      </c>
      <c r="G104" s="4">
        <v>0</v>
      </c>
      <c r="H104" s="48">
        <f t="shared" si="14"/>
        <v>102</v>
      </c>
      <c r="I104" s="44">
        <v>98</v>
      </c>
      <c r="J104" s="4">
        <v>3</v>
      </c>
      <c r="K104" s="4">
        <v>0</v>
      </c>
      <c r="L104" s="4">
        <v>1</v>
      </c>
      <c r="M104" s="48">
        <f t="shared" si="15"/>
        <v>102</v>
      </c>
      <c r="N104" s="44">
        <v>0</v>
      </c>
      <c r="O104" s="49">
        <v>0</v>
      </c>
      <c r="P104" s="44">
        <v>0</v>
      </c>
      <c r="Q104" s="4">
        <v>0</v>
      </c>
      <c r="R104" s="4">
        <v>0</v>
      </c>
      <c r="S104" s="48">
        <v>0</v>
      </c>
      <c r="T104" s="44">
        <v>109</v>
      </c>
      <c r="U104" s="4">
        <v>36</v>
      </c>
      <c r="V104" s="45">
        <v>38</v>
      </c>
      <c r="W104">
        <v>102</v>
      </c>
      <c r="X104">
        <f t="shared" si="11"/>
        <v>0</v>
      </c>
      <c r="Y104">
        <f t="shared" si="12"/>
        <v>0</v>
      </c>
    </row>
    <row r="105" spans="1:25" ht="13.5" thickBot="1">
      <c r="A105" s="9">
        <v>19</v>
      </c>
      <c r="B105" s="44">
        <v>5</v>
      </c>
      <c r="C105" s="4">
        <v>11</v>
      </c>
      <c r="D105" s="4">
        <v>26</v>
      </c>
      <c r="E105" s="4">
        <v>22</v>
      </c>
      <c r="F105" s="4">
        <v>9</v>
      </c>
      <c r="G105" s="4">
        <v>0</v>
      </c>
      <c r="H105" s="48">
        <f t="shared" si="14"/>
        <v>73</v>
      </c>
      <c r="I105" s="44">
        <v>68</v>
      </c>
      <c r="J105" s="4">
        <v>4</v>
      </c>
      <c r="K105" s="4">
        <v>0</v>
      </c>
      <c r="L105" s="4">
        <v>1</v>
      </c>
      <c r="M105" s="48">
        <f t="shared" si="15"/>
        <v>73</v>
      </c>
      <c r="N105" s="44">
        <v>0</v>
      </c>
      <c r="O105" s="49">
        <v>0</v>
      </c>
      <c r="P105" s="44">
        <v>0</v>
      </c>
      <c r="Q105" s="4">
        <v>0</v>
      </c>
      <c r="R105" s="4">
        <v>0</v>
      </c>
      <c r="S105" s="48">
        <v>0</v>
      </c>
      <c r="T105" s="44">
        <v>109</v>
      </c>
      <c r="U105" s="4">
        <v>36</v>
      </c>
      <c r="V105" s="45">
        <v>38</v>
      </c>
      <c r="W105">
        <v>73</v>
      </c>
      <c r="X105">
        <f t="shared" si="11"/>
        <v>0</v>
      </c>
      <c r="Y105">
        <f t="shared" si="12"/>
        <v>0</v>
      </c>
    </row>
    <row r="106" spans="1:25" ht="13.5" thickBot="1">
      <c r="A106" s="9">
        <v>20</v>
      </c>
      <c r="B106" s="44">
        <v>14</v>
      </c>
      <c r="C106" s="4">
        <v>15</v>
      </c>
      <c r="D106" s="4">
        <v>23</v>
      </c>
      <c r="E106" s="4">
        <v>19</v>
      </c>
      <c r="F106" s="4">
        <v>16</v>
      </c>
      <c r="G106" s="4">
        <v>5</v>
      </c>
      <c r="H106" s="48">
        <f t="shared" si="14"/>
        <v>92</v>
      </c>
      <c r="I106" s="44">
        <v>81</v>
      </c>
      <c r="J106" s="4">
        <v>6</v>
      </c>
      <c r="K106" s="4">
        <v>3</v>
      </c>
      <c r="L106" s="4">
        <v>2</v>
      </c>
      <c r="M106" s="48">
        <f t="shared" si="15"/>
        <v>92</v>
      </c>
      <c r="N106" s="44">
        <v>0</v>
      </c>
      <c r="O106" s="49">
        <v>0</v>
      </c>
      <c r="P106" s="44">
        <v>0</v>
      </c>
      <c r="Q106" s="4">
        <v>0</v>
      </c>
      <c r="R106" s="4">
        <v>0</v>
      </c>
      <c r="S106" s="48">
        <v>0</v>
      </c>
      <c r="T106" s="44">
        <v>109</v>
      </c>
      <c r="U106" s="4">
        <v>36</v>
      </c>
      <c r="V106" s="45">
        <v>38</v>
      </c>
      <c r="W106">
        <v>92</v>
      </c>
      <c r="X106">
        <f t="shared" si="11"/>
        <v>0</v>
      </c>
      <c r="Y106">
        <f t="shared" si="12"/>
        <v>0</v>
      </c>
    </row>
    <row r="107" spans="1:25" ht="13.5" thickBot="1">
      <c r="A107" s="9">
        <v>21</v>
      </c>
      <c r="B107" s="44">
        <v>2</v>
      </c>
      <c r="C107" s="4">
        <v>1</v>
      </c>
      <c r="D107" s="4">
        <v>1</v>
      </c>
      <c r="E107" s="4">
        <v>4</v>
      </c>
      <c r="F107" s="4">
        <v>13</v>
      </c>
      <c r="G107" s="4">
        <v>0</v>
      </c>
      <c r="H107" s="48">
        <f t="shared" si="14"/>
        <v>21</v>
      </c>
      <c r="I107" s="44">
        <v>19</v>
      </c>
      <c r="J107" s="4">
        <v>2</v>
      </c>
      <c r="K107" s="4">
        <v>0</v>
      </c>
      <c r="L107" s="4">
        <v>0</v>
      </c>
      <c r="M107" s="48">
        <f t="shared" si="15"/>
        <v>21</v>
      </c>
      <c r="N107" s="44">
        <v>0</v>
      </c>
      <c r="O107" s="49">
        <v>0</v>
      </c>
      <c r="P107" s="44">
        <v>0</v>
      </c>
      <c r="Q107" s="4">
        <v>0</v>
      </c>
      <c r="R107" s="4">
        <v>0</v>
      </c>
      <c r="S107" s="48">
        <v>0</v>
      </c>
      <c r="T107" s="44">
        <v>109</v>
      </c>
      <c r="U107" s="4">
        <v>36</v>
      </c>
      <c r="V107" s="45">
        <v>38</v>
      </c>
      <c r="W107">
        <v>21</v>
      </c>
      <c r="X107">
        <f t="shared" si="11"/>
        <v>0</v>
      </c>
      <c r="Y107">
        <f t="shared" si="12"/>
        <v>0</v>
      </c>
    </row>
    <row r="108" spans="1:25" ht="13.5" thickBot="1">
      <c r="A108" s="9">
        <v>22</v>
      </c>
      <c r="B108" s="44">
        <v>3</v>
      </c>
      <c r="C108" s="4">
        <v>20</v>
      </c>
      <c r="D108" s="4">
        <v>21</v>
      </c>
      <c r="E108" s="4">
        <v>12</v>
      </c>
      <c r="F108" s="4">
        <v>8</v>
      </c>
      <c r="G108" s="4">
        <v>2</v>
      </c>
      <c r="H108" s="48">
        <f t="shared" si="14"/>
        <v>66</v>
      </c>
      <c r="I108" s="44">
        <v>49</v>
      </c>
      <c r="J108" s="4">
        <v>6</v>
      </c>
      <c r="K108" s="4">
        <v>4</v>
      </c>
      <c r="L108" s="4">
        <v>7</v>
      </c>
      <c r="M108" s="48">
        <f t="shared" si="15"/>
        <v>66</v>
      </c>
      <c r="N108" s="44">
        <v>0</v>
      </c>
      <c r="O108" s="49">
        <v>0</v>
      </c>
      <c r="P108" s="44">
        <v>0</v>
      </c>
      <c r="Q108" s="4">
        <v>0</v>
      </c>
      <c r="R108" s="4">
        <v>0</v>
      </c>
      <c r="S108" s="48">
        <v>0</v>
      </c>
      <c r="T108" s="44">
        <v>109</v>
      </c>
      <c r="U108" s="4">
        <v>36</v>
      </c>
      <c r="V108" s="45">
        <v>38</v>
      </c>
      <c r="W108" s="70">
        <v>66</v>
      </c>
      <c r="X108">
        <f t="shared" si="11"/>
        <v>0</v>
      </c>
      <c r="Y108">
        <f t="shared" si="12"/>
        <v>0</v>
      </c>
    </row>
    <row r="109" spans="1:25" ht="13.5" thickBot="1">
      <c r="A109" s="9">
        <v>23</v>
      </c>
      <c r="B109" s="44">
        <v>3</v>
      </c>
      <c r="C109" s="4">
        <v>8</v>
      </c>
      <c r="D109" s="4">
        <v>20</v>
      </c>
      <c r="E109" s="4">
        <v>13</v>
      </c>
      <c r="F109" s="4">
        <v>4</v>
      </c>
      <c r="G109" s="4">
        <v>2</v>
      </c>
      <c r="H109" s="48">
        <f t="shared" si="14"/>
        <v>50</v>
      </c>
      <c r="I109" s="44">
        <v>34</v>
      </c>
      <c r="J109" s="4">
        <v>3</v>
      </c>
      <c r="K109" s="4">
        <v>4</v>
      </c>
      <c r="L109" s="4">
        <v>9</v>
      </c>
      <c r="M109" s="48">
        <f t="shared" si="15"/>
        <v>50</v>
      </c>
      <c r="N109" s="44">
        <v>0</v>
      </c>
      <c r="O109" s="49">
        <v>0</v>
      </c>
      <c r="P109" s="44">
        <v>0</v>
      </c>
      <c r="Q109" s="4">
        <v>0</v>
      </c>
      <c r="R109" s="4">
        <v>0</v>
      </c>
      <c r="S109" s="48">
        <v>0</v>
      </c>
      <c r="T109" s="44">
        <v>109</v>
      </c>
      <c r="U109" s="4">
        <v>36</v>
      </c>
      <c r="V109" s="45">
        <v>38</v>
      </c>
      <c r="W109" s="70">
        <v>50</v>
      </c>
      <c r="X109">
        <f t="shared" si="11"/>
        <v>0</v>
      </c>
      <c r="Y109">
        <f t="shared" si="12"/>
        <v>0</v>
      </c>
    </row>
    <row r="110" spans="1:25" ht="13.5" thickBot="1">
      <c r="A110" s="9">
        <v>24</v>
      </c>
      <c r="B110" s="44">
        <v>5</v>
      </c>
      <c r="C110" s="4">
        <v>4</v>
      </c>
      <c r="D110" s="4">
        <v>16</v>
      </c>
      <c r="E110" s="4">
        <v>23</v>
      </c>
      <c r="F110" s="4">
        <v>14</v>
      </c>
      <c r="G110" s="4">
        <v>1</v>
      </c>
      <c r="H110" s="48">
        <f t="shared" si="14"/>
        <v>63</v>
      </c>
      <c r="I110" s="44">
        <v>48</v>
      </c>
      <c r="J110" s="4">
        <v>9</v>
      </c>
      <c r="K110" s="4">
        <v>2</v>
      </c>
      <c r="L110" s="4">
        <v>4</v>
      </c>
      <c r="M110" s="48">
        <f t="shared" si="15"/>
        <v>63</v>
      </c>
      <c r="N110" s="44">
        <v>0</v>
      </c>
      <c r="O110" s="49">
        <v>0</v>
      </c>
      <c r="P110" s="44">
        <v>0</v>
      </c>
      <c r="Q110" s="4">
        <v>0</v>
      </c>
      <c r="R110" s="4">
        <v>0</v>
      </c>
      <c r="S110" s="48">
        <v>0</v>
      </c>
      <c r="T110" s="44">
        <v>109</v>
      </c>
      <c r="U110" s="4">
        <v>36</v>
      </c>
      <c r="V110" s="45">
        <v>38</v>
      </c>
      <c r="W110" s="70">
        <v>63</v>
      </c>
      <c r="X110">
        <f t="shared" si="11"/>
        <v>0</v>
      </c>
      <c r="Y110">
        <f t="shared" si="12"/>
        <v>0</v>
      </c>
    </row>
    <row r="111" spans="1:25" ht="13.5" thickBot="1">
      <c r="A111" s="9">
        <v>25</v>
      </c>
      <c r="B111" s="44">
        <v>8</v>
      </c>
      <c r="C111" s="4">
        <v>5</v>
      </c>
      <c r="D111" s="4">
        <v>13</v>
      </c>
      <c r="E111" s="4">
        <v>25</v>
      </c>
      <c r="F111" s="4">
        <v>16</v>
      </c>
      <c r="G111" s="4">
        <v>1</v>
      </c>
      <c r="H111" s="48">
        <f t="shared" si="14"/>
        <v>68</v>
      </c>
      <c r="I111" s="44">
        <v>52</v>
      </c>
      <c r="J111" s="4">
        <v>11</v>
      </c>
      <c r="K111" s="4">
        <v>3</v>
      </c>
      <c r="L111" s="4">
        <v>2</v>
      </c>
      <c r="M111" s="48">
        <f t="shared" si="15"/>
        <v>68</v>
      </c>
      <c r="N111" s="44">
        <v>0</v>
      </c>
      <c r="O111" s="49">
        <v>0</v>
      </c>
      <c r="P111" s="44">
        <v>0</v>
      </c>
      <c r="Q111" s="4">
        <v>0</v>
      </c>
      <c r="R111" s="4">
        <v>0</v>
      </c>
      <c r="S111" s="48">
        <v>0</v>
      </c>
      <c r="T111" s="44">
        <v>109</v>
      </c>
      <c r="U111" s="4">
        <v>36</v>
      </c>
      <c r="V111" s="45">
        <v>38</v>
      </c>
      <c r="W111">
        <v>68</v>
      </c>
      <c r="X111">
        <f t="shared" si="11"/>
        <v>0</v>
      </c>
      <c r="Y111">
        <f t="shared" si="12"/>
        <v>0</v>
      </c>
    </row>
    <row r="112" spans="1:25" ht="13.5" thickBot="1">
      <c r="A112" s="9">
        <v>26</v>
      </c>
      <c r="B112" s="44">
        <v>4</v>
      </c>
      <c r="C112" s="4">
        <v>12</v>
      </c>
      <c r="D112" s="4">
        <v>9</v>
      </c>
      <c r="E112" s="4">
        <v>21</v>
      </c>
      <c r="F112" s="4">
        <v>9</v>
      </c>
      <c r="G112" s="4">
        <v>2</v>
      </c>
      <c r="H112" s="48">
        <f t="shared" si="14"/>
        <v>57</v>
      </c>
      <c r="I112" s="44">
        <v>47</v>
      </c>
      <c r="J112" s="4">
        <v>6</v>
      </c>
      <c r="K112" s="4">
        <v>1</v>
      </c>
      <c r="L112" s="4">
        <v>3</v>
      </c>
      <c r="M112" s="48">
        <f t="shared" si="15"/>
        <v>57</v>
      </c>
      <c r="N112" s="44">
        <v>0</v>
      </c>
      <c r="O112" s="49">
        <v>0</v>
      </c>
      <c r="P112" s="44">
        <v>0</v>
      </c>
      <c r="Q112" s="4">
        <v>0</v>
      </c>
      <c r="R112" s="4">
        <v>0</v>
      </c>
      <c r="S112" s="48">
        <v>0</v>
      </c>
      <c r="T112" s="44">
        <v>109</v>
      </c>
      <c r="U112" s="4">
        <v>36</v>
      </c>
      <c r="V112" s="45">
        <v>38</v>
      </c>
      <c r="W112">
        <v>57</v>
      </c>
      <c r="X112">
        <f t="shared" si="11"/>
        <v>0</v>
      </c>
      <c r="Y112">
        <f t="shared" si="12"/>
        <v>0</v>
      </c>
    </row>
    <row r="113" spans="1:25" ht="13.5" thickBot="1">
      <c r="A113" s="9">
        <v>27</v>
      </c>
      <c r="B113" s="44">
        <v>9</v>
      </c>
      <c r="C113" s="4">
        <v>7</v>
      </c>
      <c r="D113" s="4">
        <v>31</v>
      </c>
      <c r="E113" s="4">
        <v>18</v>
      </c>
      <c r="F113" s="4">
        <v>39</v>
      </c>
      <c r="G113" s="4">
        <v>1</v>
      </c>
      <c r="H113" s="48">
        <f t="shared" si="14"/>
        <v>105</v>
      </c>
      <c r="I113" s="44">
        <v>92</v>
      </c>
      <c r="J113" s="4">
        <v>10</v>
      </c>
      <c r="K113" s="4">
        <v>3</v>
      </c>
      <c r="L113" s="4">
        <v>0</v>
      </c>
      <c r="M113" s="48">
        <f t="shared" si="15"/>
        <v>105</v>
      </c>
      <c r="N113" s="44">
        <v>0</v>
      </c>
      <c r="O113" s="49">
        <v>0</v>
      </c>
      <c r="P113" s="44">
        <v>0</v>
      </c>
      <c r="Q113" s="4">
        <v>0</v>
      </c>
      <c r="R113" s="4">
        <v>0</v>
      </c>
      <c r="S113" s="48">
        <v>0</v>
      </c>
      <c r="T113" s="44">
        <v>109</v>
      </c>
      <c r="U113" s="4">
        <v>36</v>
      </c>
      <c r="V113" s="45">
        <v>39</v>
      </c>
      <c r="W113">
        <v>105</v>
      </c>
      <c r="X113">
        <f aca="true" t="shared" si="16" ref="X113:X119">W113-H113</f>
        <v>0</v>
      </c>
      <c r="Y113">
        <f aca="true" t="shared" si="17" ref="Y113:Y119">W113-M113</f>
        <v>0</v>
      </c>
    </row>
    <row r="114" spans="1:25" ht="13.5" thickBot="1">
      <c r="A114" s="9">
        <v>28</v>
      </c>
      <c r="B114" s="44">
        <v>11</v>
      </c>
      <c r="C114" s="4">
        <v>8</v>
      </c>
      <c r="D114" s="4">
        <v>17</v>
      </c>
      <c r="E114" s="4">
        <v>27</v>
      </c>
      <c r="F114" s="4">
        <v>24</v>
      </c>
      <c r="G114" s="4">
        <v>2</v>
      </c>
      <c r="H114" s="48">
        <f t="shared" si="14"/>
        <v>89</v>
      </c>
      <c r="I114" s="44">
        <v>82</v>
      </c>
      <c r="J114" s="4">
        <v>7</v>
      </c>
      <c r="K114" s="4">
        <v>0</v>
      </c>
      <c r="L114" s="4">
        <v>0</v>
      </c>
      <c r="M114" s="48">
        <f t="shared" si="15"/>
        <v>89</v>
      </c>
      <c r="N114" s="44">
        <v>0</v>
      </c>
      <c r="O114" s="49">
        <v>0</v>
      </c>
      <c r="P114" s="44">
        <v>0</v>
      </c>
      <c r="Q114" s="4">
        <v>0</v>
      </c>
      <c r="R114" s="4">
        <v>0</v>
      </c>
      <c r="S114" s="48">
        <v>0</v>
      </c>
      <c r="T114" s="44">
        <v>109</v>
      </c>
      <c r="U114" s="4">
        <v>36</v>
      </c>
      <c r="V114" s="45">
        <v>39</v>
      </c>
      <c r="W114">
        <v>89</v>
      </c>
      <c r="X114">
        <f t="shared" si="16"/>
        <v>0</v>
      </c>
      <c r="Y114">
        <f t="shared" si="17"/>
        <v>0</v>
      </c>
    </row>
    <row r="115" spans="1:25" ht="13.5" thickBot="1">
      <c r="A115" s="9">
        <v>29</v>
      </c>
      <c r="B115" s="44">
        <v>9</v>
      </c>
      <c r="C115" s="4">
        <v>16</v>
      </c>
      <c r="D115" s="4">
        <v>32</v>
      </c>
      <c r="E115" s="4">
        <v>14</v>
      </c>
      <c r="F115" s="4">
        <v>40</v>
      </c>
      <c r="G115" s="4">
        <v>3</v>
      </c>
      <c r="H115" s="48">
        <f t="shared" si="14"/>
        <v>114</v>
      </c>
      <c r="I115" s="44">
        <v>101</v>
      </c>
      <c r="J115" s="4">
        <v>5</v>
      </c>
      <c r="K115" s="4">
        <v>6</v>
      </c>
      <c r="L115" s="4">
        <v>2</v>
      </c>
      <c r="M115" s="48">
        <f t="shared" si="15"/>
        <v>114</v>
      </c>
      <c r="N115" s="44">
        <v>0</v>
      </c>
      <c r="O115" s="49">
        <v>0</v>
      </c>
      <c r="P115" s="44">
        <v>0</v>
      </c>
      <c r="Q115" s="4">
        <v>0</v>
      </c>
      <c r="R115" s="4">
        <v>0</v>
      </c>
      <c r="S115" s="48">
        <v>0</v>
      </c>
      <c r="T115" s="44">
        <v>109</v>
      </c>
      <c r="U115" s="4">
        <v>36</v>
      </c>
      <c r="V115" s="45">
        <v>39</v>
      </c>
      <c r="W115">
        <v>114</v>
      </c>
      <c r="X115">
        <f t="shared" si="16"/>
        <v>0</v>
      </c>
      <c r="Y115">
        <f>W115-M115</f>
        <v>0</v>
      </c>
    </row>
    <row r="116" spans="1:25" ht="13.5" thickBot="1">
      <c r="A116" s="9">
        <v>30</v>
      </c>
      <c r="B116" s="44">
        <v>14</v>
      </c>
      <c r="C116" s="4">
        <v>12</v>
      </c>
      <c r="D116" s="4">
        <v>41</v>
      </c>
      <c r="E116" s="4">
        <v>34</v>
      </c>
      <c r="F116" s="4">
        <v>22</v>
      </c>
      <c r="G116" s="4">
        <v>0</v>
      </c>
      <c r="H116" s="48">
        <f t="shared" si="14"/>
        <v>123</v>
      </c>
      <c r="I116" s="44">
        <v>100</v>
      </c>
      <c r="J116" s="4">
        <v>21</v>
      </c>
      <c r="K116" s="4">
        <v>1</v>
      </c>
      <c r="L116" s="4">
        <v>1</v>
      </c>
      <c r="M116" s="48">
        <f t="shared" si="15"/>
        <v>123</v>
      </c>
      <c r="N116" s="44">
        <v>0</v>
      </c>
      <c r="O116" s="49">
        <v>0</v>
      </c>
      <c r="P116" s="44">
        <v>0</v>
      </c>
      <c r="Q116" s="4">
        <v>0</v>
      </c>
      <c r="R116" s="4">
        <v>0</v>
      </c>
      <c r="S116" s="48">
        <v>0</v>
      </c>
      <c r="T116" s="44">
        <v>109</v>
      </c>
      <c r="U116" s="4">
        <v>36</v>
      </c>
      <c r="V116" s="45">
        <v>39</v>
      </c>
      <c r="W116" s="70">
        <v>123</v>
      </c>
      <c r="X116">
        <f t="shared" si="16"/>
        <v>0</v>
      </c>
      <c r="Y116">
        <f t="shared" si="17"/>
        <v>0</v>
      </c>
    </row>
    <row r="117" spans="1:25" ht="13.5" thickBot="1">
      <c r="A117" s="9">
        <v>31</v>
      </c>
      <c r="B117" s="44">
        <v>7</v>
      </c>
      <c r="C117" s="4">
        <v>11</v>
      </c>
      <c r="D117" s="4">
        <v>34</v>
      </c>
      <c r="E117" s="4">
        <v>46</v>
      </c>
      <c r="F117" s="4">
        <v>32</v>
      </c>
      <c r="G117" s="4">
        <v>7</v>
      </c>
      <c r="H117" s="48">
        <f t="shared" si="14"/>
        <v>137</v>
      </c>
      <c r="I117" s="44">
        <v>113</v>
      </c>
      <c r="J117" s="4">
        <v>19</v>
      </c>
      <c r="K117" s="4">
        <v>2</v>
      </c>
      <c r="L117" s="4">
        <v>3</v>
      </c>
      <c r="M117" s="48">
        <f t="shared" si="15"/>
        <v>137</v>
      </c>
      <c r="N117" s="44">
        <v>0</v>
      </c>
      <c r="O117" s="49">
        <v>0</v>
      </c>
      <c r="P117" s="44">
        <v>0</v>
      </c>
      <c r="Q117" s="4">
        <v>0</v>
      </c>
      <c r="R117" s="4">
        <v>0</v>
      </c>
      <c r="S117" s="48">
        <v>0</v>
      </c>
      <c r="T117" s="44">
        <v>109</v>
      </c>
      <c r="U117" s="4">
        <v>36</v>
      </c>
      <c r="V117" s="45">
        <v>39</v>
      </c>
      <c r="W117" s="70">
        <v>137</v>
      </c>
      <c r="X117">
        <f t="shared" si="16"/>
        <v>0</v>
      </c>
      <c r="Y117">
        <f t="shared" si="17"/>
        <v>0</v>
      </c>
    </row>
    <row r="118" spans="1:25" ht="13.5" thickBot="1">
      <c r="A118" s="9">
        <v>32</v>
      </c>
      <c r="B118" s="44">
        <v>21</v>
      </c>
      <c r="C118" s="4">
        <v>29</v>
      </c>
      <c r="D118" s="4">
        <v>27</v>
      </c>
      <c r="E118" s="4">
        <v>96</v>
      </c>
      <c r="F118" s="4">
        <v>71</v>
      </c>
      <c r="G118" s="4">
        <v>5</v>
      </c>
      <c r="H118" s="48">
        <f t="shared" si="14"/>
        <v>249</v>
      </c>
      <c r="I118" s="44">
        <v>134</v>
      </c>
      <c r="J118" s="4">
        <v>72</v>
      </c>
      <c r="K118" s="4">
        <v>35</v>
      </c>
      <c r="L118" s="4">
        <v>8</v>
      </c>
      <c r="M118" s="48">
        <f t="shared" si="15"/>
        <v>249</v>
      </c>
      <c r="N118" s="44">
        <v>0</v>
      </c>
      <c r="O118" s="49">
        <v>0</v>
      </c>
      <c r="P118" s="44">
        <v>0</v>
      </c>
      <c r="Q118" s="4">
        <v>0</v>
      </c>
      <c r="R118" s="4">
        <v>0</v>
      </c>
      <c r="S118" s="48">
        <v>0</v>
      </c>
      <c r="T118" s="44">
        <v>109</v>
      </c>
      <c r="U118" s="4">
        <v>36</v>
      </c>
      <c r="V118" s="45">
        <v>39</v>
      </c>
      <c r="W118" s="70">
        <v>249</v>
      </c>
      <c r="X118">
        <f t="shared" si="16"/>
        <v>0</v>
      </c>
      <c r="Y118">
        <f t="shared" si="17"/>
        <v>0</v>
      </c>
    </row>
    <row r="119" spans="1:25" ht="13.5" thickBot="1">
      <c r="A119" s="9">
        <v>33</v>
      </c>
      <c r="B119" s="44">
        <v>48</v>
      </c>
      <c r="C119" s="4">
        <v>39</v>
      </c>
      <c r="D119" s="4">
        <v>55</v>
      </c>
      <c r="E119" s="4">
        <v>76</v>
      </c>
      <c r="F119" s="4">
        <v>98</v>
      </c>
      <c r="G119" s="4">
        <v>8</v>
      </c>
      <c r="H119" s="48">
        <f t="shared" si="14"/>
        <v>324</v>
      </c>
      <c r="I119" s="44">
        <v>221</v>
      </c>
      <c r="J119" s="4">
        <v>82</v>
      </c>
      <c r="K119" s="4">
        <v>18</v>
      </c>
      <c r="L119" s="4">
        <v>3</v>
      </c>
      <c r="M119" s="48">
        <f aca="true" t="shared" si="18" ref="M119:M138">SUM(I119:L119)</f>
        <v>324</v>
      </c>
      <c r="N119" s="44">
        <v>2</v>
      </c>
      <c r="O119" s="49">
        <v>2</v>
      </c>
      <c r="P119" s="44">
        <v>0</v>
      </c>
      <c r="Q119" s="4">
        <v>0</v>
      </c>
      <c r="R119" s="4">
        <v>0</v>
      </c>
      <c r="S119" s="48">
        <v>0</v>
      </c>
      <c r="T119" s="44">
        <v>109</v>
      </c>
      <c r="U119" s="4">
        <v>36</v>
      </c>
      <c r="V119" s="45">
        <v>39</v>
      </c>
      <c r="W119">
        <v>324</v>
      </c>
      <c r="X119">
        <f t="shared" si="16"/>
        <v>0</v>
      </c>
      <c r="Y119">
        <f t="shared" si="17"/>
        <v>0</v>
      </c>
    </row>
    <row r="120" spans="1:25" ht="13.5" thickBot="1">
      <c r="A120" s="9">
        <v>34</v>
      </c>
      <c r="B120" s="44">
        <v>18</v>
      </c>
      <c r="C120" s="4">
        <v>93</v>
      </c>
      <c r="D120" s="4">
        <v>57</v>
      </c>
      <c r="E120" s="4">
        <v>39</v>
      </c>
      <c r="F120" s="4">
        <v>88</v>
      </c>
      <c r="G120" s="4">
        <v>12</v>
      </c>
      <c r="H120" s="48">
        <f t="shared" si="14"/>
        <v>307</v>
      </c>
      <c r="I120" s="44">
        <v>258</v>
      </c>
      <c r="J120" s="4">
        <v>28</v>
      </c>
      <c r="K120" s="4">
        <v>16</v>
      </c>
      <c r="L120" s="4">
        <v>5</v>
      </c>
      <c r="M120" s="48">
        <f t="shared" si="18"/>
        <v>307</v>
      </c>
      <c r="N120" s="44">
        <v>1</v>
      </c>
      <c r="O120" s="49">
        <v>1</v>
      </c>
      <c r="P120" s="44">
        <v>0</v>
      </c>
      <c r="Q120" s="4">
        <v>0</v>
      </c>
      <c r="R120" s="4">
        <v>0</v>
      </c>
      <c r="S120" s="48">
        <v>0</v>
      </c>
      <c r="T120" s="44">
        <v>109</v>
      </c>
      <c r="U120" s="4">
        <v>36</v>
      </c>
      <c r="V120" s="45">
        <v>39</v>
      </c>
      <c r="W120">
        <v>307</v>
      </c>
      <c r="X120">
        <f aca="true" t="shared" si="19" ref="X120:X127">W120-H120</f>
        <v>0</v>
      </c>
      <c r="Y120">
        <f aca="true" t="shared" si="20" ref="Y120:Y127">W120-M120</f>
        <v>0</v>
      </c>
    </row>
    <row r="121" spans="1:25" ht="13.5" thickBot="1">
      <c r="A121" s="9">
        <v>35</v>
      </c>
      <c r="B121" s="44">
        <v>24</v>
      </c>
      <c r="C121" s="4">
        <v>62</v>
      </c>
      <c r="D121" s="4">
        <v>50</v>
      </c>
      <c r="E121" s="4">
        <v>43</v>
      </c>
      <c r="F121" s="4">
        <v>76</v>
      </c>
      <c r="G121" s="4">
        <v>9</v>
      </c>
      <c r="H121" s="48">
        <f t="shared" si="14"/>
        <v>264</v>
      </c>
      <c r="I121" s="44">
        <v>149</v>
      </c>
      <c r="J121" s="4">
        <v>81</v>
      </c>
      <c r="K121" s="4">
        <v>26</v>
      </c>
      <c r="L121" s="4">
        <v>8</v>
      </c>
      <c r="M121" s="48">
        <f t="shared" si="18"/>
        <v>264</v>
      </c>
      <c r="N121" s="44">
        <v>0</v>
      </c>
      <c r="O121" s="49">
        <v>0</v>
      </c>
      <c r="P121" s="44">
        <v>0</v>
      </c>
      <c r="Q121" s="4">
        <v>0</v>
      </c>
      <c r="R121" s="4">
        <v>0</v>
      </c>
      <c r="S121" s="48">
        <v>0</v>
      </c>
      <c r="T121" s="44">
        <v>109</v>
      </c>
      <c r="U121" s="4">
        <v>36</v>
      </c>
      <c r="V121" s="45">
        <v>39</v>
      </c>
      <c r="W121">
        <v>264</v>
      </c>
      <c r="X121">
        <f t="shared" si="19"/>
        <v>0</v>
      </c>
      <c r="Y121">
        <f t="shared" si="20"/>
        <v>0</v>
      </c>
    </row>
    <row r="122" spans="1:25" ht="13.5" thickBot="1">
      <c r="A122" s="9">
        <v>36</v>
      </c>
      <c r="B122" s="44">
        <v>17</v>
      </c>
      <c r="C122" s="4">
        <v>45</v>
      </c>
      <c r="D122" s="4">
        <v>27</v>
      </c>
      <c r="E122" s="4">
        <v>40</v>
      </c>
      <c r="F122" s="4">
        <v>51</v>
      </c>
      <c r="G122" s="4">
        <v>1</v>
      </c>
      <c r="H122" s="48">
        <f t="shared" si="14"/>
        <v>181</v>
      </c>
      <c r="I122" s="44">
        <v>117</v>
      </c>
      <c r="J122" s="4">
        <v>47</v>
      </c>
      <c r="K122" s="4">
        <v>7</v>
      </c>
      <c r="L122" s="4">
        <v>10</v>
      </c>
      <c r="M122" s="48">
        <f t="shared" si="18"/>
        <v>181</v>
      </c>
      <c r="N122" s="44">
        <v>0</v>
      </c>
      <c r="O122" s="49">
        <v>0</v>
      </c>
      <c r="P122" s="44">
        <v>0</v>
      </c>
      <c r="Q122" s="4">
        <v>0</v>
      </c>
      <c r="R122" s="4">
        <v>0</v>
      </c>
      <c r="S122" s="48">
        <v>0</v>
      </c>
      <c r="T122" s="44">
        <v>109</v>
      </c>
      <c r="U122" s="4">
        <v>36</v>
      </c>
      <c r="V122" s="45">
        <v>39</v>
      </c>
      <c r="W122">
        <v>181</v>
      </c>
      <c r="X122">
        <f t="shared" si="19"/>
        <v>0</v>
      </c>
      <c r="Y122">
        <f t="shared" si="20"/>
        <v>0</v>
      </c>
    </row>
    <row r="123" spans="1:25" ht="13.5" thickBot="1">
      <c r="A123" s="9">
        <v>37</v>
      </c>
      <c r="B123" s="44">
        <v>23</v>
      </c>
      <c r="C123" s="4">
        <v>47</v>
      </c>
      <c r="D123" s="4">
        <v>17</v>
      </c>
      <c r="E123" s="4">
        <v>60</v>
      </c>
      <c r="F123" s="4">
        <v>37</v>
      </c>
      <c r="G123" s="4">
        <v>0</v>
      </c>
      <c r="H123" s="48">
        <f t="shared" si="14"/>
        <v>184</v>
      </c>
      <c r="I123" s="44">
        <v>125</v>
      </c>
      <c r="J123" s="4">
        <v>46</v>
      </c>
      <c r="K123" s="4">
        <v>8</v>
      </c>
      <c r="L123" s="4">
        <v>5</v>
      </c>
      <c r="M123" s="48">
        <f t="shared" si="18"/>
        <v>184</v>
      </c>
      <c r="N123" s="44">
        <v>0</v>
      </c>
      <c r="O123" s="49">
        <v>0</v>
      </c>
      <c r="P123" s="44">
        <v>0</v>
      </c>
      <c r="Q123" s="4">
        <v>0</v>
      </c>
      <c r="R123" s="4">
        <v>0</v>
      </c>
      <c r="S123" s="48">
        <v>0</v>
      </c>
      <c r="T123" s="44">
        <v>109</v>
      </c>
      <c r="U123" s="4">
        <v>36</v>
      </c>
      <c r="V123" s="45">
        <v>39</v>
      </c>
      <c r="W123">
        <v>184</v>
      </c>
      <c r="X123">
        <f t="shared" si="19"/>
        <v>0</v>
      </c>
      <c r="Y123">
        <f t="shared" si="20"/>
        <v>0</v>
      </c>
    </row>
    <row r="124" spans="1:25" ht="13.5" thickBot="1">
      <c r="A124" s="9">
        <v>38</v>
      </c>
      <c r="B124" s="44">
        <v>26</v>
      </c>
      <c r="C124" s="4">
        <v>70</v>
      </c>
      <c r="D124" s="4">
        <v>32</v>
      </c>
      <c r="E124" s="4">
        <v>43</v>
      </c>
      <c r="F124" s="4">
        <v>34</v>
      </c>
      <c r="G124" s="4">
        <v>0</v>
      </c>
      <c r="H124" s="48">
        <f t="shared" si="14"/>
        <v>205</v>
      </c>
      <c r="I124" s="44">
        <v>130</v>
      </c>
      <c r="J124" s="4">
        <v>52</v>
      </c>
      <c r="K124" s="4">
        <v>8</v>
      </c>
      <c r="L124" s="4">
        <v>15</v>
      </c>
      <c r="M124" s="48">
        <f t="shared" si="18"/>
        <v>205</v>
      </c>
      <c r="N124" s="44">
        <v>0</v>
      </c>
      <c r="O124" s="49">
        <v>0</v>
      </c>
      <c r="P124" s="44">
        <v>0</v>
      </c>
      <c r="Q124" s="4">
        <v>0</v>
      </c>
      <c r="R124" s="4">
        <v>0</v>
      </c>
      <c r="S124" s="48">
        <v>0</v>
      </c>
      <c r="T124" s="44">
        <v>109</v>
      </c>
      <c r="U124" s="4">
        <v>36</v>
      </c>
      <c r="V124" s="45">
        <v>39</v>
      </c>
      <c r="W124">
        <v>205</v>
      </c>
      <c r="X124">
        <f t="shared" si="19"/>
        <v>0</v>
      </c>
      <c r="Y124">
        <f t="shared" si="20"/>
        <v>0</v>
      </c>
    </row>
    <row r="125" spans="1:25" ht="13.5" thickBot="1">
      <c r="A125" s="9">
        <v>39</v>
      </c>
      <c r="B125" s="44">
        <v>20</v>
      </c>
      <c r="C125" s="4">
        <v>57</v>
      </c>
      <c r="D125" s="4">
        <v>23</v>
      </c>
      <c r="E125" s="4">
        <v>23</v>
      </c>
      <c r="F125" s="4">
        <v>39</v>
      </c>
      <c r="G125" s="4">
        <v>0</v>
      </c>
      <c r="H125" s="48">
        <f t="shared" si="14"/>
        <v>162</v>
      </c>
      <c r="I125" s="44">
        <v>134</v>
      </c>
      <c r="J125" s="4">
        <v>14</v>
      </c>
      <c r="K125" s="4">
        <v>3</v>
      </c>
      <c r="L125" s="4">
        <v>11</v>
      </c>
      <c r="M125" s="48">
        <f t="shared" si="18"/>
        <v>162</v>
      </c>
      <c r="N125" s="44">
        <v>1</v>
      </c>
      <c r="O125" s="49">
        <v>1</v>
      </c>
      <c r="P125" s="44">
        <v>0</v>
      </c>
      <c r="Q125" s="4">
        <v>0</v>
      </c>
      <c r="R125" s="4">
        <v>0</v>
      </c>
      <c r="S125" s="48">
        <v>0</v>
      </c>
      <c r="T125" s="44">
        <v>109</v>
      </c>
      <c r="U125" s="4">
        <v>36</v>
      </c>
      <c r="V125" s="45">
        <v>39</v>
      </c>
      <c r="W125">
        <v>162</v>
      </c>
      <c r="X125">
        <f t="shared" si="19"/>
        <v>0</v>
      </c>
      <c r="Y125">
        <f t="shared" si="20"/>
        <v>0</v>
      </c>
    </row>
    <row r="126" spans="1:25" ht="13.5" thickBot="1">
      <c r="A126" s="9">
        <v>40</v>
      </c>
      <c r="B126" s="44">
        <v>11</v>
      </c>
      <c r="C126" s="4">
        <v>44</v>
      </c>
      <c r="D126" s="4">
        <v>19</v>
      </c>
      <c r="E126" s="4">
        <v>12</v>
      </c>
      <c r="F126" s="4">
        <v>42</v>
      </c>
      <c r="G126" s="4">
        <v>0</v>
      </c>
      <c r="H126" s="48">
        <f t="shared" si="14"/>
        <v>128</v>
      </c>
      <c r="I126" s="44">
        <v>85</v>
      </c>
      <c r="J126" s="4">
        <v>28</v>
      </c>
      <c r="K126" s="4">
        <v>7</v>
      </c>
      <c r="L126" s="4">
        <v>8</v>
      </c>
      <c r="M126" s="48">
        <f t="shared" si="18"/>
        <v>128</v>
      </c>
      <c r="N126" s="44">
        <v>0</v>
      </c>
      <c r="O126" s="49">
        <v>0</v>
      </c>
      <c r="P126" s="44">
        <v>0</v>
      </c>
      <c r="Q126" s="4">
        <v>0</v>
      </c>
      <c r="R126" s="4">
        <v>0</v>
      </c>
      <c r="S126" s="48">
        <v>0</v>
      </c>
      <c r="T126" s="44">
        <v>109</v>
      </c>
      <c r="U126" s="4">
        <v>36</v>
      </c>
      <c r="V126" s="45">
        <v>39</v>
      </c>
      <c r="W126">
        <v>128</v>
      </c>
      <c r="X126">
        <f t="shared" si="19"/>
        <v>0</v>
      </c>
      <c r="Y126">
        <f t="shared" si="20"/>
        <v>0</v>
      </c>
    </row>
    <row r="127" spans="1:25" ht="13.5" thickBot="1">
      <c r="A127" s="9">
        <v>41</v>
      </c>
      <c r="B127" s="44">
        <v>12</v>
      </c>
      <c r="C127" s="4">
        <v>29</v>
      </c>
      <c r="D127" s="4">
        <v>28</v>
      </c>
      <c r="E127" s="4">
        <v>19</v>
      </c>
      <c r="F127" s="4">
        <v>52</v>
      </c>
      <c r="G127" s="4">
        <v>0</v>
      </c>
      <c r="H127" s="48">
        <f t="shared" si="14"/>
        <v>140</v>
      </c>
      <c r="I127" s="44">
        <v>90</v>
      </c>
      <c r="J127" s="4">
        <v>29</v>
      </c>
      <c r="K127" s="4">
        <v>8</v>
      </c>
      <c r="L127" s="4">
        <v>13</v>
      </c>
      <c r="M127" s="48">
        <f t="shared" si="18"/>
        <v>140</v>
      </c>
      <c r="N127" s="44">
        <v>0</v>
      </c>
      <c r="O127" s="49">
        <v>0</v>
      </c>
      <c r="P127" s="44">
        <v>0</v>
      </c>
      <c r="Q127" s="4">
        <v>0</v>
      </c>
      <c r="R127" s="4">
        <v>0</v>
      </c>
      <c r="S127" s="48">
        <v>0</v>
      </c>
      <c r="T127" s="44">
        <v>109</v>
      </c>
      <c r="U127" s="4">
        <v>36</v>
      </c>
      <c r="V127" s="45">
        <v>39</v>
      </c>
      <c r="W127">
        <v>140</v>
      </c>
      <c r="X127">
        <f t="shared" si="19"/>
        <v>0</v>
      </c>
      <c r="Y127">
        <f t="shared" si="20"/>
        <v>0</v>
      </c>
    </row>
    <row r="128" spans="1:25" ht="13.5" thickBot="1">
      <c r="A128" s="9">
        <v>42</v>
      </c>
      <c r="B128" s="44">
        <v>3</v>
      </c>
      <c r="C128" s="4">
        <v>32</v>
      </c>
      <c r="D128" s="4">
        <v>13</v>
      </c>
      <c r="E128" s="4">
        <v>23</v>
      </c>
      <c r="F128" s="4">
        <v>8</v>
      </c>
      <c r="G128" s="4">
        <v>0</v>
      </c>
      <c r="H128" s="48">
        <f t="shared" si="14"/>
        <v>79</v>
      </c>
      <c r="I128" s="44">
        <v>57</v>
      </c>
      <c r="J128" s="4">
        <v>14</v>
      </c>
      <c r="K128" s="4">
        <v>2</v>
      </c>
      <c r="L128" s="4">
        <v>6</v>
      </c>
      <c r="M128" s="48">
        <f t="shared" si="18"/>
        <v>79</v>
      </c>
      <c r="N128" s="44">
        <v>0</v>
      </c>
      <c r="O128" s="49">
        <v>0</v>
      </c>
      <c r="P128" s="44">
        <v>0</v>
      </c>
      <c r="Q128" s="4">
        <v>0</v>
      </c>
      <c r="R128" s="4">
        <v>0</v>
      </c>
      <c r="S128" s="48">
        <v>0</v>
      </c>
      <c r="T128" s="44">
        <v>109</v>
      </c>
      <c r="U128" s="4">
        <v>36</v>
      </c>
      <c r="V128" s="45">
        <v>39</v>
      </c>
      <c r="W128">
        <v>79</v>
      </c>
      <c r="X128">
        <f aca="true" t="shared" si="21" ref="X128:X133">W128-H128</f>
        <v>0</v>
      </c>
      <c r="Y128">
        <f aca="true" t="shared" si="22" ref="Y128:Y133">W128-M128</f>
        <v>0</v>
      </c>
    </row>
    <row r="129" spans="1:25" ht="13.5" thickBot="1">
      <c r="A129" s="9">
        <v>43</v>
      </c>
      <c r="B129" s="44">
        <v>9</v>
      </c>
      <c r="C129" s="4">
        <v>28</v>
      </c>
      <c r="D129" s="4">
        <v>17</v>
      </c>
      <c r="E129" s="4">
        <v>21</v>
      </c>
      <c r="F129" s="4">
        <v>9</v>
      </c>
      <c r="G129" s="4">
        <v>4</v>
      </c>
      <c r="H129" s="48">
        <f t="shared" si="14"/>
        <v>88</v>
      </c>
      <c r="I129" s="44">
        <v>64</v>
      </c>
      <c r="J129" s="4">
        <v>19</v>
      </c>
      <c r="K129" s="4">
        <v>3</v>
      </c>
      <c r="L129" s="4">
        <v>2</v>
      </c>
      <c r="M129" s="48">
        <f t="shared" si="18"/>
        <v>88</v>
      </c>
      <c r="N129" s="44">
        <v>0</v>
      </c>
      <c r="O129" s="49">
        <v>0</v>
      </c>
      <c r="P129" s="44">
        <v>0</v>
      </c>
      <c r="Q129" s="4">
        <v>0</v>
      </c>
      <c r="R129" s="4">
        <v>0</v>
      </c>
      <c r="S129" s="48">
        <v>0</v>
      </c>
      <c r="T129" s="44">
        <v>109</v>
      </c>
      <c r="U129" s="4">
        <v>36</v>
      </c>
      <c r="V129" s="45">
        <v>39</v>
      </c>
      <c r="W129">
        <v>88</v>
      </c>
      <c r="X129">
        <f t="shared" si="21"/>
        <v>0</v>
      </c>
      <c r="Y129">
        <f t="shared" si="22"/>
        <v>0</v>
      </c>
    </row>
    <row r="130" spans="1:25" ht="13.5" thickBot="1">
      <c r="A130" s="9">
        <v>44</v>
      </c>
      <c r="B130" s="44">
        <v>13</v>
      </c>
      <c r="C130" s="4">
        <v>25</v>
      </c>
      <c r="D130" s="4">
        <v>29</v>
      </c>
      <c r="E130" s="4">
        <v>34</v>
      </c>
      <c r="F130" s="4">
        <v>19</v>
      </c>
      <c r="G130" s="4">
        <v>2</v>
      </c>
      <c r="H130" s="48">
        <f t="shared" si="14"/>
        <v>122</v>
      </c>
      <c r="I130" s="44">
        <v>96</v>
      </c>
      <c r="J130" s="4">
        <v>21</v>
      </c>
      <c r="K130" s="4">
        <v>3</v>
      </c>
      <c r="L130" s="4">
        <v>2</v>
      </c>
      <c r="M130" s="48">
        <f t="shared" si="18"/>
        <v>122</v>
      </c>
      <c r="N130" s="44">
        <v>0</v>
      </c>
      <c r="O130" s="49">
        <v>0</v>
      </c>
      <c r="P130" s="44">
        <v>0</v>
      </c>
      <c r="Q130" s="4">
        <v>0</v>
      </c>
      <c r="R130" s="4">
        <v>0</v>
      </c>
      <c r="S130" s="48">
        <v>0</v>
      </c>
      <c r="T130" s="44">
        <v>109</v>
      </c>
      <c r="U130" s="4">
        <v>36</v>
      </c>
      <c r="V130" s="45">
        <v>39</v>
      </c>
      <c r="W130">
        <v>122</v>
      </c>
      <c r="X130">
        <f t="shared" si="21"/>
        <v>0</v>
      </c>
      <c r="Y130">
        <f t="shared" si="22"/>
        <v>0</v>
      </c>
    </row>
    <row r="131" spans="1:25" ht="13.5" thickBot="1">
      <c r="A131" s="9">
        <v>45</v>
      </c>
      <c r="B131" s="44">
        <v>8</v>
      </c>
      <c r="C131" s="4">
        <v>17</v>
      </c>
      <c r="D131" s="4">
        <v>15</v>
      </c>
      <c r="E131" s="4">
        <v>49</v>
      </c>
      <c r="F131" s="4">
        <v>20</v>
      </c>
      <c r="G131" s="4">
        <v>0</v>
      </c>
      <c r="H131" s="48">
        <f t="shared" si="14"/>
        <v>109</v>
      </c>
      <c r="I131" s="44">
        <v>90</v>
      </c>
      <c r="J131" s="4">
        <v>13</v>
      </c>
      <c r="K131" s="4">
        <v>1</v>
      </c>
      <c r="L131" s="4">
        <v>5</v>
      </c>
      <c r="M131" s="48">
        <f t="shared" si="18"/>
        <v>109</v>
      </c>
      <c r="N131" s="44">
        <v>0</v>
      </c>
      <c r="O131" s="49">
        <v>0</v>
      </c>
      <c r="P131" s="44">
        <v>0</v>
      </c>
      <c r="Q131" s="4">
        <v>0</v>
      </c>
      <c r="R131" s="4">
        <v>0</v>
      </c>
      <c r="S131" s="48">
        <v>0</v>
      </c>
      <c r="T131" s="44">
        <v>109</v>
      </c>
      <c r="U131" s="4">
        <v>36</v>
      </c>
      <c r="V131" s="45">
        <v>39</v>
      </c>
      <c r="W131">
        <v>109</v>
      </c>
      <c r="X131">
        <f t="shared" si="21"/>
        <v>0</v>
      </c>
      <c r="Y131">
        <f t="shared" si="22"/>
        <v>0</v>
      </c>
    </row>
    <row r="132" spans="1:25" ht="13.5" thickBot="1">
      <c r="A132" s="9">
        <v>46</v>
      </c>
      <c r="B132" s="44">
        <v>11</v>
      </c>
      <c r="C132" s="4">
        <v>9</v>
      </c>
      <c r="D132" s="4">
        <v>28</v>
      </c>
      <c r="E132" s="4">
        <v>42</v>
      </c>
      <c r="F132" s="4">
        <v>34</v>
      </c>
      <c r="G132" s="4">
        <v>6</v>
      </c>
      <c r="H132" s="48">
        <f t="shared" si="14"/>
        <v>130</v>
      </c>
      <c r="I132" s="44">
        <v>91</v>
      </c>
      <c r="J132" s="4">
        <v>33</v>
      </c>
      <c r="K132" s="4">
        <v>4</v>
      </c>
      <c r="L132" s="4">
        <v>2</v>
      </c>
      <c r="M132" s="48">
        <f t="shared" si="18"/>
        <v>130</v>
      </c>
      <c r="N132" s="44">
        <v>1</v>
      </c>
      <c r="O132" s="49">
        <v>1</v>
      </c>
      <c r="P132" s="44">
        <v>0</v>
      </c>
      <c r="Q132" s="4">
        <v>0</v>
      </c>
      <c r="R132" s="4">
        <v>0</v>
      </c>
      <c r="S132" s="48">
        <v>0</v>
      </c>
      <c r="T132" s="44">
        <v>109</v>
      </c>
      <c r="U132" s="4">
        <v>36</v>
      </c>
      <c r="V132" s="45">
        <v>39</v>
      </c>
      <c r="W132">
        <v>130</v>
      </c>
      <c r="X132">
        <f t="shared" si="21"/>
        <v>0</v>
      </c>
      <c r="Y132">
        <f t="shared" si="22"/>
        <v>0</v>
      </c>
    </row>
    <row r="133" spans="1:25" ht="13.5" thickBot="1">
      <c r="A133" s="9">
        <v>47</v>
      </c>
      <c r="B133" s="44">
        <v>23</v>
      </c>
      <c r="C133" s="4">
        <v>19</v>
      </c>
      <c r="D133" s="4">
        <v>44</v>
      </c>
      <c r="E133" s="4">
        <v>31</v>
      </c>
      <c r="F133" s="4">
        <v>39</v>
      </c>
      <c r="G133" s="4">
        <v>0</v>
      </c>
      <c r="H133" s="48">
        <f t="shared" si="14"/>
        <v>156</v>
      </c>
      <c r="I133" s="44">
        <v>118</v>
      </c>
      <c r="J133" s="4">
        <v>29</v>
      </c>
      <c r="K133" s="4">
        <v>7</v>
      </c>
      <c r="L133" s="4">
        <v>2</v>
      </c>
      <c r="M133" s="48">
        <f t="shared" si="18"/>
        <v>156</v>
      </c>
      <c r="N133" s="44">
        <v>0</v>
      </c>
      <c r="O133" s="49">
        <v>0</v>
      </c>
      <c r="P133" s="44">
        <v>0</v>
      </c>
      <c r="Q133" s="4">
        <v>0</v>
      </c>
      <c r="R133" s="4">
        <v>0</v>
      </c>
      <c r="S133" s="48">
        <v>0</v>
      </c>
      <c r="T133" s="44">
        <v>109</v>
      </c>
      <c r="U133" s="4">
        <v>36</v>
      </c>
      <c r="V133" s="45">
        <v>39</v>
      </c>
      <c r="W133">
        <v>156</v>
      </c>
      <c r="X133">
        <f t="shared" si="21"/>
        <v>0</v>
      </c>
      <c r="Y133">
        <f t="shared" si="22"/>
        <v>0</v>
      </c>
    </row>
    <row r="134" spans="1:25" ht="13.5" thickBot="1">
      <c r="A134" s="9">
        <v>48</v>
      </c>
      <c r="B134" s="44">
        <v>10</v>
      </c>
      <c r="C134" s="4">
        <v>8</v>
      </c>
      <c r="D134" s="4">
        <v>19</v>
      </c>
      <c r="E134" s="4">
        <v>22</v>
      </c>
      <c r="F134" s="4">
        <v>4</v>
      </c>
      <c r="G134" s="4">
        <v>0</v>
      </c>
      <c r="H134" s="48">
        <f t="shared" si="14"/>
        <v>63</v>
      </c>
      <c r="I134" s="44">
        <v>57</v>
      </c>
      <c r="J134" s="4">
        <v>5</v>
      </c>
      <c r="K134" s="4">
        <v>1</v>
      </c>
      <c r="L134" s="4">
        <v>0</v>
      </c>
      <c r="M134" s="48">
        <f t="shared" si="18"/>
        <v>63</v>
      </c>
      <c r="N134" s="44">
        <v>0</v>
      </c>
      <c r="O134" s="49">
        <v>0</v>
      </c>
      <c r="P134" s="44">
        <v>0</v>
      </c>
      <c r="Q134" s="4">
        <v>0</v>
      </c>
      <c r="R134" s="4">
        <v>0</v>
      </c>
      <c r="S134" s="48">
        <v>0</v>
      </c>
      <c r="T134" s="44">
        <v>109</v>
      </c>
      <c r="U134" s="4">
        <v>36</v>
      </c>
      <c r="V134" s="45">
        <v>39</v>
      </c>
      <c r="W134">
        <v>63</v>
      </c>
      <c r="X134">
        <f>W134-H134</f>
        <v>0</v>
      </c>
      <c r="Y134">
        <f>W134-M134</f>
        <v>0</v>
      </c>
    </row>
    <row r="135" spans="1:25" ht="13.5" thickBot="1">
      <c r="A135" s="9">
        <v>49</v>
      </c>
      <c r="B135" s="44">
        <v>28</v>
      </c>
      <c r="C135" s="4">
        <v>32</v>
      </c>
      <c r="D135" s="4">
        <v>16</v>
      </c>
      <c r="E135" s="4">
        <v>36</v>
      </c>
      <c r="F135" s="4">
        <v>5</v>
      </c>
      <c r="G135" s="4">
        <v>0</v>
      </c>
      <c r="H135" s="48">
        <f t="shared" si="14"/>
        <v>117</v>
      </c>
      <c r="I135" s="44">
        <v>86</v>
      </c>
      <c r="J135" s="4">
        <v>22</v>
      </c>
      <c r="K135" s="4">
        <v>4</v>
      </c>
      <c r="L135" s="4">
        <v>5</v>
      </c>
      <c r="M135" s="48">
        <f t="shared" si="18"/>
        <v>117</v>
      </c>
      <c r="N135" s="44">
        <v>0</v>
      </c>
      <c r="O135" s="49">
        <v>0</v>
      </c>
      <c r="P135" s="44">
        <v>0</v>
      </c>
      <c r="Q135" s="4">
        <v>0</v>
      </c>
      <c r="R135" s="4">
        <v>0</v>
      </c>
      <c r="S135" s="48">
        <v>0</v>
      </c>
      <c r="T135" s="44">
        <v>109</v>
      </c>
      <c r="U135" s="4">
        <v>36</v>
      </c>
      <c r="V135" s="45">
        <v>39</v>
      </c>
      <c r="W135">
        <v>117</v>
      </c>
      <c r="X135">
        <f>W135-H135</f>
        <v>0</v>
      </c>
      <c r="Y135">
        <f>W135-M135</f>
        <v>0</v>
      </c>
    </row>
    <row r="136" spans="1:25" ht="13.5" thickBot="1">
      <c r="A136" s="9">
        <v>50</v>
      </c>
      <c r="B136" s="44">
        <v>8</v>
      </c>
      <c r="C136" s="4">
        <v>3</v>
      </c>
      <c r="D136" s="4">
        <v>2</v>
      </c>
      <c r="E136" s="4">
        <v>7</v>
      </c>
      <c r="F136" s="4">
        <v>12</v>
      </c>
      <c r="G136" s="4">
        <v>7</v>
      </c>
      <c r="H136" s="48">
        <f t="shared" si="14"/>
        <v>39</v>
      </c>
      <c r="I136" s="44">
        <v>34</v>
      </c>
      <c r="J136" s="4">
        <v>1</v>
      </c>
      <c r="K136" s="4">
        <v>0</v>
      </c>
      <c r="L136" s="4">
        <v>4</v>
      </c>
      <c r="M136" s="48">
        <f t="shared" si="18"/>
        <v>39</v>
      </c>
      <c r="N136" s="44">
        <v>0</v>
      </c>
      <c r="O136" s="49">
        <v>0</v>
      </c>
      <c r="P136" s="44">
        <v>0</v>
      </c>
      <c r="Q136" s="4">
        <v>0</v>
      </c>
      <c r="R136" s="4">
        <v>0</v>
      </c>
      <c r="S136" s="48">
        <v>0</v>
      </c>
      <c r="T136" s="44">
        <v>109</v>
      </c>
      <c r="U136" s="4">
        <v>36</v>
      </c>
      <c r="V136" s="45">
        <v>39</v>
      </c>
      <c r="W136">
        <v>39</v>
      </c>
      <c r="X136">
        <f>W136-H136</f>
        <v>0</v>
      </c>
      <c r="Y136">
        <f>W136-M136</f>
        <v>0</v>
      </c>
    </row>
    <row r="137" spans="1:25" ht="13.5" thickBot="1">
      <c r="A137" s="9">
        <v>51</v>
      </c>
      <c r="B137" s="44">
        <v>11</v>
      </c>
      <c r="C137" s="4">
        <v>9</v>
      </c>
      <c r="D137" s="4">
        <v>8</v>
      </c>
      <c r="E137" s="4">
        <v>29</v>
      </c>
      <c r="F137" s="4">
        <v>19</v>
      </c>
      <c r="G137" s="4">
        <v>5</v>
      </c>
      <c r="H137" s="48">
        <f t="shared" si="14"/>
        <v>81</v>
      </c>
      <c r="I137" s="44">
        <v>47</v>
      </c>
      <c r="J137" s="4">
        <v>28</v>
      </c>
      <c r="K137" s="4">
        <v>3</v>
      </c>
      <c r="L137" s="4">
        <v>3</v>
      </c>
      <c r="M137" s="48">
        <f t="shared" si="18"/>
        <v>81</v>
      </c>
      <c r="N137" s="44">
        <v>0</v>
      </c>
      <c r="O137" s="49">
        <v>0</v>
      </c>
      <c r="P137" s="44">
        <v>0</v>
      </c>
      <c r="Q137" s="4">
        <v>0</v>
      </c>
      <c r="R137" s="4">
        <v>0</v>
      </c>
      <c r="S137" s="48">
        <v>0</v>
      </c>
      <c r="T137" s="44">
        <v>109</v>
      </c>
      <c r="U137" s="4">
        <v>36</v>
      </c>
      <c r="V137" s="45">
        <v>39</v>
      </c>
      <c r="W137">
        <v>81</v>
      </c>
      <c r="X137">
        <f>W137-H137</f>
        <v>0</v>
      </c>
      <c r="Y137">
        <f>W137-M137</f>
        <v>0</v>
      </c>
    </row>
    <row r="138" spans="1:25" ht="13.5" thickBot="1">
      <c r="A138" s="9">
        <v>52</v>
      </c>
      <c r="B138" s="52">
        <v>16</v>
      </c>
      <c r="C138" s="5">
        <v>7</v>
      </c>
      <c r="D138" s="5">
        <v>26</v>
      </c>
      <c r="E138" s="5">
        <v>17</v>
      </c>
      <c r="F138" s="5">
        <v>25</v>
      </c>
      <c r="G138" s="5">
        <v>1</v>
      </c>
      <c r="H138" s="48">
        <f t="shared" si="14"/>
        <v>92</v>
      </c>
      <c r="I138" s="52">
        <v>59</v>
      </c>
      <c r="J138" s="5">
        <v>21</v>
      </c>
      <c r="K138" s="5">
        <v>6</v>
      </c>
      <c r="L138" s="5">
        <v>6</v>
      </c>
      <c r="M138" s="48">
        <f t="shared" si="18"/>
        <v>92</v>
      </c>
      <c r="N138" s="52">
        <v>0</v>
      </c>
      <c r="O138" s="53">
        <v>0</v>
      </c>
      <c r="P138" s="52">
        <v>0</v>
      </c>
      <c r="Q138" s="5">
        <v>0</v>
      </c>
      <c r="R138" s="5">
        <v>0</v>
      </c>
      <c r="S138" s="48">
        <v>0</v>
      </c>
      <c r="T138" s="44">
        <v>109</v>
      </c>
      <c r="U138" s="4">
        <v>36</v>
      </c>
      <c r="V138" s="45">
        <v>39</v>
      </c>
      <c r="W138">
        <v>92</v>
      </c>
      <c r="X138">
        <f>W138-H138</f>
        <v>0</v>
      </c>
      <c r="Y138">
        <f>W138-M138</f>
        <v>0</v>
      </c>
    </row>
    <row r="139" spans="1:23" ht="13.5" thickBot="1">
      <c r="A139" s="57" t="s">
        <v>3</v>
      </c>
      <c r="B139" s="54">
        <f aca="true" t="shared" si="23" ref="B139:G139">SUM(B87:B138)</f>
        <v>672</v>
      </c>
      <c r="C139" s="54">
        <f t="shared" si="23"/>
        <v>1294</v>
      </c>
      <c r="D139" s="54">
        <f t="shared" si="23"/>
        <v>1213</v>
      </c>
      <c r="E139" s="54">
        <f t="shared" si="23"/>
        <v>1518</v>
      </c>
      <c r="F139" s="54">
        <f t="shared" si="23"/>
        <v>1356</v>
      </c>
      <c r="G139" s="77">
        <f t="shared" si="23"/>
        <v>102</v>
      </c>
      <c r="H139" s="77">
        <f>SUM(B139:G139)</f>
        <v>6155</v>
      </c>
      <c r="I139" s="77">
        <f aca="true" t="shared" si="24" ref="I139:R139">SUM(I87:I138)</f>
        <v>4408</v>
      </c>
      <c r="J139" s="77">
        <f t="shared" si="24"/>
        <v>1160</v>
      </c>
      <c r="K139" s="77">
        <f t="shared" si="24"/>
        <v>295</v>
      </c>
      <c r="L139" s="77">
        <f t="shared" si="24"/>
        <v>292</v>
      </c>
      <c r="M139" s="77">
        <f t="shared" si="24"/>
        <v>6155</v>
      </c>
      <c r="N139" s="54">
        <f t="shared" si="24"/>
        <v>6</v>
      </c>
      <c r="O139" s="55">
        <f t="shared" si="24"/>
        <v>6</v>
      </c>
      <c r="P139" s="54">
        <f t="shared" si="24"/>
        <v>0</v>
      </c>
      <c r="Q139" s="54">
        <f t="shared" si="24"/>
        <v>0</v>
      </c>
      <c r="R139" s="54">
        <f t="shared" si="24"/>
        <v>0</v>
      </c>
      <c r="S139" s="48">
        <f>P139+Q139+R139</f>
        <v>0</v>
      </c>
      <c r="T139" s="46">
        <v>108</v>
      </c>
      <c r="U139" s="75">
        <v>36</v>
      </c>
      <c r="V139" s="47">
        <v>39</v>
      </c>
      <c r="W139" s="77">
        <f>SUM(W87:W138)</f>
        <v>6155</v>
      </c>
    </row>
    <row r="141" spans="1:20" ht="12.75">
      <c r="A141" s="8"/>
      <c r="B141" s="8" t="s">
        <v>49</v>
      </c>
      <c r="C141" s="8" t="s">
        <v>27</v>
      </c>
      <c r="D141" s="8"/>
      <c r="E141" s="8"/>
      <c r="G141" s="8" t="s">
        <v>28</v>
      </c>
      <c r="H141" s="8" t="s">
        <v>29</v>
      </c>
      <c r="I141" s="8"/>
      <c r="K141" s="8" t="s">
        <v>30</v>
      </c>
      <c r="L141" s="8" t="s">
        <v>31</v>
      </c>
      <c r="O141" s="8" t="s">
        <v>54</v>
      </c>
      <c r="P141" s="8" t="s">
        <v>55</v>
      </c>
      <c r="Q141" s="8"/>
      <c r="R141" s="8" t="s">
        <v>56</v>
      </c>
      <c r="S141" s="8" t="s">
        <v>57</v>
      </c>
      <c r="T141" s="8"/>
    </row>
    <row r="142" spans="15:20" ht="12.75">
      <c r="O142" s="8" t="s">
        <v>59</v>
      </c>
      <c r="P142" s="8"/>
      <c r="Q142" s="8" t="s">
        <v>58</v>
      </c>
      <c r="R142" s="8"/>
      <c r="S142" s="8"/>
      <c r="T142" s="8"/>
    </row>
    <row r="146" s="8" customFormat="1" ht="12.75">
      <c r="A146" s="8" t="s">
        <v>32</v>
      </c>
    </row>
    <row r="147" s="8" customFormat="1" ht="13.5" thickBot="1">
      <c r="B147" s="8" t="s">
        <v>4</v>
      </c>
    </row>
    <row r="148" spans="1:22" s="8" customFormat="1" ht="13.5" thickBot="1">
      <c r="A148" s="23"/>
      <c r="B148" s="32"/>
      <c r="C148" s="29" t="s">
        <v>14</v>
      </c>
      <c r="D148" s="29"/>
      <c r="E148" s="34"/>
      <c r="F148" s="29"/>
      <c r="G148" s="29"/>
      <c r="H148" s="29"/>
      <c r="I148" s="32" t="s">
        <v>18</v>
      </c>
      <c r="J148" s="29"/>
      <c r="K148" s="29"/>
      <c r="L148" s="29"/>
      <c r="M148" s="33"/>
      <c r="N148" s="35" t="s">
        <v>21</v>
      </c>
      <c r="O148" s="33"/>
      <c r="P148" s="36"/>
      <c r="Q148" s="37" t="s">
        <v>23</v>
      </c>
      <c r="R148" s="29"/>
      <c r="S148" s="33"/>
      <c r="T148" s="32" t="s">
        <v>53</v>
      </c>
      <c r="U148" s="29"/>
      <c r="V148" s="33"/>
    </row>
    <row r="149" spans="1:22" s="8" customFormat="1" ht="13.5" thickBot="1">
      <c r="A149" s="31" t="s">
        <v>37</v>
      </c>
      <c r="B149" s="38" t="s">
        <v>7</v>
      </c>
      <c r="C149" s="39" t="s">
        <v>8</v>
      </c>
      <c r="D149" s="39" t="s">
        <v>9</v>
      </c>
      <c r="E149" s="39" t="s">
        <v>10</v>
      </c>
      <c r="F149" s="39" t="s">
        <v>11</v>
      </c>
      <c r="G149" s="39" t="s">
        <v>12</v>
      </c>
      <c r="H149" s="40" t="s">
        <v>13</v>
      </c>
      <c r="I149" s="50" t="s">
        <v>15</v>
      </c>
      <c r="J149" s="39" t="s">
        <v>16</v>
      </c>
      <c r="K149" s="39" t="s">
        <v>17</v>
      </c>
      <c r="L149" s="39" t="s">
        <v>12</v>
      </c>
      <c r="M149" s="28" t="s">
        <v>13</v>
      </c>
      <c r="N149" s="38" t="s">
        <v>19</v>
      </c>
      <c r="O149" s="28" t="s">
        <v>20</v>
      </c>
      <c r="P149" s="38" t="s">
        <v>47</v>
      </c>
      <c r="Q149" s="39" t="s">
        <v>48</v>
      </c>
      <c r="R149" s="39" t="s">
        <v>22</v>
      </c>
      <c r="S149" s="40" t="s">
        <v>13</v>
      </c>
      <c r="T149" s="38" t="s">
        <v>50</v>
      </c>
      <c r="U149" s="39" t="s">
        <v>51</v>
      </c>
      <c r="V149" s="40" t="s">
        <v>52</v>
      </c>
    </row>
    <row r="150" spans="1:22" ht="12.75">
      <c r="A150" s="79" t="s">
        <v>33</v>
      </c>
      <c r="B150" s="41">
        <f>SUM(B87:B99)</f>
        <v>185</v>
      </c>
      <c r="C150" s="41">
        <f aca="true" t="shared" si="25" ref="C150:S150">SUM(C87:C99)</f>
        <v>376</v>
      </c>
      <c r="D150" s="41">
        <f t="shared" si="25"/>
        <v>260</v>
      </c>
      <c r="E150" s="41">
        <f t="shared" si="25"/>
        <v>338</v>
      </c>
      <c r="F150" s="41">
        <f t="shared" si="25"/>
        <v>224</v>
      </c>
      <c r="G150" s="41">
        <f t="shared" si="25"/>
        <v>12</v>
      </c>
      <c r="H150" s="41">
        <f t="shared" si="25"/>
        <v>1395</v>
      </c>
      <c r="I150" s="41">
        <f t="shared" si="25"/>
        <v>892</v>
      </c>
      <c r="J150" s="41">
        <f t="shared" si="25"/>
        <v>297</v>
      </c>
      <c r="K150" s="41">
        <f t="shared" si="25"/>
        <v>91</v>
      </c>
      <c r="L150" s="41">
        <f t="shared" si="25"/>
        <v>115</v>
      </c>
      <c r="M150" s="41">
        <f t="shared" si="25"/>
        <v>1395</v>
      </c>
      <c r="N150" s="41">
        <f t="shared" si="25"/>
        <v>0</v>
      </c>
      <c r="O150" s="41">
        <f t="shared" si="25"/>
        <v>0</v>
      </c>
      <c r="P150" s="41">
        <f t="shared" si="25"/>
        <v>0</v>
      </c>
      <c r="Q150" s="41">
        <f t="shared" si="25"/>
        <v>0</v>
      </c>
      <c r="R150" s="41">
        <f t="shared" si="25"/>
        <v>0</v>
      </c>
      <c r="S150" s="41">
        <f t="shared" si="25"/>
        <v>0</v>
      </c>
      <c r="T150" s="41">
        <v>108</v>
      </c>
      <c r="U150" s="42">
        <v>36</v>
      </c>
      <c r="V150" s="43">
        <v>39</v>
      </c>
    </row>
    <row r="151" spans="1:22" ht="12.75">
      <c r="A151" s="80" t="s">
        <v>34</v>
      </c>
      <c r="B151" s="44">
        <f>SUM(B100:B112)</f>
        <v>77</v>
      </c>
      <c r="C151" s="44">
        <f aca="true" t="shared" si="26" ref="C151:S151">SUM(C100:C112)</f>
        <v>160</v>
      </c>
      <c r="D151" s="44">
        <f t="shared" si="26"/>
        <v>246</v>
      </c>
      <c r="E151" s="44">
        <f t="shared" si="26"/>
        <v>279</v>
      </c>
      <c r="F151" s="44">
        <f t="shared" si="26"/>
        <v>193</v>
      </c>
      <c r="G151" s="44">
        <f t="shared" si="26"/>
        <v>17</v>
      </c>
      <c r="H151" s="44">
        <f t="shared" si="26"/>
        <v>972</v>
      </c>
      <c r="I151" s="44">
        <f t="shared" si="26"/>
        <v>786</v>
      </c>
      <c r="J151" s="44">
        <f t="shared" si="26"/>
        <v>116</v>
      </c>
      <c r="K151" s="44">
        <f t="shared" si="26"/>
        <v>22</v>
      </c>
      <c r="L151" s="44">
        <f t="shared" si="26"/>
        <v>48</v>
      </c>
      <c r="M151" s="44">
        <f t="shared" si="26"/>
        <v>972</v>
      </c>
      <c r="N151" s="44">
        <f t="shared" si="26"/>
        <v>1</v>
      </c>
      <c r="O151" s="44">
        <f t="shared" si="26"/>
        <v>1</v>
      </c>
      <c r="P151" s="44">
        <f t="shared" si="26"/>
        <v>0</v>
      </c>
      <c r="Q151" s="44">
        <f t="shared" si="26"/>
        <v>0</v>
      </c>
      <c r="R151" s="44">
        <f t="shared" si="26"/>
        <v>0</v>
      </c>
      <c r="S151" s="44">
        <f t="shared" si="26"/>
        <v>0</v>
      </c>
      <c r="T151" s="44">
        <v>108</v>
      </c>
      <c r="U151" s="4">
        <v>36</v>
      </c>
      <c r="V151" s="45">
        <v>39</v>
      </c>
    </row>
    <row r="152" spans="1:22" ht="12.75">
      <c r="A152" s="80" t="s">
        <v>35</v>
      </c>
      <c r="B152" s="44">
        <f>SUM(B113:B125)</f>
        <v>247</v>
      </c>
      <c r="C152" s="44">
        <f aca="true" t="shared" si="27" ref="C152:S152">SUM(C113:C125)</f>
        <v>496</v>
      </c>
      <c r="D152" s="44">
        <f t="shared" si="27"/>
        <v>443</v>
      </c>
      <c r="E152" s="44">
        <f t="shared" si="27"/>
        <v>559</v>
      </c>
      <c r="F152" s="44">
        <f t="shared" si="27"/>
        <v>651</v>
      </c>
      <c r="G152" s="44">
        <f t="shared" si="27"/>
        <v>48</v>
      </c>
      <c r="H152" s="44">
        <f t="shared" si="27"/>
        <v>2444</v>
      </c>
      <c r="I152" s="44">
        <f t="shared" si="27"/>
        <v>1756</v>
      </c>
      <c r="J152" s="44">
        <f t="shared" si="27"/>
        <v>484</v>
      </c>
      <c r="K152" s="44">
        <f t="shared" si="27"/>
        <v>133</v>
      </c>
      <c r="L152" s="44">
        <f t="shared" si="27"/>
        <v>71</v>
      </c>
      <c r="M152" s="44">
        <f t="shared" si="27"/>
        <v>2444</v>
      </c>
      <c r="N152" s="44">
        <f t="shared" si="27"/>
        <v>4</v>
      </c>
      <c r="O152" s="44">
        <f t="shared" si="27"/>
        <v>4</v>
      </c>
      <c r="P152" s="44">
        <f t="shared" si="27"/>
        <v>0</v>
      </c>
      <c r="Q152" s="44">
        <f t="shared" si="27"/>
        <v>0</v>
      </c>
      <c r="R152" s="44">
        <f t="shared" si="27"/>
        <v>0</v>
      </c>
      <c r="S152" s="44">
        <f t="shared" si="27"/>
        <v>0</v>
      </c>
      <c r="T152" s="44">
        <v>108</v>
      </c>
      <c r="U152" s="4">
        <v>36</v>
      </c>
      <c r="V152" s="45">
        <v>39</v>
      </c>
    </row>
    <row r="153" spans="1:22" ht="13.5" thickBot="1">
      <c r="A153" s="31" t="s">
        <v>36</v>
      </c>
      <c r="B153" s="52">
        <f>SUM(B126:B138)</f>
        <v>163</v>
      </c>
      <c r="C153" s="52">
        <f aca="true" t="shared" si="28" ref="C153:S153">SUM(C126:C138)</f>
        <v>262</v>
      </c>
      <c r="D153" s="52">
        <f t="shared" si="28"/>
        <v>264</v>
      </c>
      <c r="E153" s="52">
        <f t="shared" si="28"/>
        <v>342</v>
      </c>
      <c r="F153" s="52">
        <f t="shared" si="28"/>
        <v>288</v>
      </c>
      <c r="G153" s="52">
        <f t="shared" si="28"/>
        <v>25</v>
      </c>
      <c r="H153" s="52">
        <f t="shared" si="28"/>
        <v>1344</v>
      </c>
      <c r="I153" s="52">
        <f t="shared" si="28"/>
        <v>974</v>
      </c>
      <c r="J153" s="52">
        <f t="shared" si="28"/>
        <v>263</v>
      </c>
      <c r="K153" s="52">
        <f t="shared" si="28"/>
        <v>49</v>
      </c>
      <c r="L153" s="52">
        <f t="shared" si="28"/>
        <v>58</v>
      </c>
      <c r="M153" s="52">
        <f t="shared" si="28"/>
        <v>1344</v>
      </c>
      <c r="N153" s="52">
        <f t="shared" si="28"/>
        <v>1</v>
      </c>
      <c r="O153" s="52">
        <f t="shared" si="28"/>
        <v>1</v>
      </c>
      <c r="P153" s="52">
        <f t="shared" si="28"/>
        <v>0</v>
      </c>
      <c r="Q153" s="52">
        <f t="shared" si="28"/>
        <v>0</v>
      </c>
      <c r="R153" s="52">
        <f t="shared" si="28"/>
        <v>0</v>
      </c>
      <c r="S153" s="52">
        <f t="shared" si="28"/>
        <v>0</v>
      </c>
      <c r="T153" s="44">
        <v>108</v>
      </c>
      <c r="U153" s="4">
        <v>36</v>
      </c>
      <c r="V153" s="45">
        <v>39</v>
      </c>
    </row>
    <row r="154" spans="1:22" ht="13.5" thickBot="1">
      <c r="A154" s="57" t="s">
        <v>3</v>
      </c>
      <c r="B154" s="58">
        <f>SUM(B150:B153)</f>
        <v>672</v>
      </c>
      <c r="C154" s="58">
        <f aca="true" t="shared" si="29" ref="C154:S154">SUM(C150:C153)</f>
        <v>1294</v>
      </c>
      <c r="D154" s="58">
        <f t="shared" si="29"/>
        <v>1213</v>
      </c>
      <c r="E154" s="58">
        <f t="shared" si="29"/>
        <v>1518</v>
      </c>
      <c r="F154" s="58">
        <f t="shared" si="29"/>
        <v>1356</v>
      </c>
      <c r="G154" s="58">
        <f t="shared" si="29"/>
        <v>102</v>
      </c>
      <c r="H154" s="58">
        <f t="shared" si="29"/>
        <v>6155</v>
      </c>
      <c r="I154" s="58">
        <f t="shared" si="29"/>
        <v>4408</v>
      </c>
      <c r="J154" s="58">
        <f t="shared" si="29"/>
        <v>1160</v>
      </c>
      <c r="K154" s="58">
        <f t="shared" si="29"/>
        <v>295</v>
      </c>
      <c r="L154" s="58">
        <f t="shared" si="29"/>
        <v>292</v>
      </c>
      <c r="M154" s="58">
        <f t="shared" si="29"/>
        <v>6155</v>
      </c>
      <c r="N154" s="58">
        <f t="shared" si="29"/>
        <v>6</v>
      </c>
      <c r="O154" s="58">
        <f t="shared" si="29"/>
        <v>6</v>
      </c>
      <c r="P154" s="58">
        <f t="shared" si="29"/>
        <v>0</v>
      </c>
      <c r="Q154" s="58">
        <f t="shared" si="29"/>
        <v>0</v>
      </c>
      <c r="R154" s="58">
        <f t="shared" si="29"/>
        <v>0</v>
      </c>
      <c r="S154" s="58">
        <f t="shared" si="29"/>
        <v>0</v>
      </c>
      <c r="T154" s="54">
        <v>108</v>
      </c>
      <c r="U154" s="2">
        <v>36</v>
      </c>
      <c r="V154" s="56">
        <v>39</v>
      </c>
    </row>
    <row r="155" spans="19:23" ht="12.75">
      <c r="S155" s="16"/>
      <c r="T155" s="16"/>
      <c r="U155" s="16"/>
      <c r="V155" s="16"/>
      <c r="W155" s="16"/>
    </row>
    <row r="156" spans="1:20" ht="12.75">
      <c r="A156" s="8"/>
      <c r="B156" s="8" t="s">
        <v>49</v>
      </c>
      <c r="C156" s="8" t="s">
        <v>27</v>
      </c>
      <c r="D156" s="8"/>
      <c r="E156" s="8"/>
      <c r="G156" s="8" t="s">
        <v>28</v>
      </c>
      <c r="H156" s="8" t="s">
        <v>29</v>
      </c>
      <c r="I156" s="8"/>
      <c r="K156" s="8" t="s">
        <v>30</v>
      </c>
      <c r="L156" s="8" t="s">
        <v>31</v>
      </c>
      <c r="O156" s="8" t="s">
        <v>54</v>
      </c>
      <c r="P156" s="8" t="s">
        <v>55</v>
      </c>
      <c r="Q156" s="8"/>
      <c r="R156" s="8" t="s">
        <v>56</v>
      </c>
      <c r="S156" s="8" t="s">
        <v>57</v>
      </c>
      <c r="T156" s="8"/>
    </row>
    <row r="157" spans="15:20" ht="12.75">
      <c r="O157" s="8" t="s">
        <v>59</v>
      </c>
      <c r="P157" s="8"/>
      <c r="Q157" s="8" t="s">
        <v>58</v>
      </c>
      <c r="R157" s="8"/>
      <c r="S157" s="8"/>
      <c r="T157" s="8"/>
    </row>
    <row r="158" spans="19:23" ht="12.75">
      <c r="S158" s="16"/>
      <c r="T158" s="16"/>
      <c r="U158" s="16"/>
      <c r="V158" s="16"/>
      <c r="W158" s="16"/>
    </row>
    <row r="159" spans="19:23" ht="12.75">
      <c r="S159" s="16"/>
      <c r="T159" s="16"/>
      <c r="U159" s="16"/>
      <c r="V159" s="16"/>
      <c r="W159" s="16"/>
    </row>
    <row r="160" spans="1:23" s="67" customFormat="1" ht="12.75">
      <c r="A160" s="67" t="s">
        <v>43</v>
      </c>
      <c r="S160" s="76"/>
      <c r="T160" s="16"/>
      <c r="U160" s="16"/>
      <c r="V160" s="16"/>
      <c r="W160" s="76"/>
    </row>
    <row r="161" spans="2:23" s="67" customFormat="1" ht="12.75">
      <c r="B161" s="67" t="s">
        <v>42</v>
      </c>
      <c r="S161" s="76"/>
      <c r="T161" s="16"/>
      <c r="U161" s="16"/>
      <c r="V161" s="16"/>
      <c r="W161" s="76"/>
    </row>
    <row r="162" spans="2:23" s="67" customFormat="1" ht="13.5" thickBot="1">
      <c r="B162" s="67" t="s">
        <v>39</v>
      </c>
      <c r="S162" s="76"/>
      <c r="T162" s="76"/>
      <c r="U162" s="76"/>
      <c r="V162" s="76"/>
      <c r="W162" s="76"/>
    </row>
    <row r="163" spans="1:21" s="8" customFormat="1" ht="13.5" thickBot="1">
      <c r="A163" s="23"/>
      <c r="B163" s="32"/>
      <c r="C163" s="29" t="s">
        <v>14</v>
      </c>
      <c r="D163" s="29"/>
      <c r="E163" s="34"/>
      <c r="F163" s="29"/>
      <c r="G163" s="29"/>
      <c r="H163" s="29"/>
      <c r="I163" s="66" t="s">
        <v>41</v>
      </c>
      <c r="J163" s="63"/>
      <c r="K163" s="15"/>
      <c r="L163" s="15"/>
      <c r="M163" s="15"/>
      <c r="N163" s="15"/>
      <c r="O163" s="15"/>
      <c r="P163" s="15"/>
      <c r="Q163" s="59"/>
      <c r="R163" s="15"/>
      <c r="S163" s="15"/>
      <c r="T163" s="15"/>
      <c r="U163" s="15"/>
    </row>
    <row r="164" spans="1:21" s="8" customFormat="1" ht="13.5" thickBot="1">
      <c r="A164" s="31" t="s">
        <v>6</v>
      </c>
      <c r="B164" s="38" t="s">
        <v>7</v>
      </c>
      <c r="C164" s="39" t="s">
        <v>8</v>
      </c>
      <c r="D164" s="39" t="s">
        <v>9</v>
      </c>
      <c r="E164" s="39" t="s">
        <v>10</v>
      </c>
      <c r="F164" s="39" t="s">
        <v>11</v>
      </c>
      <c r="G164" s="39" t="s">
        <v>12</v>
      </c>
      <c r="H164" s="28" t="s">
        <v>13</v>
      </c>
      <c r="I164" s="65" t="s">
        <v>40</v>
      </c>
      <c r="J164" s="63"/>
      <c r="K164" s="15"/>
      <c r="L164" s="15"/>
      <c r="M164" s="60"/>
      <c r="N164" s="15"/>
      <c r="O164" s="15"/>
      <c r="P164" s="15"/>
      <c r="Q164" s="15"/>
      <c r="R164" s="15"/>
      <c r="S164" s="15"/>
      <c r="T164" s="15"/>
      <c r="U164" s="15"/>
    </row>
    <row r="165" spans="1:21" ht="13.5" thickBot="1">
      <c r="A165" s="79">
        <v>1</v>
      </c>
      <c r="B165" s="41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8">
        <f>SUM(B165:G165)</f>
        <v>0</v>
      </c>
      <c r="I165" s="64"/>
      <c r="J165" s="16">
        <v>0</v>
      </c>
      <c r="K165" s="16">
        <f>H165-J165</f>
        <v>0</v>
      </c>
      <c r="L165" s="16"/>
      <c r="M165" s="60"/>
      <c r="N165" s="16"/>
      <c r="O165" s="16"/>
      <c r="P165" s="16"/>
      <c r="Q165" s="16"/>
      <c r="R165" s="16"/>
      <c r="S165" s="16"/>
      <c r="T165" s="16"/>
      <c r="U165" s="16"/>
    </row>
    <row r="166" spans="1:21" ht="13.5" thickBot="1">
      <c r="A166" s="80">
        <v>2</v>
      </c>
      <c r="B166" s="4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8">
        <f aca="true" t="shared" si="30" ref="H166:H174">SUM(B166:G166)</f>
        <v>0</v>
      </c>
      <c r="I166" s="62"/>
      <c r="J166" s="16">
        <v>0</v>
      </c>
      <c r="K166" s="16">
        <f aca="true" t="shared" si="31" ref="K166:K216">H166-J166</f>
        <v>0</v>
      </c>
      <c r="L166" s="16"/>
      <c r="M166" s="60"/>
      <c r="N166" s="16"/>
      <c r="O166" s="16"/>
      <c r="P166" s="16"/>
      <c r="Q166" s="16"/>
      <c r="R166" s="16"/>
      <c r="S166" s="16"/>
      <c r="T166" s="16"/>
      <c r="U166" s="16"/>
    </row>
    <row r="167" spans="1:21" ht="13.5" thickBot="1">
      <c r="A167" s="80">
        <v>3</v>
      </c>
      <c r="B167" s="4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8">
        <f t="shared" si="30"/>
        <v>0</v>
      </c>
      <c r="I167" s="62"/>
      <c r="J167" s="16">
        <v>0</v>
      </c>
      <c r="K167" s="16">
        <f t="shared" si="31"/>
        <v>0</v>
      </c>
      <c r="L167" s="16"/>
      <c r="M167" s="60"/>
      <c r="N167" s="16"/>
      <c r="O167" s="16"/>
      <c r="P167" s="16"/>
      <c r="Q167" s="16"/>
      <c r="R167" s="16"/>
      <c r="S167" s="16"/>
      <c r="T167" s="16"/>
      <c r="U167" s="16"/>
    </row>
    <row r="168" spans="1:21" ht="13.5" thickBot="1">
      <c r="A168" s="80">
        <v>4</v>
      </c>
      <c r="B168" s="44">
        <v>0</v>
      </c>
      <c r="C168" s="4">
        <v>1</v>
      </c>
      <c r="D168" s="4">
        <v>0</v>
      </c>
      <c r="E168" s="4">
        <v>0</v>
      </c>
      <c r="F168" s="4">
        <v>0</v>
      </c>
      <c r="G168" s="4">
        <v>0</v>
      </c>
      <c r="H168" s="48">
        <f t="shared" si="30"/>
        <v>1</v>
      </c>
      <c r="I168" s="62"/>
      <c r="J168" s="70">
        <v>1</v>
      </c>
      <c r="K168" s="16">
        <f t="shared" si="31"/>
        <v>0</v>
      </c>
      <c r="L168" s="16"/>
      <c r="M168" s="60"/>
      <c r="N168" s="16"/>
      <c r="O168" s="16"/>
      <c r="P168" s="16"/>
      <c r="Q168" s="16"/>
      <c r="R168" s="16"/>
      <c r="S168" s="16"/>
      <c r="T168" s="16"/>
      <c r="U168" s="16"/>
    </row>
    <row r="169" spans="1:21" ht="13.5" thickBot="1">
      <c r="A169" s="80">
        <v>5</v>
      </c>
      <c r="B169" s="4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8">
        <v>0</v>
      </c>
      <c r="I169" s="62"/>
      <c r="J169" s="16">
        <v>0</v>
      </c>
      <c r="K169" s="16">
        <f t="shared" si="31"/>
        <v>0</v>
      </c>
      <c r="L169" s="16"/>
      <c r="M169" s="60"/>
      <c r="N169" s="16"/>
      <c r="O169" s="16"/>
      <c r="P169" s="16"/>
      <c r="Q169" s="16"/>
      <c r="R169" s="16"/>
      <c r="S169" s="16"/>
      <c r="T169" s="16"/>
      <c r="U169" s="16"/>
    </row>
    <row r="170" spans="1:19" ht="13.5" thickBot="1">
      <c r="A170" s="80">
        <v>6</v>
      </c>
      <c r="B170" s="4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8">
        <f t="shared" si="30"/>
        <v>0</v>
      </c>
      <c r="I170" s="62"/>
      <c r="J170" s="16">
        <v>0</v>
      </c>
      <c r="K170" s="16">
        <f t="shared" si="31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3.5" thickBot="1">
      <c r="A171" s="80">
        <v>7</v>
      </c>
      <c r="B171" s="4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8">
        <f t="shared" si="30"/>
        <v>0</v>
      </c>
      <c r="I171" s="62"/>
      <c r="J171" s="16">
        <v>0</v>
      </c>
      <c r="K171" s="16">
        <f t="shared" si="31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3.5" thickBot="1">
      <c r="A172" s="80">
        <v>8</v>
      </c>
      <c r="B172" s="4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8">
        <f t="shared" si="30"/>
        <v>0</v>
      </c>
      <c r="I172" s="62"/>
      <c r="J172" s="16">
        <v>0</v>
      </c>
      <c r="K172" s="16">
        <f t="shared" si="31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3.5" thickBot="1">
      <c r="A173" s="80">
        <v>9</v>
      </c>
      <c r="B173" s="4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8">
        <f t="shared" si="30"/>
        <v>0</v>
      </c>
      <c r="I173" s="62"/>
      <c r="J173" s="16">
        <v>0</v>
      </c>
      <c r="K173" s="16">
        <f t="shared" si="31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3.5" thickBot="1">
      <c r="A174" s="80">
        <v>10</v>
      </c>
      <c r="B174" s="44">
        <v>0</v>
      </c>
      <c r="C174" s="4">
        <v>0</v>
      </c>
      <c r="D174" s="4">
        <v>1</v>
      </c>
      <c r="E174" s="4">
        <v>0</v>
      </c>
      <c r="F174" s="4">
        <v>0</v>
      </c>
      <c r="G174" s="4">
        <v>0</v>
      </c>
      <c r="H174" s="48">
        <f t="shared" si="30"/>
        <v>1</v>
      </c>
      <c r="I174" s="62"/>
      <c r="J174" s="16">
        <v>1</v>
      </c>
      <c r="K174" s="16">
        <f t="shared" si="31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3.5" thickBot="1">
      <c r="A175" s="80">
        <v>11</v>
      </c>
      <c r="B175" s="44">
        <v>0</v>
      </c>
      <c r="C175" s="4">
        <v>0</v>
      </c>
      <c r="D175" s="4">
        <v>0</v>
      </c>
      <c r="E175" s="4">
        <v>0</v>
      </c>
      <c r="F175" s="4">
        <v>2</v>
      </c>
      <c r="G175" s="4">
        <v>0</v>
      </c>
      <c r="H175" s="48">
        <f>SUM(B175:G175)</f>
        <v>2</v>
      </c>
      <c r="I175" s="62"/>
      <c r="J175" s="16">
        <v>2</v>
      </c>
      <c r="K175" s="16">
        <f t="shared" si="31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3.5" thickBot="1">
      <c r="A176" s="80">
        <v>12</v>
      </c>
      <c r="B176" s="4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8">
        <f aca="true" t="shared" si="32" ref="H176:H181">SUM(B176:G176)</f>
        <v>0</v>
      </c>
      <c r="I176" s="62"/>
      <c r="J176" s="16">
        <v>0</v>
      </c>
      <c r="K176" s="16">
        <f t="shared" si="31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3.5" thickBot="1">
      <c r="A177" s="80">
        <v>13</v>
      </c>
      <c r="B177" s="4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8">
        <f t="shared" si="32"/>
        <v>0</v>
      </c>
      <c r="I177" s="62"/>
      <c r="J177" s="16">
        <v>0</v>
      </c>
      <c r="K177" s="16">
        <f t="shared" si="31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3.5" thickBot="1">
      <c r="A178" s="80">
        <v>14</v>
      </c>
      <c r="B178" s="4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8">
        <f t="shared" si="32"/>
        <v>0</v>
      </c>
      <c r="I178" s="62"/>
      <c r="J178" s="16">
        <v>0</v>
      </c>
      <c r="K178" s="16">
        <f t="shared" si="31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80">
        <v>15</v>
      </c>
      <c r="B179" s="44">
        <v>0</v>
      </c>
      <c r="C179" s="4">
        <v>0</v>
      </c>
      <c r="D179" s="4">
        <v>1</v>
      </c>
      <c r="E179" s="4">
        <v>0</v>
      </c>
      <c r="F179" s="4">
        <v>1</v>
      </c>
      <c r="G179" s="4">
        <v>0</v>
      </c>
      <c r="H179" s="48">
        <f t="shared" si="32"/>
        <v>2</v>
      </c>
      <c r="I179" s="62"/>
      <c r="J179" s="16">
        <v>2</v>
      </c>
      <c r="K179" s="16">
        <f t="shared" si="31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80">
        <v>16</v>
      </c>
      <c r="B180" s="4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8">
        <f t="shared" si="32"/>
        <v>0</v>
      </c>
      <c r="I180" s="62"/>
      <c r="J180" s="16">
        <v>0</v>
      </c>
      <c r="K180" s="16">
        <f t="shared" si="31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80">
        <v>17</v>
      </c>
      <c r="B181" s="4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8">
        <f t="shared" si="32"/>
        <v>0</v>
      </c>
      <c r="I181" s="62"/>
      <c r="J181" s="16">
        <v>0</v>
      </c>
      <c r="K181" s="16">
        <f t="shared" si="31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80">
        <v>18</v>
      </c>
      <c r="B182" s="4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8">
        <f>SUM(B182:G182)</f>
        <v>0</v>
      </c>
      <c r="I182" s="62"/>
      <c r="J182" s="16">
        <v>0</v>
      </c>
      <c r="K182" s="16">
        <f t="shared" si="31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80">
        <v>19</v>
      </c>
      <c r="B183" s="4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8">
        <f>SUM(B183:G183)</f>
        <v>0</v>
      </c>
      <c r="I183" s="62"/>
      <c r="J183" s="16">
        <v>0</v>
      </c>
      <c r="K183" s="16">
        <f t="shared" si="31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80">
        <v>20</v>
      </c>
      <c r="B184" s="44">
        <v>0</v>
      </c>
      <c r="C184" s="4">
        <v>0</v>
      </c>
      <c r="D184" s="4">
        <v>0</v>
      </c>
      <c r="E184" s="4"/>
      <c r="F184" s="4">
        <v>0</v>
      </c>
      <c r="G184" s="4">
        <v>0</v>
      </c>
      <c r="H184" s="48">
        <f aca="true" t="shared" si="33" ref="H184:H191">SUM(B184:G184)</f>
        <v>0</v>
      </c>
      <c r="I184" s="62"/>
      <c r="J184" s="16">
        <v>0</v>
      </c>
      <c r="K184" s="16">
        <f t="shared" si="31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80">
        <v>21</v>
      </c>
      <c r="B185" s="4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8">
        <f t="shared" si="33"/>
        <v>0</v>
      </c>
      <c r="I185" s="62"/>
      <c r="J185" s="16">
        <v>0</v>
      </c>
      <c r="K185" s="16">
        <f t="shared" si="31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80">
        <v>22</v>
      </c>
      <c r="B186" s="4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8">
        <f t="shared" si="33"/>
        <v>0</v>
      </c>
      <c r="I186" s="62"/>
      <c r="J186" s="16">
        <v>0</v>
      </c>
      <c r="K186" s="16">
        <f t="shared" si="31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80">
        <v>23</v>
      </c>
      <c r="B187" s="4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8">
        <f t="shared" si="33"/>
        <v>0</v>
      </c>
      <c r="I187" s="62"/>
      <c r="J187" s="16">
        <v>0</v>
      </c>
      <c r="K187" s="16">
        <f t="shared" si="31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80">
        <v>24</v>
      </c>
      <c r="B188" s="4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8">
        <f t="shared" si="33"/>
        <v>0</v>
      </c>
      <c r="I188" s="62"/>
      <c r="J188" s="16">
        <v>0</v>
      </c>
      <c r="K188" s="16">
        <f t="shared" si="31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80">
        <v>25</v>
      </c>
      <c r="B189" s="4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8">
        <f t="shared" si="33"/>
        <v>0</v>
      </c>
      <c r="I189" s="62"/>
      <c r="J189" s="16">
        <v>0</v>
      </c>
      <c r="K189" s="16">
        <f t="shared" si="31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80">
        <v>26</v>
      </c>
      <c r="B190" s="4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8">
        <f t="shared" si="33"/>
        <v>0</v>
      </c>
      <c r="I190" s="62"/>
      <c r="J190" s="16">
        <v>0</v>
      </c>
      <c r="K190" s="16">
        <f t="shared" si="31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80">
        <v>27</v>
      </c>
      <c r="B191" s="4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8">
        <f t="shared" si="33"/>
        <v>0</v>
      </c>
      <c r="I191" s="62"/>
      <c r="J191" s="16">
        <v>0</v>
      </c>
      <c r="K191" s="16">
        <f t="shared" si="31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80">
        <v>28</v>
      </c>
      <c r="B192" s="4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8">
        <v>0</v>
      </c>
      <c r="I192" s="62"/>
      <c r="J192" s="16">
        <v>0</v>
      </c>
      <c r="K192" s="16">
        <f t="shared" si="31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80">
        <v>29</v>
      </c>
      <c r="B193" s="4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8">
        <v>0</v>
      </c>
      <c r="I193" s="62"/>
      <c r="J193" s="16">
        <v>0</v>
      </c>
      <c r="K193" s="16">
        <f t="shared" si="31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80">
        <v>30</v>
      </c>
      <c r="B194" s="4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8">
        <v>0</v>
      </c>
      <c r="I194" s="62"/>
      <c r="J194" s="16">
        <v>0</v>
      </c>
      <c r="K194" s="16">
        <f t="shared" si="31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80">
        <v>31</v>
      </c>
      <c r="B195" s="4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8">
        <f aca="true" t="shared" si="34" ref="H195:H211">SUM(B195:G195)</f>
        <v>0</v>
      </c>
      <c r="I195" s="62"/>
      <c r="J195" s="16">
        <v>0</v>
      </c>
      <c r="K195" s="16">
        <f t="shared" si="31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80">
        <v>32</v>
      </c>
      <c r="B196" s="4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8">
        <f t="shared" si="34"/>
        <v>0</v>
      </c>
      <c r="I196" s="62"/>
      <c r="J196" s="16">
        <v>0</v>
      </c>
      <c r="K196" s="16">
        <f t="shared" si="31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80">
        <v>33</v>
      </c>
      <c r="B197" s="44">
        <v>0</v>
      </c>
      <c r="C197" s="4">
        <v>0</v>
      </c>
      <c r="D197" s="4">
        <v>0</v>
      </c>
      <c r="E197" s="4">
        <v>0</v>
      </c>
      <c r="F197" s="4">
        <v>1</v>
      </c>
      <c r="G197" s="4">
        <v>0</v>
      </c>
      <c r="H197" s="48">
        <f t="shared" si="34"/>
        <v>1</v>
      </c>
      <c r="I197" s="62"/>
      <c r="J197" s="16">
        <v>1</v>
      </c>
      <c r="K197" s="16">
        <f t="shared" si="31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80">
        <v>34</v>
      </c>
      <c r="B198" s="4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8">
        <f t="shared" si="34"/>
        <v>0</v>
      </c>
      <c r="I198" s="62"/>
      <c r="J198" s="16">
        <v>0</v>
      </c>
      <c r="K198" s="16">
        <f t="shared" si="31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80">
        <v>35</v>
      </c>
      <c r="B199" s="4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8">
        <f t="shared" si="34"/>
        <v>0</v>
      </c>
      <c r="I199" s="62"/>
      <c r="J199">
        <v>0</v>
      </c>
      <c r="K199" s="16">
        <f t="shared" si="31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80">
        <v>36</v>
      </c>
      <c r="B200" s="4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8">
        <f t="shared" si="34"/>
        <v>0</v>
      </c>
      <c r="I200" s="62"/>
      <c r="J200" s="16">
        <v>0</v>
      </c>
      <c r="K200" s="16">
        <f t="shared" si="31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80">
        <v>37</v>
      </c>
      <c r="B201" s="4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8">
        <f t="shared" si="34"/>
        <v>0</v>
      </c>
      <c r="I201" s="62"/>
      <c r="J201" s="16">
        <v>0</v>
      </c>
      <c r="K201" s="16">
        <f t="shared" si="31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80">
        <v>38</v>
      </c>
      <c r="B202" s="4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8">
        <f t="shared" si="34"/>
        <v>0</v>
      </c>
      <c r="I202" s="62"/>
      <c r="J202" s="16">
        <v>0</v>
      </c>
      <c r="K202" s="16">
        <f t="shared" si="31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80">
        <v>39</v>
      </c>
      <c r="B203" s="4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8">
        <f t="shared" si="34"/>
        <v>0</v>
      </c>
      <c r="I203" s="62"/>
      <c r="J203" s="16">
        <v>0</v>
      </c>
      <c r="K203" s="16">
        <f t="shared" si="31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80">
        <v>40</v>
      </c>
      <c r="B204" s="4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8">
        <f t="shared" si="34"/>
        <v>0</v>
      </c>
      <c r="I204" s="62"/>
      <c r="J204" s="16">
        <v>0</v>
      </c>
      <c r="K204" s="16">
        <f t="shared" si="31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80">
        <v>41</v>
      </c>
      <c r="B205" s="4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8">
        <f t="shared" si="34"/>
        <v>0</v>
      </c>
      <c r="I205" s="62"/>
      <c r="J205" s="16">
        <v>0</v>
      </c>
      <c r="K205" s="16">
        <f t="shared" si="31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80">
        <v>42</v>
      </c>
      <c r="B206" s="4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8">
        <f t="shared" si="34"/>
        <v>0</v>
      </c>
      <c r="I206" s="62"/>
      <c r="J206" s="16">
        <v>0</v>
      </c>
      <c r="K206" s="16">
        <f t="shared" si="31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80">
        <v>43</v>
      </c>
      <c r="B207" s="4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8">
        <f t="shared" si="34"/>
        <v>0</v>
      </c>
      <c r="I207" s="62"/>
      <c r="J207" s="16">
        <v>0</v>
      </c>
      <c r="K207" s="16">
        <f t="shared" si="31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80">
        <v>44</v>
      </c>
      <c r="B208" s="4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8">
        <f t="shared" si="34"/>
        <v>0</v>
      </c>
      <c r="I208" s="62"/>
      <c r="J208" s="16">
        <v>0</v>
      </c>
      <c r="K208" s="16">
        <f t="shared" si="31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80">
        <v>45</v>
      </c>
      <c r="B209" s="4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8">
        <f t="shared" si="34"/>
        <v>0</v>
      </c>
      <c r="I209" s="62"/>
      <c r="J209" s="16">
        <v>0</v>
      </c>
      <c r="K209" s="16">
        <f t="shared" si="31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80">
        <v>46</v>
      </c>
      <c r="B210" s="4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8">
        <f t="shared" si="34"/>
        <v>0</v>
      </c>
      <c r="I210" s="62"/>
      <c r="J210" s="16">
        <v>0</v>
      </c>
      <c r="K210" s="16">
        <f t="shared" si="31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80">
        <v>47</v>
      </c>
      <c r="B211" s="4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8">
        <f t="shared" si="34"/>
        <v>0</v>
      </c>
      <c r="I211" s="62"/>
      <c r="J211" s="16">
        <v>0</v>
      </c>
      <c r="K211" s="16">
        <f t="shared" si="31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80">
        <v>48</v>
      </c>
      <c r="B212" s="4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8">
        <f>SUM(B212:G212)</f>
        <v>0</v>
      </c>
      <c r="I212" s="62"/>
      <c r="J212" s="16">
        <v>0</v>
      </c>
      <c r="K212" s="16">
        <f t="shared" si="31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80">
        <v>49</v>
      </c>
      <c r="B213" s="4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8">
        <f>SUM(B213:G213)</f>
        <v>0</v>
      </c>
      <c r="I213" s="62"/>
      <c r="J213" s="16">
        <v>0</v>
      </c>
      <c r="K213" s="16">
        <f t="shared" si="31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80">
        <v>50</v>
      </c>
      <c r="B214" s="4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8">
        <f>SUM(B214:G214)</f>
        <v>0</v>
      </c>
      <c r="I214" s="62"/>
      <c r="J214" s="16">
        <v>0</v>
      </c>
      <c r="K214" s="16">
        <f t="shared" si="31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80">
        <v>51</v>
      </c>
      <c r="B215" s="4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8">
        <f>SUM(B215:G215)</f>
        <v>0</v>
      </c>
      <c r="I215" s="62"/>
      <c r="J215" s="16">
        <v>0</v>
      </c>
      <c r="K215" s="16">
        <f t="shared" si="31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31">
        <v>52</v>
      </c>
      <c r="B216" s="4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8">
        <f>SUM(B216:G216)</f>
        <v>0</v>
      </c>
      <c r="I216" s="78"/>
      <c r="J216" s="16">
        <v>0</v>
      </c>
      <c r="K216" s="16">
        <f t="shared" si="31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57" t="s">
        <v>3</v>
      </c>
      <c r="B217" s="54">
        <f aca="true" t="shared" si="35" ref="B217:K217">SUM(B165:B216)</f>
        <v>0</v>
      </c>
      <c r="C217" s="54">
        <f t="shared" si="35"/>
        <v>1</v>
      </c>
      <c r="D217" s="54">
        <f t="shared" si="35"/>
        <v>2</v>
      </c>
      <c r="E217" s="54">
        <f t="shared" si="35"/>
        <v>0</v>
      </c>
      <c r="F217" s="54">
        <f t="shared" si="35"/>
        <v>4</v>
      </c>
      <c r="G217" s="54">
        <f t="shared" si="35"/>
        <v>0</v>
      </c>
      <c r="H217" s="54">
        <f t="shared" si="35"/>
        <v>7</v>
      </c>
      <c r="I217" s="54">
        <f t="shared" si="35"/>
        <v>0</v>
      </c>
      <c r="J217" s="54">
        <f t="shared" si="35"/>
        <v>7</v>
      </c>
      <c r="K217" s="54">
        <f t="shared" si="35"/>
        <v>0</v>
      </c>
      <c r="L217" s="16"/>
      <c r="M217" s="16"/>
      <c r="N217" s="16"/>
      <c r="O217" s="16"/>
      <c r="P217" s="16"/>
      <c r="Q217" s="16"/>
      <c r="R217" s="16"/>
      <c r="S217" s="16"/>
    </row>
    <row r="222" spans="1:20" s="68" customFormat="1" ht="12.75">
      <c r="A222" s="67" t="s">
        <v>44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</row>
    <row r="223" spans="1:20" s="68" customFormat="1" ht="13.5" thickBot="1">
      <c r="A223" s="67"/>
      <c r="B223" s="67" t="s">
        <v>5</v>
      </c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</row>
    <row r="224" spans="1:20" ht="13.5" thickBot="1">
      <c r="A224" s="23"/>
      <c r="B224" s="32"/>
      <c r="C224" s="29" t="s">
        <v>14</v>
      </c>
      <c r="D224" s="29"/>
      <c r="E224" s="34"/>
      <c r="F224" s="29"/>
      <c r="G224" s="29"/>
      <c r="H224" s="29"/>
      <c r="I224" s="69" t="s">
        <v>45</v>
      </c>
      <c r="J224" s="15"/>
      <c r="K224" s="15"/>
      <c r="L224" s="15"/>
      <c r="M224" s="15"/>
      <c r="N224" s="59"/>
      <c r="O224" s="15"/>
      <c r="P224" s="60"/>
      <c r="Q224" s="60"/>
      <c r="R224" s="15"/>
      <c r="S224" s="15"/>
      <c r="T224" s="8"/>
    </row>
    <row r="225" spans="1:20" ht="13.5" thickBot="1">
      <c r="A225" s="31" t="s">
        <v>37</v>
      </c>
      <c r="B225" s="38" t="s">
        <v>7</v>
      </c>
      <c r="C225" s="39" t="s">
        <v>8</v>
      </c>
      <c r="D225" s="39" t="s">
        <v>9</v>
      </c>
      <c r="E225" s="39" t="s">
        <v>10</v>
      </c>
      <c r="F225" s="39" t="s">
        <v>11</v>
      </c>
      <c r="G225" s="39" t="s">
        <v>12</v>
      </c>
      <c r="H225" s="28" t="s">
        <v>13</v>
      </c>
      <c r="I225" s="61" t="s">
        <v>46</v>
      </c>
      <c r="J225" s="15"/>
      <c r="K225" s="15"/>
      <c r="L225" s="15"/>
      <c r="M225" s="15"/>
      <c r="N225" s="87"/>
      <c r="O225" s="15"/>
      <c r="P225" s="15"/>
      <c r="Q225" s="15"/>
      <c r="R225" s="15"/>
      <c r="S225" s="15"/>
      <c r="T225" s="8"/>
    </row>
    <row r="226" spans="1:19" ht="12.75">
      <c r="A226" s="79" t="s">
        <v>33</v>
      </c>
      <c r="B226" s="41">
        <f>SUM(B165:B177)</f>
        <v>0</v>
      </c>
      <c r="C226" s="41">
        <f aca="true" t="shared" si="36" ref="C226:I226">SUM(C165:C177)</f>
        <v>1</v>
      </c>
      <c r="D226" s="41">
        <f t="shared" si="36"/>
        <v>1</v>
      </c>
      <c r="E226" s="41">
        <f t="shared" si="36"/>
        <v>0</v>
      </c>
      <c r="F226" s="41">
        <f t="shared" si="36"/>
        <v>2</v>
      </c>
      <c r="G226" s="41">
        <f t="shared" si="36"/>
        <v>0</v>
      </c>
      <c r="H226" s="41">
        <f t="shared" si="36"/>
        <v>4</v>
      </c>
      <c r="I226" s="41">
        <f t="shared" si="36"/>
        <v>0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80" t="s">
        <v>34</v>
      </c>
      <c r="B227" s="44">
        <f>SUM(B178:B190)</f>
        <v>0</v>
      </c>
      <c r="C227" s="44">
        <f aca="true" t="shared" si="37" ref="C227:I227">SUM(C178:C190)</f>
        <v>0</v>
      </c>
      <c r="D227" s="44">
        <f t="shared" si="37"/>
        <v>1</v>
      </c>
      <c r="E227" s="44">
        <f t="shared" si="37"/>
        <v>0</v>
      </c>
      <c r="F227" s="44">
        <f t="shared" si="37"/>
        <v>1</v>
      </c>
      <c r="G227" s="44">
        <f t="shared" si="37"/>
        <v>0</v>
      </c>
      <c r="H227" s="44">
        <f t="shared" si="37"/>
        <v>2</v>
      </c>
      <c r="I227" s="44">
        <f t="shared" si="37"/>
        <v>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80" t="s">
        <v>35</v>
      </c>
      <c r="B228" s="44">
        <f>SUM(B191:B203)</f>
        <v>0</v>
      </c>
      <c r="C228" s="44">
        <f aca="true" t="shared" si="38" ref="C228:I228">SUM(C191:C203)</f>
        <v>0</v>
      </c>
      <c r="D228" s="44">
        <f t="shared" si="38"/>
        <v>0</v>
      </c>
      <c r="E228" s="44">
        <f t="shared" si="38"/>
        <v>0</v>
      </c>
      <c r="F228" s="44">
        <f t="shared" si="38"/>
        <v>1</v>
      </c>
      <c r="G228" s="44">
        <f t="shared" si="38"/>
        <v>0</v>
      </c>
      <c r="H228" s="44">
        <f t="shared" si="38"/>
        <v>1</v>
      </c>
      <c r="I228" s="44">
        <f t="shared" si="38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31" t="s">
        <v>36</v>
      </c>
      <c r="B229" s="52">
        <f>SUM(B204:B216)</f>
        <v>0</v>
      </c>
      <c r="C229" s="52">
        <f aca="true" t="shared" si="39" ref="C229:I229">SUM(C204:C216)</f>
        <v>0</v>
      </c>
      <c r="D229" s="52">
        <f t="shared" si="39"/>
        <v>0</v>
      </c>
      <c r="E229" s="52">
        <f t="shared" si="39"/>
        <v>0</v>
      </c>
      <c r="F229" s="52">
        <f t="shared" si="39"/>
        <v>0</v>
      </c>
      <c r="G229" s="52">
        <f t="shared" si="39"/>
        <v>0</v>
      </c>
      <c r="H229" s="52">
        <f t="shared" si="39"/>
        <v>0</v>
      </c>
      <c r="I229" s="52">
        <f t="shared" si="39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57" t="s">
        <v>3</v>
      </c>
      <c r="B230" s="58">
        <f>SUM(B226:B229)</f>
        <v>0</v>
      </c>
      <c r="C230" s="58">
        <f aca="true" t="shared" si="40" ref="C230:I230">SUM(C226:C229)</f>
        <v>1</v>
      </c>
      <c r="D230" s="58">
        <f t="shared" si="40"/>
        <v>2</v>
      </c>
      <c r="E230" s="58">
        <f t="shared" si="40"/>
        <v>0</v>
      </c>
      <c r="F230" s="58">
        <f t="shared" si="40"/>
        <v>4</v>
      </c>
      <c r="G230" s="58">
        <f t="shared" si="40"/>
        <v>0</v>
      </c>
      <c r="H230" s="58">
        <f t="shared" si="40"/>
        <v>7</v>
      </c>
      <c r="I230" s="58">
        <f t="shared" si="40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7" s="16" customFormat="1" ht="12.75"/>
    <row r="238" s="15" customFormat="1" ht="12.75"/>
    <row r="239" s="16" customFormat="1" ht="12.75">
      <c r="F239" s="15"/>
    </row>
    <row r="240" s="15" customFormat="1" ht="12.75"/>
    <row r="241" spans="2:27" s="15" customFormat="1" ht="12.7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1:53" s="16" customFormat="1" ht="12.75">
      <c r="A242" s="72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</row>
    <row r="243" spans="1:53" s="16" customFormat="1" ht="12.75">
      <c r="A243" s="63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</row>
    <row r="244" spans="1:53" s="16" customFormat="1" ht="12.75">
      <c r="A244" s="63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</row>
    <row r="245" spans="1:53" s="16" customFormat="1" ht="12.75">
      <c r="A245" s="63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</row>
    <row r="246" spans="1:53" s="16" customFormat="1" ht="12.75">
      <c r="A246" s="63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</row>
    <row r="247" spans="1:53" s="16" customFormat="1" ht="12.75">
      <c r="A247" s="63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</row>
    <row r="248" spans="1:53" s="16" customFormat="1" ht="12.75">
      <c r="A248" s="63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</row>
    <row r="249" spans="1:53" s="16" customFormat="1" ht="12.75">
      <c r="A249" s="63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</row>
    <row r="250" spans="1:53" s="16" customFormat="1" ht="12.75">
      <c r="A250" s="63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</row>
    <row r="251" spans="1:53" s="16" customFormat="1" ht="12.75">
      <c r="A251" s="63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</row>
    <row r="252" spans="1:53" s="16" customFormat="1" ht="12.75">
      <c r="A252" s="63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</row>
    <row r="253" spans="1:53" s="16" customFormat="1" ht="12.75">
      <c r="A253" s="63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</row>
    <row r="254" spans="1:53" s="16" customFormat="1" ht="12.75">
      <c r="A254" s="63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</row>
    <row r="255" spans="1:53" s="16" customFormat="1" ht="12.75">
      <c r="A255" s="63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</row>
    <row r="256" spans="1:53" s="16" customFormat="1" ht="12.75">
      <c r="A256" s="63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</row>
    <row r="257" spans="1:53" s="16" customFormat="1" ht="12.75">
      <c r="A257" s="63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</row>
    <row r="258" spans="1:53" s="16" customFormat="1" ht="12.75">
      <c r="A258" s="63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</row>
    <row r="259" spans="1:53" s="16" customFormat="1" ht="12.75">
      <c r="A259" s="63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</row>
    <row r="260" spans="1:53" s="16" customFormat="1" ht="12.75">
      <c r="A260" s="63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</row>
    <row r="261" spans="1:53" s="16" customFormat="1" ht="12.75">
      <c r="A261" s="63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</row>
    <row r="262" spans="1:53" s="16" customFormat="1" ht="12.75">
      <c r="A262" s="63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</row>
    <row r="263" s="16" customFormat="1" ht="12.75"/>
    <row r="264" s="16" customFormat="1" ht="12.75"/>
    <row r="265" spans="1:18" s="16" customFormat="1" ht="12.75">
      <c r="A265" s="6"/>
      <c r="B265" s="70"/>
      <c r="R265" s="70"/>
    </row>
    <row r="266" s="16" customFormat="1" ht="12.75"/>
    <row r="267" s="15" customFormat="1" ht="12.75">
      <c r="R267" s="71"/>
    </row>
    <row r="268" s="16" customFormat="1" ht="12.75"/>
    <row r="269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/>
  <printOptions/>
  <pageMargins left="0.75" right="0.75" top="1" bottom="1" header="0.492125985" footer="0.492125985"/>
  <pageSetup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2005-02-22T12:49:13Z</cp:lastPrinted>
  <dcterms:created xsi:type="dcterms:W3CDTF">2002-04-30T13:40:24Z</dcterms:created>
  <dcterms:modified xsi:type="dcterms:W3CDTF">2006-05-23T20:03:54Z</dcterms:modified>
  <cp:category/>
  <cp:version/>
  <cp:contentType/>
  <cp:contentStatus/>
</cp:coreProperties>
</file>