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firstSheet="6" activeTab="14"/>
  </bookViews>
  <sheets>
    <sheet name="Casos SE" sheetId="1" r:id="rId1"/>
    <sheet name="Sangue SE" sheetId="2" r:id="rId2"/>
    <sheet name="FET trim" sheetId="3" r:id="rId3"/>
    <sheet name="%FET" sheetId="4" r:id="rId4"/>
    <sheet name="Plano" sheetId="5" r:id="rId5"/>
    <sheet name="%Plano" sheetId="6" r:id="rId6"/>
    <sheet name="Surtos" sheetId="7" r:id="rId7"/>
    <sheet name="FET sang" sheetId="8" r:id="rId8"/>
    <sheet name="Munic 1" sheetId="9" r:id="rId9"/>
    <sheet name="Munic 2" sheetId="10" r:id="rId10"/>
    <sheet name="Munic 3" sheetId="11" r:id="rId11"/>
    <sheet name="Munic 4" sheetId="12" r:id="rId12"/>
    <sheet name="Munic 5" sheetId="13" r:id="rId13"/>
    <sheet name="Munic 6" sheetId="14" r:id="rId14"/>
    <sheet name="Plan 1" sheetId="15" r:id="rId15"/>
  </sheets>
  <definedNames/>
  <calcPr fullCalcOnLoad="1"/>
</workbook>
</file>

<file path=xl/sharedStrings.xml><?xml version="1.0" encoding="utf-8"?>
<sst xmlns="http://schemas.openxmlformats.org/spreadsheetml/2006/main" count="215" uniqueCount="92">
  <si>
    <t>MUNICÍPIOS</t>
  </si>
  <si>
    <t>SEMANAS EPIDEMIOLÓGICAS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</si>
  <si>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</si>
  <si>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</si>
  <si>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</si>
  <si>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</si>
  <si>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</si>
  <si>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</si>
  <si>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</si>
  <si>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</si>
  <si>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</si>
  <si>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</si>
  <si>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</si>
  <si>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</si>
  <si>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</si>
  <si>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</si>
  <si>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</si>
  <si>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</si>
  <si>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</si>
  <si>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</si>
  <si>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</si>
  <si>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</si>
  <si>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</si>
  <si>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</si>
  <si>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</si>
  <si>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</si>
  <si>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</si>
  <si>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</si>
  <si>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</si>
  <si>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</si>
  <si>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</si>
  <si>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</si>
  <si>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</si>
  <si>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</si>
  <si>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</si>
  <si>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</si>
  <si>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</si>
  <si>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</si>
  <si>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</si>
  <si>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</si>
  <si>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</si>
  <si>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</si>
  <si>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</si>
  <si>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</si>
  <si>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</si>
  <si>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</si>
  <si>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</si>
  <si>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</si>
  <si>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</si>
  <si>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</si>
  <si>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</si>
  <si>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</si>
  <si>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</si>
  <si>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</si>
  <si>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</si>
  <si>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</si>
  <si>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</si>
  <si>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</si>
  <si>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</si>
  <si>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DIR XVIII  Ribeirão Preto</t>
  </si>
  <si>
    <t>Altinópolis</t>
  </si>
  <si>
    <t>Barrinha</t>
  </si>
  <si>
    <t>Batatais</t>
  </si>
  <si>
    <t>Brodósqui</t>
  </si>
  <si>
    <t>Cajuru</t>
  </si>
  <si>
    <t>Cássia dos Coqueiros</t>
  </si>
  <si>
    <t>Cravinhos</t>
  </si>
  <si>
    <t>Dumont</t>
  </si>
  <si>
    <t>Guariba</t>
  </si>
  <si>
    <t>Guatapará</t>
  </si>
  <si>
    <t>Jaboticabal</t>
  </si>
  <si>
    <t>Jardinópolis</t>
  </si>
  <si>
    <t>Luís Antônio</t>
  </si>
  <si>
    <t>Monte Alto</t>
  </si>
  <si>
    <t>Pitangueiras</t>
  </si>
  <si>
    <t>Pontal</t>
  </si>
  <si>
    <t>Pradópolis</t>
  </si>
  <si>
    <t>Ribeirão Preto</t>
  </si>
  <si>
    <t>Santa Cruz da Esperança</t>
  </si>
  <si>
    <t>Santa Rosa de Viterbo</t>
  </si>
  <si>
    <t>Santo Antônio da Alegria</t>
  </si>
  <si>
    <t>São Simão</t>
  </si>
  <si>
    <t>Serra Azul</t>
  </si>
  <si>
    <t>Serrana</t>
  </si>
  <si>
    <t>Sertãozinho</t>
  </si>
  <si>
    <t>MDDA da DIR : XVIII</t>
  </si>
  <si>
    <t xml:space="preserve"> </t>
  </si>
  <si>
    <t>Fonte: Divisão de Doenças de Transmissão Hídrica e Alimentar - CVE/SES-SP e DIR-XVIII</t>
  </si>
  <si>
    <t>ANO : 2005</t>
  </si>
  <si>
    <t>\</t>
  </si>
  <si>
    <t>DIR XVIII</t>
  </si>
  <si>
    <t>MDDA 2005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</si>
</sst>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</numFmts>
  <fonts count="1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2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1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3" fillId="0" borderId="29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0" fillId="0" borderId="0" xfId="0" applyFont="1" applyFill="1" applyAlignment="1">
      <alignment/>
    </xf>
    <xf numFmtId="170" fontId="0" fillId="0" borderId="37" xfId="0" applyNumberFormat="1" applyFont="1" applyBorder="1" applyAlignment="1">
      <alignment/>
    </xf>
    <xf numFmtId="0" fontId="8" fillId="0" borderId="5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7" xfId="0" applyFont="1" applyFill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0" fillId="0" borderId="40" xfId="0" applyFont="1" applyBorder="1" applyAlignment="1">
      <alignment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28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worksheet" Target="worksheets/sheet1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MDDA: casos de diarréia notificados por semana epidemiológica,
 DIR XVIII, Ribeirão Preto,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'Plan 1'!$A$36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'Plan 1'!$B$36:$BA$36</c:f>
              <c:numCache>
                <c:ptCount val="52"/>
                <c:pt idx="0">
                  <c:v>266</c:v>
                </c:pt>
                <c:pt idx="1">
                  <c:v>304</c:v>
                </c:pt>
                <c:pt idx="2">
                  <c:v>255</c:v>
                </c:pt>
                <c:pt idx="3">
                  <c:v>271</c:v>
                </c:pt>
                <c:pt idx="4">
                  <c:v>225</c:v>
                </c:pt>
                <c:pt idx="5">
                  <c:v>288</c:v>
                </c:pt>
                <c:pt idx="6">
                  <c:v>297</c:v>
                </c:pt>
                <c:pt idx="7">
                  <c:v>260</c:v>
                </c:pt>
                <c:pt idx="8">
                  <c:v>194</c:v>
                </c:pt>
                <c:pt idx="9">
                  <c:v>250</c:v>
                </c:pt>
                <c:pt idx="10">
                  <c:v>234</c:v>
                </c:pt>
                <c:pt idx="11">
                  <c:v>215</c:v>
                </c:pt>
                <c:pt idx="12">
                  <c:v>257</c:v>
                </c:pt>
                <c:pt idx="13">
                  <c:v>203</c:v>
                </c:pt>
                <c:pt idx="14">
                  <c:v>231</c:v>
                </c:pt>
                <c:pt idx="15">
                  <c:v>191</c:v>
                </c:pt>
                <c:pt idx="16">
                  <c:v>166</c:v>
                </c:pt>
                <c:pt idx="17">
                  <c:v>182</c:v>
                </c:pt>
                <c:pt idx="18">
                  <c:v>239</c:v>
                </c:pt>
                <c:pt idx="19">
                  <c:v>222</c:v>
                </c:pt>
                <c:pt idx="20">
                  <c:v>171</c:v>
                </c:pt>
                <c:pt idx="21">
                  <c:v>207</c:v>
                </c:pt>
                <c:pt idx="22">
                  <c:v>213</c:v>
                </c:pt>
                <c:pt idx="23">
                  <c:v>187</c:v>
                </c:pt>
                <c:pt idx="24">
                  <c:v>219</c:v>
                </c:pt>
                <c:pt idx="25">
                  <c:v>259</c:v>
                </c:pt>
                <c:pt idx="26">
                  <c:v>282</c:v>
                </c:pt>
                <c:pt idx="27">
                  <c:v>233</c:v>
                </c:pt>
                <c:pt idx="28">
                  <c:v>232</c:v>
                </c:pt>
                <c:pt idx="29">
                  <c:v>260</c:v>
                </c:pt>
                <c:pt idx="30">
                  <c:v>330</c:v>
                </c:pt>
                <c:pt idx="31">
                  <c:v>405</c:v>
                </c:pt>
                <c:pt idx="32">
                  <c:v>490</c:v>
                </c:pt>
                <c:pt idx="33">
                  <c:v>553</c:v>
                </c:pt>
                <c:pt idx="34">
                  <c:v>575</c:v>
                </c:pt>
                <c:pt idx="35">
                  <c:v>513</c:v>
                </c:pt>
                <c:pt idx="36">
                  <c:v>408</c:v>
                </c:pt>
                <c:pt idx="37">
                  <c:v>388</c:v>
                </c:pt>
                <c:pt idx="38">
                  <c:v>312</c:v>
                </c:pt>
                <c:pt idx="39">
                  <c:v>284</c:v>
                </c:pt>
                <c:pt idx="40">
                  <c:v>298</c:v>
                </c:pt>
                <c:pt idx="41">
                  <c:v>303</c:v>
                </c:pt>
                <c:pt idx="42">
                  <c:v>296</c:v>
                </c:pt>
                <c:pt idx="43">
                  <c:v>241</c:v>
                </c:pt>
                <c:pt idx="44">
                  <c:v>358</c:v>
                </c:pt>
                <c:pt idx="45">
                  <c:v>241</c:v>
                </c:pt>
                <c:pt idx="46">
                  <c:v>270</c:v>
                </c:pt>
                <c:pt idx="47">
                  <c:v>263</c:v>
                </c:pt>
                <c:pt idx="48">
                  <c:v>211</c:v>
                </c:pt>
                <c:pt idx="49">
                  <c:v>105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27745476"/>
        <c:axId val="48382693"/>
      </c:lineChart>
      <c:catAx>
        <c:axId val="27745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382693"/>
        <c:crosses val="autoZero"/>
        <c:auto val="1"/>
        <c:lblOffset val="100"/>
        <c:noMultiLvlLbl val="0"/>
      </c:catAx>
      <c:valAx>
        <c:axId val="483826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7454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por município, DIR XVIII,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0995"/>
          <c:w val="0.78525"/>
          <c:h val="0.85475"/>
        </c:manualLayout>
      </c:layout>
      <c:lineChart>
        <c:grouping val="standard"/>
        <c:varyColors val="0"/>
        <c:ser>
          <c:idx val="0"/>
          <c:order val="0"/>
          <c:tx>
            <c:strRef>
              <c:f>'Plan 1'!$A$15</c:f>
              <c:strCache>
                <c:ptCount val="1"/>
                <c:pt idx="0">
                  <c:v>Cajuru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'Plan 1'!$B$15:$BA$15</c:f>
              <c:numCache>
                <c:ptCount val="52"/>
                <c:pt idx="0">
                  <c:v>18</c:v>
                </c:pt>
                <c:pt idx="1">
                  <c:v>19</c:v>
                </c:pt>
                <c:pt idx="2">
                  <c:v>10</c:v>
                </c:pt>
                <c:pt idx="3">
                  <c:v>13</c:v>
                </c:pt>
                <c:pt idx="4">
                  <c:v>11</c:v>
                </c:pt>
                <c:pt idx="5">
                  <c:v>14</c:v>
                </c:pt>
                <c:pt idx="6">
                  <c:v>26</c:v>
                </c:pt>
                <c:pt idx="7">
                  <c:v>3</c:v>
                </c:pt>
                <c:pt idx="8">
                  <c:v>1</c:v>
                </c:pt>
                <c:pt idx="9">
                  <c:v>6</c:v>
                </c:pt>
                <c:pt idx="10">
                  <c:v>1</c:v>
                </c:pt>
                <c:pt idx="11">
                  <c:v>8</c:v>
                </c:pt>
                <c:pt idx="12">
                  <c:v>2</c:v>
                </c:pt>
                <c:pt idx="13">
                  <c:v>0</c:v>
                </c:pt>
                <c:pt idx="14">
                  <c:v>17</c:v>
                </c:pt>
                <c:pt idx="15">
                  <c:v>8</c:v>
                </c:pt>
                <c:pt idx="16">
                  <c:v>14</c:v>
                </c:pt>
                <c:pt idx="17">
                  <c:v>3</c:v>
                </c:pt>
                <c:pt idx="18">
                  <c:v>13</c:v>
                </c:pt>
                <c:pt idx="19">
                  <c:v>13</c:v>
                </c:pt>
                <c:pt idx="20">
                  <c:v>11</c:v>
                </c:pt>
                <c:pt idx="21">
                  <c:v>4</c:v>
                </c:pt>
                <c:pt idx="22">
                  <c:v>13</c:v>
                </c:pt>
                <c:pt idx="23">
                  <c:v>15</c:v>
                </c:pt>
                <c:pt idx="24">
                  <c:v>15</c:v>
                </c:pt>
                <c:pt idx="25">
                  <c:v>17</c:v>
                </c:pt>
                <c:pt idx="26">
                  <c:v>7</c:v>
                </c:pt>
                <c:pt idx="27">
                  <c:v>12</c:v>
                </c:pt>
                <c:pt idx="28">
                  <c:v>15</c:v>
                </c:pt>
                <c:pt idx="29">
                  <c:v>15</c:v>
                </c:pt>
                <c:pt idx="30">
                  <c:v>11</c:v>
                </c:pt>
                <c:pt idx="31">
                  <c:v>30</c:v>
                </c:pt>
                <c:pt idx="32">
                  <c:v>59</c:v>
                </c:pt>
                <c:pt idx="33">
                  <c:v>20</c:v>
                </c:pt>
                <c:pt idx="34">
                  <c:v>15</c:v>
                </c:pt>
                <c:pt idx="35">
                  <c:v>13</c:v>
                </c:pt>
                <c:pt idx="36">
                  <c:v>20</c:v>
                </c:pt>
                <c:pt idx="37">
                  <c:v>26</c:v>
                </c:pt>
                <c:pt idx="38">
                  <c:v>20</c:v>
                </c:pt>
                <c:pt idx="39">
                  <c:v>29</c:v>
                </c:pt>
                <c:pt idx="40">
                  <c:v>32</c:v>
                </c:pt>
                <c:pt idx="41">
                  <c:v>32</c:v>
                </c:pt>
                <c:pt idx="42">
                  <c:v>17</c:v>
                </c:pt>
                <c:pt idx="43">
                  <c:v>19</c:v>
                </c:pt>
                <c:pt idx="44">
                  <c:v>23</c:v>
                </c:pt>
                <c:pt idx="45">
                  <c:v>19</c:v>
                </c:pt>
                <c:pt idx="46">
                  <c:v>19</c:v>
                </c:pt>
                <c:pt idx="47">
                  <c:v>16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'Plan 1'!$A$16</c:f>
              <c:strCache>
                <c:ptCount val="1"/>
                <c:pt idx="0">
                  <c:v>Cássia dos Coqueiros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'Plan 1'!$B$16:$BA$16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2</c:v>
                </c:pt>
                <c:pt idx="14">
                  <c:v>5</c:v>
                </c:pt>
                <c:pt idx="15">
                  <c:v>2</c:v>
                </c:pt>
                <c:pt idx="16">
                  <c:v>0</c:v>
                </c:pt>
                <c:pt idx="17">
                  <c:v>3</c:v>
                </c:pt>
                <c:pt idx="18">
                  <c:v>1</c:v>
                </c:pt>
                <c:pt idx="19">
                  <c:v>4</c:v>
                </c:pt>
                <c:pt idx="20">
                  <c:v>0</c:v>
                </c:pt>
                <c:pt idx="21">
                  <c:v>5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8</c:v>
                </c:pt>
                <c:pt idx="31">
                  <c:v>0</c:v>
                </c:pt>
                <c:pt idx="32">
                  <c:v>9</c:v>
                </c:pt>
                <c:pt idx="33">
                  <c:v>3</c:v>
                </c:pt>
                <c:pt idx="34">
                  <c:v>3</c:v>
                </c:pt>
                <c:pt idx="35">
                  <c:v>0</c:v>
                </c:pt>
                <c:pt idx="36">
                  <c:v>6</c:v>
                </c:pt>
                <c:pt idx="37">
                  <c:v>13</c:v>
                </c:pt>
                <c:pt idx="38">
                  <c:v>8</c:v>
                </c:pt>
                <c:pt idx="39">
                  <c:v>6</c:v>
                </c:pt>
                <c:pt idx="40">
                  <c:v>1</c:v>
                </c:pt>
                <c:pt idx="41">
                  <c:v>2</c:v>
                </c:pt>
                <c:pt idx="42">
                  <c:v>4</c:v>
                </c:pt>
                <c:pt idx="43">
                  <c:v>0</c:v>
                </c:pt>
                <c:pt idx="44">
                  <c:v>3</c:v>
                </c:pt>
                <c:pt idx="45">
                  <c:v>8</c:v>
                </c:pt>
                <c:pt idx="46">
                  <c:v>2</c:v>
                </c:pt>
                <c:pt idx="47">
                  <c:v>12</c:v>
                </c:pt>
                <c:pt idx="48">
                  <c:v>12</c:v>
                </c:pt>
                <c:pt idx="4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'Plan 1'!$A$17</c:f>
              <c:strCache>
                <c:ptCount val="1"/>
                <c:pt idx="0">
                  <c:v>Cravinhos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'Plan 1'!$B$17:$BA$17</c:f>
              <c:numCache>
                <c:ptCount val="52"/>
                <c:pt idx="0">
                  <c:v>6</c:v>
                </c:pt>
                <c:pt idx="1">
                  <c:v>13</c:v>
                </c:pt>
                <c:pt idx="2">
                  <c:v>8</c:v>
                </c:pt>
                <c:pt idx="3">
                  <c:v>13</c:v>
                </c:pt>
                <c:pt idx="4">
                  <c:v>3</c:v>
                </c:pt>
                <c:pt idx="5">
                  <c:v>18</c:v>
                </c:pt>
                <c:pt idx="6">
                  <c:v>12</c:v>
                </c:pt>
                <c:pt idx="7">
                  <c:v>20</c:v>
                </c:pt>
                <c:pt idx="8">
                  <c:v>8</c:v>
                </c:pt>
                <c:pt idx="9">
                  <c:v>10</c:v>
                </c:pt>
                <c:pt idx="10">
                  <c:v>15</c:v>
                </c:pt>
                <c:pt idx="11">
                  <c:v>3</c:v>
                </c:pt>
                <c:pt idx="12">
                  <c:v>5</c:v>
                </c:pt>
                <c:pt idx="13">
                  <c:v>4</c:v>
                </c:pt>
                <c:pt idx="14">
                  <c:v>13</c:v>
                </c:pt>
                <c:pt idx="15">
                  <c:v>7</c:v>
                </c:pt>
                <c:pt idx="16">
                  <c:v>12</c:v>
                </c:pt>
                <c:pt idx="17">
                  <c:v>11</c:v>
                </c:pt>
                <c:pt idx="18">
                  <c:v>13</c:v>
                </c:pt>
                <c:pt idx="19">
                  <c:v>6</c:v>
                </c:pt>
                <c:pt idx="20">
                  <c:v>4</c:v>
                </c:pt>
                <c:pt idx="21">
                  <c:v>11</c:v>
                </c:pt>
                <c:pt idx="22">
                  <c:v>13</c:v>
                </c:pt>
                <c:pt idx="23">
                  <c:v>2</c:v>
                </c:pt>
                <c:pt idx="24">
                  <c:v>14</c:v>
                </c:pt>
                <c:pt idx="25">
                  <c:v>4</c:v>
                </c:pt>
                <c:pt idx="26">
                  <c:v>12</c:v>
                </c:pt>
                <c:pt idx="27">
                  <c:v>2</c:v>
                </c:pt>
                <c:pt idx="28">
                  <c:v>17</c:v>
                </c:pt>
                <c:pt idx="29">
                  <c:v>5</c:v>
                </c:pt>
                <c:pt idx="30">
                  <c:v>13</c:v>
                </c:pt>
                <c:pt idx="31">
                  <c:v>14</c:v>
                </c:pt>
                <c:pt idx="32">
                  <c:v>6</c:v>
                </c:pt>
                <c:pt idx="33">
                  <c:v>9</c:v>
                </c:pt>
                <c:pt idx="34">
                  <c:v>5</c:v>
                </c:pt>
                <c:pt idx="35">
                  <c:v>5</c:v>
                </c:pt>
                <c:pt idx="36">
                  <c:v>8</c:v>
                </c:pt>
                <c:pt idx="37">
                  <c:v>7</c:v>
                </c:pt>
                <c:pt idx="38">
                  <c:v>3</c:v>
                </c:pt>
                <c:pt idx="39">
                  <c:v>13</c:v>
                </c:pt>
                <c:pt idx="40">
                  <c:v>7</c:v>
                </c:pt>
                <c:pt idx="41">
                  <c:v>5</c:v>
                </c:pt>
                <c:pt idx="42">
                  <c:v>7</c:v>
                </c:pt>
                <c:pt idx="43">
                  <c:v>7</c:v>
                </c:pt>
                <c:pt idx="44">
                  <c:v>8</c:v>
                </c:pt>
                <c:pt idx="45">
                  <c:v>7</c:v>
                </c:pt>
                <c:pt idx="46">
                  <c:v>6</c:v>
                </c:pt>
                <c:pt idx="47">
                  <c:v>6</c:v>
                </c:pt>
                <c:pt idx="48">
                  <c:v>7</c:v>
                </c:pt>
                <c:pt idx="4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'Plan 1'!$A$18</c:f>
              <c:strCache>
                <c:ptCount val="1"/>
                <c:pt idx="0">
                  <c:v>Dumont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'Plan 1'!$B$18:$BA$18</c:f>
              <c:numCache>
                <c:ptCount val="52"/>
                <c:pt idx="0">
                  <c:v>3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1</c:v>
                </c:pt>
                <c:pt idx="6">
                  <c:v>3</c:v>
                </c:pt>
                <c:pt idx="7">
                  <c:v>7</c:v>
                </c:pt>
                <c:pt idx="8">
                  <c:v>9</c:v>
                </c:pt>
                <c:pt idx="9">
                  <c:v>2</c:v>
                </c:pt>
                <c:pt idx="10">
                  <c:v>7</c:v>
                </c:pt>
                <c:pt idx="11">
                  <c:v>1</c:v>
                </c:pt>
                <c:pt idx="12">
                  <c:v>8</c:v>
                </c:pt>
                <c:pt idx="13">
                  <c:v>4</c:v>
                </c:pt>
                <c:pt idx="14">
                  <c:v>5</c:v>
                </c:pt>
                <c:pt idx="15">
                  <c:v>4</c:v>
                </c:pt>
                <c:pt idx="16">
                  <c:v>3</c:v>
                </c:pt>
                <c:pt idx="17">
                  <c:v>5</c:v>
                </c:pt>
                <c:pt idx="18">
                  <c:v>6</c:v>
                </c:pt>
                <c:pt idx="19">
                  <c:v>3</c:v>
                </c:pt>
                <c:pt idx="20">
                  <c:v>0</c:v>
                </c:pt>
                <c:pt idx="21">
                  <c:v>7</c:v>
                </c:pt>
                <c:pt idx="22">
                  <c:v>6</c:v>
                </c:pt>
                <c:pt idx="23">
                  <c:v>6</c:v>
                </c:pt>
                <c:pt idx="24">
                  <c:v>9</c:v>
                </c:pt>
                <c:pt idx="25">
                  <c:v>6</c:v>
                </c:pt>
                <c:pt idx="26">
                  <c:v>9</c:v>
                </c:pt>
                <c:pt idx="27">
                  <c:v>7</c:v>
                </c:pt>
                <c:pt idx="28">
                  <c:v>6</c:v>
                </c:pt>
                <c:pt idx="29">
                  <c:v>4</c:v>
                </c:pt>
                <c:pt idx="30">
                  <c:v>3</c:v>
                </c:pt>
                <c:pt idx="31">
                  <c:v>6</c:v>
                </c:pt>
                <c:pt idx="32">
                  <c:v>7</c:v>
                </c:pt>
                <c:pt idx="33">
                  <c:v>10</c:v>
                </c:pt>
                <c:pt idx="34">
                  <c:v>11</c:v>
                </c:pt>
                <c:pt idx="35">
                  <c:v>7</c:v>
                </c:pt>
                <c:pt idx="36">
                  <c:v>11</c:v>
                </c:pt>
                <c:pt idx="37">
                  <c:v>7</c:v>
                </c:pt>
                <c:pt idx="38">
                  <c:v>6</c:v>
                </c:pt>
                <c:pt idx="39">
                  <c:v>6</c:v>
                </c:pt>
                <c:pt idx="40">
                  <c:v>4</c:v>
                </c:pt>
                <c:pt idx="41">
                  <c:v>6</c:v>
                </c:pt>
                <c:pt idx="42">
                  <c:v>2</c:v>
                </c:pt>
                <c:pt idx="43">
                  <c:v>0</c:v>
                </c:pt>
                <c:pt idx="44">
                  <c:v>3</c:v>
                </c:pt>
                <c:pt idx="45">
                  <c:v>2</c:v>
                </c:pt>
                <c:pt idx="46">
                  <c:v>5</c:v>
                </c:pt>
                <c:pt idx="47">
                  <c:v>2</c:v>
                </c:pt>
                <c:pt idx="48">
                  <c:v>4</c:v>
                </c:pt>
                <c:pt idx="49">
                  <c:v>0</c:v>
                </c:pt>
              </c:numCache>
            </c:numRef>
          </c:val>
          <c:smooth val="0"/>
        </c:ser>
        <c:axId val="64523486"/>
        <c:axId val="43840463"/>
      </c:lineChart>
      <c:catAx>
        <c:axId val="64523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840463"/>
        <c:crosses val="autoZero"/>
        <c:auto val="1"/>
        <c:lblOffset val="100"/>
        <c:noMultiLvlLbl val="0"/>
      </c:catAx>
      <c:valAx>
        <c:axId val="43840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5234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525"/>
          <c:y val="0.16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por município, DIR XVIII,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0995"/>
          <c:w val="0.84475"/>
          <c:h val="0.85475"/>
        </c:manualLayout>
      </c:layout>
      <c:lineChart>
        <c:grouping val="standard"/>
        <c:varyColors val="0"/>
        <c:ser>
          <c:idx val="0"/>
          <c:order val="0"/>
          <c:tx>
            <c:strRef>
              <c:f>'Plan 1'!$A$19</c:f>
              <c:strCache>
                <c:ptCount val="1"/>
                <c:pt idx="0">
                  <c:v>Guariba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'Plan 1'!$B$19:$BA$19</c:f>
              <c:numCache>
                <c:ptCount val="52"/>
                <c:pt idx="0">
                  <c:v>21</c:v>
                </c:pt>
                <c:pt idx="1">
                  <c:v>30</c:v>
                </c:pt>
                <c:pt idx="2">
                  <c:v>39</c:v>
                </c:pt>
                <c:pt idx="3">
                  <c:v>30</c:v>
                </c:pt>
                <c:pt idx="4">
                  <c:v>43</c:v>
                </c:pt>
                <c:pt idx="5">
                  <c:v>19</c:v>
                </c:pt>
                <c:pt idx="6">
                  <c:v>38</c:v>
                </c:pt>
                <c:pt idx="7">
                  <c:v>21</c:v>
                </c:pt>
                <c:pt idx="8">
                  <c:v>14</c:v>
                </c:pt>
                <c:pt idx="9">
                  <c:v>16</c:v>
                </c:pt>
                <c:pt idx="10">
                  <c:v>6</c:v>
                </c:pt>
                <c:pt idx="11">
                  <c:v>19</c:v>
                </c:pt>
                <c:pt idx="12">
                  <c:v>15</c:v>
                </c:pt>
                <c:pt idx="13">
                  <c:v>13</c:v>
                </c:pt>
                <c:pt idx="14">
                  <c:v>7</c:v>
                </c:pt>
                <c:pt idx="15">
                  <c:v>14</c:v>
                </c:pt>
                <c:pt idx="16">
                  <c:v>9</c:v>
                </c:pt>
                <c:pt idx="17">
                  <c:v>4</c:v>
                </c:pt>
                <c:pt idx="18">
                  <c:v>9</c:v>
                </c:pt>
                <c:pt idx="19">
                  <c:v>7</c:v>
                </c:pt>
                <c:pt idx="20">
                  <c:v>5</c:v>
                </c:pt>
                <c:pt idx="21">
                  <c:v>7</c:v>
                </c:pt>
                <c:pt idx="22">
                  <c:v>7</c:v>
                </c:pt>
                <c:pt idx="23">
                  <c:v>8</c:v>
                </c:pt>
                <c:pt idx="24">
                  <c:v>19</c:v>
                </c:pt>
                <c:pt idx="25">
                  <c:v>27</c:v>
                </c:pt>
                <c:pt idx="26">
                  <c:v>20</c:v>
                </c:pt>
                <c:pt idx="27">
                  <c:v>25</c:v>
                </c:pt>
                <c:pt idx="28">
                  <c:v>27</c:v>
                </c:pt>
                <c:pt idx="29">
                  <c:v>19</c:v>
                </c:pt>
                <c:pt idx="30">
                  <c:v>15</c:v>
                </c:pt>
                <c:pt idx="31">
                  <c:v>29</c:v>
                </c:pt>
                <c:pt idx="32">
                  <c:v>21</c:v>
                </c:pt>
                <c:pt idx="33">
                  <c:v>24</c:v>
                </c:pt>
                <c:pt idx="34">
                  <c:v>19</c:v>
                </c:pt>
                <c:pt idx="35">
                  <c:v>19</c:v>
                </c:pt>
                <c:pt idx="36">
                  <c:v>23</c:v>
                </c:pt>
                <c:pt idx="37">
                  <c:v>11</c:v>
                </c:pt>
                <c:pt idx="38">
                  <c:v>12</c:v>
                </c:pt>
                <c:pt idx="39">
                  <c:v>27</c:v>
                </c:pt>
                <c:pt idx="40">
                  <c:v>18</c:v>
                </c:pt>
                <c:pt idx="41">
                  <c:v>17</c:v>
                </c:pt>
                <c:pt idx="42">
                  <c:v>26</c:v>
                </c:pt>
                <c:pt idx="43">
                  <c:v>14</c:v>
                </c:pt>
                <c:pt idx="44">
                  <c:v>13</c:v>
                </c:pt>
                <c:pt idx="45">
                  <c:v>22</c:v>
                </c:pt>
                <c:pt idx="46">
                  <c:v>12</c:v>
                </c:pt>
                <c:pt idx="47">
                  <c:v>9</c:v>
                </c:pt>
                <c:pt idx="48">
                  <c:v>19</c:v>
                </c:pt>
                <c:pt idx="49">
                  <c:v>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'Plan 1'!$A$20</c:f>
              <c:strCache>
                <c:ptCount val="1"/>
                <c:pt idx="0">
                  <c:v>Guatapará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'Plan 1'!$B$20:$BA$20</c:f>
              <c:numCache>
                <c:ptCount val="52"/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'Plan 1'!$A$21</c:f>
              <c:strCache>
                <c:ptCount val="1"/>
                <c:pt idx="0">
                  <c:v>Jaboticabal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'Plan 1'!$B$21:$BA$21</c:f>
              <c:numCache>
                <c:ptCount val="52"/>
                <c:pt idx="0">
                  <c:v>12</c:v>
                </c:pt>
                <c:pt idx="1">
                  <c:v>18</c:v>
                </c:pt>
                <c:pt idx="2">
                  <c:v>15</c:v>
                </c:pt>
                <c:pt idx="3">
                  <c:v>23</c:v>
                </c:pt>
                <c:pt idx="4">
                  <c:v>16</c:v>
                </c:pt>
                <c:pt idx="5">
                  <c:v>24</c:v>
                </c:pt>
                <c:pt idx="6">
                  <c:v>27</c:v>
                </c:pt>
                <c:pt idx="7">
                  <c:v>36</c:v>
                </c:pt>
                <c:pt idx="8">
                  <c:v>11</c:v>
                </c:pt>
                <c:pt idx="9">
                  <c:v>24</c:v>
                </c:pt>
                <c:pt idx="10">
                  <c:v>18</c:v>
                </c:pt>
                <c:pt idx="11">
                  <c:v>20</c:v>
                </c:pt>
                <c:pt idx="12">
                  <c:v>24</c:v>
                </c:pt>
                <c:pt idx="13">
                  <c:v>15</c:v>
                </c:pt>
                <c:pt idx="14">
                  <c:v>14</c:v>
                </c:pt>
                <c:pt idx="15">
                  <c:v>9</c:v>
                </c:pt>
                <c:pt idx="16">
                  <c:v>4</c:v>
                </c:pt>
                <c:pt idx="17">
                  <c:v>31</c:v>
                </c:pt>
                <c:pt idx="18">
                  <c:v>20</c:v>
                </c:pt>
                <c:pt idx="19">
                  <c:v>27</c:v>
                </c:pt>
                <c:pt idx="20">
                  <c:v>30</c:v>
                </c:pt>
                <c:pt idx="21">
                  <c:v>31</c:v>
                </c:pt>
                <c:pt idx="22">
                  <c:v>25</c:v>
                </c:pt>
                <c:pt idx="23">
                  <c:v>45</c:v>
                </c:pt>
                <c:pt idx="24">
                  <c:v>29</c:v>
                </c:pt>
                <c:pt idx="25">
                  <c:v>60</c:v>
                </c:pt>
                <c:pt idx="26">
                  <c:v>70</c:v>
                </c:pt>
                <c:pt idx="27">
                  <c:v>14</c:v>
                </c:pt>
                <c:pt idx="28">
                  <c:v>4</c:v>
                </c:pt>
                <c:pt idx="29">
                  <c:v>31</c:v>
                </c:pt>
                <c:pt idx="30">
                  <c:v>59</c:v>
                </c:pt>
                <c:pt idx="31">
                  <c:v>21</c:v>
                </c:pt>
                <c:pt idx="32">
                  <c:v>4</c:v>
                </c:pt>
                <c:pt idx="33">
                  <c:v>75</c:v>
                </c:pt>
                <c:pt idx="34">
                  <c:v>62</c:v>
                </c:pt>
                <c:pt idx="35">
                  <c:v>107</c:v>
                </c:pt>
                <c:pt idx="36">
                  <c:v>75</c:v>
                </c:pt>
                <c:pt idx="37">
                  <c:v>66</c:v>
                </c:pt>
                <c:pt idx="38">
                  <c:v>74</c:v>
                </c:pt>
                <c:pt idx="39">
                  <c:v>51</c:v>
                </c:pt>
                <c:pt idx="40">
                  <c:v>70</c:v>
                </c:pt>
                <c:pt idx="41">
                  <c:v>71</c:v>
                </c:pt>
                <c:pt idx="42">
                  <c:v>64</c:v>
                </c:pt>
                <c:pt idx="43">
                  <c:v>58</c:v>
                </c:pt>
                <c:pt idx="44">
                  <c:v>72</c:v>
                </c:pt>
                <c:pt idx="45">
                  <c:v>58</c:v>
                </c:pt>
                <c:pt idx="46">
                  <c:v>64</c:v>
                </c:pt>
                <c:pt idx="47">
                  <c:v>40</c:v>
                </c:pt>
                <c:pt idx="48">
                  <c:v>31</c:v>
                </c:pt>
                <c:pt idx="4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'Plan 1'!$A$22</c:f>
              <c:strCache>
                <c:ptCount val="1"/>
                <c:pt idx="0">
                  <c:v>Jardinópolis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'Plan 1'!$B$22:$BA$22</c:f>
              <c:numCache>
                <c:ptCount val="52"/>
                <c:pt idx="0">
                  <c:v>27</c:v>
                </c:pt>
                <c:pt idx="1">
                  <c:v>27</c:v>
                </c:pt>
                <c:pt idx="2">
                  <c:v>31</c:v>
                </c:pt>
                <c:pt idx="3">
                  <c:v>19</c:v>
                </c:pt>
                <c:pt idx="4">
                  <c:v>11</c:v>
                </c:pt>
                <c:pt idx="5">
                  <c:v>29</c:v>
                </c:pt>
                <c:pt idx="6">
                  <c:v>17</c:v>
                </c:pt>
                <c:pt idx="7">
                  <c:v>27</c:v>
                </c:pt>
                <c:pt idx="8">
                  <c:v>27</c:v>
                </c:pt>
                <c:pt idx="9">
                  <c:v>24</c:v>
                </c:pt>
                <c:pt idx="10">
                  <c:v>21</c:v>
                </c:pt>
                <c:pt idx="11">
                  <c:v>23</c:v>
                </c:pt>
                <c:pt idx="12">
                  <c:v>22</c:v>
                </c:pt>
                <c:pt idx="13">
                  <c:v>20</c:v>
                </c:pt>
                <c:pt idx="14">
                  <c:v>35</c:v>
                </c:pt>
                <c:pt idx="15">
                  <c:v>24</c:v>
                </c:pt>
                <c:pt idx="16">
                  <c:v>16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7</c:v>
                </c:pt>
                <c:pt idx="22">
                  <c:v>12</c:v>
                </c:pt>
                <c:pt idx="23">
                  <c:v>3</c:v>
                </c:pt>
                <c:pt idx="24">
                  <c:v>13</c:v>
                </c:pt>
                <c:pt idx="25">
                  <c:v>17</c:v>
                </c:pt>
                <c:pt idx="26">
                  <c:v>8</c:v>
                </c:pt>
                <c:pt idx="27">
                  <c:v>28</c:v>
                </c:pt>
                <c:pt idx="28">
                  <c:v>30</c:v>
                </c:pt>
                <c:pt idx="29">
                  <c:v>30</c:v>
                </c:pt>
                <c:pt idx="30">
                  <c:v>48</c:v>
                </c:pt>
                <c:pt idx="31">
                  <c:v>76</c:v>
                </c:pt>
                <c:pt idx="32">
                  <c:v>136</c:v>
                </c:pt>
                <c:pt idx="33">
                  <c:v>112</c:v>
                </c:pt>
                <c:pt idx="34">
                  <c:v>119</c:v>
                </c:pt>
                <c:pt idx="35">
                  <c:v>82</c:v>
                </c:pt>
                <c:pt idx="36">
                  <c:v>52</c:v>
                </c:pt>
                <c:pt idx="37">
                  <c:v>59</c:v>
                </c:pt>
                <c:pt idx="38">
                  <c:v>32</c:v>
                </c:pt>
                <c:pt idx="39">
                  <c:v>15</c:v>
                </c:pt>
                <c:pt idx="40">
                  <c:v>13</c:v>
                </c:pt>
                <c:pt idx="41">
                  <c:v>8</c:v>
                </c:pt>
                <c:pt idx="42">
                  <c:v>16</c:v>
                </c:pt>
                <c:pt idx="43">
                  <c:v>5</c:v>
                </c:pt>
                <c:pt idx="44">
                  <c:v>10</c:v>
                </c:pt>
                <c:pt idx="45">
                  <c:v>28</c:v>
                </c:pt>
                <c:pt idx="46">
                  <c:v>30</c:v>
                </c:pt>
                <c:pt idx="47">
                  <c:v>31</c:v>
                </c:pt>
                <c:pt idx="48">
                  <c:v>29</c:v>
                </c:pt>
                <c:pt idx="49">
                  <c:v>0</c:v>
                </c:pt>
              </c:numCache>
            </c:numRef>
          </c:val>
          <c:smooth val="0"/>
        </c:ser>
        <c:axId val="59019848"/>
        <c:axId val="61416585"/>
      </c:lineChart>
      <c:catAx>
        <c:axId val="59019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416585"/>
        <c:crosses val="autoZero"/>
        <c:auto val="1"/>
        <c:lblOffset val="100"/>
        <c:noMultiLvlLbl val="0"/>
      </c:catAx>
      <c:valAx>
        <c:axId val="614165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0198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25"/>
          <c:y val="0.16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por município, DIR XVIII,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0995"/>
          <c:w val="0.83975"/>
          <c:h val="0.85475"/>
        </c:manualLayout>
      </c:layout>
      <c:lineChart>
        <c:grouping val="standard"/>
        <c:varyColors val="0"/>
        <c:ser>
          <c:idx val="0"/>
          <c:order val="0"/>
          <c:tx>
            <c:strRef>
              <c:f>'Plan 1'!$A$23</c:f>
              <c:strCache>
                <c:ptCount val="1"/>
                <c:pt idx="0">
                  <c:v>Luís Antônio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'Plan 1'!$B$23:$BA$23</c:f>
              <c:numCache>
                <c:ptCount val="52"/>
                <c:pt idx="0">
                  <c:v>11</c:v>
                </c:pt>
                <c:pt idx="1">
                  <c:v>17</c:v>
                </c:pt>
                <c:pt idx="2">
                  <c:v>15</c:v>
                </c:pt>
                <c:pt idx="3">
                  <c:v>8</c:v>
                </c:pt>
                <c:pt idx="4">
                  <c:v>8</c:v>
                </c:pt>
                <c:pt idx="5">
                  <c:v>9</c:v>
                </c:pt>
                <c:pt idx="6">
                  <c:v>4</c:v>
                </c:pt>
                <c:pt idx="7">
                  <c:v>20</c:v>
                </c:pt>
                <c:pt idx="8">
                  <c:v>16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14</c:v>
                </c:pt>
                <c:pt idx="13">
                  <c:v>10</c:v>
                </c:pt>
                <c:pt idx="14">
                  <c:v>6</c:v>
                </c:pt>
                <c:pt idx="15">
                  <c:v>8</c:v>
                </c:pt>
                <c:pt idx="16">
                  <c:v>16</c:v>
                </c:pt>
                <c:pt idx="17">
                  <c:v>7</c:v>
                </c:pt>
                <c:pt idx="18">
                  <c:v>28</c:v>
                </c:pt>
                <c:pt idx="19">
                  <c:v>20</c:v>
                </c:pt>
                <c:pt idx="20">
                  <c:v>27</c:v>
                </c:pt>
                <c:pt idx="21">
                  <c:v>23</c:v>
                </c:pt>
                <c:pt idx="22">
                  <c:v>14</c:v>
                </c:pt>
                <c:pt idx="23">
                  <c:v>7</c:v>
                </c:pt>
                <c:pt idx="24">
                  <c:v>6</c:v>
                </c:pt>
                <c:pt idx="25">
                  <c:v>10</c:v>
                </c:pt>
                <c:pt idx="26">
                  <c:v>13</c:v>
                </c:pt>
                <c:pt idx="27">
                  <c:v>11</c:v>
                </c:pt>
                <c:pt idx="28">
                  <c:v>9</c:v>
                </c:pt>
                <c:pt idx="29">
                  <c:v>17</c:v>
                </c:pt>
                <c:pt idx="30">
                  <c:v>28</c:v>
                </c:pt>
                <c:pt idx="31">
                  <c:v>18</c:v>
                </c:pt>
                <c:pt idx="32">
                  <c:v>10</c:v>
                </c:pt>
                <c:pt idx="33">
                  <c:v>29</c:v>
                </c:pt>
                <c:pt idx="34">
                  <c:v>19</c:v>
                </c:pt>
                <c:pt idx="35">
                  <c:v>30</c:v>
                </c:pt>
                <c:pt idx="36">
                  <c:v>14</c:v>
                </c:pt>
                <c:pt idx="37">
                  <c:v>18</c:v>
                </c:pt>
                <c:pt idx="38">
                  <c:v>14</c:v>
                </c:pt>
                <c:pt idx="39">
                  <c:v>12</c:v>
                </c:pt>
                <c:pt idx="40">
                  <c:v>16</c:v>
                </c:pt>
                <c:pt idx="41">
                  <c:v>12</c:v>
                </c:pt>
                <c:pt idx="42">
                  <c:v>16</c:v>
                </c:pt>
                <c:pt idx="43">
                  <c:v>11</c:v>
                </c:pt>
                <c:pt idx="44">
                  <c:v>10</c:v>
                </c:pt>
                <c:pt idx="45">
                  <c:v>10</c:v>
                </c:pt>
                <c:pt idx="46">
                  <c:v>8</c:v>
                </c:pt>
                <c:pt idx="47">
                  <c:v>8</c:v>
                </c:pt>
                <c:pt idx="48">
                  <c:v>7</c:v>
                </c:pt>
                <c:pt idx="49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'Plan 1'!$A$24</c:f>
              <c:strCache>
                <c:ptCount val="1"/>
                <c:pt idx="0">
                  <c:v>Monte Alto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'Plan 1'!$B$24:$BA$24</c:f>
              <c:numCache>
                <c:ptCount val="52"/>
                <c:pt idx="0">
                  <c:v>65</c:v>
                </c:pt>
                <c:pt idx="1">
                  <c:v>82</c:v>
                </c:pt>
                <c:pt idx="2">
                  <c:v>63</c:v>
                </c:pt>
                <c:pt idx="3">
                  <c:v>49</c:v>
                </c:pt>
                <c:pt idx="4">
                  <c:v>47</c:v>
                </c:pt>
                <c:pt idx="5">
                  <c:v>80</c:v>
                </c:pt>
                <c:pt idx="6">
                  <c:v>66</c:v>
                </c:pt>
                <c:pt idx="7">
                  <c:v>42</c:v>
                </c:pt>
                <c:pt idx="9">
                  <c:v>51</c:v>
                </c:pt>
                <c:pt idx="10">
                  <c:v>56</c:v>
                </c:pt>
                <c:pt idx="11">
                  <c:v>48</c:v>
                </c:pt>
                <c:pt idx="12">
                  <c:v>63</c:v>
                </c:pt>
                <c:pt idx="13">
                  <c:v>34</c:v>
                </c:pt>
                <c:pt idx="14">
                  <c:v>40</c:v>
                </c:pt>
                <c:pt idx="15">
                  <c:v>31</c:v>
                </c:pt>
                <c:pt idx="16">
                  <c:v>24</c:v>
                </c:pt>
                <c:pt idx="17">
                  <c:v>27</c:v>
                </c:pt>
                <c:pt idx="18">
                  <c:v>42</c:v>
                </c:pt>
                <c:pt idx="19">
                  <c:v>34</c:v>
                </c:pt>
                <c:pt idx="20">
                  <c:v>25</c:v>
                </c:pt>
                <c:pt idx="21">
                  <c:v>25</c:v>
                </c:pt>
                <c:pt idx="22">
                  <c:v>19</c:v>
                </c:pt>
                <c:pt idx="23">
                  <c:v>22</c:v>
                </c:pt>
                <c:pt idx="24">
                  <c:v>14</c:v>
                </c:pt>
                <c:pt idx="25">
                  <c:v>34</c:v>
                </c:pt>
                <c:pt idx="26">
                  <c:v>32</c:v>
                </c:pt>
                <c:pt idx="27">
                  <c:v>32</c:v>
                </c:pt>
                <c:pt idx="28">
                  <c:v>36</c:v>
                </c:pt>
                <c:pt idx="29">
                  <c:v>30</c:v>
                </c:pt>
                <c:pt idx="30">
                  <c:v>42</c:v>
                </c:pt>
                <c:pt idx="31">
                  <c:v>63</c:v>
                </c:pt>
                <c:pt idx="32">
                  <c:v>69</c:v>
                </c:pt>
                <c:pt idx="33">
                  <c:v>69</c:v>
                </c:pt>
                <c:pt idx="34">
                  <c:v>80</c:v>
                </c:pt>
                <c:pt idx="35">
                  <c:v>81</c:v>
                </c:pt>
                <c:pt idx="36">
                  <c:v>60</c:v>
                </c:pt>
                <c:pt idx="37">
                  <c:v>40</c:v>
                </c:pt>
                <c:pt idx="38">
                  <c:v>43</c:v>
                </c:pt>
                <c:pt idx="39">
                  <c:v>41</c:v>
                </c:pt>
                <c:pt idx="40">
                  <c:v>33</c:v>
                </c:pt>
                <c:pt idx="41">
                  <c:v>31</c:v>
                </c:pt>
                <c:pt idx="42">
                  <c:v>34</c:v>
                </c:pt>
                <c:pt idx="43">
                  <c:v>50</c:v>
                </c:pt>
                <c:pt idx="44">
                  <c:v>46</c:v>
                </c:pt>
                <c:pt idx="45">
                  <c:v>0</c:v>
                </c:pt>
                <c:pt idx="46">
                  <c:v>0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'Plan 1'!$A$25</c:f>
              <c:strCache>
                <c:ptCount val="1"/>
                <c:pt idx="0">
                  <c:v>Pitangueiras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'Plan 1'!$B$25:$BA$25</c:f>
              <c:numCache>
                <c:ptCount val="52"/>
                <c:pt idx="0">
                  <c:v>7</c:v>
                </c:pt>
                <c:pt idx="1">
                  <c:v>4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8</c:v>
                </c:pt>
                <c:pt idx="7">
                  <c:v>10</c:v>
                </c:pt>
                <c:pt idx="8">
                  <c:v>12</c:v>
                </c:pt>
                <c:pt idx="9">
                  <c:v>7</c:v>
                </c:pt>
                <c:pt idx="10">
                  <c:v>5</c:v>
                </c:pt>
                <c:pt idx="11">
                  <c:v>4</c:v>
                </c:pt>
                <c:pt idx="12">
                  <c:v>4</c:v>
                </c:pt>
                <c:pt idx="13">
                  <c:v>6</c:v>
                </c:pt>
                <c:pt idx="14">
                  <c:v>8</c:v>
                </c:pt>
                <c:pt idx="15">
                  <c:v>4</c:v>
                </c:pt>
                <c:pt idx="16">
                  <c:v>10</c:v>
                </c:pt>
                <c:pt idx="17">
                  <c:v>4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5</c:v>
                </c:pt>
                <c:pt idx="22">
                  <c:v>3</c:v>
                </c:pt>
                <c:pt idx="23">
                  <c:v>4</c:v>
                </c:pt>
                <c:pt idx="24">
                  <c:v>3</c:v>
                </c:pt>
                <c:pt idx="25">
                  <c:v>1</c:v>
                </c:pt>
                <c:pt idx="26">
                  <c:v>5</c:v>
                </c:pt>
                <c:pt idx="27">
                  <c:v>8</c:v>
                </c:pt>
                <c:pt idx="28">
                  <c:v>4</c:v>
                </c:pt>
                <c:pt idx="29">
                  <c:v>5</c:v>
                </c:pt>
                <c:pt idx="30">
                  <c:v>29</c:v>
                </c:pt>
                <c:pt idx="31">
                  <c:v>8</c:v>
                </c:pt>
                <c:pt idx="32">
                  <c:v>32</c:v>
                </c:pt>
                <c:pt idx="33">
                  <c:v>28</c:v>
                </c:pt>
                <c:pt idx="34">
                  <c:v>40</c:v>
                </c:pt>
                <c:pt idx="35">
                  <c:v>22</c:v>
                </c:pt>
                <c:pt idx="36">
                  <c:v>9</c:v>
                </c:pt>
                <c:pt idx="37">
                  <c:v>13</c:v>
                </c:pt>
                <c:pt idx="38">
                  <c:v>11</c:v>
                </c:pt>
                <c:pt idx="39">
                  <c:v>12</c:v>
                </c:pt>
                <c:pt idx="40">
                  <c:v>4</c:v>
                </c:pt>
                <c:pt idx="41">
                  <c:v>3</c:v>
                </c:pt>
                <c:pt idx="42">
                  <c:v>9</c:v>
                </c:pt>
                <c:pt idx="43">
                  <c:v>9</c:v>
                </c:pt>
                <c:pt idx="44">
                  <c:v>5</c:v>
                </c:pt>
                <c:pt idx="45">
                  <c:v>2</c:v>
                </c:pt>
                <c:pt idx="46">
                  <c:v>9</c:v>
                </c:pt>
                <c:pt idx="47">
                  <c:v>6</c:v>
                </c:pt>
                <c:pt idx="48">
                  <c:v>5</c:v>
                </c:pt>
                <c:pt idx="49">
                  <c:v>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'Plan 1'!$A$26</c:f>
              <c:strCache>
                <c:ptCount val="1"/>
                <c:pt idx="0">
                  <c:v>Pontal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'Plan 1'!$B$26:$BA$26</c:f>
              <c:numCache>
                <c:ptCount val="52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axId val="15878354"/>
        <c:axId val="8687459"/>
      </c:lineChart>
      <c:catAx>
        <c:axId val="15878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687459"/>
        <c:crosses val="autoZero"/>
        <c:auto val="1"/>
        <c:lblOffset val="100"/>
        <c:noMultiLvlLbl val="0"/>
      </c:catAx>
      <c:valAx>
        <c:axId val="86874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8783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5"/>
          <c:y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por município, DIR XVIII,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0995"/>
          <c:w val="0.76025"/>
          <c:h val="0.85475"/>
        </c:manualLayout>
      </c:layout>
      <c:lineChart>
        <c:grouping val="standard"/>
        <c:varyColors val="0"/>
        <c:ser>
          <c:idx val="0"/>
          <c:order val="0"/>
          <c:tx>
            <c:strRef>
              <c:f>'Plan 1'!$A$27</c:f>
              <c:strCache>
                <c:ptCount val="1"/>
                <c:pt idx="0">
                  <c:v>Pradópolis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'Plan 1'!$B$27:$BA$27</c:f>
              <c:numCache>
                <c:ptCount val="52"/>
                <c:pt idx="0">
                  <c:v>9</c:v>
                </c:pt>
                <c:pt idx="1">
                  <c:v>12</c:v>
                </c:pt>
                <c:pt idx="2">
                  <c:v>8</c:v>
                </c:pt>
                <c:pt idx="3">
                  <c:v>7</c:v>
                </c:pt>
                <c:pt idx="4">
                  <c:v>13</c:v>
                </c:pt>
                <c:pt idx="5">
                  <c:v>10</c:v>
                </c:pt>
                <c:pt idx="6">
                  <c:v>7</c:v>
                </c:pt>
                <c:pt idx="7">
                  <c:v>8</c:v>
                </c:pt>
                <c:pt idx="8">
                  <c:v>8</c:v>
                </c:pt>
                <c:pt idx="9">
                  <c:v>9</c:v>
                </c:pt>
                <c:pt idx="10">
                  <c:v>8</c:v>
                </c:pt>
                <c:pt idx="11">
                  <c:v>8</c:v>
                </c:pt>
                <c:pt idx="12">
                  <c:v>11</c:v>
                </c:pt>
                <c:pt idx="13">
                  <c:v>11</c:v>
                </c:pt>
                <c:pt idx="14">
                  <c:v>6</c:v>
                </c:pt>
                <c:pt idx="15">
                  <c:v>14</c:v>
                </c:pt>
                <c:pt idx="16">
                  <c:v>9</c:v>
                </c:pt>
                <c:pt idx="17">
                  <c:v>8</c:v>
                </c:pt>
                <c:pt idx="18">
                  <c:v>6</c:v>
                </c:pt>
                <c:pt idx="19">
                  <c:v>5</c:v>
                </c:pt>
                <c:pt idx="20">
                  <c:v>5</c:v>
                </c:pt>
                <c:pt idx="21">
                  <c:v>4</c:v>
                </c:pt>
                <c:pt idx="22">
                  <c:v>4</c:v>
                </c:pt>
                <c:pt idx="23">
                  <c:v>9</c:v>
                </c:pt>
                <c:pt idx="24">
                  <c:v>5</c:v>
                </c:pt>
                <c:pt idx="25">
                  <c:v>5</c:v>
                </c:pt>
                <c:pt idx="26">
                  <c:v>7</c:v>
                </c:pt>
                <c:pt idx="27">
                  <c:v>14</c:v>
                </c:pt>
                <c:pt idx="28">
                  <c:v>20</c:v>
                </c:pt>
                <c:pt idx="29">
                  <c:v>13</c:v>
                </c:pt>
                <c:pt idx="30">
                  <c:v>10</c:v>
                </c:pt>
                <c:pt idx="31">
                  <c:v>15</c:v>
                </c:pt>
                <c:pt idx="32">
                  <c:v>16</c:v>
                </c:pt>
                <c:pt idx="33">
                  <c:v>14</c:v>
                </c:pt>
                <c:pt idx="34">
                  <c:v>16</c:v>
                </c:pt>
                <c:pt idx="35">
                  <c:v>15</c:v>
                </c:pt>
                <c:pt idx="36">
                  <c:v>6</c:v>
                </c:pt>
                <c:pt idx="37">
                  <c:v>5</c:v>
                </c:pt>
                <c:pt idx="38">
                  <c:v>7</c:v>
                </c:pt>
                <c:pt idx="39">
                  <c:v>5</c:v>
                </c:pt>
                <c:pt idx="40">
                  <c:v>9</c:v>
                </c:pt>
                <c:pt idx="41">
                  <c:v>5</c:v>
                </c:pt>
                <c:pt idx="42">
                  <c:v>8</c:v>
                </c:pt>
                <c:pt idx="43">
                  <c:v>0</c:v>
                </c:pt>
                <c:pt idx="44">
                  <c:v>14</c:v>
                </c:pt>
                <c:pt idx="45">
                  <c:v>7</c:v>
                </c:pt>
                <c:pt idx="46">
                  <c:v>9</c:v>
                </c:pt>
                <c:pt idx="47">
                  <c:v>5</c:v>
                </c:pt>
                <c:pt idx="48">
                  <c:v>5</c:v>
                </c:pt>
                <c:pt idx="49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'Plan 1'!$A$28</c:f>
              <c:strCache>
                <c:ptCount val="1"/>
                <c:pt idx="0">
                  <c:v>Ribeirão Preto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'Plan 1'!$B$28:$BA$28</c:f>
              <c:numCache>
                <c:ptCount val="52"/>
                <c:pt idx="0">
                  <c:v>8</c:v>
                </c:pt>
                <c:pt idx="1">
                  <c:v>19</c:v>
                </c:pt>
                <c:pt idx="3">
                  <c:v>19</c:v>
                </c:pt>
                <c:pt idx="4">
                  <c:v>13</c:v>
                </c:pt>
                <c:pt idx="5">
                  <c:v>13</c:v>
                </c:pt>
                <c:pt idx="6">
                  <c:v>12</c:v>
                </c:pt>
                <c:pt idx="7">
                  <c:v>9</c:v>
                </c:pt>
                <c:pt idx="8">
                  <c:v>14</c:v>
                </c:pt>
                <c:pt idx="9">
                  <c:v>16</c:v>
                </c:pt>
                <c:pt idx="10">
                  <c:v>15</c:v>
                </c:pt>
                <c:pt idx="11">
                  <c:v>15</c:v>
                </c:pt>
                <c:pt idx="12">
                  <c:v>7</c:v>
                </c:pt>
                <c:pt idx="13">
                  <c:v>4</c:v>
                </c:pt>
                <c:pt idx="14">
                  <c:v>16</c:v>
                </c:pt>
                <c:pt idx="15">
                  <c:v>6</c:v>
                </c:pt>
                <c:pt idx="16">
                  <c:v>10</c:v>
                </c:pt>
                <c:pt idx="17">
                  <c:v>11</c:v>
                </c:pt>
                <c:pt idx="18">
                  <c:v>0</c:v>
                </c:pt>
                <c:pt idx="19">
                  <c:v>17</c:v>
                </c:pt>
                <c:pt idx="20">
                  <c:v>5</c:v>
                </c:pt>
                <c:pt idx="21">
                  <c:v>14</c:v>
                </c:pt>
                <c:pt idx="22">
                  <c:v>6</c:v>
                </c:pt>
                <c:pt idx="23">
                  <c:v>14</c:v>
                </c:pt>
                <c:pt idx="24">
                  <c:v>19</c:v>
                </c:pt>
                <c:pt idx="25">
                  <c:v>17</c:v>
                </c:pt>
                <c:pt idx="26">
                  <c:v>24</c:v>
                </c:pt>
                <c:pt idx="27">
                  <c:v>16</c:v>
                </c:pt>
                <c:pt idx="28">
                  <c:v>0</c:v>
                </c:pt>
                <c:pt idx="29">
                  <c:v>30</c:v>
                </c:pt>
                <c:pt idx="30">
                  <c:v>17</c:v>
                </c:pt>
                <c:pt idx="31">
                  <c:v>38</c:v>
                </c:pt>
                <c:pt idx="32">
                  <c:v>28</c:v>
                </c:pt>
                <c:pt idx="33">
                  <c:v>57</c:v>
                </c:pt>
                <c:pt idx="34">
                  <c:v>76</c:v>
                </c:pt>
                <c:pt idx="35">
                  <c:v>33</c:v>
                </c:pt>
                <c:pt idx="36">
                  <c:v>40</c:v>
                </c:pt>
                <c:pt idx="37">
                  <c:v>36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22</c:v>
                </c:pt>
                <c:pt idx="42">
                  <c:v>16</c:v>
                </c:pt>
                <c:pt idx="43">
                  <c:v>16</c:v>
                </c:pt>
                <c:pt idx="44">
                  <c:v>21</c:v>
                </c:pt>
                <c:pt idx="45">
                  <c:v>20</c:v>
                </c:pt>
                <c:pt idx="46">
                  <c:v>24</c:v>
                </c:pt>
                <c:pt idx="47">
                  <c:v>23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'Plan 1'!$A$29</c:f>
              <c:strCache>
                <c:ptCount val="1"/>
                <c:pt idx="0">
                  <c:v>Santa Cruz da Esperança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'Plan 1'!$B$29:$BA$29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5</c:v>
                </c:pt>
                <c:pt idx="3">
                  <c:v>2</c:v>
                </c:pt>
                <c:pt idx="4">
                  <c:v>0</c:v>
                </c:pt>
                <c:pt idx="5">
                  <c:v>6</c:v>
                </c:pt>
                <c:pt idx="6">
                  <c:v>5</c:v>
                </c:pt>
                <c:pt idx="7">
                  <c:v>3</c:v>
                </c:pt>
                <c:pt idx="8">
                  <c:v>5</c:v>
                </c:pt>
                <c:pt idx="9">
                  <c:v>2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4</c:v>
                </c:pt>
                <c:pt idx="16">
                  <c:v>4</c:v>
                </c:pt>
                <c:pt idx="17">
                  <c:v>0</c:v>
                </c:pt>
                <c:pt idx="18">
                  <c:v>5</c:v>
                </c:pt>
                <c:pt idx="19">
                  <c:v>4</c:v>
                </c:pt>
                <c:pt idx="20">
                  <c:v>5</c:v>
                </c:pt>
                <c:pt idx="21">
                  <c:v>2</c:v>
                </c:pt>
                <c:pt idx="22">
                  <c:v>0</c:v>
                </c:pt>
                <c:pt idx="23">
                  <c:v>4</c:v>
                </c:pt>
                <c:pt idx="24">
                  <c:v>3</c:v>
                </c:pt>
                <c:pt idx="25">
                  <c:v>3</c:v>
                </c:pt>
                <c:pt idx="26">
                  <c:v>2</c:v>
                </c:pt>
                <c:pt idx="27">
                  <c:v>3</c:v>
                </c:pt>
                <c:pt idx="28">
                  <c:v>5</c:v>
                </c:pt>
                <c:pt idx="29">
                  <c:v>2</c:v>
                </c:pt>
                <c:pt idx="30">
                  <c:v>5</c:v>
                </c:pt>
                <c:pt idx="31">
                  <c:v>3</c:v>
                </c:pt>
                <c:pt idx="32">
                  <c:v>5</c:v>
                </c:pt>
                <c:pt idx="33">
                  <c:v>7</c:v>
                </c:pt>
                <c:pt idx="34">
                  <c:v>4</c:v>
                </c:pt>
                <c:pt idx="35">
                  <c:v>5</c:v>
                </c:pt>
                <c:pt idx="36">
                  <c:v>3</c:v>
                </c:pt>
                <c:pt idx="37">
                  <c:v>4</c:v>
                </c:pt>
                <c:pt idx="38">
                  <c:v>2</c:v>
                </c:pt>
                <c:pt idx="39">
                  <c:v>0</c:v>
                </c:pt>
                <c:pt idx="40">
                  <c:v>3</c:v>
                </c:pt>
                <c:pt idx="41">
                  <c:v>5</c:v>
                </c:pt>
                <c:pt idx="42">
                  <c:v>2</c:v>
                </c:pt>
                <c:pt idx="43">
                  <c:v>4</c:v>
                </c:pt>
                <c:pt idx="44">
                  <c:v>6</c:v>
                </c:pt>
                <c:pt idx="45">
                  <c:v>3</c:v>
                </c:pt>
                <c:pt idx="46">
                  <c:v>0</c:v>
                </c:pt>
                <c:pt idx="47">
                  <c:v>6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'Plan 1'!$A$30</c:f>
              <c:strCache>
                <c:ptCount val="1"/>
                <c:pt idx="0">
                  <c:v>Santa Rosa de Viterbo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'Plan 1'!$B$30:$BA$30</c:f>
              <c:numCache>
                <c:ptCount val="52"/>
                <c:pt idx="0">
                  <c:v>20</c:v>
                </c:pt>
                <c:pt idx="1">
                  <c:v>17</c:v>
                </c:pt>
                <c:pt idx="2">
                  <c:v>17</c:v>
                </c:pt>
                <c:pt idx="3">
                  <c:v>18</c:v>
                </c:pt>
                <c:pt idx="4">
                  <c:v>18</c:v>
                </c:pt>
                <c:pt idx="5">
                  <c:v>10</c:v>
                </c:pt>
                <c:pt idx="6">
                  <c:v>19</c:v>
                </c:pt>
                <c:pt idx="7">
                  <c:v>8</c:v>
                </c:pt>
                <c:pt idx="8">
                  <c:v>8</c:v>
                </c:pt>
                <c:pt idx="9">
                  <c:v>12</c:v>
                </c:pt>
                <c:pt idx="10">
                  <c:v>12</c:v>
                </c:pt>
                <c:pt idx="11">
                  <c:v>4</c:v>
                </c:pt>
                <c:pt idx="12">
                  <c:v>25</c:v>
                </c:pt>
                <c:pt idx="13">
                  <c:v>8</c:v>
                </c:pt>
                <c:pt idx="14">
                  <c:v>14</c:v>
                </c:pt>
                <c:pt idx="15">
                  <c:v>15</c:v>
                </c:pt>
                <c:pt idx="16">
                  <c:v>5</c:v>
                </c:pt>
                <c:pt idx="17">
                  <c:v>5</c:v>
                </c:pt>
                <c:pt idx="18">
                  <c:v>23</c:v>
                </c:pt>
                <c:pt idx="19">
                  <c:v>15</c:v>
                </c:pt>
                <c:pt idx="20">
                  <c:v>16</c:v>
                </c:pt>
                <c:pt idx="21">
                  <c:v>15</c:v>
                </c:pt>
                <c:pt idx="22">
                  <c:v>30</c:v>
                </c:pt>
                <c:pt idx="23">
                  <c:v>9</c:v>
                </c:pt>
                <c:pt idx="24">
                  <c:v>14</c:v>
                </c:pt>
                <c:pt idx="25">
                  <c:v>10</c:v>
                </c:pt>
                <c:pt idx="26">
                  <c:v>0</c:v>
                </c:pt>
                <c:pt idx="27">
                  <c:v>15</c:v>
                </c:pt>
                <c:pt idx="28">
                  <c:v>11</c:v>
                </c:pt>
                <c:pt idx="29">
                  <c:v>9</c:v>
                </c:pt>
                <c:pt idx="30">
                  <c:v>8</c:v>
                </c:pt>
                <c:pt idx="31">
                  <c:v>12</c:v>
                </c:pt>
                <c:pt idx="32">
                  <c:v>12</c:v>
                </c:pt>
                <c:pt idx="33">
                  <c:v>8</c:v>
                </c:pt>
                <c:pt idx="34">
                  <c:v>18</c:v>
                </c:pt>
                <c:pt idx="35">
                  <c:v>16</c:v>
                </c:pt>
                <c:pt idx="36">
                  <c:v>21</c:v>
                </c:pt>
                <c:pt idx="37">
                  <c:v>22</c:v>
                </c:pt>
                <c:pt idx="38">
                  <c:v>21</c:v>
                </c:pt>
                <c:pt idx="39">
                  <c:v>17</c:v>
                </c:pt>
                <c:pt idx="40">
                  <c:v>16</c:v>
                </c:pt>
                <c:pt idx="41">
                  <c:v>20</c:v>
                </c:pt>
                <c:pt idx="42">
                  <c:v>19</c:v>
                </c:pt>
                <c:pt idx="43">
                  <c:v>12</c:v>
                </c:pt>
                <c:pt idx="44">
                  <c:v>11</c:v>
                </c:pt>
                <c:pt idx="45">
                  <c:v>0</c:v>
                </c:pt>
                <c:pt idx="46">
                  <c:v>22</c:v>
                </c:pt>
                <c:pt idx="47">
                  <c:v>11</c:v>
                </c:pt>
                <c:pt idx="48">
                  <c:v>4</c:v>
                </c:pt>
                <c:pt idx="49">
                  <c:v>0</c:v>
                </c:pt>
              </c:numCache>
            </c:numRef>
          </c:val>
          <c:smooth val="0"/>
        </c:ser>
        <c:axId val="11078268"/>
        <c:axId val="32595549"/>
      </c:lineChart>
      <c:catAx>
        <c:axId val="110782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595549"/>
        <c:crosses val="autoZero"/>
        <c:auto val="1"/>
        <c:lblOffset val="100"/>
        <c:noMultiLvlLbl val="0"/>
      </c:catAx>
      <c:valAx>
        <c:axId val="325955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0782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15"/>
          <c:y val="0.16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por município, DIR XVIII,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0995"/>
          <c:w val="0.765"/>
          <c:h val="0.85475"/>
        </c:manualLayout>
      </c:layout>
      <c:lineChart>
        <c:grouping val="standard"/>
        <c:varyColors val="0"/>
        <c:ser>
          <c:idx val="0"/>
          <c:order val="0"/>
          <c:tx>
            <c:strRef>
              <c:f>'Plan 1'!$A$31</c:f>
              <c:strCache>
                <c:ptCount val="1"/>
                <c:pt idx="0">
                  <c:v>Santo Antônio da Alegria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'Plan 1'!$B$31:$BA$31</c:f>
              <c:numCache>
                <c:ptCount val="52"/>
                <c:pt idx="0">
                  <c:v>4</c:v>
                </c:pt>
                <c:pt idx="1">
                  <c:v>5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7</c:v>
                </c:pt>
                <c:pt idx="15">
                  <c:v>2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4</c:v>
                </c:pt>
                <c:pt idx="20">
                  <c:v>3</c:v>
                </c:pt>
                <c:pt idx="21">
                  <c:v>2</c:v>
                </c:pt>
                <c:pt idx="22">
                  <c:v>0</c:v>
                </c:pt>
                <c:pt idx="23">
                  <c:v>3</c:v>
                </c:pt>
                <c:pt idx="24">
                  <c:v>2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4</c:v>
                </c:pt>
                <c:pt idx="29">
                  <c:v>2</c:v>
                </c:pt>
                <c:pt idx="30">
                  <c:v>2</c:v>
                </c:pt>
                <c:pt idx="31">
                  <c:v>8</c:v>
                </c:pt>
                <c:pt idx="32">
                  <c:v>4</c:v>
                </c:pt>
                <c:pt idx="33">
                  <c:v>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'Plan 1'!$A$32</c:f>
              <c:strCache>
                <c:ptCount val="1"/>
                <c:pt idx="0">
                  <c:v>São Simão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'Plan 1'!$B$32:$BA$32</c:f>
              <c:numCache>
                <c:ptCount val="52"/>
                <c:pt idx="0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3</c:v>
                </c:pt>
                <c:pt idx="9">
                  <c:v>2</c:v>
                </c:pt>
                <c:pt idx="11">
                  <c:v>0</c:v>
                </c:pt>
                <c:pt idx="12">
                  <c:v>3</c:v>
                </c:pt>
                <c:pt idx="13">
                  <c:v>4</c:v>
                </c:pt>
                <c:pt idx="16">
                  <c:v>2</c:v>
                </c:pt>
                <c:pt idx="17">
                  <c:v>1</c:v>
                </c:pt>
                <c:pt idx="18">
                  <c:v>3</c:v>
                </c:pt>
                <c:pt idx="19">
                  <c:v>2</c:v>
                </c:pt>
                <c:pt idx="20">
                  <c:v>2</c:v>
                </c:pt>
                <c:pt idx="21">
                  <c:v>11</c:v>
                </c:pt>
                <c:pt idx="22">
                  <c:v>7</c:v>
                </c:pt>
                <c:pt idx="23">
                  <c:v>9</c:v>
                </c:pt>
                <c:pt idx="24">
                  <c:v>24</c:v>
                </c:pt>
                <c:pt idx="25">
                  <c:v>9</c:v>
                </c:pt>
                <c:pt idx="26">
                  <c:v>12</c:v>
                </c:pt>
                <c:pt idx="27">
                  <c:v>10</c:v>
                </c:pt>
                <c:pt idx="28">
                  <c:v>1</c:v>
                </c:pt>
                <c:pt idx="29">
                  <c:v>5</c:v>
                </c:pt>
                <c:pt idx="30">
                  <c:v>1</c:v>
                </c:pt>
                <c:pt idx="31">
                  <c:v>2</c:v>
                </c:pt>
                <c:pt idx="32">
                  <c:v>6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'Plan 1'!$A$33</c:f>
              <c:strCache>
                <c:ptCount val="1"/>
                <c:pt idx="0">
                  <c:v>Serra Azul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'Plan 1'!$B$33:$BA$33</c:f>
              <c:numCache>
                <c:ptCount val="52"/>
                <c:pt idx="0">
                  <c:v>3</c:v>
                </c:pt>
                <c:pt idx="1">
                  <c:v>1</c:v>
                </c:pt>
                <c:pt idx="2">
                  <c:v>7</c:v>
                </c:pt>
                <c:pt idx="3">
                  <c:v>4</c:v>
                </c:pt>
                <c:pt idx="4">
                  <c:v>1</c:v>
                </c:pt>
                <c:pt idx="5">
                  <c:v>1</c:v>
                </c:pt>
                <c:pt idx="6">
                  <c:v>5</c:v>
                </c:pt>
                <c:pt idx="7">
                  <c:v>3</c:v>
                </c:pt>
                <c:pt idx="8">
                  <c:v>6</c:v>
                </c:pt>
                <c:pt idx="9">
                  <c:v>5</c:v>
                </c:pt>
                <c:pt idx="10">
                  <c:v>5</c:v>
                </c:pt>
                <c:pt idx="11">
                  <c:v>6</c:v>
                </c:pt>
                <c:pt idx="12">
                  <c:v>2</c:v>
                </c:pt>
                <c:pt idx="13">
                  <c:v>5</c:v>
                </c:pt>
                <c:pt idx="14">
                  <c:v>0</c:v>
                </c:pt>
                <c:pt idx="15">
                  <c:v>5</c:v>
                </c:pt>
                <c:pt idx="16">
                  <c:v>5</c:v>
                </c:pt>
                <c:pt idx="17">
                  <c:v>2</c:v>
                </c:pt>
                <c:pt idx="18">
                  <c:v>5</c:v>
                </c:pt>
                <c:pt idx="19">
                  <c:v>1</c:v>
                </c:pt>
                <c:pt idx="20">
                  <c:v>0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2</c:v>
                </c:pt>
                <c:pt idx="25">
                  <c:v>1</c:v>
                </c:pt>
                <c:pt idx="26">
                  <c:v>0</c:v>
                </c:pt>
                <c:pt idx="27">
                  <c:v>2</c:v>
                </c:pt>
                <c:pt idx="28">
                  <c:v>6</c:v>
                </c:pt>
                <c:pt idx="29">
                  <c:v>0</c:v>
                </c:pt>
                <c:pt idx="30">
                  <c:v>2</c:v>
                </c:pt>
                <c:pt idx="31">
                  <c:v>4</c:v>
                </c:pt>
                <c:pt idx="32">
                  <c:v>3</c:v>
                </c:pt>
                <c:pt idx="33">
                  <c:v>6</c:v>
                </c:pt>
                <c:pt idx="34">
                  <c:v>11</c:v>
                </c:pt>
                <c:pt idx="35">
                  <c:v>9</c:v>
                </c:pt>
                <c:pt idx="36">
                  <c:v>9</c:v>
                </c:pt>
                <c:pt idx="37">
                  <c:v>7</c:v>
                </c:pt>
                <c:pt idx="38">
                  <c:v>13</c:v>
                </c:pt>
                <c:pt idx="39">
                  <c:v>5</c:v>
                </c:pt>
                <c:pt idx="40">
                  <c:v>8</c:v>
                </c:pt>
                <c:pt idx="41">
                  <c:v>2</c:v>
                </c:pt>
                <c:pt idx="42">
                  <c:v>4</c:v>
                </c:pt>
                <c:pt idx="43">
                  <c:v>0</c:v>
                </c:pt>
                <c:pt idx="44">
                  <c:v>7</c:v>
                </c:pt>
                <c:pt idx="45">
                  <c:v>8</c:v>
                </c:pt>
                <c:pt idx="46">
                  <c:v>1</c:v>
                </c:pt>
                <c:pt idx="47">
                  <c:v>9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'Plan 1'!$A$34</c:f>
              <c:strCache>
                <c:ptCount val="1"/>
                <c:pt idx="0">
                  <c:v>Serrana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'Plan 1'!$B$34:$BA$34</c:f>
              <c:numCache>
                <c:ptCount val="52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14</c:v>
                </c:pt>
                <c:pt idx="4">
                  <c:v>8</c:v>
                </c:pt>
                <c:pt idx="5">
                  <c:v>2</c:v>
                </c:pt>
                <c:pt idx="6">
                  <c:v>10</c:v>
                </c:pt>
                <c:pt idx="7">
                  <c:v>10</c:v>
                </c:pt>
                <c:pt idx="8">
                  <c:v>6</c:v>
                </c:pt>
                <c:pt idx="9">
                  <c:v>13</c:v>
                </c:pt>
                <c:pt idx="10">
                  <c:v>5</c:v>
                </c:pt>
                <c:pt idx="11">
                  <c:v>3</c:v>
                </c:pt>
                <c:pt idx="12">
                  <c:v>15</c:v>
                </c:pt>
                <c:pt idx="13">
                  <c:v>13</c:v>
                </c:pt>
                <c:pt idx="14">
                  <c:v>5</c:v>
                </c:pt>
                <c:pt idx="15">
                  <c:v>7</c:v>
                </c:pt>
                <c:pt idx="16">
                  <c:v>7</c:v>
                </c:pt>
                <c:pt idx="17">
                  <c:v>5</c:v>
                </c:pt>
                <c:pt idx="18">
                  <c:v>2</c:v>
                </c:pt>
                <c:pt idx="19">
                  <c:v>5</c:v>
                </c:pt>
                <c:pt idx="20">
                  <c:v>0</c:v>
                </c:pt>
                <c:pt idx="21">
                  <c:v>0</c:v>
                </c:pt>
                <c:pt idx="22">
                  <c:v>4</c:v>
                </c:pt>
                <c:pt idx="23">
                  <c:v>3</c:v>
                </c:pt>
                <c:pt idx="24">
                  <c:v>5</c:v>
                </c:pt>
                <c:pt idx="25">
                  <c:v>5</c:v>
                </c:pt>
                <c:pt idx="26">
                  <c:v>6</c:v>
                </c:pt>
                <c:pt idx="27">
                  <c:v>8</c:v>
                </c:pt>
                <c:pt idx="28">
                  <c:v>5</c:v>
                </c:pt>
                <c:pt idx="29">
                  <c:v>4</c:v>
                </c:pt>
                <c:pt idx="30">
                  <c:v>0</c:v>
                </c:pt>
                <c:pt idx="31">
                  <c:v>3</c:v>
                </c:pt>
                <c:pt idx="32">
                  <c:v>4</c:v>
                </c:pt>
                <c:pt idx="33">
                  <c:v>7</c:v>
                </c:pt>
                <c:pt idx="34">
                  <c:v>7</c:v>
                </c:pt>
                <c:pt idx="35">
                  <c:v>5</c:v>
                </c:pt>
                <c:pt idx="36">
                  <c:v>4</c:v>
                </c:pt>
                <c:pt idx="37">
                  <c:v>4</c:v>
                </c:pt>
                <c:pt idx="38">
                  <c:v>2</c:v>
                </c:pt>
                <c:pt idx="39">
                  <c:v>4</c:v>
                </c:pt>
                <c:pt idx="40">
                  <c:v>3</c:v>
                </c:pt>
                <c:pt idx="41">
                  <c:v>4</c:v>
                </c:pt>
                <c:pt idx="42">
                  <c:v>4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3</c:v>
                </c:pt>
                <c:pt idx="49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'Plan 1'!$A$35</c:f>
              <c:strCache>
                <c:ptCount val="1"/>
                <c:pt idx="0">
                  <c:v>Sertãozinho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'Plan 1'!$B$35:$BA$35</c:f>
              <c:numCache>
                <c:ptCount val="52"/>
                <c:pt idx="0">
                  <c:v>3</c:v>
                </c:pt>
                <c:pt idx="1">
                  <c:v>7</c:v>
                </c:pt>
                <c:pt idx="2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10</c:v>
                </c:pt>
                <c:pt idx="7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9</c:v>
                </c:pt>
                <c:pt idx="12">
                  <c:v>11</c:v>
                </c:pt>
                <c:pt idx="13">
                  <c:v>0</c:v>
                </c:pt>
                <c:pt idx="14">
                  <c:v>0</c:v>
                </c:pt>
                <c:pt idx="15">
                  <c:v>4</c:v>
                </c:pt>
                <c:pt idx="16">
                  <c:v>1</c:v>
                </c:pt>
                <c:pt idx="17">
                  <c:v>23</c:v>
                </c:pt>
                <c:pt idx="18">
                  <c:v>4</c:v>
                </c:pt>
                <c:pt idx="19">
                  <c:v>12</c:v>
                </c:pt>
                <c:pt idx="20">
                  <c:v>0</c:v>
                </c:pt>
                <c:pt idx="21">
                  <c:v>4</c:v>
                </c:pt>
                <c:pt idx="22">
                  <c:v>7</c:v>
                </c:pt>
                <c:pt idx="23">
                  <c:v>0</c:v>
                </c:pt>
                <c:pt idx="24">
                  <c:v>7</c:v>
                </c:pt>
                <c:pt idx="25">
                  <c:v>12</c:v>
                </c:pt>
                <c:pt idx="26">
                  <c:v>0</c:v>
                </c:pt>
                <c:pt idx="27">
                  <c:v>12</c:v>
                </c:pt>
                <c:pt idx="28">
                  <c:v>7</c:v>
                </c:pt>
                <c:pt idx="29">
                  <c:v>9</c:v>
                </c:pt>
                <c:pt idx="30">
                  <c:v>4</c:v>
                </c:pt>
                <c:pt idx="31">
                  <c:v>0</c:v>
                </c:pt>
                <c:pt idx="32">
                  <c:v>10</c:v>
                </c:pt>
                <c:pt idx="33">
                  <c:v>2</c:v>
                </c:pt>
                <c:pt idx="34">
                  <c:v>17</c:v>
                </c:pt>
                <c:pt idx="35">
                  <c:v>0</c:v>
                </c:pt>
                <c:pt idx="36">
                  <c:v>13</c:v>
                </c:pt>
                <c:pt idx="37">
                  <c:v>8</c:v>
                </c:pt>
                <c:pt idx="38">
                  <c:v>18</c:v>
                </c:pt>
                <c:pt idx="39">
                  <c:v>14</c:v>
                </c:pt>
                <c:pt idx="40">
                  <c:v>23</c:v>
                </c:pt>
                <c:pt idx="41">
                  <c:v>16</c:v>
                </c:pt>
                <c:pt idx="42">
                  <c:v>7</c:v>
                </c:pt>
                <c:pt idx="43">
                  <c:v>6</c:v>
                </c:pt>
                <c:pt idx="44">
                  <c:v>10</c:v>
                </c:pt>
                <c:pt idx="45">
                  <c:v>0</c:v>
                </c:pt>
                <c:pt idx="46">
                  <c:v>8</c:v>
                </c:pt>
                <c:pt idx="47">
                  <c:v>7</c:v>
                </c:pt>
                <c:pt idx="48">
                  <c:v>7</c:v>
                </c:pt>
                <c:pt idx="49">
                  <c:v>3</c:v>
                </c:pt>
              </c:numCache>
            </c:numRef>
          </c:val>
          <c:smooth val="0"/>
        </c:ser>
        <c:axId val="24924486"/>
        <c:axId val="22993783"/>
      </c:lineChart>
      <c:catAx>
        <c:axId val="24924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993783"/>
        <c:crosses val="autoZero"/>
        <c:auto val="1"/>
        <c:lblOffset val="100"/>
        <c:noMultiLvlLbl val="0"/>
      </c:catAx>
      <c:valAx>
        <c:axId val="22993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9244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575"/>
          <c:y val="0.18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MDDA: casos de diarréa sanguinolenta por semana epidemiológica,
 DIR XVIII, Ribeirão Preto,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'Plan 1'!$A$69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'Plan 1'!$B$69:$BA$69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5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32791054"/>
        <c:axId val="26684031"/>
      </c:lineChart>
      <c:catAx>
        <c:axId val="32791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684031"/>
        <c:crosses val="autoZero"/>
        <c:auto val="1"/>
        <c:lblOffset val="100"/>
        <c:noMultiLvlLbl val="0"/>
      </c:catAx>
      <c:valAx>
        <c:axId val="266840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7910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por faixa etária e trimestre, 
DIR XVIII, Ribeirão Preto, 2005.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035"/>
          <c:w val="0.862"/>
          <c:h val="0.85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'Plan 1'!$A$142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'Plan 1'!$B$141:$G$141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'Plan 1'!$B$142:$G$142</c:f>
              <c:numCache>
                <c:ptCount val="6"/>
                <c:pt idx="0">
                  <c:v>365</c:v>
                </c:pt>
                <c:pt idx="1">
                  <c:v>966</c:v>
                </c:pt>
                <c:pt idx="2">
                  <c:v>442</c:v>
                </c:pt>
                <c:pt idx="3">
                  <c:v>288</c:v>
                </c:pt>
                <c:pt idx="4">
                  <c:v>1243</c:v>
                </c:pt>
                <c:pt idx="5">
                  <c:v>12</c:v>
                </c:pt>
              </c:numCache>
            </c:numRef>
          </c:val>
        </c:ser>
        <c:ser>
          <c:idx val="1"/>
          <c:order val="1"/>
          <c:tx>
            <c:strRef>
              <c:f>'Plan 1'!$A$143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'Plan 1'!$B$141:$G$141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'Plan 1'!$B$143:$G$143</c:f>
              <c:numCache>
                <c:ptCount val="6"/>
                <c:pt idx="0">
                  <c:v>191</c:v>
                </c:pt>
                <c:pt idx="1">
                  <c:v>748</c:v>
                </c:pt>
                <c:pt idx="2">
                  <c:v>461</c:v>
                </c:pt>
                <c:pt idx="3">
                  <c:v>299</c:v>
                </c:pt>
                <c:pt idx="4">
                  <c:v>986</c:v>
                </c:pt>
                <c:pt idx="5">
                  <c:v>5</c:v>
                </c:pt>
              </c:numCache>
            </c:numRef>
          </c:val>
        </c:ser>
        <c:ser>
          <c:idx val="2"/>
          <c:order val="2"/>
          <c:tx>
            <c:strRef>
              <c:f>'Plan 1'!$A$144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'Plan 1'!$B$141:$G$141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'Plan 1'!$B$144:$G$144</c:f>
              <c:numCache>
                <c:ptCount val="6"/>
                <c:pt idx="0">
                  <c:v>552</c:v>
                </c:pt>
                <c:pt idx="1">
                  <c:v>1539</c:v>
                </c:pt>
                <c:pt idx="2">
                  <c:v>696</c:v>
                </c:pt>
                <c:pt idx="3">
                  <c:v>502</c:v>
                </c:pt>
                <c:pt idx="4">
                  <c:v>1687</c:v>
                </c:pt>
                <c:pt idx="5">
                  <c:v>5</c:v>
                </c:pt>
              </c:numCache>
            </c:numRef>
          </c:val>
        </c:ser>
        <c:ser>
          <c:idx val="3"/>
          <c:order val="3"/>
          <c:tx>
            <c:strRef>
              <c:f>'Plan 1'!$A$145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'Plan 1'!$B$141:$G$141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'Plan 1'!$B$145:$G$145</c:f>
              <c:numCache>
                <c:ptCount val="6"/>
                <c:pt idx="0">
                  <c:v>274</c:v>
                </c:pt>
                <c:pt idx="1">
                  <c:v>777</c:v>
                </c:pt>
                <c:pt idx="2">
                  <c:v>433</c:v>
                </c:pt>
                <c:pt idx="3">
                  <c:v>287</c:v>
                </c:pt>
                <c:pt idx="4">
                  <c:v>1087</c:v>
                </c:pt>
                <c:pt idx="5">
                  <c:v>12</c:v>
                </c:pt>
              </c:numCache>
            </c:numRef>
          </c:val>
        </c:ser>
        <c:axId val="38829688"/>
        <c:axId val="13922873"/>
      </c:barChart>
      <c:catAx>
        <c:axId val="38829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922873"/>
        <c:crosses val="autoZero"/>
        <c:auto val="1"/>
        <c:lblOffset val="100"/>
        <c:noMultiLvlLbl val="0"/>
      </c:catAx>
      <c:valAx>
        <c:axId val="139228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8296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25"/>
          <c:y val="0.23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MDDA: distribuição percentual de casos de diarréia por trimestre de ocorrência,
 DIR XVIII, Ribeirão Preto,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1125"/>
          <c:w val="0.862"/>
          <c:h val="0.8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'Plan 1'!$K$152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'Plan 1'!$L$151:$Q$151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'Plan 1'!$L$152:$Q$152</c:f>
              <c:numCache>
                <c:ptCount val="6"/>
                <c:pt idx="0">
                  <c:v>11.00723763570567</c:v>
                </c:pt>
                <c:pt idx="1">
                  <c:v>29.13148371531966</c:v>
                </c:pt>
                <c:pt idx="2">
                  <c:v>13.329312424607961</c:v>
                </c:pt>
                <c:pt idx="3">
                  <c:v>8.685162846803378</c:v>
                </c:pt>
                <c:pt idx="4">
                  <c:v>37.48492159227986</c:v>
                </c:pt>
                <c:pt idx="5">
                  <c:v>0.3618817852834741</c:v>
                </c:pt>
              </c:numCache>
            </c:numRef>
          </c:val>
        </c:ser>
        <c:ser>
          <c:idx val="1"/>
          <c:order val="1"/>
          <c:tx>
            <c:strRef>
              <c:f>'Plan 1'!$K$153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'Plan 1'!$L$151:$Q$151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'Plan 1'!$L$153:$Q$153</c:f>
              <c:numCache>
                <c:ptCount val="6"/>
                <c:pt idx="0">
                  <c:v>7.100371747211896</c:v>
                </c:pt>
                <c:pt idx="1">
                  <c:v>27.806691449814124</c:v>
                </c:pt>
                <c:pt idx="2">
                  <c:v>17.13754646840149</c:v>
                </c:pt>
                <c:pt idx="3">
                  <c:v>11.115241635687733</c:v>
                </c:pt>
                <c:pt idx="4">
                  <c:v>36.65427509293681</c:v>
                </c:pt>
                <c:pt idx="5">
                  <c:v>0.18587360594795538</c:v>
                </c:pt>
              </c:numCache>
            </c:numRef>
          </c:val>
        </c:ser>
        <c:ser>
          <c:idx val="2"/>
          <c:order val="2"/>
          <c:tx>
            <c:strRef>
              <c:f>'Plan 1'!$K$154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'Plan 1'!$L$151:$Q$151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'Plan 1'!$L$154:$Q$154</c:f>
              <c:numCache>
                <c:ptCount val="6"/>
                <c:pt idx="0">
                  <c:v>11.08211202569765</c:v>
                </c:pt>
                <c:pt idx="1">
                  <c:v>30.89741015860269</c:v>
                </c:pt>
                <c:pt idx="2">
                  <c:v>13.97309777153182</c:v>
                </c:pt>
                <c:pt idx="3">
                  <c:v>10.078297530616343</c:v>
                </c:pt>
                <c:pt idx="4">
                  <c:v>33.868701064043364</c:v>
                </c:pt>
                <c:pt idx="5">
                  <c:v>0.10038144950813091</c:v>
                </c:pt>
              </c:numCache>
            </c:numRef>
          </c:val>
        </c:ser>
        <c:ser>
          <c:idx val="3"/>
          <c:order val="3"/>
          <c:tx>
            <c:strRef>
              <c:f>'Plan 1'!$K$155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'Plan 1'!$L$151:$Q$151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'Plan 1'!$L$155:$Q$155</c:f>
              <c:numCache>
                <c:ptCount val="6"/>
                <c:pt idx="0">
                  <c:v>9.547038327526131</c:v>
                </c:pt>
                <c:pt idx="1">
                  <c:v>27.073170731707318</c:v>
                </c:pt>
                <c:pt idx="2">
                  <c:v>15.08710801393728</c:v>
                </c:pt>
                <c:pt idx="3">
                  <c:v>10</c:v>
                </c:pt>
                <c:pt idx="4">
                  <c:v>37.87456445993031</c:v>
                </c:pt>
                <c:pt idx="5">
                  <c:v>0.4181184668989547</c:v>
                </c:pt>
              </c:numCache>
            </c:numRef>
          </c:val>
        </c:ser>
        <c:axId val="58196994"/>
        <c:axId val="54010899"/>
      </c:barChart>
      <c:catAx>
        <c:axId val="58196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010899"/>
        <c:crosses val="autoZero"/>
        <c:auto val="1"/>
        <c:lblOffset val="100"/>
        <c:noMultiLvlLbl val="0"/>
      </c:catAx>
      <c:valAx>
        <c:axId val="540108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1969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8"/>
          <c:y val="0.22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MDDA: casos de diarréia notificados por plano de tratamento e 
trimestre de ocorrência, DIR XVIII, Ribeirão Preto, 2005.</a:t>
            </a:r>
          </a:p>
        </c:rich>
      </c:tx>
      <c:layout>
        <c:manualLayout>
          <c:xMode val="factor"/>
          <c:yMode val="factor"/>
          <c:x val="0.022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83"/>
          <c:w val="0.862"/>
          <c:h val="0.77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'Plan 1'!$A$142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'Plan 1'!$I$141:$L$141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'Plan 1'!$I$142:$L$142</c:f>
              <c:numCache>
                <c:ptCount val="4"/>
                <c:pt idx="0">
                  <c:v>2342</c:v>
                </c:pt>
                <c:pt idx="1">
                  <c:v>757</c:v>
                </c:pt>
                <c:pt idx="2">
                  <c:v>210</c:v>
                </c:pt>
                <c:pt idx="3">
                  <c:v>7</c:v>
                </c:pt>
              </c:numCache>
            </c:numRef>
          </c:val>
        </c:ser>
        <c:ser>
          <c:idx val="1"/>
          <c:order val="1"/>
          <c:tx>
            <c:strRef>
              <c:f>'Plan 1'!$A$143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'Plan 1'!$I$141:$L$141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'Plan 1'!$I$143:$L$143</c:f>
              <c:numCache>
                <c:ptCount val="4"/>
                <c:pt idx="0">
                  <c:v>1936</c:v>
                </c:pt>
                <c:pt idx="1">
                  <c:v>561</c:v>
                </c:pt>
                <c:pt idx="2">
                  <c:v>177</c:v>
                </c:pt>
                <c:pt idx="3">
                  <c:v>16</c:v>
                </c:pt>
              </c:numCache>
            </c:numRef>
          </c:val>
        </c:ser>
        <c:ser>
          <c:idx val="2"/>
          <c:order val="2"/>
          <c:tx>
            <c:strRef>
              <c:f>'Plan 1'!$A$144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'Plan 1'!$I$141:$L$141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'Plan 1'!$I$144:$L$144</c:f>
              <c:numCache>
                <c:ptCount val="4"/>
                <c:pt idx="0">
                  <c:v>3435</c:v>
                </c:pt>
                <c:pt idx="1">
                  <c:v>945</c:v>
                </c:pt>
                <c:pt idx="2">
                  <c:v>546</c:v>
                </c:pt>
                <c:pt idx="3">
                  <c:v>55</c:v>
                </c:pt>
              </c:numCache>
            </c:numRef>
          </c:val>
        </c:ser>
        <c:ser>
          <c:idx val="3"/>
          <c:order val="3"/>
          <c:tx>
            <c:strRef>
              <c:f>'Plan 1'!$A$145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'Plan 1'!$I$141:$L$141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'Plan 1'!$I$145:$L$145</c:f>
              <c:numCache>
                <c:ptCount val="4"/>
                <c:pt idx="0">
                  <c:v>1947</c:v>
                </c:pt>
                <c:pt idx="1">
                  <c:v>640</c:v>
                </c:pt>
                <c:pt idx="2">
                  <c:v>256</c:v>
                </c:pt>
                <c:pt idx="3">
                  <c:v>27</c:v>
                </c:pt>
              </c:numCache>
            </c:numRef>
          </c:val>
        </c:ser>
        <c:axId val="16336044"/>
        <c:axId val="12806669"/>
      </c:barChart>
      <c:catAx>
        <c:axId val="16336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806669"/>
        <c:crosses val="autoZero"/>
        <c:auto val="1"/>
        <c:lblOffset val="100"/>
        <c:noMultiLvlLbl val="0"/>
      </c:catAx>
      <c:valAx>
        <c:axId val="128066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3360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25"/>
          <c:y val="0.22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MDDA: distribuição percentual de casos de diarréia por plano de tratamento e 
trimestre de ocorrência, DIR XVIII, Ribeirão Preto,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4375"/>
          <c:w val="0.862"/>
          <c:h val="0.8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'Plan 1'!$U$152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'Plan 1'!$V$151:$Y$151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'Plan 1'!$V$152:$Y$152</c:f>
              <c:numCache>
                <c:ptCount val="4"/>
                <c:pt idx="0">
                  <c:v>70.62726176115802</c:v>
                </c:pt>
                <c:pt idx="1">
                  <c:v>22.828709288299155</c:v>
                </c:pt>
                <c:pt idx="2">
                  <c:v>6.332931242460796</c:v>
                </c:pt>
                <c:pt idx="3">
                  <c:v>0.21109770808202655</c:v>
                </c:pt>
              </c:numCache>
            </c:numRef>
          </c:val>
        </c:ser>
        <c:ser>
          <c:idx val="1"/>
          <c:order val="1"/>
          <c:tx>
            <c:strRef>
              <c:f>'Plan 1'!$U$153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'Plan 1'!$V$151:$Y$151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'Plan 1'!$V$153:$Y$153</c:f>
              <c:numCache>
                <c:ptCount val="4"/>
                <c:pt idx="0">
                  <c:v>71.97026022304833</c:v>
                </c:pt>
                <c:pt idx="1">
                  <c:v>20.855018587360593</c:v>
                </c:pt>
                <c:pt idx="2">
                  <c:v>6.5799256505576205</c:v>
                </c:pt>
                <c:pt idx="3">
                  <c:v>0.5947955390334573</c:v>
                </c:pt>
              </c:numCache>
            </c:numRef>
          </c:val>
        </c:ser>
        <c:ser>
          <c:idx val="2"/>
          <c:order val="2"/>
          <c:tx>
            <c:strRef>
              <c:f>'Plan 1'!$U$154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'Plan 1'!$V$151:$Y$151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'Plan 1'!$V$154:$Y$154</c:f>
              <c:numCache>
                <c:ptCount val="4"/>
                <c:pt idx="0">
                  <c:v>68.96205581208594</c:v>
                </c:pt>
                <c:pt idx="1">
                  <c:v>18.97209395703674</c:v>
                </c:pt>
                <c:pt idx="2">
                  <c:v>10.961654286287894</c:v>
                </c:pt>
                <c:pt idx="3">
                  <c:v>1.1041959445894398</c:v>
                </c:pt>
              </c:numCache>
            </c:numRef>
          </c:val>
        </c:ser>
        <c:ser>
          <c:idx val="3"/>
          <c:order val="3"/>
          <c:tx>
            <c:strRef>
              <c:f>'Plan 1'!$U$155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'Plan 1'!$V$151:$Y$151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'Plan 1'!$V$155:$Y$155</c:f>
              <c:numCache>
                <c:ptCount val="4"/>
                <c:pt idx="0">
                  <c:v>67.8397212543554</c:v>
                </c:pt>
                <c:pt idx="1">
                  <c:v>22.299651567944252</c:v>
                </c:pt>
                <c:pt idx="2">
                  <c:v>8.9198606271777</c:v>
                </c:pt>
                <c:pt idx="3">
                  <c:v>0.9407665505226481</c:v>
                </c:pt>
              </c:numCache>
            </c:numRef>
          </c:val>
        </c:ser>
        <c:axId val="48151158"/>
        <c:axId val="30707239"/>
      </c:barChart>
      <c:catAx>
        <c:axId val="481511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707239"/>
        <c:crosses val="autoZero"/>
        <c:auto val="1"/>
        <c:lblOffset val="100"/>
        <c:noMultiLvlLbl val="0"/>
      </c:catAx>
      <c:valAx>
        <c:axId val="307072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1511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55"/>
          <c:y val="0.23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surtos notificados e investigados por trimestre de ocorrência,
 DIR XVIII, Ribeirão Preto,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0935"/>
          <c:w val="0.9147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'Plan 1'!$N$141</c:f>
              <c:strCache>
                <c:ptCount val="1"/>
                <c:pt idx="0">
                  <c:v>Nº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'Plan 1'!$A$142:$A$146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'Plan 1'!$N$142:$N$146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'Plan 1'!$O$141</c:f>
              <c:strCache>
                <c:ptCount val="1"/>
                <c:pt idx="0">
                  <c:v>Inv.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'Plan 1'!$A$142:$A$146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'Plan 1'!$O$142:$O$146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7929696"/>
        <c:axId val="4258401"/>
      </c:barChart>
      <c:catAx>
        <c:axId val="7929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58401"/>
        <c:crosses val="autoZero"/>
        <c:auto val="1"/>
        <c:lblOffset val="100"/>
        <c:noMultiLvlLbl val="0"/>
      </c:catAx>
      <c:valAx>
        <c:axId val="42584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Surtos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9296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125"/>
          <c:y val="0.13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MDDA: casos de diarréia sanguinolenta por faixa etária e trimestre de ocorrência, DIR XVIII, Ribeirão Preto,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4375"/>
          <c:w val="0.862"/>
          <c:h val="0.8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'Plan 1'!$A$218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'Plan 1'!$B$217:$H$217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'Plan 1'!$B$218:$H$218</c:f>
              <c:numCache>
                <c:ptCount val="7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5</c:v>
                </c:pt>
              </c:numCache>
            </c:numRef>
          </c:val>
        </c:ser>
        <c:ser>
          <c:idx val="1"/>
          <c:order val="1"/>
          <c:tx>
            <c:strRef>
              <c:f>'Plan 1'!$A$219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'Plan 1'!$B$217:$H$217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'Plan 1'!$B$219:$H$219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  <c:pt idx="6">
                  <c:v>7</c:v>
                </c:pt>
              </c:numCache>
            </c:numRef>
          </c:val>
        </c:ser>
        <c:ser>
          <c:idx val="2"/>
          <c:order val="2"/>
          <c:tx>
            <c:strRef>
              <c:f>'Plan 1'!$A$220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'Plan 1'!$B$217:$H$217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'Plan 1'!$B$220:$H$220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8</c:v>
                </c:pt>
                <c:pt idx="5">
                  <c:v>0</c:v>
                </c:pt>
                <c:pt idx="6">
                  <c:v>11</c:v>
                </c:pt>
              </c:numCache>
            </c:numRef>
          </c:val>
        </c:ser>
        <c:ser>
          <c:idx val="3"/>
          <c:order val="3"/>
          <c:tx>
            <c:strRef>
              <c:f>'Plan 1'!$A$221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'Plan 1'!$B$217:$H$217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'Plan 1'!$B$221:$H$221</c:f>
              <c:numCache>
                <c:ptCount val="7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4</c:v>
                </c:pt>
              </c:numCache>
            </c:numRef>
          </c:val>
        </c:ser>
        <c:axId val="38325610"/>
        <c:axId val="9386171"/>
      </c:barChart>
      <c:catAx>
        <c:axId val="38325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386171"/>
        <c:crosses val="autoZero"/>
        <c:auto val="1"/>
        <c:lblOffset val="100"/>
        <c:noMultiLvlLbl val="0"/>
      </c:catAx>
      <c:valAx>
        <c:axId val="93861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3256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25"/>
          <c:y val="0.30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por município, DIR XVIII,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0995"/>
          <c:w val="0.85525"/>
          <c:h val="0.85475"/>
        </c:manualLayout>
      </c:layout>
      <c:lineChart>
        <c:grouping val="standard"/>
        <c:varyColors val="0"/>
        <c:ser>
          <c:idx val="0"/>
          <c:order val="0"/>
          <c:tx>
            <c:strRef>
              <c:f>'Plan 1'!$A$11</c:f>
              <c:strCache>
                <c:ptCount val="1"/>
                <c:pt idx="0">
                  <c:v>Altinópolis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'Plan 1'!$B$11:$BA$11</c:f>
              <c:numCache>
                <c:ptCount val="52"/>
                <c:pt idx="0">
                  <c:v>8</c:v>
                </c:pt>
                <c:pt idx="1">
                  <c:v>11</c:v>
                </c:pt>
                <c:pt idx="2">
                  <c:v>4</c:v>
                </c:pt>
                <c:pt idx="3">
                  <c:v>10</c:v>
                </c:pt>
                <c:pt idx="4">
                  <c:v>5</c:v>
                </c:pt>
                <c:pt idx="5">
                  <c:v>14</c:v>
                </c:pt>
                <c:pt idx="6">
                  <c:v>8</c:v>
                </c:pt>
                <c:pt idx="7">
                  <c:v>0</c:v>
                </c:pt>
                <c:pt idx="8">
                  <c:v>4</c:v>
                </c:pt>
                <c:pt idx="9">
                  <c:v>7</c:v>
                </c:pt>
                <c:pt idx="10">
                  <c:v>6</c:v>
                </c:pt>
                <c:pt idx="11">
                  <c:v>10</c:v>
                </c:pt>
                <c:pt idx="12">
                  <c:v>6</c:v>
                </c:pt>
                <c:pt idx="13">
                  <c:v>6</c:v>
                </c:pt>
                <c:pt idx="14">
                  <c:v>4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8</c:v>
                </c:pt>
                <c:pt idx="19">
                  <c:v>9</c:v>
                </c:pt>
                <c:pt idx="20">
                  <c:v>5</c:v>
                </c:pt>
                <c:pt idx="21">
                  <c:v>8</c:v>
                </c:pt>
                <c:pt idx="22">
                  <c:v>8</c:v>
                </c:pt>
                <c:pt idx="23">
                  <c:v>9</c:v>
                </c:pt>
                <c:pt idx="24">
                  <c:v>4</c:v>
                </c:pt>
                <c:pt idx="25">
                  <c:v>7</c:v>
                </c:pt>
                <c:pt idx="26">
                  <c:v>5</c:v>
                </c:pt>
                <c:pt idx="27">
                  <c:v>1</c:v>
                </c:pt>
                <c:pt idx="28">
                  <c:v>5</c:v>
                </c:pt>
                <c:pt idx="29">
                  <c:v>3</c:v>
                </c:pt>
                <c:pt idx="30">
                  <c:v>8</c:v>
                </c:pt>
                <c:pt idx="31">
                  <c:v>15</c:v>
                </c:pt>
                <c:pt idx="32">
                  <c:v>30</c:v>
                </c:pt>
                <c:pt idx="33">
                  <c:v>24</c:v>
                </c:pt>
                <c:pt idx="34">
                  <c:v>29</c:v>
                </c:pt>
                <c:pt idx="35">
                  <c:v>23</c:v>
                </c:pt>
                <c:pt idx="36">
                  <c:v>21</c:v>
                </c:pt>
                <c:pt idx="37">
                  <c:v>16</c:v>
                </c:pt>
                <c:pt idx="38">
                  <c:v>5</c:v>
                </c:pt>
                <c:pt idx="39">
                  <c:v>10</c:v>
                </c:pt>
                <c:pt idx="40">
                  <c:v>24</c:v>
                </c:pt>
                <c:pt idx="41">
                  <c:v>26</c:v>
                </c:pt>
                <c:pt idx="42">
                  <c:v>12</c:v>
                </c:pt>
                <c:pt idx="43">
                  <c:v>7</c:v>
                </c:pt>
                <c:pt idx="44">
                  <c:v>10</c:v>
                </c:pt>
                <c:pt idx="45">
                  <c:v>3</c:v>
                </c:pt>
                <c:pt idx="46">
                  <c:v>6</c:v>
                </c:pt>
                <c:pt idx="47">
                  <c:v>5</c:v>
                </c:pt>
                <c:pt idx="48">
                  <c:v>3</c:v>
                </c:pt>
                <c:pt idx="49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'Plan 1'!$A$12</c:f>
              <c:strCache>
                <c:ptCount val="1"/>
                <c:pt idx="0">
                  <c:v>Barrinha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'Plan 1'!$B$12:$BA$12</c:f>
              <c:numCache>
                <c:ptCount val="52"/>
                <c:pt idx="0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'Plan 1'!$A$13</c:f>
              <c:strCache>
                <c:ptCount val="1"/>
                <c:pt idx="0">
                  <c:v>Batatais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'Plan 1'!$B$13:$BA$13</c:f>
              <c:numCache>
                <c:ptCount val="52"/>
                <c:pt idx="0">
                  <c:v>15</c:v>
                </c:pt>
                <c:pt idx="2">
                  <c:v>2</c:v>
                </c:pt>
                <c:pt idx="3">
                  <c:v>16</c:v>
                </c:pt>
                <c:pt idx="4">
                  <c:v>3</c:v>
                </c:pt>
                <c:pt idx="5">
                  <c:v>4</c:v>
                </c:pt>
                <c:pt idx="7">
                  <c:v>16</c:v>
                </c:pt>
                <c:pt idx="8">
                  <c:v>27</c:v>
                </c:pt>
                <c:pt idx="9">
                  <c:v>21</c:v>
                </c:pt>
                <c:pt idx="10">
                  <c:v>23</c:v>
                </c:pt>
                <c:pt idx="11">
                  <c:v>7</c:v>
                </c:pt>
                <c:pt idx="12">
                  <c:v>0</c:v>
                </c:pt>
                <c:pt idx="13">
                  <c:v>30</c:v>
                </c:pt>
                <c:pt idx="14">
                  <c:v>10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17</c:v>
                </c:pt>
                <c:pt idx="19">
                  <c:v>3</c:v>
                </c:pt>
                <c:pt idx="20">
                  <c:v>2</c:v>
                </c:pt>
                <c:pt idx="21">
                  <c:v>1</c:v>
                </c:pt>
                <c:pt idx="22">
                  <c:v>23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39</c:v>
                </c:pt>
                <c:pt idx="27">
                  <c:v>1</c:v>
                </c:pt>
                <c:pt idx="28">
                  <c:v>13</c:v>
                </c:pt>
                <c:pt idx="29">
                  <c:v>14</c:v>
                </c:pt>
                <c:pt idx="30">
                  <c:v>3</c:v>
                </c:pt>
                <c:pt idx="31">
                  <c:v>26</c:v>
                </c:pt>
                <c:pt idx="32">
                  <c:v>1</c:v>
                </c:pt>
                <c:pt idx="33">
                  <c:v>24</c:v>
                </c:pt>
                <c:pt idx="34">
                  <c:v>6</c:v>
                </c:pt>
                <c:pt idx="35">
                  <c:v>25</c:v>
                </c:pt>
                <c:pt idx="36">
                  <c:v>2</c:v>
                </c:pt>
                <c:pt idx="37">
                  <c:v>14</c:v>
                </c:pt>
                <c:pt idx="38">
                  <c:v>10</c:v>
                </c:pt>
                <c:pt idx="39">
                  <c:v>7</c:v>
                </c:pt>
                <c:pt idx="40">
                  <c:v>0</c:v>
                </c:pt>
                <c:pt idx="41">
                  <c:v>0</c:v>
                </c:pt>
                <c:pt idx="42">
                  <c:v>14</c:v>
                </c:pt>
                <c:pt idx="43">
                  <c:v>5</c:v>
                </c:pt>
                <c:pt idx="44">
                  <c:v>30</c:v>
                </c:pt>
                <c:pt idx="45">
                  <c:v>10</c:v>
                </c:pt>
                <c:pt idx="46">
                  <c:v>5</c:v>
                </c:pt>
                <c:pt idx="47">
                  <c:v>3</c:v>
                </c:pt>
                <c:pt idx="48">
                  <c:v>34</c:v>
                </c:pt>
                <c:pt idx="4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'Plan 1'!$A$14</c:f>
              <c:strCache>
                <c:ptCount val="1"/>
                <c:pt idx="0">
                  <c:v>Brodósqui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'Plan 1'!$B$14:$BA$14</c:f>
              <c:numCache>
                <c:ptCount val="52"/>
                <c:pt idx="0">
                  <c:v>15</c:v>
                </c:pt>
                <c:pt idx="1">
                  <c:v>13</c:v>
                </c:pt>
                <c:pt idx="2">
                  <c:v>13</c:v>
                </c:pt>
                <c:pt idx="3">
                  <c:v>12</c:v>
                </c:pt>
                <c:pt idx="4">
                  <c:v>11</c:v>
                </c:pt>
                <c:pt idx="5">
                  <c:v>18</c:v>
                </c:pt>
                <c:pt idx="6">
                  <c:v>14</c:v>
                </c:pt>
                <c:pt idx="7">
                  <c:v>12</c:v>
                </c:pt>
                <c:pt idx="8">
                  <c:v>6</c:v>
                </c:pt>
                <c:pt idx="9">
                  <c:v>9</c:v>
                </c:pt>
                <c:pt idx="10">
                  <c:v>12</c:v>
                </c:pt>
                <c:pt idx="11">
                  <c:v>10</c:v>
                </c:pt>
                <c:pt idx="12">
                  <c:v>13</c:v>
                </c:pt>
                <c:pt idx="13">
                  <c:v>6</c:v>
                </c:pt>
                <c:pt idx="14">
                  <c:v>13</c:v>
                </c:pt>
                <c:pt idx="15">
                  <c:v>22</c:v>
                </c:pt>
                <c:pt idx="16">
                  <c:v>10</c:v>
                </c:pt>
                <c:pt idx="17">
                  <c:v>9</c:v>
                </c:pt>
                <c:pt idx="18">
                  <c:v>14</c:v>
                </c:pt>
                <c:pt idx="19">
                  <c:v>14</c:v>
                </c:pt>
                <c:pt idx="20">
                  <c:v>9</c:v>
                </c:pt>
                <c:pt idx="21">
                  <c:v>12</c:v>
                </c:pt>
                <c:pt idx="22">
                  <c:v>8</c:v>
                </c:pt>
                <c:pt idx="23">
                  <c:v>9</c:v>
                </c:pt>
                <c:pt idx="24">
                  <c:v>12</c:v>
                </c:pt>
                <c:pt idx="25">
                  <c:v>14</c:v>
                </c:pt>
                <c:pt idx="26">
                  <c:v>8</c:v>
                </c:pt>
                <c:pt idx="27">
                  <c:v>12</c:v>
                </c:pt>
                <c:pt idx="28">
                  <c:v>7</c:v>
                </c:pt>
                <c:pt idx="29">
                  <c:v>12</c:v>
                </c:pt>
                <c:pt idx="30">
                  <c:v>14</c:v>
                </c:pt>
                <c:pt idx="31">
                  <c:v>14</c:v>
                </c:pt>
                <c:pt idx="32">
                  <c:v>18</c:v>
                </c:pt>
                <c:pt idx="33">
                  <c:v>17</c:v>
                </c:pt>
                <c:pt idx="34">
                  <c:v>15</c:v>
                </c:pt>
                <c:pt idx="35">
                  <c:v>13</c:v>
                </c:pt>
                <c:pt idx="36">
                  <c:v>10</c:v>
                </c:pt>
                <c:pt idx="37">
                  <c:v>12</c:v>
                </c:pt>
                <c:pt idx="38">
                  <c:v>11</c:v>
                </c:pt>
                <c:pt idx="39">
                  <c:v>8</c:v>
                </c:pt>
                <c:pt idx="40">
                  <c:v>14</c:v>
                </c:pt>
                <c:pt idx="41">
                  <c:v>14</c:v>
                </c:pt>
                <c:pt idx="42">
                  <c:v>13</c:v>
                </c:pt>
                <c:pt idx="43">
                  <c:v>18</c:v>
                </c:pt>
                <c:pt idx="44">
                  <c:v>54</c:v>
                </c:pt>
                <c:pt idx="45">
                  <c:v>34</c:v>
                </c:pt>
                <c:pt idx="46">
                  <c:v>40</c:v>
                </c:pt>
                <c:pt idx="47">
                  <c:v>22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axId val="17366676"/>
        <c:axId val="22082357"/>
      </c:lineChart>
      <c:catAx>
        <c:axId val="17366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082357"/>
        <c:crosses val="autoZero"/>
        <c:auto val="1"/>
        <c:lblOffset val="100"/>
        <c:noMultiLvlLbl val="0"/>
      </c:catAx>
      <c:valAx>
        <c:axId val="220823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3666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"/>
          <c:y val="0.19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59"/>
  <sheetViews>
    <sheetView tabSelected="1" zoomScale="75" zoomScaleNormal="75" workbookViewId="0" topLeftCell="A8">
      <pane xSplit="1" ySplit="2" topLeftCell="B10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B1" sqref="B1"/>
    </sheetView>
  </sheetViews>
  <sheetFormatPr defaultColWidth="9.140625" defaultRowHeight="12.75"/>
  <cols>
    <col min="1" max="1" width="14.57421875" style="0" customWidth="1"/>
    <col min="2" max="2" width="5.421875" style="0" customWidth="1"/>
    <col min="3" max="4" width="6.7109375" style="0" customWidth="1"/>
    <col min="5" max="5" width="7.7109375" style="0" customWidth="1"/>
    <col min="6" max="7" width="6.7109375" style="0" customWidth="1"/>
    <col min="8" max="8" width="9.421875" style="0" customWidth="1"/>
    <col min="9" max="9" width="8.00390625" style="0" customWidth="1"/>
    <col min="10" max="12" width="6.7109375" style="0" customWidth="1"/>
    <col min="14" max="53" width="6.7109375" style="0" customWidth="1"/>
  </cols>
  <sheetData>
    <row r="1" s="2" customFormat="1" ht="12.75" customHeight="1">
      <c r="L1" s="2" t="s">
        <v>88</v>
      </c>
    </row>
    <row r="2" spans="1:2" s="2" customFormat="1" ht="12.75" customHeight="1">
      <c r="A2" s="2" t="s">
        <v>85</v>
      </c>
      <c r="B2" s="2" t="s">
        <v>86</v>
      </c>
    </row>
    <row r="3" s="2" customFormat="1" ht="12.75" customHeight="1"/>
    <row r="4" s="2" customFormat="1" ht="12.75" customHeight="1"/>
    <row r="5" spans="1:53" ht="12.75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</row>
    <row r="6" spans="1:14" s="2" customFormat="1" ht="12.75" customHeight="1">
      <c r="A6" s="2" t="s">
        <v>24</v>
      </c>
      <c r="N6" s="2" t="s">
        <v>3</v>
      </c>
    </row>
    <row r="7" spans="1:53" ht="12.75" customHeight="1" thickBo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</row>
    <row r="8" spans="1:53" s="3" customFormat="1" ht="12.75" customHeight="1" thickBot="1">
      <c r="A8" s="21" t="s">
        <v>0</v>
      </c>
      <c r="B8" s="109" t="s">
        <v>91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1"/>
    </row>
    <row r="9" spans="1:53" s="3" customFormat="1" ht="12.75" customHeight="1" thickBot="1">
      <c r="A9" s="48" t="s">
        <v>90</v>
      </c>
      <c r="B9" s="49">
        <v>1</v>
      </c>
      <c r="C9" s="50">
        <v>2</v>
      </c>
      <c r="D9" s="50">
        <v>3</v>
      </c>
      <c r="E9" s="50">
        <v>4</v>
      </c>
      <c r="F9" s="50">
        <v>5</v>
      </c>
      <c r="G9" s="50">
        <v>6</v>
      </c>
      <c r="H9" s="50">
        <v>7</v>
      </c>
      <c r="I9" s="50">
        <v>8</v>
      </c>
      <c r="J9" s="50">
        <v>9</v>
      </c>
      <c r="K9" s="50">
        <v>10</v>
      </c>
      <c r="L9" s="50">
        <v>11</v>
      </c>
      <c r="M9" s="50">
        <v>12</v>
      </c>
      <c r="N9" s="50">
        <v>13</v>
      </c>
      <c r="O9" s="50">
        <v>14</v>
      </c>
      <c r="P9" s="50">
        <v>15</v>
      </c>
      <c r="Q9" s="50">
        <v>16</v>
      </c>
      <c r="R9" s="50">
        <v>17</v>
      </c>
      <c r="S9" s="50">
        <v>18</v>
      </c>
      <c r="T9" s="50">
        <v>19</v>
      </c>
      <c r="U9" s="50">
        <v>20</v>
      </c>
      <c r="V9" s="50">
        <v>21</v>
      </c>
      <c r="W9" s="50">
        <v>22</v>
      </c>
      <c r="X9" s="50">
        <v>23</v>
      </c>
      <c r="Y9" s="50">
        <v>24</v>
      </c>
      <c r="Z9" s="50">
        <v>25</v>
      </c>
      <c r="AA9" s="50">
        <v>26</v>
      </c>
      <c r="AB9" s="29">
        <v>27</v>
      </c>
      <c r="AC9" s="29">
        <v>28</v>
      </c>
      <c r="AD9" s="29">
        <v>29</v>
      </c>
      <c r="AE9" s="29">
        <v>30</v>
      </c>
      <c r="AF9" s="29">
        <v>31</v>
      </c>
      <c r="AG9" s="29">
        <v>32</v>
      </c>
      <c r="AH9" s="29">
        <v>33</v>
      </c>
      <c r="AI9" s="29">
        <v>34</v>
      </c>
      <c r="AJ9" s="29">
        <v>35</v>
      </c>
      <c r="AK9" s="29">
        <v>36</v>
      </c>
      <c r="AL9" s="29">
        <v>37</v>
      </c>
      <c r="AM9" s="29">
        <v>38</v>
      </c>
      <c r="AN9" s="29">
        <v>39</v>
      </c>
      <c r="AO9" s="29">
        <v>40</v>
      </c>
      <c r="AP9" s="29">
        <v>41</v>
      </c>
      <c r="AQ9" s="29">
        <v>42</v>
      </c>
      <c r="AR9" s="29">
        <v>43</v>
      </c>
      <c r="AS9" s="29">
        <v>44</v>
      </c>
      <c r="AT9" s="29">
        <v>45</v>
      </c>
      <c r="AU9" s="29">
        <v>46</v>
      </c>
      <c r="AV9" s="29">
        <v>47</v>
      </c>
      <c r="AW9" s="29">
        <v>48</v>
      </c>
      <c r="AX9" s="29">
        <v>49</v>
      </c>
      <c r="AY9" s="29">
        <v>50</v>
      </c>
      <c r="AZ9" s="29">
        <v>51</v>
      </c>
      <c r="BA9" s="30">
        <v>52</v>
      </c>
    </row>
    <row r="10" spans="1:53" s="3" customFormat="1" ht="12.75" customHeight="1" thickBot="1">
      <c r="A10" s="5" t="s">
        <v>59</v>
      </c>
      <c r="B10" s="90"/>
      <c r="C10" s="91"/>
      <c r="D10" s="91"/>
      <c r="E10" s="91"/>
      <c r="F10" s="91"/>
      <c r="G10" s="91"/>
      <c r="H10" s="91"/>
      <c r="I10" s="91"/>
      <c r="J10" s="91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6"/>
    </row>
    <row r="11" spans="1:53" s="3" customFormat="1" ht="12.75" customHeight="1">
      <c r="A11" s="51" t="s">
        <v>60</v>
      </c>
      <c r="B11" s="90">
        <v>8</v>
      </c>
      <c r="C11" s="91">
        <v>11</v>
      </c>
      <c r="D11" s="91">
        <v>4</v>
      </c>
      <c r="E11" s="91">
        <v>10</v>
      </c>
      <c r="F11" s="91">
        <v>5</v>
      </c>
      <c r="G11" s="91">
        <v>14</v>
      </c>
      <c r="H11" s="91">
        <v>8</v>
      </c>
      <c r="I11" s="91" t="s">
        <v>89</v>
      </c>
      <c r="J11" s="91">
        <v>4</v>
      </c>
      <c r="K11" s="91">
        <v>7</v>
      </c>
      <c r="L11" s="91">
        <v>6</v>
      </c>
      <c r="M11" s="91">
        <v>10</v>
      </c>
      <c r="N11" s="91">
        <v>6</v>
      </c>
      <c r="O11" s="91">
        <v>6</v>
      </c>
      <c r="P11" s="91">
        <v>4</v>
      </c>
      <c r="Q11" s="91">
        <v>1</v>
      </c>
      <c r="R11" s="91">
        <v>2</v>
      </c>
      <c r="S11" s="91">
        <v>3</v>
      </c>
      <c r="T11" s="91">
        <v>8</v>
      </c>
      <c r="U11" s="91">
        <v>9</v>
      </c>
      <c r="V11" s="91">
        <v>5</v>
      </c>
      <c r="W11" s="91">
        <v>8</v>
      </c>
      <c r="X11" s="91">
        <v>8</v>
      </c>
      <c r="Y11" s="91">
        <v>9</v>
      </c>
      <c r="Z11" s="91">
        <v>4</v>
      </c>
      <c r="AA11" s="91">
        <v>7</v>
      </c>
      <c r="AB11" s="98">
        <v>5</v>
      </c>
      <c r="AC11" s="98">
        <v>1</v>
      </c>
      <c r="AD11" s="98">
        <v>5</v>
      </c>
      <c r="AE11" s="98">
        <v>3</v>
      </c>
      <c r="AF11" s="98">
        <v>8</v>
      </c>
      <c r="AG11" s="98">
        <v>15</v>
      </c>
      <c r="AH11" s="98">
        <v>30</v>
      </c>
      <c r="AI11" s="98">
        <v>24</v>
      </c>
      <c r="AJ11" s="98">
        <v>29</v>
      </c>
      <c r="AK11" s="98">
        <v>23</v>
      </c>
      <c r="AL11" s="98">
        <v>21</v>
      </c>
      <c r="AM11" s="98">
        <v>16</v>
      </c>
      <c r="AN11" s="98">
        <v>5</v>
      </c>
      <c r="AO11" s="98">
        <v>10</v>
      </c>
      <c r="AP11" s="98">
        <v>24</v>
      </c>
      <c r="AQ11" s="98">
        <v>26</v>
      </c>
      <c r="AR11" s="98">
        <v>12</v>
      </c>
      <c r="AS11" s="98">
        <v>7</v>
      </c>
      <c r="AT11" s="98">
        <v>10</v>
      </c>
      <c r="AU11" s="98">
        <v>3</v>
      </c>
      <c r="AV11" s="98">
        <v>6</v>
      </c>
      <c r="AW11" s="98">
        <v>5</v>
      </c>
      <c r="AX11" s="98">
        <v>3</v>
      </c>
      <c r="AY11" s="98">
        <v>12</v>
      </c>
      <c r="AZ11" s="98"/>
      <c r="BA11" s="98"/>
    </row>
    <row r="12" spans="1:53" s="3" customFormat="1" ht="12.75" customHeight="1">
      <c r="A12" s="52" t="s">
        <v>61</v>
      </c>
      <c r="B12" s="53">
        <v>3</v>
      </c>
      <c r="C12" s="92"/>
      <c r="D12" s="92"/>
      <c r="E12" s="54">
        <v>0</v>
      </c>
      <c r="F12" s="54">
        <v>0</v>
      </c>
      <c r="G12" s="54">
        <v>2</v>
      </c>
      <c r="H12" s="92"/>
      <c r="I12" s="92"/>
      <c r="J12" s="92"/>
      <c r="K12" s="54">
        <v>0</v>
      </c>
      <c r="L12" s="54">
        <v>0</v>
      </c>
      <c r="M12" s="54">
        <v>0</v>
      </c>
      <c r="N12" s="92"/>
      <c r="O12" s="92"/>
      <c r="P12" s="92"/>
      <c r="Q12" s="92"/>
      <c r="R12" s="93">
        <v>0</v>
      </c>
      <c r="S12" s="93">
        <v>0</v>
      </c>
      <c r="T12" s="54">
        <v>0</v>
      </c>
      <c r="U12" s="54">
        <v>0</v>
      </c>
      <c r="V12" s="54">
        <v>0</v>
      </c>
      <c r="W12" s="54">
        <v>0</v>
      </c>
      <c r="X12" s="54">
        <v>0</v>
      </c>
      <c r="Y12" s="54">
        <v>0</v>
      </c>
      <c r="Z12" s="54">
        <v>0</v>
      </c>
      <c r="AA12" s="54">
        <v>0</v>
      </c>
      <c r="AB12" s="34">
        <v>0</v>
      </c>
      <c r="AC12" s="34">
        <v>0</v>
      </c>
      <c r="AD12" s="34">
        <v>0</v>
      </c>
      <c r="AE12" s="93">
        <v>0</v>
      </c>
      <c r="AF12" s="93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4">
        <v>0</v>
      </c>
      <c r="AO12" s="34">
        <v>0</v>
      </c>
      <c r="AP12" s="34">
        <v>0</v>
      </c>
      <c r="AQ12" s="34">
        <v>0</v>
      </c>
      <c r="AR12" s="34">
        <v>0</v>
      </c>
      <c r="AS12" s="34">
        <v>0</v>
      </c>
      <c r="AT12" s="34">
        <v>0</v>
      </c>
      <c r="AU12" s="34">
        <v>0</v>
      </c>
      <c r="AV12" s="34">
        <v>0</v>
      </c>
      <c r="AW12" s="34">
        <v>0</v>
      </c>
      <c r="AX12" s="34">
        <v>0</v>
      </c>
      <c r="AY12" s="34">
        <v>0</v>
      </c>
      <c r="AZ12" s="34"/>
      <c r="BA12" s="34"/>
    </row>
    <row r="13" spans="1:53" s="3" customFormat="1" ht="12.75" customHeight="1">
      <c r="A13" s="52" t="s">
        <v>62</v>
      </c>
      <c r="B13" s="53">
        <v>15</v>
      </c>
      <c r="C13" s="92"/>
      <c r="D13" s="54">
        <v>2</v>
      </c>
      <c r="E13" s="93">
        <v>16</v>
      </c>
      <c r="F13" s="54">
        <v>3</v>
      </c>
      <c r="G13" s="54">
        <v>4</v>
      </c>
      <c r="H13" s="92"/>
      <c r="I13" s="54">
        <v>16</v>
      </c>
      <c r="J13" s="54">
        <v>27</v>
      </c>
      <c r="K13" s="54">
        <v>21</v>
      </c>
      <c r="L13" s="54">
        <v>23</v>
      </c>
      <c r="M13" s="54">
        <v>7</v>
      </c>
      <c r="N13" s="54">
        <v>0</v>
      </c>
      <c r="O13" s="54">
        <v>30</v>
      </c>
      <c r="P13" s="54">
        <v>10</v>
      </c>
      <c r="Q13" s="54">
        <v>0</v>
      </c>
      <c r="R13" s="54">
        <v>0</v>
      </c>
      <c r="S13" s="54">
        <v>2</v>
      </c>
      <c r="T13" s="54">
        <v>17</v>
      </c>
      <c r="U13" s="54">
        <v>3</v>
      </c>
      <c r="V13" s="54">
        <v>2</v>
      </c>
      <c r="W13" s="54">
        <v>1</v>
      </c>
      <c r="X13" s="54">
        <v>23</v>
      </c>
      <c r="Y13" s="54">
        <v>1</v>
      </c>
      <c r="Z13" s="54">
        <v>0</v>
      </c>
      <c r="AA13" s="54">
        <v>0</v>
      </c>
      <c r="AB13" s="34">
        <v>39</v>
      </c>
      <c r="AC13" s="34">
        <v>1</v>
      </c>
      <c r="AD13" s="34">
        <v>13</v>
      </c>
      <c r="AE13" s="34">
        <v>14</v>
      </c>
      <c r="AF13" s="34">
        <v>3</v>
      </c>
      <c r="AG13" s="34">
        <v>26</v>
      </c>
      <c r="AH13" s="34">
        <v>1</v>
      </c>
      <c r="AI13" s="34">
        <v>24</v>
      </c>
      <c r="AJ13" s="34">
        <v>6</v>
      </c>
      <c r="AK13" s="34">
        <v>25</v>
      </c>
      <c r="AL13" s="34">
        <v>2</v>
      </c>
      <c r="AM13" s="34">
        <v>14</v>
      </c>
      <c r="AN13" s="34">
        <v>10</v>
      </c>
      <c r="AO13" s="34">
        <v>7</v>
      </c>
      <c r="AP13" s="34">
        <v>0</v>
      </c>
      <c r="AQ13" s="34">
        <v>0</v>
      </c>
      <c r="AR13" s="34">
        <v>14</v>
      </c>
      <c r="AS13" s="34">
        <v>5</v>
      </c>
      <c r="AT13" s="34">
        <v>30</v>
      </c>
      <c r="AU13" s="34">
        <v>10</v>
      </c>
      <c r="AV13" s="34">
        <v>5</v>
      </c>
      <c r="AW13" s="34">
        <v>3</v>
      </c>
      <c r="AX13" s="34">
        <v>34</v>
      </c>
      <c r="AY13" s="34">
        <v>0</v>
      </c>
      <c r="AZ13" s="34"/>
      <c r="BA13" s="34"/>
    </row>
    <row r="14" spans="1:53" s="3" customFormat="1" ht="12.75" customHeight="1">
      <c r="A14" s="52" t="s">
        <v>63</v>
      </c>
      <c r="B14" s="53">
        <v>15</v>
      </c>
      <c r="C14" s="54">
        <v>13</v>
      </c>
      <c r="D14" s="54">
        <v>13</v>
      </c>
      <c r="E14" s="54">
        <v>12</v>
      </c>
      <c r="F14" s="54">
        <v>11</v>
      </c>
      <c r="G14" s="54">
        <v>18</v>
      </c>
      <c r="H14" s="54">
        <v>14</v>
      </c>
      <c r="I14" s="54">
        <v>12</v>
      </c>
      <c r="J14" s="54">
        <v>6</v>
      </c>
      <c r="K14" s="54">
        <v>9</v>
      </c>
      <c r="L14" s="54">
        <v>12</v>
      </c>
      <c r="M14" s="54">
        <v>10</v>
      </c>
      <c r="N14" s="54">
        <v>13</v>
      </c>
      <c r="O14" s="54">
        <v>6</v>
      </c>
      <c r="P14" s="54">
        <v>13</v>
      </c>
      <c r="Q14" s="54">
        <v>22</v>
      </c>
      <c r="R14" s="54">
        <v>10</v>
      </c>
      <c r="S14" s="54">
        <v>9</v>
      </c>
      <c r="T14" s="54">
        <v>14</v>
      </c>
      <c r="U14" s="54">
        <v>14</v>
      </c>
      <c r="V14" s="54">
        <v>9</v>
      </c>
      <c r="W14" s="54">
        <v>12</v>
      </c>
      <c r="X14" s="54">
        <v>8</v>
      </c>
      <c r="Y14" s="54">
        <v>9</v>
      </c>
      <c r="Z14" s="54">
        <v>12</v>
      </c>
      <c r="AA14" s="54">
        <v>14</v>
      </c>
      <c r="AB14" s="34">
        <v>8</v>
      </c>
      <c r="AC14" s="34">
        <v>12</v>
      </c>
      <c r="AD14" s="34">
        <v>7</v>
      </c>
      <c r="AE14" s="34">
        <v>12</v>
      </c>
      <c r="AF14" s="34">
        <v>14</v>
      </c>
      <c r="AG14" s="34">
        <v>14</v>
      </c>
      <c r="AH14" s="34">
        <v>18</v>
      </c>
      <c r="AI14" s="34">
        <v>17</v>
      </c>
      <c r="AJ14" s="34">
        <v>15</v>
      </c>
      <c r="AK14" s="34">
        <v>13</v>
      </c>
      <c r="AL14" s="34">
        <v>10</v>
      </c>
      <c r="AM14" s="34">
        <v>12</v>
      </c>
      <c r="AN14" s="34">
        <v>11</v>
      </c>
      <c r="AO14" s="34">
        <v>8</v>
      </c>
      <c r="AP14" s="34">
        <v>14</v>
      </c>
      <c r="AQ14" s="34">
        <v>14</v>
      </c>
      <c r="AR14" s="34">
        <v>13</v>
      </c>
      <c r="AS14" s="34">
        <v>18</v>
      </c>
      <c r="AT14" s="34">
        <v>54</v>
      </c>
      <c r="AU14" s="34">
        <v>34</v>
      </c>
      <c r="AV14" s="34">
        <v>40</v>
      </c>
      <c r="AW14" s="34">
        <v>22</v>
      </c>
      <c r="AX14" s="34">
        <v>0</v>
      </c>
      <c r="AY14" s="34">
        <v>0</v>
      </c>
      <c r="AZ14" s="34"/>
      <c r="BA14" s="34"/>
    </row>
    <row r="15" spans="1:53" s="3" customFormat="1" ht="12.75" customHeight="1">
      <c r="A15" s="52" t="s">
        <v>64</v>
      </c>
      <c r="B15" s="53">
        <v>18</v>
      </c>
      <c r="C15" s="54">
        <v>19</v>
      </c>
      <c r="D15" s="54">
        <v>10</v>
      </c>
      <c r="E15" s="54">
        <v>13</v>
      </c>
      <c r="F15" s="54">
        <v>11</v>
      </c>
      <c r="G15" s="54">
        <v>14</v>
      </c>
      <c r="H15" s="54">
        <v>26</v>
      </c>
      <c r="I15" s="54">
        <v>3</v>
      </c>
      <c r="J15" s="54">
        <v>1</v>
      </c>
      <c r="K15" s="54">
        <v>6</v>
      </c>
      <c r="L15" s="54">
        <v>1</v>
      </c>
      <c r="M15" s="54">
        <v>8</v>
      </c>
      <c r="N15" s="54">
        <v>2</v>
      </c>
      <c r="O15" s="54">
        <v>0</v>
      </c>
      <c r="P15" s="54">
        <v>17</v>
      </c>
      <c r="Q15" s="54">
        <v>8</v>
      </c>
      <c r="R15" s="54">
        <v>14</v>
      </c>
      <c r="S15" s="54">
        <v>3</v>
      </c>
      <c r="T15" s="54">
        <v>13</v>
      </c>
      <c r="U15" s="54">
        <v>13</v>
      </c>
      <c r="V15" s="54">
        <v>11</v>
      </c>
      <c r="W15" s="54">
        <v>4</v>
      </c>
      <c r="X15" s="54">
        <v>13</v>
      </c>
      <c r="Y15" s="54">
        <v>15</v>
      </c>
      <c r="Z15" s="54">
        <v>15</v>
      </c>
      <c r="AA15" s="54">
        <v>17</v>
      </c>
      <c r="AB15" s="34">
        <v>7</v>
      </c>
      <c r="AC15" s="34">
        <v>12</v>
      </c>
      <c r="AD15" s="34">
        <v>15</v>
      </c>
      <c r="AE15" s="34">
        <v>15</v>
      </c>
      <c r="AF15" s="34">
        <v>11</v>
      </c>
      <c r="AG15" s="34">
        <v>30</v>
      </c>
      <c r="AH15" s="34">
        <v>59</v>
      </c>
      <c r="AI15" s="34">
        <v>20</v>
      </c>
      <c r="AJ15" s="34">
        <v>15</v>
      </c>
      <c r="AK15" s="34">
        <v>13</v>
      </c>
      <c r="AL15" s="34">
        <v>20</v>
      </c>
      <c r="AM15" s="34">
        <v>26</v>
      </c>
      <c r="AN15" s="34">
        <v>20</v>
      </c>
      <c r="AO15" s="34">
        <v>29</v>
      </c>
      <c r="AP15" s="34">
        <v>32</v>
      </c>
      <c r="AQ15" s="34">
        <v>32</v>
      </c>
      <c r="AR15" s="34">
        <v>17</v>
      </c>
      <c r="AS15" s="34">
        <v>19</v>
      </c>
      <c r="AT15" s="34">
        <v>23</v>
      </c>
      <c r="AU15" s="34">
        <v>19</v>
      </c>
      <c r="AV15" s="34">
        <v>19</v>
      </c>
      <c r="AW15" s="34">
        <v>16</v>
      </c>
      <c r="AX15" s="34">
        <v>0</v>
      </c>
      <c r="AY15" s="34">
        <v>0</v>
      </c>
      <c r="AZ15" s="34"/>
      <c r="BA15" s="34"/>
    </row>
    <row r="16" spans="1:53" s="3" customFormat="1" ht="12.75" customHeight="1">
      <c r="A16" s="52" t="s">
        <v>65</v>
      </c>
      <c r="B16" s="53">
        <v>2</v>
      </c>
      <c r="C16" s="54">
        <v>0</v>
      </c>
      <c r="D16" s="54">
        <v>3</v>
      </c>
      <c r="E16" s="54">
        <v>2</v>
      </c>
      <c r="F16" s="54">
        <v>2</v>
      </c>
      <c r="G16" s="54">
        <v>3</v>
      </c>
      <c r="H16" s="54">
        <v>1</v>
      </c>
      <c r="I16" s="54">
        <v>2</v>
      </c>
      <c r="J16" s="54">
        <v>1</v>
      </c>
      <c r="K16" s="54">
        <v>0</v>
      </c>
      <c r="L16" s="54">
        <v>1</v>
      </c>
      <c r="M16" s="54">
        <v>1</v>
      </c>
      <c r="N16" s="54">
        <v>0</v>
      </c>
      <c r="O16" s="54">
        <v>2</v>
      </c>
      <c r="P16" s="54">
        <v>5</v>
      </c>
      <c r="Q16" s="54">
        <v>2</v>
      </c>
      <c r="R16" s="54">
        <v>0</v>
      </c>
      <c r="S16" s="54">
        <v>3</v>
      </c>
      <c r="T16" s="54">
        <v>1</v>
      </c>
      <c r="U16" s="54">
        <v>4</v>
      </c>
      <c r="V16" s="54">
        <v>0</v>
      </c>
      <c r="W16" s="54">
        <v>5</v>
      </c>
      <c r="X16" s="54">
        <v>0</v>
      </c>
      <c r="Y16" s="54">
        <v>1</v>
      </c>
      <c r="Z16" s="54">
        <v>0</v>
      </c>
      <c r="AA16" s="54">
        <v>0</v>
      </c>
      <c r="AB16" s="34">
        <v>1</v>
      </c>
      <c r="AC16" s="34">
        <v>0</v>
      </c>
      <c r="AD16" s="34">
        <v>0</v>
      </c>
      <c r="AE16" s="34">
        <v>1</v>
      </c>
      <c r="AF16" s="34">
        <v>8</v>
      </c>
      <c r="AG16" s="34">
        <v>0</v>
      </c>
      <c r="AH16" s="34">
        <v>9</v>
      </c>
      <c r="AI16" s="34">
        <v>3</v>
      </c>
      <c r="AJ16" s="34">
        <v>3</v>
      </c>
      <c r="AK16" s="34">
        <v>0</v>
      </c>
      <c r="AL16" s="34">
        <v>6</v>
      </c>
      <c r="AM16" s="34">
        <v>13</v>
      </c>
      <c r="AN16" s="34">
        <v>8</v>
      </c>
      <c r="AO16" s="34">
        <v>6</v>
      </c>
      <c r="AP16" s="34">
        <v>1</v>
      </c>
      <c r="AQ16" s="34">
        <v>2</v>
      </c>
      <c r="AR16" s="34">
        <v>4</v>
      </c>
      <c r="AS16" s="34">
        <v>0</v>
      </c>
      <c r="AT16" s="34">
        <v>3</v>
      </c>
      <c r="AU16" s="34">
        <v>8</v>
      </c>
      <c r="AV16" s="34">
        <v>2</v>
      </c>
      <c r="AW16" s="34">
        <v>12</v>
      </c>
      <c r="AX16" s="34">
        <v>12</v>
      </c>
      <c r="AY16" s="34">
        <v>0</v>
      </c>
      <c r="AZ16" s="34"/>
      <c r="BA16" s="34"/>
    </row>
    <row r="17" spans="1:53" s="3" customFormat="1" ht="12.75" customHeight="1">
      <c r="A17" s="52" t="s">
        <v>66</v>
      </c>
      <c r="B17" s="53">
        <v>6</v>
      </c>
      <c r="C17" s="54">
        <v>13</v>
      </c>
      <c r="D17" s="54">
        <v>8</v>
      </c>
      <c r="E17" s="54">
        <v>13</v>
      </c>
      <c r="F17" s="54">
        <v>3</v>
      </c>
      <c r="G17" s="54">
        <v>18</v>
      </c>
      <c r="H17" s="54">
        <v>12</v>
      </c>
      <c r="I17" s="54">
        <v>20</v>
      </c>
      <c r="J17" s="54">
        <v>8</v>
      </c>
      <c r="K17" s="54">
        <v>10</v>
      </c>
      <c r="L17" s="54">
        <v>15</v>
      </c>
      <c r="M17" s="54">
        <v>3</v>
      </c>
      <c r="N17" s="54">
        <v>5</v>
      </c>
      <c r="O17" s="54">
        <v>4</v>
      </c>
      <c r="P17" s="54">
        <v>13</v>
      </c>
      <c r="Q17" s="54">
        <v>7</v>
      </c>
      <c r="R17" s="54">
        <v>12</v>
      </c>
      <c r="S17" s="54">
        <v>11</v>
      </c>
      <c r="T17" s="54">
        <v>13</v>
      </c>
      <c r="U17" s="54">
        <v>6</v>
      </c>
      <c r="V17" s="54">
        <v>4</v>
      </c>
      <c r="W17" s="54">
        <v>11</v>
      </c>
      <c r="X17" s="54">
        <v>13</v>
      </c>
      <c r="Y17" s="54">
        <v>2</v>
      </c>
      <c r="Z17" s="54">
        <v>14</v>
      </c>
      <c r="AA17" s="54">
        <v>4</v>
      </c>
      <c r="AB17" s="34">
        <v>12</v>
      </c>
      <c r="AC17" s="34">
        <v>2</v>
      </c>
      <c r="AD17" s="34">
        <v>17</v>
      </c>
      <c r="AE17" s="34">
        <v>5</v>
      </c>
      <c r="AF17" s="34">
        <v>13</v>
      </c>
      <c r="AG17" s="34">
        <v>14</v>
      </c>
      <c r="AH17" s="34">
        <v>6</v>
      </c>
      <c r="AI17" s="34">
        <v>9</v>
      </c>
      <c r="AJ17" s="34">
        <v>5</v>
      </c>
      <c r="AK17" s="34">
        <v>5</v>
      </c>
      <c r="AL17" s="34">
        <v>8</v>
      </c>
      <c r="AM17" s="34">
        <v>7</v>
      </c>
      <c r="AN17" s="34">
        <v>3</v>
      </c>
      <c r="AO17" s="34">
        <v>13</v>
      </c>
      <c r="AP17" s="34">
        <v>7</v>
      </c>
      <c r="AQ17" s="34">
        <v>5</v>
      </c>
      <c r="AR17" s="34">
        <v>7</v>
      </c>
      <c r="AS17" s="34">
        <v>7</v>
      </c>
      <c r="AT17" s="34">
        <v>8</v>
      </c>
      <c r="AU17" s="34">
        <v>7</v>
      </c>
      <c r="AV17" s="34">
        <v>6</v>
      </c>
      <c r="AW17" s="34">
        <v>6</v>
      </c>
      <c r="AX17" s="34">
        <v>7</v>
      </c>
      <c r="AY17" s="34">
        <v>0</v>
      </c>
      <c r="AZ17" s="34"/>
      <c r="BA17" s="34"/>
    </row>
    <row r="18" spans="1:53" s="3" customFormat="1" ht="12.75" customHeight="1">
      <c r="A18" s="52" t="s">
        <v>67</v>
      </c>
      <c r="B18" s="53">
        <v>3</v>
      </c>
      <c r="C18" s="54">
        <v>1</v>
      </c>
      <c r="D18" s="54">
        <v>4</v>
      </c>
      <c r="E18" s="54">
        <v>4</v>
      </c>
      <c r="F18" s="54">
        <v>4</v>
      </c>
      <c r="G18" s="54">
        <v>1</v>
      </c>
      <c r="H18" s="54">
        <v>3</v>
      </c>
      <c r="I18" s="54">
        <v>7</v>
      </c>
      <c r="J18" s="54">
        <v>9</v>
      </c>
      <c r="K18" s="54">
        <v>2</v>
      </c>
      <c r="L18" s="54">
        <v>7</v>
      </c>
      <c r="M18" s="54">
        <v>1</v>
      </c>
      <c r="N18" s="54">
        <v>8</v>
      </c>
      <c r="O18" s="54">
        <v>4</v>
      </c>
      <c r="P18" s="54">
        <v>5</v>
      </c>
      <c r="Q18" s="54">
        <v>4</v>
      </c>
      <c r="R18" s="54">
        <v>3</v>
      </c>
      <c r="S18" s="54">
        <v>5</v>
      </c>
      <c r="T18" s="54">
        <v>6</v>
      </c>
      <c r="U18" s="54">
        <v>3</v>
      </c>
      <c r="V18" s="54">
        <v>0</v>
      </c>
      <c r="W18" s="54">
        <v>7</v>
      </c>
      <c r="X18" s="54">
        <v>6</v>
      </c>
      <c r="Y18" s="54">
        <v>6</v>
      </c>
      <c r="Z18" s="54">
        <v>9</v>
      </c>
      <c r="AA18" s="54">
        <v>6</v>
      </c>
      <c r="AB18" s="34">
        <v>9</v>
      </c>
      <c r="AC18" s="34">
        <v>7</v>
      </c>
      <c r="AD18" s="34">
        <v>6</v>
      </c>
      <c r="AE18" s="34">
        <v>4</v>
      </c>
      <c r="AF18" s="34">
        <v>3</v>
      </c>
      <c r="AG18" s="34">
        <v>6</v>
      </c>
      <c r="AH18" s="34">
        <v>7</v>
      </c>
      <c r="AI18" s="34">
        <v>10</v>
      </c>
      <c r="AJ18" s="34">
        <v>11</v>
      </c>
      <c r="AK18" s="34">
        <v>7</v>
      </c>
      <c r="AL18" s="34">
        <v>11</v>
      </c>
      <c r="AM18" s="34">
        <v>7</v>
      </c>
      <c r="AN18" s="34">
        <v>6</v>
      </c>
      <c r="AO18" s="34">
        <v>6</v>
      </c>
      <c r="AP18" s="34">
        <v>4</v>
      </c>
      <c r="AQ18" s="34">
        <v>6</v>
      </c>
      <c r="AR18" s="34">
        <v>2</v>
      </c>
      <c r="AS18" s="34">
        <v>0</v>
      </c>
      <c r="AT18" s="34">
        <v>3</v>
      </c>
      <c r="AU18" s="34">
        <v>2</v>
      </c>
      <c r="AV18" s="34">
        <v>5</v>
      </c>
      <c r="AW18" s="34">
        <v>2</v>
      </c>
      <c r="AX18" s="34">
        <v>4</v>
      </c>
      <c r="AY18" s="34">
        <v>0</v>
      </c>
      <c r="AZ18" s="34"/>
      <c r="BA18" s="34"/>
    </row>
    <row r="19" spans="1:53" s="3" customFormat="1" ht="12.75" customHeight="1">
      <c r="A19" s="52" t="s">
        <v>68</v>
      </c>
      <c r="B19" s="53">
        <v>21</v>
      </c>
      <c r="C19" s="54">
        <v>30</v>
      </c>
      <c r="D19" s="54">
        <v>39</v>
      </c>
      <c r="E19" s="54">
        <v>30</v>
      </c>
      <c r="F19" s="54">
        <v>43</v>
      </c>
      <c r="G19" s="54">
        <v>19</v>
      </c>
      <c r="H19" s="54">
        <v>38</v>
      </c>
      <c r="I19" s="54">
        <v>21</v>
      </c>
      <c r="J19" s="54">
        <v>14</v>
      </c>
      <c r="K19" s="54">
        <v>16</v>
      </c>
      <c r="L19" s="54">
        <v>6</v>
      </c>
      <c r="M19" s="54">
        <v>19</v>
      </c>
      <c r="N19" s="54">
        <v>15</v>
      </c>
      <c r="O19" s="54">
        <v>13</v>
      </c>
      <c r="P19" s="54">
        <v>7</v>
      </c>
      <c r="Q19" s="54">
        <v>14</v>
      </c>
      <c r="R19" s="54">
        <v>9</v>
      </c>
      <c r="S19" s="54">
        <v>4</v>
      </c>
      <c r="T19" s="54">
        <v>9</v>
      </c>
      <c r="U19" s="54">
        <v>7</v>
      </c>
      <c r="V19" s="54">
        <v>5</v>
      </c>
      <c r="W19" s="54">
        <v>7</v>
      </c>
      <c r="X19" s="54">
        <v>7</v>
      </c>
      <c r="Y19" s="54">
        <v>8</v>
      </c>
      <c r="Z19" s="54">
        <v>19</v>
      </c>
      <c r="AA19" s="54">
        <v>27</v>
      </c>
      <c r="AB19" s="34">
        <v>20</v>
      </c>
      <c r="AC19" s="34">
        <v>25</v>
      </c>
      <c r="AD19" s="34">
        <v>27</v>
      </c>
      <c r="AE19" s="34">
        <v>19</v>
      </c>
      <c r="AF19" s="34">
        <v>15</v>
      </c>
      <c r="AG19" s="34">
        <v>29</v>
      </c>
      <c r="AH19" s="34">
        <v>21</v>
      </c>
      <c r="AI19" s="34">
        <v>24</v>
      </c>
      <c r="AJ19" s="34">
        <v>19</v>
      </c>
      <c r="AK19" s="34">
        <v>19</v>
      </c>
      <c r="AL19" s="34">
        <v>23</v>
      </c>
      <c r="AM19" s="34">
        <v>11</v>
      </c>
      <c r="AN19" s="34">
        <v>12</v>
      </c>
      <c r="AO19" s="34">
        <v>27</v>
      </c>
      <c r="AP19" s="34">
        <v>18</v>
      </c>
      <c r="AQ19" s="34">
        <v>17</v>
      </c>
      <c r="AR19" s="34">
        <v>26</v>
      </c>
      <c r="AS19" s="34">
        <v>14</v>
      </c>
      <c r="AT19" s="34">
        <v>13</v>
      </c>
      <c r="AU19" s="34">
        <v>22</v>
      </c>
      <c r="AV19" s="34">
        <v>12</v>
      </c>
      <c r="AW19" s="34">
        <v>9</v>
      </c>
      <c r="AX19" s="34">
        <v>19</v>
      </c>
      <c r="AY19" s="34">
        <v>20</v>
      </c>
      <c r="AZ19" s="34"/>
      <c r="BA19" s="34"/>
    </row>
    <row r="20" spans="1:53" s="3" customFormat="1" ht="12.75" customHeight="1">
      <c r="A20" s="52" t="s">
        <v>69</v>
      </c>
      <c r="B20" s="94"/>
      <c r="C20" s="94"/>
      <c r="D20" s="94"/>
      <c r="E20" s="92"/>
      <c r="F20" s="54">
        <v>0</v>
      </c>
      <c r="G20" s="92"/>
      <c r="H20" s="54">
        <v>0</v>
      </c>
      <c r="I20" s="54">
        <v>0</v>
      </c>
      <c r="J20" s="54">
        <v>4</v>
      </c>
      <c r="K20" s="54">
        <v>0</v>
      </c>
      <c r="L20" s="54">
        <v>0</v>
      </c>
      <c r="M20" s="54">
        <v>1</v>
      </c>
      <c r="N20" s="54">
        <v>0</v>
      </c>
      <c r="O20" s="54">
        <v>0</v>
      </c>
      <c r="P20" s="54">
        <v>0</v>
      </c>
      <c r="Q20" s="54">
        <v>0</v>
      </c>
      <c r="R20" s="9">
        <v>0</v>
      </c>
      <c r="S20" s="54">
        <v>0</v>
      </c>
      <c r="T20" s="54">
        <v>0</v>
      </c>
      <c r="U20" s="103">
        <v>0</v>
      </c>
      <c r="V20" s="54">
        <v>0</v>
      </c>
      <c r="W20" s="54">
        <v>5</v>
      </c>
      <c r="X20" s="54">
        <v>0</v>
      </c>
      <c r="Y20" s="54">
        <v>0</v>
      </c>
      <c r="Z20" s="54">
        <v>0</v>
      </c>
      <c r="AA20" s="54">
        <v>0</v>
      </c>
      <c r="AB20" s="34">
        <v>0</v>
      </c>
      <c r="AC20" s="34">
        <v>0</v>
      </c>
      <c r="AD20" s="34">
        <v>0</v>
      </c>
      <c r="AE20" s="34">
        <v>0</v>
      </c>
      <c r="AF20" s="34">
        <v>0</v>
      </c>
      <c r="AG20" s="34">
        <v>0</v>
      </c>
      <c r="AH20" s="34">
        <v>0</v>
      </c>
      <c r="AI20" s="34">
        <v>0</v>
      </c>
      <c r="AJ20" s="34">
        <v>0</v>
      </c>
      <c r="AK20" s="34">
        <v>0</v>
      </c>
      <c r="AL20" s="34">
        <v>0</v>
      </c>
      <c r="AM20" s="34">
        <v>0</v>
      </c>
      <c r="AN20" s="34">
        <v>0</v>
      </c>
      <c r="AO20" s="34">
        <v>0</v>
      </c>
      <c r="AP20" s="34">
        <v>0</v>
      </c>
      <c r="AQ20" s="34">
        <v>0</v>
      </c>
      <c r="AR20" s="34">
        <v>0</v>
      </c>
      <c r="AS20" s="34">
        <v>0</v>
      </c>
      <c r="AT20" s="34">
        <v>0</v>
      </c>
      <c r="AU20" s="34">
        <v>0</v>
      </c>
      <c r="AV20" s="34">
        <v>0</v>
      </c>
      <c r="AW20" s="34">
        <v>0</v>
      </c>
      <c r="AX20" s="34">
        <v>0</v>
      </c>
      <c r="AY20" s="34">
        <v>0</v>
      </c>
      <c r="AZ20" s="34"/>
      <c r="BA20" s="34"/>
    </row>
    <row r="21" spans="1:53" s="3" customFormat="1" ht="12.75" customHeight="1">
      <c r="A21" s="52" t="s">
        <v>70</v>
      </c>
      <c r="B21" s="53">
        <v>12</v>
      </c>
      <c r="C21" s="54">
        <v>18</v>
      </c>
      <c r="D21" s="54">
        <v>15</v>
      </c>
      <c r="E21" s="54">
        <v>23</v>
      </c>
      <c r="F21" s="54">
        <v>16</v>
      </c>
      <c r="G21" s="54">
        <v>24</v>
      </c>
      <c r="H21" s="54">
        <v>27</v>
      </c>
      <c r="I21" s="54">
        <v>36</v>
      </c>
      <c r="J21" s="54">
        <v>11</v>
      </c>
      <c r="K21" s="54">
        <v>24</v>
      </c>
      <c r="L21" s="54">
        <v>18</v>
      </c>
      <c r="M21" s="54">
        <v>20</v>
      </c>
      <c r="N21" s="54">
        <v>24</v>
      </c>
      <c r="O21" s="54">
        <v>15</v>
      </c>
      <c r="P21" s="54">
        <v>14</v>
      </c>
      <c r="Q21" s="54">
        <v>9</v>
      </c>
      <c r="R21" s="54">
        <v>4</v>
      </c>
      <c r="S21" s="54">
        <v>31</v>
      </c>
      <c r="T21" s="54">
        <v>20</v>
      </c>
      <c r="U21" s="54">
        <v>27</v>
      </c>
      <c r="V21" s="54">
        <v>30</v>
      </c>
      <c r="W21" s="54">
        <v>31</v>
      </c>
      <c r="X21" s="54">
        <v>25</v>
      </c>
      <c r="Y21" s="54">
        <v>45</v>
      </c>
      <c r="Z21" s="54">
        <v>29</v>
      </c>
      <c r="AA21" s="54">
        <v>60</v>
      </c>
      <c r="AB21" s="34">
        <v>70</v>
      </c>
      <c r="AC21" s="34">
        <v>14</v>
      </c>
      <c r="AD21" s="34">
        <v>4</v>
      </c>
      <c r="AE21" s="34">
        <v>31</v>
      </c>
      <c r="AF21" s="34">
        <v>59</v>
      </c>
      <c r="AG21" s="34">
        <v>21</v>
      </c>
      <c r="AH21" s="34">
        <v>4</v>
      </c>
      <c r="AI21" s="34">
        <v>75</v>
      </c>
      <c r="AJ21" s="34">
        <v>62</v>
      </c>
      <c r="AK21" s="34">
        <v>107</v>
      </c>
      <c r="AL21" s="34">
        <v>75</v>
      </c>
      <c r="AM21" s="34">
        <v>66</v>
      </c>
      <c r="AN21" s="34">
        <v>74</v>
      </c>
      <c r="AO21" s="34">
        <v>51</v>
      </c>
      <c r="AP21" s="34">
        <v>70</v>
      </c>
      <c r="AQ21" s="34">
        <v>71</v>
      </c>
      <c r="AR21" s="34">
        <v>64</v>
      </c>
      <c r="AS21" s="34">
        <v>58</v>
      </c>
      <c r="AT21" s="34">
        <v>72</v>
      </c>
      <c r="AU21" s="34">
        <v>58</v>
      </c>
      <c r="AV21" s="34">
        <v>64</v>
      </c>
      <c r="AW21" s="34">
        <v>40</v>
      </c>
      <c r="AX21" s="34">
        <v>31</v>
      </c>
      <c r="AY21" s="34">
        <v>0</v>
      </c>
      <c r="AZ21" s="34"/>
      <c r="BA21" s="34"/>
    </row>
    <row r="22" spans="1:53" s="3" customFormat="1" ht="12.75" customHeight="1">
      <c r="A22" s="52" t="s">
        <v>71</v>
      </c>
      <c r="B22" s="53">
        <v>27</v>
      </c>
      <c r="C22" s="54">
        <v>27</v>
      </c>
      <c r="D22" s="54">
        <v>31</v>
      </c>
      <c r="E22" s="54">
        <v>19</v>
      </c>
      <c r="F22" s="54">
        <v>11</v>
      </c>
      <c r="G22" s="54">
        <v>29</v>
      </c>
      <c r="H22" s="54">
        <v>17</v>
      </c>
      <c r="I22" s="54">
        <v>27</v>
      </c>
      <c r="J22" s="54">
        <v>27</v>
      </c>
      <c r="K22" s="54">
        <v>24</v>
      </c>
      <c r="L22" s="54">
        <v>21</v>
      </c>
      <c r="M22" s="54">
        <v>23</v>
      </c>
      <c r="N22" s="54">
        <v>22</v>
      </c>
      <c r="O22" s="54">
        <v>20</v>
      </c>
      <c r="P22" s="54">
        <v>35</v>
      </c>
      <c r="Q22" s="54">
        <v>24</v>
      </c>
      <c r="R22" s="54">
        <v>16</v>
      </c>
      <c r="S22" s="54">
        <v>15</v>
      </c>
      <c r="T22" s="54">
        <v>15</v>
      </c>
      <c r="U22" s="54">
        <v>15</v>
      </c>
      <c r="V22" s="54">
        <v>15</v>
      </c>
      <c r="W22" s="54">
        <v>7</v>
      </c>
      <c r="X22" s="54">
        <v>12</v>
      </c>
      <c r="Y22" s="54">
        <v>3</v>
      </c>
      <c r="Z22" s="54">
        <v>13</v>
      </c>
      <c r="AA22" s="54">
        <v>17</v>
      </c>
      <c r="AB22" s="34">
        <v>8</v>
      </c>
      <c r="AC22" s="34">
        <v>28</v>
      </c>
      <c r="AD22" s="34">
        <v>30</v>
      </c>
      <c r="AE22" s="34">
        <v>30</v>
      </c>
      <c r="AF22" s="34">
        <v>48</v>
      </c>
      <c r="AG22" s="34">
        <v>76</v>
      </c>
      <c r="AH22" s="34">
        <v>136</v>
      </c>
      <c r="AI22" s="34">
        <v>112</v>
      </c>
      <c r="AJ22" s="34">
        <v>119</v>
      </c>
      <c r="AK22" s="34">
        <v>82</v>
      </c>
      <c r="AL22" s="34">
        <v>52</v>
      </c>
      <c r="AM22" s="34">
        <v>59</v>
      </c>
      <c r="AN22" s="34">
        <v>32</v>
      </c>
      <c r="AO22" s="34">
        <v>15</v>
      </c>
      <c r="AP22" s="34">
        <v>13</v>
      </c>
      <c r="AQ22" s="34">
        <v>8</v>
      </c>
      <c r="AR22" s="34">
        <v>16</v>
      </c>
      <c r="AS22" s="34">
        <v>5</v>
      </c>
      <c r="AT22" s="34">
        <v>10</v>
      </c>
      <c r="AU22" s="34">
        <v>28</v>
      </c>
      <c r="AV22" s="34">
        <v>30</v>
      </c>
      <c r="AW22" s="34">
        <v>31</v>
      </c>
      <c r="AX22" s="34">
        <v>29</v>
      </c>
      <c r="AY22" s="34">
        <v>0</v>
      </c>
      <c r="AZ22" s="34"/>
      <c r="BA22" s="34"/>
    </row>
    <row r="23" spans="1:53" s="4" customFormat="1" ht="12.75" customHeight="1">
      <c r="A23" s="52" t="s">
        <v>72</v>
      </c>
      <c r="B23" s="36">
        <v>11</v>
      </c>
      <c r="C23" s="34">
        <v>17</v>
      </c>
      <c r="D23" s="34">
        <v>15</v>
      </c>
      <c r="E23" s="34">
        <v>8</v>
      </c>
      <c r="F23" s="34">
        <v>8</v>
      </c>
      <c r="G23" s="34">
        <v>9</v>
      </c>
      <c r="H23" s="34">
        <v>4</v>
      </c>
      <c r="I23" s="34">
        <v>20</v>
      </c>
      <c r="J23" s="34">
        <v>16</v>
      </c>
      <c r="K23" s="34">
        <v>9</v>
      </c>
      <c r="L23" s="34">
        <v>9</v>
      </c>
      <c r="M23" s="34">
        <v>9</v>
      </c>
      <c r="N23" s="34">
        <v>14</v>
      </c>
      <c r="O23" s="34">
        <v>10</v>
      </c>
      <c r="P23" s="34">
        <v>6</v>
      </c>
      <c r="Q23" s="34">
        <v>8</v>
      </c>
      <c r="R23" s="34">
        <v>16</v>
      </c>
      <c r="S23" s="34">
        <v>7</v>
      </c>
      <c r="T23" s="34">
        <v>28</v>
      </c>
      <c r="U23" s="54">
        <v>20</v>
      </c>
      <c r="V23" s="54">
        <v>27</v>
      </c>
      <c r="W23" s="34">
        <v>23</v>
      </c>
      <c r="X23" s="34">
        <v>14</v>
      </c>
      <c r="Y23" s="34">
        <v>7</v>
      </c>
      <c r="Z23" s="34">
        <v>6</v>
      </c>
      <c r="AA23" s="34">
        <v>10</v>
      </c>
      <c r="AB23" s="54">
        <v>13</v>
      </c>
      <c r="AC23" s="54">
        <v>11</v>
      </c>
      <c r="AD23" s="54">
        <v>9</v>
      </c>
      <c r="AE23" s="54">
        <v>17</v>
      </c>
      <c r="AF23" s="54">
        <v>28</v>
      </c>
      <c r="AG23" s="54">
        <v>18</v>
      </c>
      <c r="AH23" s="54">
        <v>10</v>
      </c>
      <c r="AI23" s="54">
        <v>29</v>
      </c>
      <c r="AJ23" s="54">
        <v>19</v>
      </c>
      <c r="AK23" s="54">
        <v>30</v>
      </c>
      <c r="AL23" s="54">
        <v>14</v>
      </c>
      <c r="AM23" s="54">
        <v>18</v>
      </c>
      <c r="AN23" s="54">
        <v>14</v>
      </c>
      <c r="AO23" s="54">
        <v>12</v>
      </c>
      <c r="AP23" s="54">
        <v>16</v>
      </c>
      <c r="AQ23" s="54">
        <v>12</v>
      </c>
      <c r="AR23" s="54">
        <v>16</v>
      </c>
      <c r="AS23" s="54">
        <v>11</v>
      </c>
      <c r="AT23" s="54">
        <v>10</v>
      </c>
      <c r="AU23" s="54">
        <v>10</v>
      </c>
      <c r="AV23" s="54">
        <v>8</v>
      </c>
      <c r="AW23" s="54">
        <v>8</v>
      </c>
      <c r="AX23" s="54">
        <v>7</v>
      </c>
      <c r="AY23" s="54">
        <v>12</v>
      </c>
      <c r="AZ23" s="54"/>
      <c r="BA23" s="54"/>
    </row>
    <row r="24" spans="1:53" s="4" customFormat="1" ht="12.75" customHeight="1">
      <c r="A24" s="52" t="s">
        <v>73</v>
      </c>
      <c r="B24" s="36">
        <v>65</v>
      </c>
      <c r="C24" s="34">
        <v>82</v>
      </c>
      <c r="D24" s="34">
        <v>63</v>
      </c>
      <c r="E24" s="34">
        <v>49</v>
      </c>
      <c r="F24" s="34">
        <v>47</v>
      </c>
      <c r="G24" s="34">
        <v>80</v>
      </c>
      <c r="H24" s="34">
        <v>66</v>
      </c>
      <c r="I24" s="34">
        <v>42</v>
      </c>
      <c r="J24" s="92"/>
      <c r="K24" s="34">
        <v>51</v>
      </c>
      <c r="L24" s="34">
        <v>56</v>
      </c>
      <c r="M24" s="34">
        <v>48</v>
      </c>
      <c r="N24" s="34">
        <v>63</v>
      </c>
      <c r="O24" s="34">
        <v>34</v>
      </c>
      <c r="P24" s="34">
        <v>40</v>
      </c>
      <c r="Q24" s="34">
        <v>31</v>
      </c>
      <c r="R24" s="34">
        <v>24</v>
      </c>
      <c r="S24" s="34">
        <v>27</v>
      </c>
      <c r="T24" s="34">
        <v>42</v>
      </c>
      <c r="U24" s="54">
        <v>34</v>
      </c>
      <c r="V24" s="54">
        <v>25</v>
      </c>
      <c r="W24" s="34">
        <v>25</v>
      </c>
      <c r="X24" s="34">
        <v>19</v>
      </c>
      <c r="Y24" s="34">
        <v>22</v>
      </c>
      <c r="Z24" s="34">
        <v>14</v>
      </c>
      <c r="AA24" s="34">
        <v>34</v>
      </c>
      <c r="AB24" s="54">
        <v>32</v>
      </c>
      <c r="AC24" s="54">
        <v>32</v>
      </c>
      <c r="AD24" s="54">
        <v>36</v>
      </c>
      <c r="AE24" s="54">
        <v>30</v>
      </c>
      <c r="AF24" s="54">
        <v>42</v>
      </c>
      <c r="AG24" s="54">
        <v>63</v>
      </c>
      <c r="AH24" s="54">
        <v>69</v>
      </c>
      <c r="AI24" s="54">
        <v>69</v>
      </c>
      <c r="AJ24" s="54">
        <v>80</v>
      </c>
      <c r="AK24" s="54">
        <v>81</v>
      </c>
      <c r="AL24" s="54">
        <v>60</v>
      </c>
      <c r="AM24" s="54">
        <v>40</v>
      </c>
      <c r="AN24" s="54">
        <v>43</v>
      </c>
      <c r="AO24" s="54">
        <v>41</v>
      </c>
      <c r="AP24" s="54">
        <v>33</v>
      </c>
      <c r="AQ24" s="54">
        <v>31</v>
      </c>
      <c r="AR24" s="54">
        <v>34</v>
      </c>
      <c r="AS24" s="54">
        <v>50</v>
      </c>
      <c r="AT24" s="54">
        <v>46</v>
      </c>
      <c r="AU24" s="54">
        <v>0</v>
      </c>
      <c r="AV24" s="54">
        <v>0</v>
      </c>
      <c r="AW24" s="54">
        <v>40</v>
      </c>
      <c r="AX24" s="54">
        <v>41</v>
      </c>
      <c r="AY24" s="54">
        <v>42</v>
      </c>
      <c r="AZ24" s="54"/>
      <c r="BA24" s="54"/>
    </row>
    <row r="25" spans="1:53" s="4" customFormat="1" ht="12.75" customHeight="1">
      <c r="A25" s="52" t="s">
        <v>74</v>
      </c>
      <c r="B25" s="36">
        <v>7</v>
      </c>
      <c r="C25" s="34">
        <v>4</v>
      </c>
      <c r="D25" s="94"/>
      <c r="E25" s="34">
        <v>3</v>
      </c>
      <c r="F25" s="34">
        <v>1</v>
      </c>
      <c r="G25" s="34">
        <v>3</v>
      </c>
      <c r="H25" s="34">
        <v>8</v>
      </c>
      <c r="I25" s="34">
        <v>10</v>
      </c>
      <c r="J25" s="34">
        <v>12</v>
      </c>
      <c r="K25" s="34">
        <v>7</v>
      </c>
      <c r="L25" s="34">
        <v>5</v>
      </c>
      <c r="M25" s="34">
        <v>4</v>
      </c>
      <c r="N25" s="34">
        <v>4</v>
      </c>
      <c r="O25" s="34">
        <v>6</v>
      </c>
      <c r="P25" s="34">
        <v>8</v>
      </c>
      <c r="Q25" s="34">
        <v>4</v>
      </c>
      <c r="R25" s="34">
        <v>10</v>
      </c>
      <c r="S25" s="34">
        <v>4</v>
      </c>
      <c r="T25" s="34">
        <v>1</v>
      </c>
      <c r="U25" s="34">
        <v>2</v>
      </c>
      <c r="V25" s="34">
        <v>2</v>
      </c>
      <c r="W25" s="34">
        <v>5</v>
      </c>
      <c r="X25" s="34">
        <v>3</v>
      </c>
      <c r="Y25" s="34">
        <v>4</v>
      </c>
      <c r="Z25" s="34">
        <v>3</v>
      </c>
      <c r="AA25" s="34">
        <v>1</v>
      </c>
      <c r="AB25" s="54">
        <v>5</v>
      </c>
      <c r="AC25" s="54">
        <v>8</v>
      </c>
      <c r="AD25" s="54">
        <v>4</v>
      </c>
      <c r="AE25" s="54">
        <v>5</v>
      </c>
      <c r="AF25" s="54">
        <v>29</v>
      </c>
      <c r="AG25" s="54">
        <v>8</v>
      </c>
      <c r="AH25" s="54">
        <v>32</v>
      </c>
      <c r="AI25" s="54">
        <v>28</v>
      </c>
      <c r="AJ25" s="54">
        <v>40</v>
      </c>
      <c r="AK25" s="54">
        <v>22</v>
      </c>
      <c r="AL25" s="54">
        <v>9</v>
      </c>
      <c r="AM25" s="54">
        <v>13</v>
      </c>
      <c r="AN25" s="54">
        <v>11</v>
      </c>
      <c r="AO25" s="54">
        <v>12</v>
      </c>
      <c r="AP25" s="54">
        <v>4</v>
      </c>
      <c r="AQ25" s="54">
        <v>3</v>
      </c>
      <c r="AR25" s="54">
        <v>9</v>
      </c>
      <c r="AS25" s="54">
        <v>9</v>
      </c>
      <c r="AT25" s="54">
        <v>5</v>
      </c>
      <c r="AU25" s="54">
        <v>2</v>
      </c>
      <c r="AV25" s="54">
        <v>9</v>
      </c>
      <c r="AW25" s="54">
        <v>6</v>
      </c>
      <c r="AX25" s="54">
        <v>5</v>
      </c>
      <c r="AY25" s="54">
        <v>10</v>
      </c>
      <c r="AZ25" s="54"/>
      <c r="BA25" s="54"/>
    </row>
    <row r="26" spans="1:53" s="4" customFormat="1" ht="12.75" customHeight="1">
      <c r="A26" s="85" t="s">
        <v>75</v>
      </c>
      <c r="B26" s="95">
        <v>0</v>
      </c>
      <c r="C26" s="94"/>
      <c r="D26" s="93">
        <v>0</v>
      </c>
      <c r="E26" s="93">
        <v>0</v>
      </c>
      <c r="F26" s="93">
        <v>0</v>
      </c>
      <c r="G26" s="92"/>
      <c r="H26" s="92"/>
      <c r="I26" s="92"/>
      <c r="J26" s="96"/>
      <c r="K26" s="93">
        <v>0</v>
      </c>
      <c r="L26" s="34">
        <v>0</v>
      </c>
      <c r="M26" s="34">
        <v>0</v>
      </c>
      <c r="N26" s="34">
        <v>0</v>
      </c>
      <c r="O26" s="34">
        <v>0</v>
      </c>
      <c r="P26" s="92"/>
      <c r="Q26" s="92"/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54">
        <v>0</v>
      </c>
      <c r="AC26" s="54">
        <v>0</v>
      </c>
      <c r="AD26" s="54">
        <v>0</v>
      </c>
      <c r="AE26" s="54">
        <v>0</v>
      </c>
      <c r="AF26" s="54">
        <v>0</v>
      </c>
      <c r="AG26" s="54">
        <v>0</v>
      </c>
      <c r="AH26" s="54">
        <v>0</v>
      </c>
      <c r="AI26" s="54">
        <v>0</v>
      </c>
      <c r="AJ26" s="54">
        <v>0</v>
      </c>
      <c r="AK26" s="54">
        <v>0</v>
      </c>
      <c r="AL26" s="54">
        <v>0</v>
      </c>
      <c r="AM26" s="54">
        <v>0</v>
      </c>
      <c r="AN26" s="54">
        <v>0</v>
      </c>
      <c r="AO26" s="54">
        <v>2</v>
      </c>
      <c r="AP26" s="54">
        <v>0</v>
      </c>
      <c r="AQ26" s="54">
        <v>0</v>
      </c>
      <c r="AR26" s="54">
        <v>0</v>
      </c>
      <c r="AS26" s="54">
        <v>0</v>
      </c>
      <c r="AT26" s="54">
        <v>0</v>
      </c>
      <c r="AU26" s="54">
        <v>0</v>
      </c>
      <c r="AV26" s="54">
        <v>0</v>
      </c>
      <c r="AW26" s="54">
        <v>0</v>
      </c>
      <c r="AX26" s="54">
        <v>0</v>
      </c>
      <c r="AY26" s="54">
        <v>0</v>
      </c>
      <c r="AZ26" s="54"/>
      <c r="BA26" s="54"/>
    </row>
    <row r="27" spans="1:53" s="4" customFormat="1" ht="12.75" customHeight="1">
      <c r="A27" s="52" t="s">
        <v>76</v>
      </c>
      <c r="B27" s="36">
        <v>9</v>
      </c>
      <c r="C27" s="34">
        <v>12</v>
      </c>
      <c r="D27" s="34">
        <v>8</v>
      </c>
      <c r="E27" s="34">
        <v>7</v>
      </c>
      <c r="F27" s="34">
        <v>13</v>
      </c>
      <c r="G27" s="34">
        <v>10</v>
      </c>
      <c r="H27" s="34">
        <v>7</v>
      </c>
      <c r="I27" s="34">
        <v>8</v>
      </c>
      <c r="J27" s="34">
        <v>8</v>
      </c>
      <c r="K27" s="34">
        <v>9</v>
      </c>
      <c r="L27" s="34">
        <v>8</v>
      </c>
      <c r="M27" s="34">
        <v>8</v>
      </c>
      <c r="N27" s="34">
        <v>11</v>
      </c>
      <c r="O27" s="34">
        <v>11</v>
      </c>
      <c r="P27" s="34">
        <v>6</v>
      </c>
      <c r="Q27" s="34">
        <v>14</v>
      </c>
      <c r="R27" s="34">
        <v>9</v>
      </c>
      <c r="S27" s="34">
        <v>8</v>
      </c>
      <c r="T27" s="34">
        <v>6</v>
      </c>
      <c r="U27" s="34">
        <v>5</v>
      </c>
      <c r="V27" s="34">
        <v>5</v>
      </c>
      <c r="W27" s="34">
        <v>4</v>
      </c>
      <c r="X27" s="34">
        <v>4</v>
      </c>
      <c r="Y27" s="34">
        <v>9</v>
      </c>
      <c r="Z27" s="34">
        <v>5</v>
      </c>
      <c r="AA27" s="34">
        <v>5</v>
      </c>
      <c r="AB27" s="54">
        <v>7</v>
      </c>
      <c r="AC27" s="54">
        <v>14</v>
      </c>
      <c r="AD27" s="54">
        <v>20</v>
      </c>
      <c r="AE27" s="54">
        <v>13</v>
      </c>
      <c r="AF27" s="54">
        <v>10</v>
      </c>
      <c r="AG27" s="54">
        <v>15</v>
      </c>
      <c r="AH27" s="54">
        <v>16</v>
      </c>
      <c r="AI27" s="54">
        <v>14</v>
      </c>
      <c r="AJ27" s="54">
        <v>16</v>
      </c>
      <c r="AK27" s="54">
        <v>15</v>
      </c>
      <c r="AL27" s="54">
        <v>6</v>
      </c>
      <c r="AM27" s="54">
        <v>5</v>
      </c>
      <c r="AN27" s="54">
        <v>7</v>
      </c>
      <c r="AO27" s="54">
        <v>5</v>
      </c>
      <c r="AP27" s="54">
        <v>9</v>
      </c>
      <c r="AQ27" s="54">
        <v>5</v>
      </c>
      <c r="AR27" s="54">
        <v>8</v>
      </c>
      <c r="AS27" s="54">
        <v>0</v>
      </c>
      <c r="AT27" s="54">
        <v>14</v>
      </c>
      <c r="AU27" s="54">
        <v>7</v>
      </c>
      <c r="AV27" s="54">
        <v>9</v>
      </c>
      <c r="AW27" s="54">
        <v>5</v>
      </c>
      <c r="AX27" s="54">
        <v>5</v>
      </c>
      <c r="AY27" s="54">
        <v>4</v>
      </c>
      <c r="AZ27" s="54"/>
      <c r="BA27" s="54"/>
    </row>
    <row r="28" spans="1:53" s="4" customFormat="1" ht="12.75" customHeight="1">
      <c r="A28" s="52" t="s">
        <v>77</v>
      </c>
      <c r="B28" s="95">
        <v>8</v>
      </c>
      <c r="C28" s="93">
        <v>19</v>
      </c>
      <c r="D28" s="94"/>
      <c r="E28" s="93">
        <v>19</v>
      </c>
      <c r="F28" s="34">
        <v>13</v>
      </c>
      <c r="G28" s="34">
        <v>13</v>
      </c>
      <c r="H28" s="34">
        <v>12</v>
      </c>
      <c r="I28" s="34">
        <v>9</v>
      </c>
      <c r="J28" s="34">
        <v>14</v>
      </c>
      <c r="K28" s="34">
        <v>16</v>
      </c>
      <c r="L28" s="34">
        <v>15</v>
      </c>
      <c r="M28" s="34">
        <v>15</v>
      </c>
      <c r="N28" s="34">
        <v>7</v>
      </c>
      <c r="O28" s="34">
        <v>4</v>
      </c>
      <c r="P28" s="34">
        <v>16</v>
      </c>
      <c r="Q28" s="34">
        <v>6</v>
      </c>
      <c r="R28" s="34">
        <v>10</v>
      </c>
      <c r="S28" s="34">
        <v>11</v>
      </c>
      <c r="T28" s="34">
        <v>0</v>
      </c>
      <c r="U28" s="34">
        <v>17</v>
      </c>
      <c r="V28" s="34">
        <v>5</v>
      </c>
      <c r="W28" s="34">
        <v>14</v>
      </c>
      <c r="X28" s="34">
        <v>6</v>
      </c>
      <c r="Y28" s="34">
        <v>14</v>
      </c>
      <c r="Z28" s="34">
        <v>19</v>
      </c>
      <c r="AA28" s="34">
        <v>17</v>
      </c>
      <c r="AB28" s="54">
        <v>24</v>
      </c>
      <c r="AC28" s="54">
        <v>16</v>
      </c>
      <c r="AD28" s="54">
        <v>0</v>
      </c>
      <c r="AE28" s="54">
        <v>30</v>
      </c>
      <c r="AF28" s="54">
        <v>17</v>
      </c>
      <c r="AG28" s="54">
        <v>38</v>
      </c>
      <c r="AH28" s="54">
        <v>28</v>
      </c>
      <c r="AI28" s="54">
        <v>57</v>
      </c>
      <c r="AJ28" s="54">
        <v>76</v>
      </c>
      <c r="AK28" s="54">
        <v>33</v>
      </c>
      <c r="AL28" s="54">
        <v>40</v>
      </c>
      <c r="AM28" s="54">
        <v>36</v>
      </c>
      <c r="AN28" s="54">
        <v>0</v>
      </c>
      <c r="AO28" s="54">
        <v>0</v>
      </c>
      <c r="AP28" s="54">
        <v>0</v>
      </c>
      <c r="AQ28" s="54">
        <v>22</v>
      </c>
      <c r="AR28" s="54">
        <v>16</v>
      </c>
      <c r="AS28" s="54">
        <v>16</v>
      </c>
      <c r="AT28" s="54">
        <v>21</v>
      </c>
      <c r="AU28" s="54">
        <v>20</v>
      </c>
      <c r="AV28" s="54">
        <v>24</v>
      </c>
      <c r="AW28" s="54">
        <v>23</v>
      </c>
      <c r="AX28" s="54">
        <v>0</v>
      </c>
      <c r="AY28" s="93">
        <v>0</v>
      </c>
      <c r="AZ28" s="54"/>
      <c r="BA28" s="54"/>
    </row>
    <row r="29" spans="1:53" s="4" customFormat="1" ht="12.75" customHeight="1">
      <c r="A29" s="52" t="s">
        <v>78</v>
      </c>
      <c r="B29" s="36">
        <v>2</v>
      </c>
      <c r="C29" s="34">
        <v>0</v>
      </c>
      <c r="D29" s="34">
        <v>5</v>
      </c>
      <c r="E29" s="34">
        <v>2</v>
      </c>
      <c r="F29" s="34">
        <v>0</v>
      </c>
      <c r="G29" s="34">
        <v>6</v>
      </c>
      <c r="H29" s="34">
        <v>5</v>
      </c>
      <c r="I29" s="34">
        <v>3</v>
      </c>
      <c r="J29" s="34">
        <v>5</v>
      </c>
      <c r="K29" s="34">
        <v>2</v>
      </c>
      <c r="L29" s="34">
        <v>4</v>
      </c>
      <c r="M29" s="34">
        <v>3</v>
      </c>
      <c r="N29" s="34">
        <v>4</v>
      </c>
      <c r="O29" s="34">
        <v>5</v>
      </c>
      <c r="P29" s="34">
        <v>6</v>
      </c>
      <c r="Q29" s="34">
        <v>4</v>
      </c>
      <c r="R29" s="34">
        <v>4</v>
      </c>
      <c r="S29" s="34">
        <v>0</v>
      </c>
      <c r="T29" s="34">
        <v>5</v>
      </c>
      <c r="U29" s="34">
        <v>4</v>
      </c>
      <c r="V29" s="34">
        <v>5</v>
      </c>
      <c r="W29" s="34">
        <v>2</v>
      </c>
      <c r="X29" s="34">
        <v>0</v>
      </c>
      <c r="Y29" s="34">
        <v>4</v>
      </c>
      <c r="Z29" s="34">
        <v>3</v>
      </c>
      <c r="AA29" s="34">
        <v>3</v>
      </c>
      <c r="AB29" s="54">
        <v>2</v>
      </c>
      <c r="AC29" s="54">
        <v>3</v>
      </c>
      <c r="AD29" s="54">
        <v>5</v>
      </c>
      <c r="AE29" s="54">
        <v>2</v>
      </c>
      <c r="AF29" s="54">
        <v>5</v>
      </c>
      <c r="AG29" s="54">
        <v>3</v>
      </c>
      <c r="AH29" s="54">
        <v>5</v>
      </c>
      <c r="AI29" s="54">
        <v>7</v>
      </c>
      <c r="AJ29" s="54">
        <v>4</v>
      </c>
      <c r="AK29" s="54">
        <v>5</v>
      </c>
      <c r="AL29" s="54">
        <v>3</v>
      </c>
      <c r="AM29" s="54">
        <v>4</v>
      </c>
      <c r="AN29" s="54">
        <v>2</v>
      </c>
      <c r="AO29" s="54">
        <v>0</v>
      </c>
      <c r="AP29" s="54">
        <v>3</v>
      </c>
      <c r="AQ29" s="54">
        <v>5</v>
      </c>
      <c r="AR29" s="54">
        <v>2</v>
      </c>
      <c r="AS29" s="54">
        <v>4</v>
      </c>
      <c r="AT29" s="54">
        <v>6</v>
      </c>
      <c r="AU29" s="54">
        <v>3</v>
      </c>
      <c r="AV29" s="54">
        <v>0</v>
      </c>
      <c r="AW29" s="54">
        <v>6</v>
      </c>
      <c r="AX29" s="54">
        <v>0</v>
      </c>
      <c r="AY29" s="54">
        <v>0</v>
      </c>
      <c r="AZ29" s="54"/>
      <c r="BA29" s="54"/>
    </row>
    <row r="30" spans="1:53" s="4" customFormat="1" ht="12.75" customHeight="1">
      <c r="A30" s="52" t="s">
        <v>79</v>
      </c>
      <c r="B30" s="36">
        <v>20</v>
      </c>
      <c r="C30" s="34">
        <v>17</v>
      </c>
      <c r="D30" s="34">
        <v>17</v>
      </c>
      <c r="E30" s="34">
        <v>18</v>
      </c>
      <c r="F30" s="34">
        <v>18</v>
      </c>
      <c r="G30" s="34">
        <v>10</v>
      </c>
      <c r="H30" s="34">
        <v>19</v>
      </c>
      <c r="I30" s="34">
        <v>8</v>
      </c>
      <c r="J30" s="34">
        <v>8</v>
      </c>
      <c r="K30" s="34">
        <v>12</v>
      </c>
      <c r="L30" s="34">
        <v>12</v>
      </c>
      <c r="M30" s="34">
        <v>4</v>
      </c>
      <c r="N30" s="34">
        <v>25</v>
      </c>
      <c r="O30" s="34">
        <v>8</v>
      </c>
      <c r="P30" s="34">
        <v>14</v>
      </c>
      <c r="Q30" s="34">
        <v>15</v>
      </c>
      <c r="R30" s="34">
        <v>5</v>
      </c>
      <c r="S30" s="34">
        <v>5</v>
      </c>
      <c r="T30" s="34">
        <v>23</v>
      </c>
      <c r="U30" s="34">
        <v>15</v>
      </c>
      <c r="V30" s="34">
        <v>16</v>
      </c>
      <c r="W30" s="34">
        <v>15</v>
      </c>
      <c r="X30" s="34">
        <v>30</v>
      </c>
      <c r="Y30" s="34">
        <v>9</v>
      </c>
      <c r="Z30" s="34">
        <v>14</v>
      </c>
      <c r="AA30" s="34">
        <v>10</v>
      </c>
      <c r="AB30" s="54">
        <v>0</v>
      </c>
      <c r="AC30" s="54">
        <v>15</v>
      </c>
      <c r="AD30" s="54">
        <v>11</v>
      </c>
      <c r="AE30" s="54">
        <v>9</v>
      </c>
      <c r="AF30" s="93">
        <v>8</v>
      </c>
      <c r="AG30" s="54">
        <v>12</v>
      </c>
      <c r="AH30" s="54">
        <v>12</v>
      </c>
      <c r="AI30" s="54">
        <v>8</v>
      </c>
      <c r="AJ30" s="54">
        <v>18</v>
      </c>
      <c r="AK30" s="54">
        <v>16</v>
      </c>
      <c r="AL30" s="54">
        <v>21</v>
      </c>
      <c r="AM30" s="54">
        <v>22</v>
      </c>
      <c r="AN30" s="54">
        <v>21</v>
      </c>
      <c r="AO30" s="54">
        <v>17</v>
      </c>
      <c r="AP30" s="54">
        <v>16</v>
      </c>
      <c r="AQ30" s="54">
        <v>20</v>
      </c>
      <c r="AR30" s="54">
        <v>19</v>
      </c>
      <c r="AS30" s="54">
        <v>12</v>
      </c>
      <c r="AT30" s="54">
        <v>11</v>
      </c>
      <c r="AU30" s="54">
        <v>0</v>
      </c>
      <c r="AV30" s="54">
        <v>22</v>
      </c>
      <c r="AW30" s="54">
        <v>11</v>
      </c>
      <c r="AX30" s="54">
        <v>4</v>
      </c>
      <c r="AY30" s="54">
        <v>0</v>
      </c>
      <c r="AZ30" s="54"/>
      <c r="BA30" s="54"/>
    </row>
    <row r="31" spans="1:53" s="4" customFormat="1" ht="12.75" customHeight="1">
      <c r="A31" s="52" t="s">
        <v>80</v>
      </c>
      <c r="B31" s="36">
        <v>4</v>
      </c>
      <c r="C31" s="34">
        <v>5</v>
      </c>
      <c r="D31" s="94"/>
      <c r="E31" s="34">
        <v>3</v>
      </c>
      <c r="F31" s="34">
        <v>3</v>
      </c>
      <c r="G31" s="34">
        <v>3</v>
      </c>
      <c r="H31" s="34">
        <v>3</v>
      </c>
      <c r="I31" s="34">
        <v>3</v>
      </c>
      <c r="J31" s="34">
        <v>4</v>
      </c>
      <c r="K31" s="34">
        <v>5</v>
      </c>
      <c r="L31" s="92"/>
      <c r="M31" s="34">
        <v>3</v>
      </c>
      <c r="N31" s="34">
        <v>3</v>
      </c>
      <c r="O31" s="34">
        <v>3</v>
      </c>
      <c r="P31" s="34">
        <v>7</v>
      </c>
      <c r="Q31" s="34">
        <v>2</v>
      </c>
      <c r="R31" s="34">
        <v>3</v>
      </c>
      <c r="S31" s="34">
        <v>3</v>
      </c>
      <c r="T31" s="34">
        <v>4</v>
      </c>
      <c r="U31" s="34">
        <v>4</v>
      </c>
      <c r="V31" s="34">
        <v>3</v>
      </c>
      <c r="W31" s="34">
        <v>2</v>
      </c>
      <c r="X31" s="34">
        <v>0</v>
      </c>
      <c r="Y31" s="34">
        <v>3</v>
      </c>
      <c r="Z31" s="34">
        <v>2</v>
      </c>
      <c r="AA31" s="34">
        <v>0</v>
      </c>
      <c r="AB31" s="54">
        <v>2</v>
      </c>
      <c r="AC31" s="54">
        <v>0</v>
      </c>
      <c r="AD31" s="54">
        <v>4</v>
      </c>
      <c r="AE31" s="54">
        <v>2</v>
      </c>
      <c r="AF31" s="54">
        <v>2</v>
      </c>
      <c r="AG31" s="54">
        <v>8</v>
      </c>
      <c r="AH31" s="54">
        <v>4</v>
      </c>
      <c r="AI31" s="54">
        <v>5</v>
      </c>
      <c r="AJ31" s="54">
        <v>0</v>
      </c>
      <c r="AK31" s="54">
        <v>0</v>
      </c>
      <c r="AL31" s="54">
        <v>0</v>
      </c>
      <c r="AM31" s="54">
        <v>0</v>
      </c>
      <c r="AN31" s="54">
        <v>0</v>
      </c>
      <c r="AO31" s="54">
        <v>0</v>
      </c>
      <c r="AP31" s="54">
        <v>0</v>
      </c>
      <c r="AQ31" s="54">
        <v>0</v>
      </c>
      <c r="AR31" s="54">
        <v>0</v>
      </c>
      <c r="AS31" s="54">
        <v>0</v>
      </c>
      <c r="AT31" s="54">
        <v>0</v>
      </c>
      <c r="AU31" s="54">
        <v>0</v>
      </c>
      <c r="AV31" s="54">
        <v>0</v>
      </c>
      <c r="AW31" s="54">
        <v>0</v>
      </c>
      <c r="AX31" s="54">
        <v>0</v>
      </c>
      <c r="AY31" s="54">
        <v>0</v>
      </c>
      <c r="AZ31" s="54"/>
      <c r="BA31" s="54"/>
    </row>
    <row r="32" spans="1:53" s="4" customFormat="1" ht="12.75" customHeight="1">
      <c r="A32" s="52" t="s">
        <v>81</v>
      </c>
      <c r="B32" s="95">
        <v>0</v>
      </c>
      <c r="C32" s="34">
        <v>4</v>
      </c>
      <c r="D32" s="34">
        <v>4</v>
      </c>
      <c r="E32" s="34">
        <v>2</v>
      </c>
      <c r="F32" s="34">
        <v>2</v>
      </c>
      <c r="G32" s="34">
        <v>2</v>
      </c>
      <c r="H32" s="34">
        <v>2</v>
      </c>
      <c r="I32" s="34">
        <v>0</v>
      </c>
      <c r="J32" s="34">
        <v>3</v>
      </c>
      <c r="K32" s="34">
        <v>2</v>
      </c>
      <c r="L32" s="92"/>
      <c r="M32" s="34">
        <v>0</v>
      </c>
      <c r="N32" s="34">
        <v>3</v>
      </c>
      <c r="O32" s="34">
        <v>4</v>
      </c>
      <c r="P32" s="92"/>
      <c r="Q32" s="92"/>
      <c r="R32" s="34">
        <v>2</v>
      </c>
      <c r="S32" s="34">
        <v>1</v>
      </c>
      <c r="T32" s="34">
        <v>3</v>
      </c>
      <c r="U32" s="34">
        <v>2</v>
      </c>
      <c r="V32" s="34">
        <v>2</v>
      </c>
      <c r="W32" s="34">
        <v>11</v>
      </c>
      <c r="X32" s="34">
        <v>7</v>
      </c>
      <c r="Y32" s="34">
        <v>9</v>
      </c>
      <c r="Z32" s="34">
        <v>24</v>
      </c>
      <c r="AA32" s="34">
        <v>9</v>
      </c>
      <c r="AB32" s="54">
        <v>12</v>
      </c>
      <c r="AC32" s="54">
        <v>10</v>
      </c>
      <c r="AD32" s="54">
        <v>1</v>
      </c>
      <c r="AE32" s="54">
        <v>5</v>
      </c>
      <c r="AF32" s="54">
        <v>1</v>
      </c>
      <c r="AG32" s="54">
        <v>2</v>
      </c>
      <c r="AH32" s="54">
        <v>6</v>
      </c>
      <c r="AI32" s="54">
        <v>3</v>
      </c>
      <c r="AJ32" s="54">
        <v>3</v>
      </c>
      <c r="AK32" s="54">
        <v>3</v>
      </c>
      <c r="AL32" s="54">
        <v>1</v>
      </c>
      <c r="AM32" s="54">
        <v>0</v>
      </c>
      <c r="AN32" s="54">
        <v>0</v>
      </c>
      <c r="AO32" s="54">
        <v>0</v>
      </c>
      <c r="AP32" s="54">
        <v>0</v>
      </c>
      <c r="AQ32" s="54">
        <v>2</v>
      </c>
      <c r="AR32" s="54">
        <v>2</v>
      </c>
      <c r="AS32" s="54">
        <v>0</v>
      </c>
      <c r="AT32" s="54">
        <v>0</v>
      </c>
      <c r="AU32" s="54">
        <v>0</v>
      </c>
      <c r="AV32" s="54">
        <v>0</v>
      </c>
      <c r="AW32" s="54">
        <v>0</v>
      </c>
      <c r="AX32" s="54">
        <v>0</v>
      </c>
      <c r="AY32" s="54">
        <v>0</v>
      </c>
      <c r="AZ32" s="54"/>
      <c r="BA32" s="54"/>
    </row>
    <row r="33" spans="1:53" s="4" customFormat="1" ht="12.75" customHeight="1">
      <c r="A33" s="52" t="s">
        <v>82</v>
      </c>
      <c r="B33" s="97">
        <v>3</v>
      </c>
      <c r="C33" s="98">
        <v>1</v>
      </c>
      <c r="D33" s="98">
        <v>7</v>
      </c>
      <c r="E33" s="98">
        <v>4</v>
      </c>
      <c r="F33" s="98">
        <v>1</v>
      </c>
      <c r="G33" s="98">
        <v>1</v>
      </c>
      <c r="H33" s="98">
        <v>5</v>
      </c>
      <c r="I33" s="98">
        <v>3</v>
      </c>
      <c r="J33" s="98">
        <v>6</v>
      </c>
      <c r="K33" s="98">
        <v>5</v>
      </c>
      <c r="L33" s="98">
        <v>5</v>
      </c>
      <c r="M33" s="98">
        <v>6</v>
      </c>
      <c r="N33" s="98">
        <v>2</v>
      </c>
      <c r="O33" s="98">
        <v>5</v>
      </c>
      <c r="P33" s="98">
        <v>0</v>
      </c>
      <c r="Q33" s="98">
        <v>5</v>
      </c>
      <c r="R33" s="98">
        <v>5</v>
      </c>
      <c r="S33" s="98">
        <v>2</v>
      </c>
      <c r="T33" s="98">
        <v>5</v>
      </c>
      <c r="U33" s="98">
        <v>1</v>
      </c>
      <c r="V33" s="98">
        <v>0</v>
      </c>
      <c r="W33" s="98">
        <v>4</v>
      </c>
      <c r="X33" s="98">
        <v>4</v>
      </c>
      <c r="Y33" s="98">
        <v>4</v>
      </c>
      <c r="Z33" s="98">
        <v>2</v>
      </c>
      <c r="AA33" s="98">
        <v>1</v>
      </c>
      <c r="AB33" s="98">
        <v>0</v>
      </c>
      <c r="AC33" s="98">
        <v>2</v>
      </c>
      <c r="AD33" s="98">
        <v>6</v>
      </c>
      <c r="AE33" s="98">
        <v>0</v>
      </c>
      <c r="AF33" s="98">
        <v>2</v>
      </c>
      <c r="AG33" s="98">
        <v>4</v>
      </c>
      <c r="AH33" s="98">
        <v>3</v>
      </c>
      <c r="AI33" s="98">
        <v>6</v>
      </c>
      <c r="AJ33" s="98">
        <v>11</v>
      </c>
      <c r="AK33" s="98">
        <v>9</v>
      </c>
      <c r="AL33" s="98">
        <v>9</v>
      </c>
      <c r="AM33" s="98">
        <v>7</v>
      </c>
      <c r="AN33" s="98">
        <v>13</v>
      </c>
      <c r="AO33" s="98">
        <v>5</v>
      </c>
      <c r="AP33" s="98">
        <v>8</v>
      </c>
      <c r="AQ33" s="98">
        <v>2</v>
      </c>
      <c r="AR33" s="98">
        <v>4</v>
      </c>
      <c r="AS33" s="98">
        <v>0</v>
      </c>
      <c r="AT33" s="98">
        <v>7</v>
      </c>
      <c r="AU33" s="98">
        <v>8</v>
      </c>
      <c r="AV33" s="98">
        <v>1</v>
      </c>
      <c r="AW33" s="98">
        <v>9</v>
      </c>
      <c r="AX33" s="98">
        <v>0</v>
      </c>
      <c r="AY33" s="98">
        <v>0</v>
      </c>
      <c r="AZ33" s="98"/>
      <c r="BA33" s="98"/>
    </row>
    <row r="34" spans="1:53" s="4" customFormat="1" ht="12.75" customHeight="1">
      <c r="A34" s="52" t="s">
        <v>83</v>
      </c>
      <c r="B34" s="36">
        <v>4</v>
      </c>
      <c r="C34" s="34">
        <v>4</v>
      </c>
      <c r="D34" s="34">
        <v>5</v>
      </c>
      <c r="E34" s="34">
        <v>14</v>
      </c>
      <c r="F34" s="34">
        <v>8</v>
      </c>
      <c r="G34" s="34">
        <v>2</v>
      </c>
      <c r="H34" s="34">
        <v>10</v>
      </c>
      <c r="I34" s="34">
        <v>10</v>
      </c>
      <c r="J34" s="34">
        <v>6</v>
      </c>
      <c r="K34" s="34">
        <v>13</v>
      </c>
      <c r="L34" s="34">
        <v>5</v>
      </c>
      <c r="M34" s="34">
        <v>3</v>
      </c>
      <c r="N34" s="34">
        <v>15</v>
      </c>
      <c r="O34" s="34">
        <v>13</v>
      </c>
      <c r="P34" s="34">
        <v>5</v>
      </c>
      <c r="Q34" s="34">
        <v>7</v>
      </c>
      <c r="R34" s="34">
        <v>7</v>
      </c>
      <c r="S34" s="34">
        <v>5</v>
      </c>
      <c r="T34" s="34">
        <v>2</v>
      </c>
      <c r="U34" s="34">
        <v>5</v>
      </c>
      <c r="V34" s="34">
        <v>0</v>
      </c>
      <c r="W34" s="34">
        <v>0</v>
      </c>
      <c r="X34" s="34">
        <v>4</v>
      </c>
      <c r="Y34" s="34">
        <v>3</v>
      </c>
      <c r="Z34" s="34">
        <v>5</v>
      </c>
      <c r="AA34" s="34">
        <v>5</v>
      </c>
      <c r="AB34" s="54">
        <v>6</v>
      </c>
      <c r="AC34" s="54">
        <v>8</v>
      </c>
      <c r="AD34" s="54">
        <v>5</v>
      </c>
      <c r="AE34" s="54">
        <v>4</v>
      </c>
      <c r="AF34" s="54">
        <v>0</v>
      </c>
      <c r="AG34" s="54">
        <v>3</v>
      </c>
      <c r="AH34" s="54">
        <v>4</v>
      </c>
      <c r="AI34" s="54">
        <v>7</v>
      </c>
      <c r="AJ34" s="54">
        <v>7</v>
      </c>
      <c r="AK34" s="54">
        <v>5</v>
      </c>
      <c r="AL34" s="54">
        <v>4</v>
      </c>
      <c r="AM34" s="54">
        <v>4</v>
      </c>
      <c r="AN34" s="54">
        <v>2</v>
      </c>
      <c r="AO34" s="54">
        <v>4</v>
      </c>
      <c r="AP34" s="54">
        <v>3</v>
      </c>
      <c r="AQ34" s="54">
        <v>4</v>
      </c>
      <c r="AR34" s="54">
        <v>4</v>
      </c>
      <c r="AS34" s="54">
        <v>0</v>
      </c>
      <c r="AT34" s="54">
        <v>2</v>
      </c>
      <c r="AU34" s="54">
        <v>0</v>
      </c>
      <c r="AV34" s="54">
        <v>0</v>
      </c>
      <c r="AW34" s="54">
        <v>2</v>
      </c>
      <c r="AX34" s="54">
        <v>3</v>
      </c>
      <c r="AY34" s="54">
        <v>2</v>
      </c>
      <c r="AZ34" s="54"/>
      <c r="BA34" s="54"/>
    </row>
    <row r="35" spans="1:53" s="4" customFormat="1" ht="12.75" customHeight="1" thickBot="1">
      <c r="A35" s="55" t="s">
        <v>84</v>
      </c>
      <c r="B35" s="38">
        <v>3</v>
      </c>
      <c r="C35" s="39">
        <v>7</v>
      </c>
      <c r="D35" s="39">
        <v>2</v>
      </c>
      <c r="E35" s="99"/>
      <c r="F35" s="39">
        <v>2</v>
      </c>
      <c r="G35" s="39">
        <v>3</v>
      </c>
      <c r="H35" s="39">
        <v>10</v>
      </c>
      <c r="I35" s="39">
        <v>0</v>
      </c>
      <c r="J35" s="99"/>
      <c r="K35" s="39">
        <v>0</v>
      </c>
      <c r="L35" s="39">
        <v>5</v>
      </c>
      <c r="M35" s="39">
        <v>9</v>
      </c>
      <c r="N35" s="39">
        <v>11</v>
      </c>
      <c r="O35" s="39">
        <v>0</v>
      </c>
      <c r="P35" s="39">
        <v>0</v>
      </c>
      <c r="Q35" s="39">
        <v>4</v>
      </c>
      <c r="R35" s="39">
        <v>1</v>
      </c>
      <c r="S35" s="39">
        <v>23</v>
      </c>
      <c r="T35" s="39">
        <v>4</v>
      </c>
      <c r="U35" s="39">
        <v>12</v>
      </c>
      <c r="V35" s="39">
        <v>0</v>
      </c>
      <c r="W35" s="39">
        <v>4</v>
      </c>
      <c r="X35" s="39">
        <v>7</v>
      </c>
      <c r="Y35" s="39">
        <v>0</v>
      </c>
      <c r="Z35" s="39">
        <v>7</v>
      </c>
      <c r="AA35" s="39">
        <v>12</v>
      </c>
      <c r="AB35" s="56">
        <v>0</v>
      </c>
      <c r="AC35" s="56">
        <v>12</v>
      </c>
      <c r="AD35" s="56">
        <v>7</v>
      </c>
      <c r="AE35" s="56">
        <v>9</v>
      </c>
      <c r="AF35" s="56">
        <v>4</v>
      </c>
      <c r="AG35" s="56">
        <v>0</v>
      </c>
      <c r="AH35" s="56">
        <v>10</v>
      </c>
      <c r="AI35" s="56">
        <v>2</v>
      </c>
      <c r="AJ35" s="56">
        <v>17</v>
      </c>
      <c r="AK35" s="56">
        <v>0</v>
      </c>
      <c r="AL35" s="56">
        <v>13</v>
      </c>
      <c r="AM35" s="56">
        <v>8</v>
      </c>
      <c r="AN35" s="56">
        <v>18</v>
      </c>
      <c r="AO35" s="56">
        <v>14</v>
      </c>
      <c r="AP35" s="56">
        <v>23</v>
      </c>
      <c r="AQ35" s="56">
        <v>16</v>
      </c>
      <c r="AR35" s="56">
        <v>7</v>
      </c>
      <c r="AS35" s="56">
        <v>6</v>
      </c>
      <c r="AT35" s="56">
        <v>10</v>
      </c>
      <c r="AU35" s="56">
        <v>0</v>
      </c>
      <c r="AV35" s="56">
        <v>8</v>
      </c>
      <c r="AW35" s="56">
        <v>7</v>
      </c>
      <c r="AX35" s="56">
        <v>7</v>
      </c>
      <c r="AY35" s="56">
        <v>3</v>
      </c>
      <c r="AZ35" s="56"/>
      <c r="BA35" s="56"/>
    </row>
    <row r="36" spans="1:53" s="4" customFormat="1" ht="12.75" customHeight="1" thickBot="1">
      <c r="A36" s="7" t="s">
        <v>2</v>
      </c>
      <c r="B36" s="57">
        <f aca="true" t="shared" si="0" ref="B36:I36">SUM(B11:B35)</f>
        <v>266</v>
      </c>
      <c r="C36" s="57">
        <f t="shared" si="0"/>
        <v>304</v>
      </c>
      <c r="D36" s="57">
        <f t="shared" si="0"/>
        <v>255</v>
      </c>
      <c r="E36" s="57">
        <f t="shared" si="0"/>
        <v>271</v>
      </c>
      <c r="F36" s="57">
        <f t="shared" si="0"/>
        <v>225</v>
      </c>
      <c r="G36" s="57">
        <f t="shared" si="0"/>
        <v>288</v>
      </c>
      <c r="H36" s="29">
        <f t="shared" si="0"/>
        <v>297</v>
      </c>
      <c r="I36" s="29">
        <f t="shared" si="0"/>
        <v>260</v>
      </c>
      <c r="J36" s="29">
        <f aca="true" t="shared" si="1" ref="J36:AL36">SUM(J11:J35)</f>
        <v>194</v>
      </c>
      <c r="K36" s="29">
        <f t="shared" si="1"/>
        <v>250</v>
      </c>
      <c r="L36" s="29">
        <f t="shared" si="1"/>
        <v>234</v>
      </c>
      <c r="M36" s="29">
        <f t="shared" si="1"/>
        <v>215</v>
      </c>
      <c r="N36" s="29">
        <f t="shared" si="1"/>
        <v>257</v>
      </c>
      <c r="O36" s="29">
        <f t="shared" si="1"/>
        <v>203</v>
      </c>
      <c r="P36" s="29">
        <f t="shared" si="1"/>
        <v>231</v>
      </c>
      <c r="Q36" s="29">
        <f t="shared" si="1"/>
        <v>191</v>
      </c>
      <c r="R36" s="29">
        <f t="shared" si="1"/>
        <v>166</v>
      </c>
      <c r="S36" s="29">
        <f t="shared" si="1"/>
        <v>182</v>
      </c>
      <c r="T36" s="29">
        <f t="shared" si="1"/>
        <v>239</v>
      </c>
      <c r="U36" s="29">
        <f t="shared" si="1"/>
        <v>222</v>
      </c>
      <c r="V36" s="29">
        <f t="shared" si="1"/>
        <v>171</v>
      </c>
      <c r="W36" s="29">
        <f t="shared" si="1"/>
        <v>207</v>
      </c>
      <c r="X36" s="29">
        <f t="shared" si="1"/>
        <v>213</v>
      </c>
      <c r="Y36" s="29">
        <f t="shared" si="1"/>
        <v>187</v>
      </c>
      <c r="Z36" s="29">
        <f t="shared" si="1"/>
        <v>219</v>
      </c>
      <c r="AA36" s="29">
        <f t="shared" si="1"/>
        <v>259</v>
      </c>
      <c r="AB36" s="29">
        <f t="shared" si="1"/>
        <v>282</v>
      </c>
      <c r="AC36" s="29">
        <f t="shared" si="1"/>
        <v>233</v>
      </c>
      <c r="AD36" s="29">
        <f t="shared" si="1"/>
        <v>232</v>
      </c>
      <c r="AE36" s="29">
        <f t="shared" si="1"/>
        <v>260</v>
      </c>
      <c r="AF36" s="29">
        <f t="shared" si="1"/>
        <v>330</v>
      </c>
      <c r="AG36" s="29">
        <f t="shared" si="1"/>
        <v>405</v>
      </c>
      <c r="AH36" s="29">
        <f t="shared" si="1"/>
        <v>490</v>
      </c>
      <c r="AI36" s="29">
        <f t="shared" si="1"/>
        <v>553</v>
      </c>
      <c r="AJ36" s="29">
        <f t="shared" si="1"/>
        <v>575</v>
      </c>
      <c r="AK36" s="29">
        <f t="shared" si="1"/>
        <v>513</v>
      </c>
      <c r="AL36" s="29">
        <f t="shared" si="1"/>
        <v>408</v>
      </c>
      <c r="AM36" s="29">
        <f aca="true" t="shared" si="2" ref="AM36:BA36">SUM(AM11:AM35)</f>
        <v>388</v>
      </c>
      <c r="AN36" s="29">
        <f t="shared" si="2"/>
        <v>312</v>
      </c>
      <c r="AO36" s="29">
        <f t="shared" si="2"/>
        <v>284</v>
      </c>
      <c r="AP36" s="29">
        <f t="shared" si="2"/>
        <v>298</v>
      </c>
      <c r="AQ36" s="29">
        <f t="shared" si="2"/>
        <v>303</v>
      </c>
      <c r="AR36" s="29">
        <f t="shared" si="2"/>
        <v>296</v>
      </c>
      <c r="AS36" s="29">
        <f t="shared" si="2"/>
        <v>241</v>
      </c>
      <c r="AT36" s="29">
        <f t="shared" si="2"/>
        <v>358</v>
      </c>
      <c r="AU36" s="29">
        <f t="shared" si="2"/>
        <v>241</v>
      </c>
      <c r="AV36" s="29">
        <f t="shared" si="2"/>
        <v>270</v>
      </c>
      <c r="AW36" s="29">
        <f t="shared" si="2"/>
        <v>263</v>
      </c>
      <c r="AX36" s="29">
        <f t="shared" si="2"/>
        <v>211</v>
      </c>
      <c r="AY36" s="29">
        <f t="shared" si="2"/>
        <v>105</v>
      </c>
      <c r="AZ36" s="29">
        <f t="shared" si="2"/>
        <v>0</v>
      </c>
      <c r="BA36" s="46">
        <f t="shared" si="2"/>
        <v>0</v>
      </c>
    </row>
    <row r="37" spans="1:53" s="4" customFormat="1" ht="12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</row>
    <row r="38" spans="1:53" s="4" customFormat="1" ht="12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</row>
    <row r="39" spans="1:14" s="12" customFormat="1" ht="12.75" customHeight="1">
      <c r="A39" s="12" t="s">
        <v>25</v>
      </c>
      <c r="N39" s="12" t="s">
        <v>4</v>
      </c>
    </row>
    <row r="40" spans="1:53" ht="12.75" customHeight="1" thickBot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58"/>
      <c r="BA40" s="47"/>
    </row>
    <row r="41" spans="1:53" s="2" customFormat="1" ht="12.75" customHeight="1" thickBot="1">
      <c r="A41" s="21" t="s">
        <v>0</v>
      </c>
      <c r="B41" s="109" t="s">
        <v>1</v>
      </c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1"/>
    </row>
    <row r="42" spans="1:53" s="2" customFormat="1" ht="12.75" customHeight="1" thickBot="1">
      <c r="A42" s="10"/>
      <c r="B42" s="59">
        <v>1</v>
      </c>
      <c r="C42" s="50">
        <v>2</v>
      </c>
      <c r="D42" s="50">
        <v>3</v>
      </c>
      <c r="E42" s="50">
        <v>4</v>
      </c>
      <c r="F42" s="50">
        <v>5</v>
      </c>
      <c r="G42" s="50">
        <v>6</v>
      </c>
      <c r="H42" s="50">
        <v>7</v>
      </c>
      <c r="I42" s="50">
        <v>8</v>
      </c>
      <c r="J42" s="50">
        <v>9</v>
      </c>
      <c r="K42" s="50">
        <v>10</v>
      </c>
      <c r="L42" s="50">
        <v>11</v>
      </c>
      <c r="M42" s="50">
        <v>12</v>
      </c>
      <c r="N42" s="50">
        <v>13</v>
      </c>
      <c r="O42" s="50">
        <v>14</v>
      </c>
      <c r="P42" s="50">
        <v>15</v>
      </c>
      <c r="Q42" s="50">
        <v>16</v>
      </c>
      <c r="R42" s="50">
        <v>17</v>
      </c>
      <c r="S42" s="50">
        <v>18</v>
      </c>
      <c r="T42" s="50">
        <v>19</v>
      </c>
      <c r="U42" s="50">
        <v>20</v>
      </c>
      <c r="V42" s="50">
        <v>21</v>
      </c>
      <c r="W42" s="50">
        <v>22</v>
      </c>
      <c r="X42" s="50">
        <v>23</v>
      </c>
      <c r="Y42" s="50">
        <v>24</v>
      </c>
      <c r="Z42" s="50">
        <v>25</v>
      </c>
      <c r="AA42" s="50">
        <v>26</v>
      </c>
      <c r="AB42" s="29">
        <v>27</v>
      </c>
      <c r="AC42" s="29">
        <v>28</v>
      </c>
      <c r="AD42" s="29">
        <v>29</v>
      </c>
      <c r="AE42" s="29">
        <v>30</v>
      </c>
      <c r="AF42" s="29">
        <v>31</v>
      </c>
      <c r="AG42" s="29">
        <v>32</v>
      </c>
      <c r="AH42" s="29">
        <v>33</v>
      </c>
      <c r="AI42" s="29">
        <v>34</v>
      </c>
      <c r="AJ42" s="29">
        <v>35</v>
      </c>
      <c r="AK42" s="29">
        <v>36</v>
      </c>
      <c r="AL42" s="29">
        <v>37</v>
      </c>
      <c r="AM42" s="29">
        <v>38</v>
      </c>
      <c r="AN42" s="29">
        <v>39</v>
      </c>
      <c r="AO42" s="29">
        <v>40</v>
      </c>
      <c r="AP42" s="29">
        <v>41</v>
      </c>
      <c r="AQ42" s="29">
        <v>42</v>
      </c>
      <c r="AR42" s="29">
        <v>43</v>
      </c>
      <c r="AS42" s="29">
        <v>44</v>
      </c>
      <c r="AT42" s="29">
        <v>45</v>
      </c>
      <c r="AU42" s="29">
        <v>46</v>
      </c>
      <c r="AV42" s="29">
        <v>47</v>
      </c>
      <c r="AW42" s="29">
        <v>48</v>
      </c>
      <c r="AX42" s="29">
        <v>49</v>
      </c>
      <c r="AY42" s="31">
        <v>50</v>
      </c>
      <c r="AZ42" s="60">
        <v>51</v>
      </c>
      <c r="BA42" s="46">
        <v>52</v>
      </c>
    </row>
    <row r="43" spans="1:53" ht="12.75" customHeight="1" thickBot="1">
      <c r="A43" s="61" t="s">
        <v>59</v>
      </c>
      <c r="B43" s="65"/>
      <c r="C43" s="66"/>
      <c r="D43" s="66"/>
      <c r="E43" s="66"/>
      <c r="F43" s="66"/>
      <c r="G43" s="66"/>
      <c r="H43" s="66"/>
      <c r="I43" s="66"/>
      <c r="J43" s="66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3"/>
    </row>
    <row r="44" spans="1:53" ht="12.75" customHeight="1">
      <c r="A44" s="64" t="s">
        <v>60</v>
      </c>
      <c r="B44" s="65">
        <v>0</v>
      </c>
      <c r="C44" s="66">
        <v>0</v>
      </c>
      <c r="D44" s="66">
        <v>0</v>
      </c>
      <c r="E44" s="66">
        <v>0</v>
      </c>
      <c r="F44" s="66">
        <v>0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66">
        <v>0</v>
      </c>
      <c r="O44" s="66">
        <v>0</v>
      </c>
      <c r="P44" s="66">
        <v>0</v>
      </c>
      <c r="Q44" s="66">
        <v>0</v>
      </c>
      <c r="R44" s="66">
        <v>0</v>
      </c>
      <c r="S44" s="66">
        <v>0</v>
      </c>
      <c r="T44" s="66">
        <v>0</v>
      </c>
      <c r="U44" s="66">
        <v>0</v>
      </c>
      <c r="V44" s="66">
        <v>0</v>
      </c>
      <c r="W44" s="66">
        <v>0</v>
      </c>
      <c r="X44" s="66">
        <v>0</v>
      </c>
      <c r="Y44" s="66">
        <v>0</v>
      </c>
      <c r="Z44" s="66">
        <v>0</v>
      </c>
      <c r="AA44" s="66">
        <v>0</v>
      </c>
      <c r="AB44" s="105">
        <v>0</v>
      </c>
      <c r="AC44" s="105">
        <v>0</v>
      </c>
      <c r="AD44" s="105">
        <v>0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5">
        <v>0</v>
      </c>
      <c r="AN44" s="105">
        <v>0</v>
      </c>
      <c r="AO44" s="105">
        <v>0</v>
      </c>
      <c r="AP44" s="105">
        <v>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5">
        <v>0</v>
      </c>
      <c r="AW44" s="105">
        <v>0</v>
      </c>
      <c r="AX44" s="105">
        <v>1</v>
      </c>
      <c r="AY44" s="105">
        <v>0</v>
      </c>
      <c r="AZ44" s="105"/>
      <c r="BA44" s="105"/>
    </row>
    <row r="45" spans="1:53" ht="12.75" customHeight="1">
      <c r="A45" s="52" t="s">
        <v>61</v>
      </c>
      <c r="B45" s="37">
        <v>0</v>
      </c>
      <c r="C45" s="34">
        <v>0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93">
        <v>0</v>
      </c>
      <c r="O45" s="93">
        <v>0</v>
      </c>
      <c r="P45" s="93">
        <v>0</v>
      </c>
      <c r="Q45" s="34">
        <v>0</v>
      </c>
      <c r="R45" s="93">
        <v>0</v>
      </c>
      <c r="S45" s="93">
        <v>0</v>
      </c>
      <c r="T45" s="34">
        <v>0</v>
      </c>
      <c r="U45" s="34">
        <v>0</v>
      </c>
      <c r="V45" s="34">
        <v>0</v>
      </c>
      <c r="W45" s="34">
        <v>0</v>
      </c>
      <c r="X45" s="34">
        <v>0</v>
      </c>
      <c r="Y45" s="34">
        <v>0</v>
      </c>
      <c r="Z45" s="34">
        <v>0</v>
      </c>
      <c r="AA45" s="34">
        <v>0</v>
      </c>
      <c r="AB45" s="54">
        <v>0</v>
      </c>
      <c r="AC45" s="54">
        <v>0</v>
      </c>
      <c r="AD45" s="54">
        <v>0</v>
      </c>
      <c r="AE45" s="93">
        <v>0</v>
      </c>
      <c r="AF45" s="93">
        <v>0</v>
      </c>
      <c r="AG45" s="54">
        <v>0</v>
      </c>
      <c r="AH45" s="54">
        <v>0</v>
      </c>
      <c r="AI45" s="54">
        <v>0</v>
      </c>
      <c r="AJ45" s="54">
        <v>0</v>
      </c>
      <c r="AK45" s="54">
        <v>0</v>
      </c>
      <c r="AL45" s="54">
        <v>0</v>
      </c>
      <c r="AM45" s="54">
        <v>0</v>
      </c>
      <c r="AN45" s="54">
        <v>0</v>
      </c>
      <c r="AO45" s="54">
        <v>0</v>
      </c>
      <c r="AP45" s="54">
        <v>0</v>
      </c>
      <c r="AQ45" s="54">
        <v>0</v>
      </c>
      <c r="AR45" s="54">
        <v>0</v>
      </c>
      <c r="AS45" s="54">
        <v>0</v>
      </c>
      <c r="AT45" s="54">
        <v>0</v>
      </c>
      <c r="AU45" s="54">
        <v>0</v>
      </c>
      <c r="AV45" s="54">
        <v>0</v>
      </c>
      <c r="AW45" s="54">
        <v>0</v>
      </c>
      <c r="AX45" s="54">
        <v>0</v>
      </c>
      <c r="AY45" s="54">
        <v>0</v>
      </c>
      <c r="AZ45" s="54"/>
      <c r="BA45" s="54"/>
    </row>
    <row r="46" spans="1:53" ht="12.75" customHeight="1">
      <c r="A46" s="52" t="s">
        <v>62</v>
      </c>
      <c r="B46" s="37">
        <v>0</v>
      </c>
      <c r="C46" s="34">
        <v>0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  <c r="W46" s="34">
        <v>0</v>
      </c>
      <c r="X46" s="34">
        <v>0</v>
      </c>
      <c r="Y46" s="34">
        <v>0</v>
      </c>
      <c r="Z46" s="34">
        <v>0</v>
      </c>
      <c r="AA46" s="34">
        <v>0</v>
      </c>
      <c r="AB46" s="54">
        <v>0</v>
      </c>
      <c r="AC46" s="54">
        <v>0</v>
      </c>
      <c r="AD46" s="54">
        <v>0</v>
      </c>
      <c r="AE46" s="54">
        <v>0</v>
      </c>
      <c r="AF46" s="54">
        <v>0</v>
      </c>
      <c r="AG46" s="54">
        <v>0</v>
      </c>
      <c r="AH46" s="54">
        <v>0</v>
      </c>
      <c r="AI46" s="54">
        <v>0</v>
      </c>
      <c r="AJ46" s="54">
        <v>0</v>
      </c>
      <c r="AK46" s="54">
        <v>0</v>
      </c>
      <c r="AL46" s="54">
        <v>0</v>
      </c>
      <c r="AM46" s="54">
        <v>0</v>
      </c>
      <c r="AN46" s="54">
        <v>0</v>
      </c>
      <c r="AO46" s="54">
        <v>0</v>
      </c>
      <c r="AP46" s="54">
        <v>0</v>
      </c>
      <c r="AQ46" s="54">
        <v>0</v>
      </c>
      <c r="AR46" s="54">
        <v>0</v>
      </c>
      <c r="AS46" s="54">
        <v>0</v>
      </c>
      <c r="AT46" s="54">
        <v>0</v>
      </c>
      <c r="AU46" s="54">
        <v>0</v>
      </c>
      <c r="AV46" s="54">
        <v>0</v>
      </c>
      <c r="AW46" s="54">
        <v>0</v>
      </c>
      <c r="AX46" s="54">
        <v>0</v>
      </c>
      <c r="AY46" s="54">
        <v>0</v>
      </c>
      <c r="AZ46" s="54"/>
      <c r="BA46" s="54"/>
    </row>
    <row r="47" spans="1:53" ht="12.75" customHeight="1">
      <c r="A47" s="52" t="s">
        <v>63</v>
      </c>
      <c r="B47" s="37">
        <v>0</v>
      </c>
      <c r="C47" s="34">
        <v>0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  <c r="Y47" s="34">
        <v>2</v>
      </c>
      <c r="Z47" s="34">
        <v>0</v>
      </c>
      <c r="AA47" s="34">
        <v>0</v>
      </c>
      <c r="AB47" s="54">
        <v>0</v>
      </c>
      <c r="AC47" s="54">
        <v>0</v>
      </c>
      <c r="AD47" s="54">
        <v>0</v>
      </c>
      <c r="AE47" s="54">
        <v>0</v>
      </c>
      <c r="AF47" s="54">
        <v>0</v>
      </c>
      <c r="AG47" s="54">
        <v>0</v>
      </c>
      <c r="AH47" s="54">
        <v>0</v>
      </c>
      <c r="AI47" s="54">
        <v>0</v>
      </c>
      <c r="AJ47" s="54">
        <v>0</v>
      </c>
      <c r="AK47" s="54">
        <v>0</v>
      </c>
      <c r="AL47" s="54">
        <v>0</v>
      </c>
      <c r="AM47" s="54">
        <v>0</v>
      </c>
      <c r="AN47" s="54">
        <v>0</v>
      </c>
      <c r="AO47" s="54">
        <v>0</v>
      </c>
      <c r="AP47" s="54">
        <v>0</v>
      </c>
      <c r="AQ47" s="54">
        <v>0</v>
      </c>
      <c r="AR47" s="54">
        <v>0</v>
      </c>
      <c r="AS47" s="54">
        <v>0</v>
      </c>
      <c r="AT47" s="54">
        <v>0</v>
      </c>
      <c r="AU47" s="54">
        <v>0</v>
      </c>
      <c r="AV47" s="54">
        <v>1</v>
      </c>
      <c r="AW47" s="54">
        <v>0</v>
      </c>
      <c r="AX47" s="54">
        <v>0</v>
      </c>
      <c r="AY47" s="54">
        <v>0</v>
      </c>
      <c r="AZ47" s="54"/>
      <c r="BA47" s="54"/>
    </row>
    <row r="48" spans="1:53" ht="12.75" customHeight="1">
      <c r="A48" s="52" t="s">
        <v>64</v>
      </c>
      <c r="B48" s="37">
        <v>0</v>
      </c>
      <c r="C48" s="34">
        <v>0</v>
      </c>
      <c r="D48" s="34">
        <v>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34">
        <v>0</v>
      </c>
      <c r="T48" s="34">
        <v>0</v>
      </c>
      <c r="U48" s="34">
        <v>0</v>
      </c>
      <c r="V48" s="34">
        <v>0</v>
      </c>
      <c r="W48" s="34">
        <v>0</v>
      </c>
      <c r="X48" s="34">
        <v>0</v>
      </c>
      <c r="Y48" s="34">
        <v>0</v>
      </c>
      <c r="Z48" s="34">
        <v>0</v>
      </c>
      <c r="AA48" s="34">
        <v>0</v>
      </c>
      <c r="AB48" s="54">
        <v>0</v>
      </c>
      <c r="AC48" s="54">
        <v>0</v>
      </c>
      <c r="AD48" s="54">
        <v>0</v>
      </c>
      <c r="AE48" s="54">
        <v>0</v>
      </c>
      <c r="AF48" s="54">
        <v>0</v>
      </c>
      <c r="AG48" s="54">
        <v>0</v>
      </c>
      <c r="AH48" s="54">
        <v>0</v>
      </c>
      <c r="AI48" s="54">
        <v>0</v>
      </c>
      <c r="AJ48" s="54">
        <v>0</v>
      </c>
      <c r="AK48" s="54">
        <v>0</v>
      </c>
      <c r="AL48" s="54">
        <v>0</v>
      </c>
      <c r="AM48" s="54">
        <v>0</v>
      </c>
      <c r="AN48" s="54">
        <v>0</v>
      </c>
      <c r="AO48" s="54">
        <v>0</v>
      </c>
      <c r="AP48" s="54">
        <v>0</v>
      </c>
      <c r="AQ48" s="54">
        <v>0</v>
      </c>
      <c r="AR48" s="54">
        <v>0</v>
      </c>
      <c r="AS48" s="54">
        <v>0</v>
      </c>
      <c r="AT48" s="54">
        <v>0</v>
      </c>
      <c r="AU48" s="54">
        <v>0</v>
      </c>
      <c r="AV48" s="54">
        <v>0</v>
      </c>
      <c r="AW48" s="54">
        <v>0</v>
      </c>
      <c r="AX48" s="54">
        <v>0</v>
      </c>
      <c r="AY48" s="54">
        <v>0</v>
      </c>
      <c r="AZ48" s="54"/>
      <c r="BA48" s="54"/>
    </row>
    <row r="49" spans="1:53" ht="12.75" customHeight="1">
      <c r="A49" s="52" t="s">
        <v>65</v>
      </c>
      <c r="B49" s="37">
        <v>0</v>
      </c>
      <c r="C49" s="34">
        <v>0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0</v>
      </c>
      <c r="Y49" s="34">
        <v>0</v>
      </c>
      <c r="Z49" s="34">
        <v>0</v>
      </c>
      <c r="AA49" s="34">
        <v>0</v>
      </c>
      <c r="AB49" s="54">
        <v>0</v>
      </c>
      <c r="AC49" s="54">
        <v>0</v>
      </c>
      <c r="AD49" s="54">
        <v>0</v>
      </c>
      <c r="AE49" s="54">
        <v>0</v>
      </c>
      <c r="AF49" s="54">
        <v>0</v>
      </c>
      <c r="AG49" s="54">
        <v>0</v>
      </c>
      <c r="AH49" s="54">
        <v>0</v>
      </c>
      <c r="AI49" s="54">
        <v>0</v>
      </c>
      <c r="AJ49" s="54">
        <v>0</v>
      </c>
      <c r="AK49" s="54">
        <v>0</v>
      </c>
      <c r="AL49" s="54">
        <v>0</v>
      </c>
      <c r="AM49" s="54">
        <v>0</v>
      </c>
      <c r="AN49" s="54">
        <v>0</v>
      </c>
      <c r="AO49" s="54">
        <v>0</v>
      </c>
      <c r="AP49" s="54">
        <v>0</v>
      </c>
      <c r="AQ49" s="54">
        <v>0</v>
      </c>
      <c r="AR49" s="54">
        <v>0</v>
      </c>
      <c r="AS49" s="54">
        <v>0</v>
      </c>
      <c r="AT49" s="54">
        <v>0</v>
      </c>
      <c r="AU49" s="54">
        <v>0</v>
      </c>
      <c r="AV49" s="54">
        <v>0</v>
      </c>
      <c r="AW49" s="54">
        <v>0</v>
      </c>
      <c r="AX49" s="54">
        <v>0</v>
      </c>
      <c r="AY49" s="54">
        <v>0</v>
      </c>
      <c r="AZ49" s="54"/>
      <c r="BA49" s="54"/>
    </row>
    <row r="50" spans="1:53" ht="12.75" customHeight="1">
      <c r="A50" s="52" t="s">
        <v>66</v>
      </c>
      <c r="B50" s="37">
        <v>0</v>
      </c>
      <c r="C50" s="34">
        <v>0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4">
        <v>0</v>
      </c>
      <c r="T50" s="34">
        <v>0</v>
      </c>
      <c r="U50" s="34">
        <v>0</v>
      </c>
      <c r="V50" s="34">
        <v>0</v>
      </c>
      <c r="W50" s="34">
        <v>0</v>
      </c>
      <c r="X50" s="34">
        <v>0</v>
      </c>
      <c r="Y50" s="34">
        <v>0</v>
      </c>
      <c r="Z50" s="34">
        <v>0</v>
      </c>
      <c r="AA50" s="34">
        <v>0</v>
      </c>
      <c r="AB50" s="54">
        <v>0</v>
      </c>
      <c r="AC50" s="54">
        <v>0</v>
      </c>
      <c r="AD50" s="54">
        <v>0</v>
      </c>
      <c r="AE50" s="54">
        <v>0</v>
      </c>
      <c r="AF50" s="54">
        <v>0</v>
      </c>
      <c r="AG50" s="54">
        <v>0</v>
      </c>
      <c r="AH50" s="54">
        <v>0</v>
      </c>
      <c r="AI50" s="54">
        <v>0</v>
      </c>
      <c r="AJ50" s="54">
        <v>0</v>
      </c>
      <c r="AK50" s="54">
        <v>0</v>
      </c>
      <c r="AL50" s="54">
        <v>0</v>
      </c>
      <c r="AM50" s="54">
        <v>0</v>
      </c>
      <c r="AN50" s="54">
        <v>0</v>
      </c>
      <c r="AO50" s="54">
        <v>0</v>
      </c>
      <c r="AP50" s="54">
        <v>0</v>
      </c>
      <c r="AQ50" s="54">
        <v>0</v>
      </c>
      <c r="AR50" s="54">
        <v>0</v>
      </c>
      <c r="AS50" s="54">
        <v>0</v>
      </c>
      <c r="AT50" s="54">
        <v>0</v>
      </c>
      <c r="AU50" s="54">
        <v>0</v>
      </c>
      <c r="AV50" s="54">
        <v>0</v>
      </c>
      <c r="AW50" s="54">
        <v>0</v>
      </c>
      <c r="AX50" s="54">
        <v>0</v>
      </c>
      <c r="AY50" s="54">
        <v>0</v>
      </c>
      <c r="AZ50" s="54"/>
      <c r="BA50" s="54"/>
    </row>
    <row r="51" spans="1:53" ht="12.75" customHeight="1">
      <c r="A51" s="52" t="s">
        <v>67</v>
      </c>
      <c r="B51" s="37">
        <v>0</v>
      </c>
      <c r="C51" s="34">
        <v>0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  <c r="V51" s="34">
        <v>0</v>
      </c>
      <c r="W51" s="34">
        <v>0</v>
      </c>
      <c r="X51" s="34">
        <v>0</v>
      </c>
      <c r="Y51" s="34">
        <v>0</v>
      </c>
      <c r="Z51" s="34">
        <v>0</v>
      </c>
      <c r="AA51" s="34">
        <v>0</v>
      </c>
      <c r="AB51" s="54">
        <v>0</v>
      </c>
      <c r="AC51" s="54">
        <v>0</v>
      </c>
      <c r="AD51" s="54">
        <v>0</v>
      </c>
      <c r="AE51" s="54">
        <v>0</v>
      </c>
      <c r="AF51" s="54">
        <v>0</v>
      </c>
      <c r="AG51" s="54">
        <v>0</v>
      </c>
      <c r="AH51" s="54">
        <v>0</v>
      </c>
      <c r="AI51" s="54">
        <v>0</v>
      </c>
      <c r="AJ51" s="54">
        <v>0</v>
      </c>
      <c r="AK51" s="54">
        <v>1</v>
      </c>
      <c r="AL51" s="54">
        <v>1</v>
      </c>
      <c r="AM51" s="54">
        <v>0</v>
      </c>
      <c r="AN51" s="54">
        <v>0</v>
      </c>
      <c r="AO51" s="54">
        <v>0</v>
      </c>
      <c r="AP51" s="54">
        <v>0</v>
      </c>
      <c r="AQ51" s="54">
        <v>0</v>
      </c>
      <c r="AR51" s="54">
        <v>0</v>
      </c>
      <c r="AS51" s="54">
        <v>0</v>
      </c>
      <c r="AT51" s="54">
        <v>0</v>
      </c>
      <c r="AU51" s="54">
        <v>0</v>
      </c>
      <c r="AV51" s="54">
        <v>1</v>
      </c>
      <c r="AW51" s="54">
        <v>0</v>
      </c>
      <c r="AX51" s="54">
        <v>0</v>
      </c>
      <c r="AY51" s="54">
        <v>0</v>
      </c>
      <c r="AZ51" s="54"/>
      <c r="BA51" s="54"/>
    </row>
    <row r="52" spans="1:53" ht="12.75" customHeight="1">
      <c r="A52" s="52" t="s">
        <v>68</v>
      </c>
      <c r="B52" s="37">
        <v>0</v>
      </c>
      <c r="C52" s="34">
        <v>0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4">
        <v>0</v>
      </c>
      <c r="AA52" s="34">
        <v>0</v>
      </c>
      <c r="AB52" s="54">
        <v>0</v>
      </c>
      <c r="AC52" s="54">
        <v>0</v>
      </c>
      <c r="AD52" s="54">
        <v>0</v>
      </c>
      <c r="AE52" s="54">
        <v>0</v>
      </c>
      <c r="AF52" s="54">
        <v>0</v>
      </c>
      <c r="AG52" s="54">
        <v>0</v>
      </c>
      <c r="AH52" s="54">
        <v>0</v>
      </c>
      <c r="AI52" s="54">
        <v>0</v>
      </c>
      <c r="AJ52" s="54">
        <v>0</v>
      </c>
      <c r="AK52" s="54">
        <v>0</v>
      </c>
      <c r="AL52" s="54">
        <v>0</v>
      </c>
      <c r="AM52" s="54">
        <v>0</v>
      </c>
      <c r="AN52" s="54">
        <v>0</v>
      </c>
      <c r="AO52" s="54">
        <v>0</v>
      </c>
      <c r="AP52" s="54">
        <v>0</v>
      </c>
      <c r="AQ52" s="54">
        <v>0</v>
      </c>
      <c r="AR52" s="54">
        <v>0</v>
      </c>
      <c r="AS52" s="54">
        <v>0</v>
      </c>
      <c r="AT52" s="54">
        <v>0</v>
      </c>
      <c r="AU52" s="54">
        <v>0</v>
      </c>
      <c r="AV52" s="54">
        <v>0</v>
      </c>
      <c r="AW52" s="54">
        <v>0</v>
      </c>
      <c r="AX52" s="54">
        <v>0</v>
      </c>
      <c r="AY52" s="54">
        <v>0</v>
      </c>
      <c r="AZ52" s="54"/>
      <c r="BA52" s="54"/>
    </row>
    <row r="53" spans="1:53" ht="12.75" customHeight="1">
      <c r="A53" s="52" t="s">
        <v>69</v>
      </c>
      <c r="B53" s="37">
        <v>0</v>
      </c>
      <c r="C53" s="34"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34">
        <v>0</v>
      </c>
      <c r="U53" s="34">
        <v>0</v>
      </c>
      <c r="V53" s="34">
        <v>0</v>
      </c>
      <c r="W53" s="34">
        <v>0</v>
      </c>
      <c r="X53" s="34">
        <v>0</v>
      </c>
      <c r="Y53" s="34">
        <v>0</v>
      </c>
      <c r="Z53" s="34">
        <v>0</v>
      </c>
      <c r="AA53" s="34">
        <v>0</v>
      </c>
      <c r="AB53" s="54">
        <v>0</v>
      </c>
      <c r="AC53" s="54">
        <v>0</v>
      </c>
      <c r="AD53" s="54">
        <v>0</v>
      </c>
      <c r="AE53" s="54">
        <v>0</v>
      </c>
      <c r="AF53" s="54">
        <v>0</v>
      </c>
      <c r="AG53" s="54">
        <v>0</v>
      </c>
      <c r="AH53" s="54">
        <v>0</v>
      </c>
      <c r="AI53" s="54">
        <v>0</v>
      </c>
      <c r="AJ53" s="54">
        <v>0</v>
      </c>
      <c r="AK53" s="54">
        <v>0</v>
      </c>
      <c r="AL53" s="54">
        <v>0</v>
      </c>
      <c r="AM53" s="54">
        <v>0</v>
      </c>
      <c r="AN53" s="54">
        <v>0</v>
      </c>
      <c r="AO53" s="54">
        <v>0</v>
      </c>
      <c r="AP53" s="54">
        <v>0</v>
      </c>
      <c r="AQ53" s="54">
        <v>0</v>
      </c>
      <c r="AR53" s="54">
        <v>0</v>
      </c>
      <c r="AS53" s="54">
        <v>0</v>
      </c>
      <c r="AT53" s="54">
        <v>0</v>
      </c>
      <c r="AU53" s="54">
        <v>0</v>
      </c>
      <c r="AV53" s="54">
        <v>0</v>
      </c>
      <c r="AW53" s="54">
        <v>0</v>
      </c>
      <c r="AX53" s="54">
        <v>0</v>
      </c>
      <c r="AY53" s="54">
        <v>0</v>
      </c>
      <c r="AZ53" s="54"/>
      <c r="BA53" s="54"/>
    </row>
    <row r="54" spans="1:53" ht="12.75" customHeight="1">
      <c r="A54" s="52" t="s">
        <v>70</v>
      </c>
      <c r="B54" s="37">
        <v>0</v>
      </c>
      <c r="C54" s="34">
        <v>0</v>
      </c>
      <c r="D54" s="34">
        <v>0</v>
      </c>
      <c r="E54" s="34">
        <v>1</v>
      </c>
      <c r="F54" s="34">
        <v>1</v>
      </c>
      <c r="G54" s="34">
        <v>0</v>
      </c>
      <c r="H54" s="34">
        <v>0</v>
      </c>
      <c r="I54" s="34">
        <v>0</v>
      </c>
      <c r="J54" s="34">
        <v>1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1</v>
      </c>
      <c r="X54" s="34">
        <v>0</v>
      </c>
      <c r="Y54" s="34">
        <v>0</v>
      </c>
      <c r="Z54" s="34">
        <v>0</v>
      </c>
      <c r="AA54" s="34">
        <v>0</v>
      </c>
      <c r="AB54" s="54">
        <v>0</v>
      </c>
      <c r="AC54" s="54">
        <v>0</v>
      </c>
      <c r="AD54" s="54">
        <v>0</v>
      </c>
      <c r="AE54" s="54">
        <v>0</v>
      </c>
      <c r="AF54" s="54">
        <v>0</v>
      </c>
      <c r="AG54" s="54">
        <v>0</v>
      </c>
      <c r="AH54" s="54">
        <v>0</v>
      </c>
      <c r="AI54" s="54">
        <v>0</v>
      </c>
      <c r="AJ54" s="54">
        <v>0</v>
      </c>
      <c r="AK54" s="54">
        <v>0</v>
      </c>
      <c r="AL54" s="54">
        <v>0</v>
      </c>
      <c r="AM54" s="54">
        <v>0</v>
      </c>
      <c r="AN54" s="54">
        <v>1</v>
      </c>
      <c r="AO54" s="54">
        <v>0</v>
      </c>
      <c r="AP54" s="54">
        <v>0</v>
      </c>
      <c r="AQ54" s="54">
        <v>0</v>
      </c>
      <c r="AR54" s="54">
        <v>0</v>
      </c>
      <c r="AS54" s="54">
        <v>0</v>
      </c>
      <c r="AT54" s="54">
        <v>0</v>
      </c>
      <c r="AU54" s="54">
        <v>0</v>
      </c>
      <c r="AV54" s="54">
        <v>0</v>
      </c>
      <c r="AW54" s="54">
        <v>0</v>
      </c>
      <c r="AX54" s="54">
        <v>0</v>
      </c>
      <c r="AY54" s="54">
        <v>0</v>
      </c>
      <c r="AZ54" s="54"/>
      <c r="BA54" s="54"/>
    </row>
    <row r="55" spans="1:53" ht="12.75" customHeight="1">
      <c r="A55" s="52" t="s">
        <v>71</v>
      </c>
      <c r="B55" s="37">
        <v>0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>
        <v>0</v>
      </c>
      <c r="T55" s="34">
        <v>0</v>
      </c>
      <c r="U55" s="34">
        <v>0</v>
      </c>
      <c r="V55" s="34">
        <v>0</v>
      </c>
      <c r="W55" s="34">
        <v>0</v>
      </c>
      <c r="X55" s="34">
        <v>0</v>
      </c>
      <c r="Y55" s="34">
        <v>0</v>
      </c>
      <c r="Z55" s="34">
        <v>0</v>
      </c>
      <c r="AA55" s="34">
        <v>0</v>
      </c>
      <c r="AB55" s="54">
        <v>0</v>
      </c>
      <c r="AC55" s="54">
        <v>0</v>
      </c>
      <c r="AD55" s="54">
        <v>0</v>
      </c>
      <c r="AE55" s="54">
        <v>0</v>
      </c>
      <c r="AF55" s="54">
        <v>0</v>
      </c>
      <c r="AG55" s="54">
        <v>0</v>
      </c>
      <c r="AH55" s="54">
        <v>0</v>
      </c>
      <c r="AI55" s="54">
        <v>0</v>
      </c>
      <c r="AJ55" s="54">
        <v>0</v>
      </c>
      <c r="AK55" s="54">
        <v>0</v>
      </c>
      <c r="AL55" s="54">
        <v>0</v>
      </c>
      <c r="AM55" s="54">
        <v>0</v>
      </c>
      <c r="AN55" s="54">
        <v>0</v>
      </c>
      <c r="AO55" s="54">
        <v>0</v>
      </c>
      <c r="AP55" s="54">
        <v>0</v>
      </c>
      <c r="AQ55" s="54">
        <v>0</v>
      </c>
      <c r="AR55" s="54">
        <v>0</v>
      </c>
      <c r="AS55" s="54">
        <v>0</v>
      </c>
      <c r="AT55" s="54">
        <v>0</v>
      </c>
      <c r="AU55" s="54">
        <v>0</v>
      </c>
      <c r="AV55" s="54">
        <v>0</v>
      </c>
      <c r="AW55" s="54">
        <v>0</v>
      </c>
      <c r="AX55" s="54">
        <v>0</v>
      </c>
      <c r="AY55" s="54">
        <v>0</v>
      </c>
      <c r="AZ55" s="54"/>
      <c r="BA55" s="54"/>
    </row>
    <row r="56" spans="1:53" ht="12.75" customHeight="1">
      <c r="A56" s="52" t="s">
        <v>72</v>
      </c>
      <c r="B56" s="37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34">
        <v>0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0</v>
      </c>
      <c r="Z56" s="34">
        <v>0</v>
      </c>
      <c r="AA56" s="34">
        <v>0</v>
      </c>
      <c r="AB56" s="54">
        <v>0</v>
      </c>
      <c r="AC56" s="54">
        <v>0</v>
      </c>
      <c r="AD56" s="54">
        <v>0</v>
      </c>
      <c r="AE56" s="54">
        <v>0</v>
      </c>
      <c r="AF56" s="54">
        <v>0</v>
      </c>
      <c r="AG56" s="54">
        <v>0</v>
      </c>
      <c r="AH56" s="54">
        <v>0</v>
      </c>
      <c r="AI56" s="54">
        <v>0</v>
      </c>
      <c r="AJ56" s="54">
        <v>0</v>
      </c>
      <c r="AK56" s="54">
        <v>0</v>
      </c>
      <c r="AL56" s="54">
        <v>0</v>
      </c>
      <c r="AM56" s="54">
        <v>0</v>
      </c>
      <c r="AN56" s="54">
        <v>0</v>
      </c>
      <c r="AO56" s="54">
        <v>0</v>
      </c>
      <c r="AP56" s="54">
        <v>0</v>
      </c>
      <c r="AQ56" s="54">
        <v>0</v>
      </c>
      <c r="AR56" s="54">
        <v>0</v>
      </c>
      <c r="AS56" s="54">
        <v>0</v>
      </c>
      <c r="AT56" s="54">
        <v>0</v>
      </c>
      <c r="AU56" s="54">
        <v>0</v>
      </c>
      <c r="AV56" s="54">
        <v>0</v>
      </c>
      <c r="AW56" s="54">
        <v>0</v>
      </c>
      <c r="AX56" s="54">
        <v>0</v>
      </c>
      <c r="AY56" s="54">
        <v>0</v>
      </c>
      <c r="AZ56" s="54"/>
      <c r="BA56" s="54"/>
    </row>
    <row r="57" spans="1:53" ht="12.75" customHeight="1">
      <c r="A57" s="52" t="s">
        <v>73</v>
      </c>
      <c r="B57" s="37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34">
        <v>0</v>
      </c>
      <c r="T57" s="34">
        <v>0</v>
      </c>
      <c r="U57" s="34">
        <v>0</v>
      </c>
      <c r="V57" s="34">
        <v>0</v>
      </c>
      <c r="W57" s="34">
        <v>0</v>
      </c>
      <c r="X57" s="34">
        <v>0</v>
      </c>
      <c r="Y57" s="34">
        <v>0</v>
      </c>
      <c r="Z57" s="34">
        <v>0</v>
      </c>
      <c r="AA57" s="34">
        <v>0</v>
      </c>
      <c r="AB57" s="54">
        <v>0</v>
      </c>
      <c r="AC57" s="54">
        <v>0</v>
      </c>
      <c r="AD57" s="54">
        <v>0</v>
      </c>
      <c r="AE57" s="54">
        <v>0</v>
      </c>
      <c r="AF57" s="54">
        <v>0</v>
      </c>
      <c r="AG57" s="54">
        <v>0</v>
      </c>
      <c r="AH57" s="54">
        <v>0</v>
      </c>
      <c r="AI57" s="54">
        <v>0</v>
      </c>
      <c r="AJ57" s="54">
        <v>0</v>
      </c>
      <c r="AK57" s="54">
        <v>0</v>
      </c>
      <c r="AL57" s="54">
        <v>0</v>
      </c>
      <c r="AM57" s="54">
        <v>0</v>
      </c>
      <c r="AN57" s="54">
        <v>0</v>
      </c>
      <c r="AO57" s="54">
        <v>0</v>
      </c>
      <c r="AP57" s="54">
        <v>0</v>
      </c>
      <c r="AQ57" s="54">
        <v>0</v>
      </c>
      <c r="AR57" s="54">
        <v>0</v>
      </c>
      <c r="AS57" s="54">
        <v>0</v>
      </c>
      <c r="AT57" s="54">
        <v>0</v>
      </c>
      <c r="AU57" s="54">
        <v>0</v>
      </c>
      <c r="AV57" s="54">
        <v>0</v>
      </c>
      <c r="AW57" s="54">
        <v>0</v>
      </c>
      <c r="AX57" s="54">
        <v>0</v>
      </c>
      <c r="AY57" s="54">
        <v>0</v>
      </c>
      <c r="AZ57" s="54"/>
      <c r="BA57" s="54"/>
    </row>
    <row r="58" spans="1:53" ht="12.75" customHeight="1">
      <c r="A58" s="52" t="s">
        <v>74</v>
      </c>
      <c r="B58" s="37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4">
        <v>0</v>
      </c>
      <c r="U58" s="34">
        <v>0</v>
      </c>
      <c r="V58" s="34">
        <v>0</v>
      </c>
      <c r="W58" s="34">
        <v>0</v>
      </c>
      <c r="X58" s="34">
        <v>0</v>
      </c>
      <c r="Y58" s="34">
        <v>0</v>
      </c>
      <c r="Z58" s="34">
        <v>0</v>
      </c>
      <c r="AA58" s="34">
        <v>0</v>
      </c>
      <c r="AB58" s="54">
        <v>0</v>
      </c>
      <c r="AC58" s="54">
        <v>0</v>
      </c>
      <c r="AD58" s="54">
        <v>0</v>
      </c>
      <c r="AE58" s="54">
        <v>0</v>
      </c>
      <c r="AF58" s="54">
        <v>0</v>
      </c>
      <c r="AG58" s="54">
        <v>0</v>
      </c>
      <c r="AH58" s="54">
        <v>0</v>
      </c>
      <c r="AI58" s="54">
        <v>0</v>
      </c>
      <c r="AJ58" s="54">
        <v>0</v>
      </c>
      <c r="AK58" s="54">
        <v>0</v>
      </c>
      <c r="AL58" s="54">
        <v>0</v>
      </c>
      <c r="AM58" s="54">
        <v>0</v>
      </c>
      <c r="AN58" s="54">
        <v>0</v>
      </c>
      <c r="AO58" s="54">
        <v>0</v>
      </c>
      <c r="AP58" s="54">
        <v>0</v>
      </c>
      <c r="AQ58" s="54">
        <v>0</v>
      </c>
      <c r="AR58" s="54">
        <v>0</v>
      </c>
      <c r="AS58" s="54">
        <v>0</v>
      </c>
      <c r="AT58" s="54">
        <v>0</v>
      </c>
      <c r="AU58" s="54">
        <v>0</v>
      </c>
      <c r="AV58" s="54">
        <v>0</v>
      </c>
      <c r="AW58" s="54">
        <v>0</v>
      </c>
      <c r="AX58" s="54">
        <v>0</v>
      </c>
      <c r="AY58" s="54">
        <v>0</v>
      </c>
      <c r="AZ58" s="54"/>
      <c r="BA58" s="54"/>
    </row>
    <row r="59" spans="1:53" ht="12.75" customHeight="1">
      <c r="A59" s="86" t="s">
        <v>75</v>
      </c>
      <c r="B59" s="100">
        <v>0</v>
      </c>
      <c r="C59" s="93">
        <v>0</v>
      </c>
      <c r="D59" s="93">
        <v>0</v>
      </c>
      <c r="E59" s="93">
        <v>0</v>
      </c>
      <c r="F59" s="93">
        <v>0</v>
      </c>
      <c r="G59" s="93">
        <v>0</v>
      </c>
      <c r="H59" s="93">
        <v>0</v>
      </c>
      <c r="I59" s="93">
        <v>0</v>
      </c>
      <c r="J59" s="93">
        <v>0</v>
      </c>
      <c r="K59" s="93">
        <v>0</v>
      </c>
      <c r="L59" s="93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34">
        <v>0</v>
      </c>
      <c r="Y59" s="34">
        <v>0</v>
      </c>
      <c r="Z59" s="34">
        <v>0</v>
      </c>
      <c r="AA59" s="34">
        <v>0</v>
      </c>
      <c r="AB59" s="54">
        <v>0</v>
      </c>
      <c r="AC59" s="54">
        <v>0</v>
      </c>
      <c r="AD59" s="54">
        <v>0</v>
      </c>
      <c r="AE59" s="54">
        <v>0</v>
      </c>
      <c r="AF59" s="54">
        <v>0</v>
      </c>
      <c r="AG59" s="54">
        <v>0</v>
      </c>
      <c r="AH59" s="54">
        <v>0</v>
      </c>
      <c r="AI59" s="54">
        <v>0</v>
      </c>
      <c r="AJ59" s="54">
        <v>0</v>
      </c>
      <c r="AK59" s="54">
        <v>0</v>
      </c>
      <c r="AL59" s="54">
        <v>0</v>
      </c>
      <c r="AM59" s="54">
        <v>0</v>
      </c>
      <c r="AN59" s="54">
        <v>0</v>
      </c>
      <c r="AO59" s="54">
        <v>0</v>
      </c>
      <c r="AP59" s="54">
        <v>0</v>
      </c>
      <c r="AQ59" s="54">
        <v>0</v>
      </c>
      <c r="AR59" s="54">
        <v>0</v>
      </c>
      <c r="AS59" s="54">
        <v>0</v>
      </c>
      <c r="AT59" s="54">
        <v>0</v>
      </c>
      <c r="AU59" s="54">
        <v>0</v>
      </c>
      <c r="AV59" s="54">
        <v>0</v>
      </c>
      <c r="AW59" s="54">
        <v>0</v>
      </c>
      <c r="AX59" s="54">
        <v>0</v>
      </c>
      <c r="AY59" s="54">
        <v>0</v>
      </c>
      <c r="AZ59" s="54"/>
      <c r="BA59" s="54"/>
    </row>
    <row r="60" spans="1:53" ht="12.75" customHeight="1">
      <c r="A60" s="52" t="s">
        <v>76</v>
      </c>
      <c r="B60" s="37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  <c r="T60" s="34">
        <v>0</v>
      </c>
      <c r="U60" s="34">
        <v>0</v>
      </c>
      <c r="V60" s="34">
        <v>0</v>
      </c>
      <c r="W60" s="34">
        <v>0</v>
      </c>
      <c r="X60" s="34">
        <v>0</v>
      </c>
      <c r="Y60" s="34">
        <v>0</v>
      </c>
      <c r="Z60" s="34">
        <v>0</v>
      </c>
      <c r="AA60" s="34">
        <v>0</v>
      </c>
      <c r="AB60" s="54">
        <v>0</v>
      </c>
      <c r="AC60" s="54">
        <v>0</v>
      </c>
      <c r="AD60" s="54">
        <v>0</v>
      </c>
      <c r="AE60" s="54">
        <v>0</v>
      </c>
      <c r="AF60" s="54">
        <v>0</v>
      </c>
      <c r="AG60" s="54">
        <v>0</v>
      </c>
      <c r="AH60" s="54">
        <v>0</v>
      </c>
      <c r="AI60" s="54">
        <v>0</v>
      </c>
      <c r="AJ60" s="54">
        <v>0</v>
      </c>
      <c r="AK60" s="54">
        <v>0</v>
      </c>
      <c r="AL60" s="54">
        <v>0</v>
      </c>
      <c r="AM60" s="54">
        <v>0</v>
      </c>
      <c r="AN60" s="54">
        <v>0</v>
      </c>
      <c r="AO60" s="54">
        <v>0</v>
      </c>
      <c r="AP60" s="54">
        <v>0</v>
      </c>
      <c r="AQ60" s="54">
        <v>0</v>
      </c>
      <c r="AR60" s="54">
        <v>0</v>
      </c>
      <c r="AS60" s="54">
        <v>0</v>
      </c>
      <c r="AT60" s="54">
        <v>0</v>
      </c>
      <c r="AU60" s="54">
        <v>0</v>
      </c>
      <c r="AV60" s="54">
        <v>0</v>
      </c>
      <c r="AW60" s="54">
        <v>0</v>
      </c>
      <c r="AX60" s="54">
        <v>0</v>
      </c>
      <c r="AY60" s="54">
        <v>0</v>
      </c>
      <c r="AZ60" s="54"/>
      <c r="BA60" s="54"/>
    </row>
    <row r="61" spans="1:53" ht="12.75" customHeight="1">
      <c r="A61" s="52" t="s">
        <v>77</v>
      </c>
      <c r="B61" s="100">
        <v>0</v>
      </c>
      <c r="C61" s="93">
        <v>0</v>
      </c>
      <c r="D61" s="93">
        <v>0</v>
      </c>
      <c r="E61" s="34">
        <v>0</v>
      </c>
      <c r="F61" s="34">
        <v>1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1</v>
      </c>
      <c r="Q61" s="34">
        <v>0</v>
      </c>
      <c r="R61" s="34">
        <v>0</v>
      </c>
      <c r="S61" s="34">
        <v>0</v>
      </c>
      <c r="T61" s="34">
        <v>0</v>
      </c>
      <c r="U61" s="34">
        <v>0</v>
      </c>
      <c r="V61" s="34">
        <v>2</v>
      </c>
      <c r="W61" s="34">
        <v>0</v>
      </c>
      <c r="X61" s="34">
        <v>0</v>
      </c>
      <c r="Y61" s="34">
        <v>1</v>
      </c>
      <c r="Z61" s="34">
        <v>0</v>
      </c>
      <c r="AA61" s="34">
        <v>0</v>
      </c>
      <c r="AB61" s="54">
        <v>0</v>
      </c>
      <c r="AC61" s="54">
        <v>1</v>
      </c>
      <c r="AD61" s="54">
        <v>0</v>
      </c>
      <c r="AE61" s="54">
        <v>0</v>
      </c>
      <c r="AF61" s="54">
        <v>2</v>
      </c>
      <c r="AG61" s="54">
        <v>0</v>
      </c>
      <c r="AH61" s="54">
        <v>0</v>
      </c>
      <c r="AI61" s="54">
        <v>0</v>
      </c>
      <c r="AJ61" s="54">
        <v>0</v>
      </c>
      <c r="AK61" s="54">
        <v>0</v>
      </c>
      <c r="AL61" s="54">
        <v>0</v>
      </c>
      <c r="AM61" s="54">
        <v>5</v>
      </c>
      <c r="AN61" s="54">
        <v>0</v>
      </c>
      <c r="AO61" s="54">
        <v>0</v>
      </c>
      <c r="AP61" s="54">
        <v>0</v>
      </c>
      <c r="AQ61" s="54">
        <v>0</v>
      </c>
      <c r="AR61" s="54">
        <v>0</v>
      </c>
      <c r="AS61" s="54">
        <v>0</v>
      </c>
      <c r="AT61" s="54">
        <v>1</v>
      </c>
      <c r="AU61" s="54">
        <v>0</v>
      </c>
      <c r="AV61" s="54">
        <v>0</v>
      </c>
      <c r="AW61" s="54">
        <v>0</v>
      </c>
      <c r="AX61" s="54">
        <v>0</v>
      </c>
      <c r="AY61" s="54">
        <v>0</v>
      </c>
      <c r="AZ61" s="54"/>
      <c r="BA61" s="54"/>
    </row>
    <row r="62" spans="1:53" ht="12.75" customHeight="1">
      <c r="A62" s="52" t="s">
        <v>78</v>
      </c>
      <c r="B62" s="37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4">
        <v>0</v>
      </c>
      <c r="U62" s="34">
        <v>0</v>
      </c>
      <c r="V62" s="34">
        <v>0</v>
      </c>
      <c r="W62" s="34">
        <v>0</v>
      </c>
      <c r="X62" s="34">
        <v>0</v>
      </c>
      <c r="Y62" s="34">
        <v>0</v>
      </c>
      <c r="Z62" s="34">
        <v>0</v>
      </c>
      <c r="AA62" s="34">
        <v>0</v>
      </c>
      <c r="AB62" s="54">
        <v>0</v>
      </c>
      <c r="AC62" s="54">
        <v>0</v>
      </c>
      <c r="AD62" s="54">
        <v>0</v>
      </c>
      <c r="AE62" s="54">
        <v>0</v>
      </c>
      <c r="AF62" s="54">
        <v>0</v>
      </c>
      <c r="AG62" s="54">
        <v>0</v>
      </c>
      <c r="AH62" s="54">
        <v>0</v>
      </c>
      <c r="AI62" s="54">
        <v>0</v>
      </c>
      <c r="AJ62" s="54">
        <v>0</v>
      </c>
      <c r="AK62" s="54">
        <v>0</v>
      </c>
      <c r="AL62" s="54">
        <v>0</v>
      </c>
      <c r="AM62" s="54">
        <v>0</v>
      </c>
      <c r="AN62" s="54">
        <v>0</v>
      </c>
      <c r="AO62" s="54">
        <v>0</v>
      </c>
      <c r="AP62" s="54">
        <v>0</v>
      </c>
      <c r="AQ62" s="54">
        <v>0</v>
      </c>
      <c r="AR62" s="54">
        <v>0</v>
      </c>
      <c r="AS62" s="54">
        <v>0</v>
      </c>
      <c r="AT62" s="54">
        <v>0</v>
      </c>
      <c r="AU62" s="54">
        <v>0</v>
      </c>
      <c r="AV62" s="54">
        <v>0</v>
      </c>
      <c r="AW62" s="54">
        <v>0</v>
      </c>
      <c r="AX62" s="54">
        <v>0</v>
      </c>
      <c r="AY62" s="54">
        <v>0</v>
      </c>
      <c r="AZ62" s="54"/>
      <c r="BA62" s="54"/>
    </row>
    <row r="63" spans="1:53" ht="12.75" customHeight="1">
      <c r="A63" s="52" t="s">
        <v>79</v>
      </c>
      <c r="B63" s="37">
        <v>0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4">
        <v>0</v>
      </c>
      <c r="T63" s="34">
        <v>0</v>
      </c>
      <c r="U63" s="34">
        <v>0</v>
      </c>
      <c r="V63" s="34">
        <v>0</v>
      </c>
      <c r="W63" s="34">
        <v>0</v>
      </c>
      <c r="X63" s="34">
        <v>0</v>
      </c>
      <c r="Y63" s="34">
        <v>0</v>
      </c>
      <c r="Z63" s="34">
        <v>0</v>
      </c>
      <c r="AA63" s="34">
        <v>0</v>
      </c>
      <c r="AB63" s="54">
        <v>0</v>
      </c>
      <c r="AC63" s="54">
        <v>0</v>
      </c>
      <c r="AD63" s="54">
        <v>0</v>
      </c>
      <c r="AE63" s="54">
        <v>0</v>
      </c>
      <c r="AF63" s="93">
        <v>0</v>
      </c>
      <c r="AG63" s="54">
        <v>0</v>
      </c>
      <c r="AH63" s="54">
        <v>0</v>
      </c>
      <c r="AI63" s="54">
        <v>0</v>
      </c>
      <c r="AJ63" s="54">
        <v>0</v>
      </c>
      <c r="AK63" s="54">
        <v>0</v>
      </c>
      <c r="AL63" s="54">
        <v>0</v>
      </c>
      <c r="AM63" s="54">
        <v>0</v>
      </c>
      <c r="AN63" s="54">
        <v>0</v>
      </c>
      <c r="AO63" s="54">
        <v>0</v>
      </c>
      <c r="AP63" s="54">
        <v>0</v>
      </c>
      <c r="AQ63" s="54">
        <v>0</v>
      </c>
      <c r="AR63" s="54">
        <v>0</v>
      </c>
      <c r="AS63" s="54">
        <v>0</v>
      </c>
      <c r="AT63" s="54">
        <v>0</v>
      </c>
      <c r="AU63" s="54">
        <v>0</v>
      </c>
      <c r="AV63" s="54">
        <v>0</v>
      </c>
      <c r="AW63" s="54">
        <v>0</v>
      </c>
      <c r="AX63" s="54">
        <v>0</v>
      </c>
      <c r="AY63" s="54">
        <v>0</v>
      </c>
      <c r="AZ63" s="54"/>
      <c r="BA63" s="54"/>
    </row>
    <row r="64" spans="1:53" ht="12.75" customHeight="1">
      <c r="A64" s="52" t="s">
        <v>80</v>
      </c>
      <c r="B64" s="37">
        <v>0</v>
      </c>
      <c r="C64" s="34">
        <v>0</v>
      </c>
      <c r="D64" s="34">
        <v>0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>
        <v>0</v>
      </c>
      <c r="T64" s="34">
        <v>0</v>
      </c>
      <c r="U64" s="34">
        <v>0</v>
      </c>
      <c r="V64" s="34">
        <v>0</v>
      </c>
      <c r="W64" s="34">
        <v>0</v>
      </c>
      <c r="X64" s="34">
        <v>0</v>
      </c>
      <c r="Y64" s="34">
        <v>0</v>
      </c>
      <c r="Z64" s="34">
        <v>0</v>
      </c>
      <c r="AA64" s="34">
        <v>0</v>
      </c>
      <c r="AB64" s="54">
        <v>0</v>
      </c>
      <c r="AC64" s="54">
        <v>0</v>
      </c>
      <c r="AD64" s="54">
        <v>0</v>
      </c>
      <c r="AE64" s="54">
        <v>0</v>
      </c>
      <c r="AF64" s="54">
        <v>0</v>
      </c>
      <c r="AG64" s="54">
        <v>0</v>
      </c>
      <c r="AH64" s="54">
        <v>0</v>
      </c>
      <c r="AI64" s="54">
        <v>0</v>
      </c>
      <c r="AJ64" s="54">
        <v>0</v>
      </c>
      <c r="AK64" s="54">
        <v>0</v>
      </c>
      <c r="AL64" s="54">
        <v>0</v>
      </c>
      <c r="AM64" s="54">
        <v>0</v>
      </c>
      <c r="AN64" s="54">
        <v>0</v>
      </c>
      <c r="AO64" s="54">
        <v>0</v>
      </c>
      <c r="AP64" s="54">
        <v>0</v>
      </c>
      <c r="AQ64" s="54">
        <v>0</v>
      </c>
      <c r="AR64" s="54">
        <v>0</v>
      </c>
      <c r="AS64" s="54">
        <v>0</v>
      </c>
      <c r="AT64" s="54">
        <v>0</v>
      </c>
      <c r="AU64" s="54">
        <v>0</v>
      </c>
      <c r="AV64" s="54">
        <v>0</v>
      </c>
      <c r="AW64" s="54">
        <v>0</v>
      </c>
      <c r="AX64" s="54">
        <v>0</v>
      </c>
      <c r="AY64" s="54">
        <v>0</v>
      </c>
      <c r="AZ64" s="54"/>
      <c r="BA64" s="54"/>
    </row>
    <row r="65" spans="1:53" ht="12.75" customHeight="1">
      <c r="A65" s="52" t="s">
        <v>81</v>
      </c>
      <c r="B65" s="37">
        <v>0</v>
      </c>
      <c r="C65" s="34">
        <v>0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  <c r="T65" s="34">
        <v>0</v>
      </c>
      <c r="U65" s="34">
        <v>0</v>
      </c>
      <c r="V65" s="34">
        <v>0</v>
      </c>
      <c r="W65" s="34">
        <v>0</v>
      </c>
      <c r="X65" s="34">
        <v>0</v>
      </c>
      <c r="Y65" s="34">
        <v>0</v>
      </c>
      <c r="Z65" s="34">
        <v>0</v>
      </c>
      <c r="AA65" s="34">
        <v>0</v>
      </c>
      <c r="AB65" s="54">
        <v>0</v>
      </c>
      <c r="AC65" s="54">
        <v>0</v>
      </c>
      <c r="AD65" s="54">
        <v>0</v>
      </c>
      <c r="AE65" s="54">
        <v>0</v>
      </c>
      <c r="AF65" s="54">
        <v>0</v>
      </c>
      <c r="AG65" s="54">
        <v>0</v>
      </c>
      <c r="AH65" s="54">
        <v>0</v>
      </c>
      <c r="AI65" s="54">
        <v>0</v>
      </c>
      <c r="AJ65" s="54">
        <v>0</v>
      </c>
      <c r="AK65" s="54">
        <v>0</v>
      </c>
      <c r="AL65" s="54">
        <v>0</v>
      </c>
      <c r="AM65" s="54">
        <v>0</v>
      </c>
      <c r="AN65" s="54">
        <v>0</v>
      </c>
      <c r="AO65" s="54">
        <v>0</v>
      </c>
      <c r="AP65" s="54">
        <v>0</v>
      </c>
      <c r="AQ65" s="54">
        <v>0</v>
      </c>
      <c r="AR65" s="54">
        <v>0</v>
      </c>
      <c r="AS65" s="54">
        <v>0</v>
      </c>
      <c r="AT65" s="54">
        <v>0</v>
      </c>
      <c r="AU65" s="54">
        <v>0</v>
      </c>
      <c r="AV65" s="54">
        <v>0</v>
      </c>
      <c r="AW65" s="54">
        <v>0</v>
      </c>
      <c r="AX65" s="54">
        <v>0</v>
      </c>
      <c r="AY65" s="54">
        <v>0</v>
      </c>
      <c r="AZ65" s="54"/>
      <c r="BA65" s="54"/>
    </row>
    <row r="66" spans="1:53" ht="12.75" customHeight="1">
      <c r="A66" s="52" t="s">
        <v>82</v>
      </c>
      <c r="B66" s="37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34">
        <v>0</v>
      </c>
      <c r="T66" s="34">
        <v>0</v>
      </c>
      <c r="U66" s="34">
        <v>0</v>
      </c>
      <c r="V66" s="34">
        <v>0</v>
      </c>
      <c r="W66" s="34">
        <v>0</v>
      </c>
      <c r="X66" s="34">
        <v>0</v>
      </c>
      <c r="Y66" s="34">
        <v>0</v>
      </c>
      <c r="Z66" s="34">
        <v>0</v>
      </c>
      <c r="AA66" s="34">
        <v>0</v>
      </c>
      <c r="AB66" s="54">
        <v>0</v>
      </c>
      <c r="AC66" s="54">
        <v>0</v>
      </c>
      <c r="AD66" s="54">
        <v>0</v>
      </c>
      <c r="AE66" s="54">
        <v>0</v>
      </c>
      <c r="AF66" s="54">
        <v>0</v>
      </c>
      <c r="AG66" s="54">
        <v>0</v>
      </c>
      <c r="AH66" s="54">
        <v>0</v>
      </c>
      <c r="AI66" s="54">
        <v>0</v>
      </c>
      <c r="AJ66" s="54">
        <v>0</v>
      </c>
      <c r="AK66" s="54">
        <v>0</v>
      </c>
      <c r="AL66" s="54">
        <v>0</v>
      </c>
      <c r="AM66" s="54">
        <v>0</v>
      </c>
      <c r="AN66" s="54">
        <v>0</v>
      </c>
      <c r="AO66" s="54">
        <v>0</v>
      </c>
      <c r="AP66" s="54">
        <v>0</v>
      </c>
      <c r="AQ66" s="54">
        <v>0</v>
      </c>
      <c r="AR66" s="54">
        <v>0</v>
      </c>
      <c r="AS66" s="54">
        <v>0</v>
      </c>
      <c r="AT66" s="54">
        <v>0</v>
      </c>
      <c r="AU66" s="54">
        <v>0</v>
      </c>
      <c r="AV66" s="54">
        <v>0</v>
      </c>
      <c r="AW66" s="54">
        <v>0</v>
      </c>
      <c r="AX66" s="54">
        <v>0</v>
      </c>
      <c r="AY66" s="54">
        <v>0</v>
      </c>
      <c r="AZ66" s="54"/>
      <c r="BA66" s="54"/>
    </row>
    <row r="67" spans="1:53" ht="12.75" customHeight="1">
      <c r="A67" s="52" t="s">
        <v>83</v>
      </c>
      <c r="B67" s="37">
        <v>0</v>
      </c>
      <c r="C67" s="34">
        <v>1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34">
        <v>0</v>
      </c>
      <c r="T67" s="34">
        <v>0</v>
      </c>
      <c r="U67" s="34">
        <v>0</v>
      </c>
      <c r="V67" s="34">
        <v>0</v>
      </c>
      <c r="W67" s="34">
        <v>0</v>
      </c>
      <c r="X67" s="34">
        <v>0</v>
      </c>
      <c r="Y67" s="34">
        <v>0</v>
      </c>
      <c r="Z67" s="34">
        <v>0</v>
      </c>
      <c r="AA67" s="34">
        <v>0</v>
      </c>
      <c r="AB67" s="54">
        <v>0</v>
      </c>
      <c r="AC67" s="54">
        <v>0</v>
      </c>
      <c r="AD67" s="54">
        <v>0</v>
      </c>
      <c r="AE67" s="54">
        <v>0</v>
      </c>
      <c r="AF67" s="54">
        <v>0</v>
      </c>
      <c r="AG67" s="54">
        <v>0</v>
      </c>
      <c r="AH67" s="54">
        <v>0</v>
      </c>
      <c r="AI67" s="54">
        <v>0</v>
      </c>
      <c r="AJ67" s="54">
        <v>0</v>
      </c>
      <c r="AK67" s="54">
        <v>0</v>
      </c>
      <c r="AL67" s="54">
        <v>0</v>
      </c>
      <c r="AM67" s="54">
        <v>0</v>
      </c>
      <c r="AN67" s="54">
        <v>0</v>
      </c>
      <c r="AO67" s="54">
        <v>0</v>
      </c>
      <c r="AP67" s="54">
        <v>0</v>
      </c>
      <c r="AQ67" s="54">
        <v>0</v>
      </c>
      <c r="AR67" s="54">
        <v>0</v>
      </c>
      <c r="AS67" s="54">
        <v>0</v>
      </c>
      <c r="AT67" s="54">
        <v>0</v>
      </c>
      <c r="AU67" s="54">
        <v>0</v>
      </c>
      <c r="AV67" s="54">
        <v>0</v>
      </c>
      <c r="AW67" s="54">
        <v>0</v>
      </c>
      <c r="AX67" s="54">
        <v>0</v>
      </c>
      <c r="AY67" s="54">
        <v>0</v>
      </c>
      <c r="AZ67" s="54"/>
      <c r="BA67" s="54"/>
    </row>
    <row r="68" spans="1:53" ht="12.75" customHeight="1" thickBot="1">
      <c r="A68" s="67" t="s">
        <v>84</v>
      </c>
      <c r="B68" s="101">
        <v>0</v>
      </c>
      <c r="C68" s="102">
        <v>0</v>
      </c>
      <c r="D68" s="102">
        <v>0</v>
      </c>
      <c r="E68" s="102">
        <v>0</v>
      </c>
      <c r="F68" s="102">
        <v>0</v>
      </c>
      <c r="G68" s="102">
        <v>0</v>
      </c>
      <c r="H68" s="102">
        <v>0</v>
      </c>
      <c r="I68" s="102">
        <v>0</v>
      </c>
      <c r="J68" s="102">
        <v>0</v>
      </c>
      <c r="K68" s="102">
        <v>0</v>
      </c>
      <c r="L68" s="102">
        <v>0</v>
      </c>
      <c r="M68" s="102">
        <v>0</v>
      </c>
      <c r="N68" s="102">
        <v>0</v>
      </c>
      <c r="O68" s="102">
        <v>0</v>
      </c>
      <c r="P68" s="102">
        <v>0</v>
      </c>
      <c r="Q68" s="102">
        <v>0</v>
      </c>
      <c r="R68" s="102">
        <v>0</v>
      </c>
      <c r="S68" s="102">
        <v>0</v>
      </c>
      <c r="T68" s="102">
        <v>0</v>
      </c>
      <c r="U68" s="102">
        <v>0</v>
      </c>
      <c r="V68" s="102">
        <v>0</v>
      </c>
      <c r="W68" s="102">
        <v>0</v>
      </c>
      <c r="X68" s="102">
        <v>0</v>
      </c>
      <c r="Y68" s="102">
        <v>0</v>
      </c>
      <c r="Z68" s="102">
        <v>0</v>
      </c>
      <c r="AA68" s="102">
        <v>0</v>
      </c>
      <c r="AB68" s="106">
        <v>0</v>
      </c>
      <c r="AC68" s="106">
        <v>0</v>
      </c>
      <c r="AD68" s="106">
        <v>0</v>
      </c>
      <c r="AE68" s="106">
        <v>0</v>
      </c>
      <c r="AF68" s="106">
        <v>0</v>
      </c>
      <c r="AG68" s="106">
        <v>0</v>
      </c>
      <c r="AH68" s="106">
        <v>0</v>
      </c>
      <c r="AI68" s="106">
        <v>0</v>
      </c>
      <c r="AJ68" s="106">
        <v>0</v>
      </c>
      <c r="AK68" s="106">
        <v>0</v>
      </c>
      <c r="AL68" s="106">
        <v>0</v>
      </c>
      <c r="AM68" s="106">
        <v>0</v>
      </c>
      <c r="AN68" s="106">
        <v>0</v>
      </c>
      <c r="AO68" s="106">
        <v>0</v>
      </c>
      <c r="AP68" s="106">
        <v>0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6">
        <v>0</v>
      </c>
      <c r="AW68" s="106">
        <v>0</v>
      </c>
      <c r="AX68" s="106">
        <v>0</v>
      </c>
      <c r="AY68" s="106">
        <v>0</v>
      </c>
      <c r="AZ68" s="106"/>
      <c r="BA68" s="106"/>
    </row>
    <row r="69" spans="1:53" ht="12.75" customHeight="1" thickBot="1">
      <c r="A69" s="7" t="s">
        <v>2</v>
      </c>
      <c r="B69" s="29">
        <f aca="true" t="shared" si="3" ref="B69:H69">SUM(B44:B68)</f>
        <v>0</v>
      </c>
      <c r="C69" s="29">
        <f t="shared" si="3"/>
        <v>1</v>
      </c>
      <c r="D69" s="29">
        <f t="shared" si="3"/>
        <v>0</v>
      </c>
      <c r="E69" s="29">
        <f t="shared" si="3"/>
        <v>1</v>
      </c>
      <c r="F69" s="29">
        <f t="shared" si="3"/>
        <v>2</v>
      </c>
      <c r="G69" s="29">
        <f t="shared" si="3"/>
        <v>0</v>
      </c>
      <c r="H69" s="29">
        <f t="shared" si="3"/>
        <v>0</v>
      </c>
      <c r="I69" s="29">
        <f aca="true" t="shared" si="4" ref="I69:AA69">SUM(I44:I68)</f>
        <v>0</v>
      </c>
      <c r="J69" s="29">
        <f t="shared" si="4"/>
        <v>1</v>
      </c>
      <c r="K69" s="29">
        <f t="shared" si="4"/>
        <v>0</v>
      </c>
      <c r="L69" s="29">
        <f t="shared" si="4"/>
        <v>0</v>
      </c>
      <c r="M69" s="29">
        <f t="shared" si="4"/>
        <v>0</v>
      </c>
      <c r="N69" s="29">
        <f t="shared" si="4"/>
        <v>0</v>
      </c>
      <c r="O69" s="29">
        <f t="shared" si="4"/>
        <v>0</v>
      </c>
      <c r="P69" s="29">
        <f t="shared" si="4"/>
        <v>1</v>
      </c>
      <c r="Q69" s="29">
        <f t="shared" si="4"/>
        <v>0</v>
      </c>
      <c r="R69" s="29">
        <f t="shared" si="4"/>
        <v>0</v>
      </c>
      <c r="S69" s="29">
        <f t="shared" si="4"/>
        <v>0</v>
      </c>
      <c r="T69" s="29">
        <f t="shared" si="4"/>
        <v>0</v>
      </c>
      <c r="U69" s="29">
        <f t="shared" si="4"/>
        <v>0</v>
      </c>
      <c r="V69" s="29">
        <f t="shared" si="4"/>
        <v>2</v>
      </c>
      <c r="W69" s="29">
        <f t="shared" si="4"/>
        <v>1</v>
      </c>
      <c r="X69" s="29">
        <f t="shared" si="4"/>
        <v>0</v>
      </c>
      <c r="Y69" s="29">
        <f t="shared" si="4"/>
        <v>3</v>
      </c>
      <c r="Z69" s="29">
        <f t="shared" si="4"/>
        <v>0</v>
      </c>
      <c r="AA69" s="29">
        <f t="shared" si="4"/>
        <v>0</v>
      </c>
      <c r="AB69" s="29">
        <f aca="true" t="shared" si="5" ref="AB69:BA69">SUM(AB44:AB68)</f>
        <v>0</v>
      </c>
      <c r="AC69" s="29">
        <f t="shared" si="5"/>
        <v>1</v>
      </c>
      <c r="AD69" s="29">
        <f t="shared" si="5"/>
        <v>0</v>
      </c>
      <c r="AE69" s="29">
        <f t="shared" si="5"/>
        <v>0</v>
      </c>
      <c r="AF69" s="29">
        <f t="shared" si="5"/>
        <v>2</v>
      </c>
      <c r="AG69" s="29">
        <f t="shared" si="5"/>
        <v>0</v>
      </c>
      <c r="AH69" s="29">
        <f t="shared" si="5"/>
        <v>0</v>
      </c>
      <c r="AI69" s="29">
        <f t="shared" si="5"/>
        <v>0</v>
      </c>
      <c r="AJ69" s="29">
        <f t="shared" si="5"/>
        <v>0</v>
      </c>
      <c r="AK69" s="29">
        <f t="shared" si="5"/>
        <v>1</v>
      </c>
      <c r="AL69" s="29">
        <f t="shared" si="5"/>
        <v>1</v>
      </c>
      <c r="AM69" s="29">
        <f t="shared" si="5"/>
        <v>5</v>
      </c>
      <c r="AN69" s="29">
        <f t="shared" si="5"/>
        <v>1</v>
      </c>
      <c r="AO69" s="29">
        <f t="shared" si="5"/>
        <v>0</v>
      </c>
      <c r="AP69" s="29">
        <f t="shared" si="5"/>
        <v>0</v>
      </c>
      <c r="AQ69" s="29">
        <f t="shared" si="5"/>
        <v>0</v>
      </c>
      <c r="AR69" s="29">
        <f t="shared" si="5"/>
        <v>0</v>
      </c>
      <c r="AS69" s="29">
        <f t="shared" si="5"/>
        <v>0</v>
      </c>
      <c r="AT69" s="29">
        <f t="shared" si="5"/>
        <v>1</v>
      </c>
      <c r="AU69" s="29">
        <f t="shared" si="5"/>
        <v>0</v>
      </c>
      <c r="AV69" s="29">
        <f t="shared" si="5"/>
        <v>2</v>
      </c>
      <c r="AW69" s="29">
        <f t="shared" si="5"/>
        <v>0</v>
      </c>
      <c r="AX69" s="29">
        <f t="shared" si="5"/>
        <v>1</v>
      </c>
      <c r="AY69" s="29">
        <f t="shared" si="5"/>
        <v>0</v>
      </c>
      <c r="AZ69" s="29">
        <f t="shared" si="5"/>
        <v>0</v>
      </c>
      <c r="BA69" s="46">
        <f t="shared" si="5"/>
        <v>0</v>
      </c>
    </row>
    <row r="70" spans="1:53" ht="12.75" customHeight="1">
      <c r="A70" s="2" t="s">
        <v>87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</row>
    <row r="71" spans="1:53" ht="12.75" customHeight="1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</row>
    <row r="72" spans="1:18" s="2" customFormat="1" ht="12.75" customHeight="1">
      <c r="A72" s="2" t="s">
        <v>23</v>
      </c>
      <c r="Q72" s="68"/>
      <c r="R72" s="69"/>
    </row>
    <row r="73" spans="1:53" ht="12.75" customHeight="1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</row>
    <row r="74" spans="1:53" ht="12.75" customHeight="1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</row>
    <row r="75" spans="1:53" ht="12.75" customHeight="1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</row>
    <row r="76" spans="1:53" ht="12.75" customHeight="1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</row>
    <row r="77" s="2" customFormat="1" ht="12.75" customHeight="1">
      <c r="A77" s="2" t="s">
        <v>37</v>
      </c>
    </row>
    <row r="78" spans="1:22" s="2" customFormat="1" ht="12.75" customHeight="1" thickBot="1">
      <c r="A78" s="107" t="s">
        <v>3</v>
      </c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</row>
    <row r="79" spans="1:22" s="2" customFormat="1" ht="12.75" customHeight="1" thickBot="1">
      <c r="A79" s="5"/>
      <c r="B79" s="109" t="s">
        <v>13</v>
      </c>
      <c r="C79" s="110"/>
      <c r="D79" s="110"/>
      <c r="E79" s="110"/>
      <c r="F79" s="110"/>
      <c r="G79" s="110"/>
      <c r="H79" s="111"/>
      <c r="I79" s="109" t="s">
        <v>17</v>
      </c>
      <c r="J79" s="110"/>
      <c r="K79" s="110"/>
      <c r="L79" s="110"/>
      <c r="M79" s="111"/>
      <c r="N79" s="109" t="s">
        <v>20</v>
      </c>
      <c r="O79" s="111"/>
      <c r="P79" s="109" t="s">
        <v>22</v>
      </c>
      <c r="Q79" s="110"/>
      <c r="R79" s="110"/>
      <c r="S79" s="111"/>
      <c r="T79" s="109" t="s">
        <v>52</v>
      </c>
      <c r="U79" s="110"/>
      <c r="V79" s="111"/>
    </row>
    <row r="80" spans="1:22" s="2" customFormat="1" ht="12.75" customHeight="1" thickBot="1">
      <c r="A80" s="6" t="s">
        <v>5</v>
      </c>
      <c r="B80" s="24" t="s">
        <v>6</v>
      </c>
      <c r="C80" s="25" t="s">
        <v>7</v>
      </c>
      <c r="D80" s="25" t="s">
        <v>8</v>
      </c>
      <c r="E80" s="25" t="s">
        <v>9</v>
      </c>
      <c r="F80" s="25" t="s">
        <v>10</v>
      </c>
      <c r="G80" s="25" t="s">
        <v>11</v>
      </c>
      <c r="H80" s="26" t="s">
        <v>12</v>
      </c>
      <c r="I80" s="27" t="s">
        <v>14</v>
      </c>
      <c r="J80" s="25" t="s">
        <v>15</v>
      </c>
      <c r="K80" s="25" t="s">
        <v>16</v>
      </c>
      <c r="L80" s="25" t="s">
        <v>11</v>
      </c>
      <c r="M80" s="28" t="s">
        <v>12</v>
      </c>
      <c r="N80" s="24" t="s">
        <v>18</v>
      </c>
      <c r="O80" s="28" t="s">
        <v>19</v>
      </c>
      <c r="P80" s="24" t="s">
        <v>46</v>
      </c>
      <c r="Q80" s="25" t="s">
        <v>47</v>
      </c>
      <c r="R80" s="25" t="s">
        <v>21</v>
      </c>
      <c r="S80" s="28" t="s">
        <v>12</v>
      </c>
      <c r="T80" s="24" t="s">
        <v>49</v>
      </c>
      <c r="U80" s="25" t="s">
        <v>50</v>
      </c>
      <c r="V80" s="26" t="s">
        <v>51</v>
      </c>
    </row>
    <row r="81" spans="1:53" ht="12.75" customHeight="1" thickBot="1">
      <c r="A81" s="21">
        <v>1</v>
      </c>
      <c r="B81" s="70">
        <v>14</v>
      </c>
      <c r="C81" s="66">
        <v>78</v>
      </c>
      <c r="D81" s="66">
        <v>43</v>
      </c>
      <c r="E81" s="66">
        <v>23</v>
      </c>
      <c r="F81" s="66">
        <v>105</v>
      </c>
      <c r="G81" s="66">
        <v>3</v>
      </c>
      <c r="H81" s="28">
        <f>SUM(B81:G81)</f>
        <v>266</v>
      </c>
      <c r="I81" s="65">
        <v>174</v>
      </c>
      <c r="J81" s="66">
        <v>78</v>
      </c>
      <c r="K81" s="66">
        <v>14</v>
      </c>
      <c r="L81" s="66">
        <v>0</v>
      </c>
      <c r="M81" s="28">
        <f>SUM(I81:L81)</f>
        <v>266</v>
      </c>
      <c r="N81" s="65"/>
      <c r="O81" s="71"/>
      <c r="P81" s="65"/>
      <c r="Q81" s="66"/>
      <c r="R81" s="66"/>
      <c r="S81" s="71"/>
      <c r="T81" s="65">
        <v>120</v>
      </c>
      <c r="U81" s="66">
        <v>36</v>
      </c>
      <c r="V81" s="72">
        <v>100</v>
      </c>
      <c r="W81" s="88">
        <v>266</v>
      </c>
      <c r="X81" s="47">
        <f>W81-H81</f>
        <v>0</v>
      </c>
      <c r="Y81" s="47">
        <f>W81-M81</f>
        <v>0</v>
      </c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</row>
    <row r="82" spans="1:53" ht="12.75" customHeight="1" thickBot="1">
      <c r="A82" s="23">
        <v>2</v>
      </c>
      <c r="B82" s="36">
        <v>30</v>
      </c>
      <c r="C82" s="34">
        <v>78</v>
      </c>
      <c r="D82" s="34">
        <v>41</v>
      </c>
      <c r="E82" s="34">
        <v>21</v>
      </c>
      <c r="F82" s="34">
        <v>134</v>
      </c>
      <c r="G82" s="34">
        <v>0</v>
      </c>
      <c r="H82" s="28">
        <f aca="true" t="shared" si="6" ref="H82:H102">SUM(B82:G82)</f>
        <v>304</v>
      </c>
      <c r="I82" s="37">
        <v>196</v>
      </c>
      <c r="J82" s="34">
        <v>84</v>
      </c>
      <c r="K82" s="34">
        <v>24</v>
      </c>
      <c r="L82" s="34">
        <v>0</v>
      </c>
      <c r="M82" s="28">
        <f aca="true" t="shared" si="7" ref="M82:M102">SUM(I82:L82)</f>
        <v>304</v>
      </c>
      <c r="N82" s="37"/>
      <c r="O82" s="40"/>
      <c r="P82" s="37"/>
      <c r="Q82" s="34"/>
      <c r="R82" s="34"/>
      <c r="S82" s="40"/>
      <c r="T82" s="37">
        <v>119</v>
      </c>
      <c r="U82" s="34">
        <v>36</v>
      </c>
      <c r="V82" s="35">
        <v>98</v>
      </c>
      <c r="W82" s="88">
        <v>304</v>
      </c>
      <c r="X82" s="47">
        <f aca="true" t="shared" si="8" ref="X82:X103">W82-H82</f>
        <v>0</v>
      </c>
      <c r="Y82" s="47">
        <f aca="true" t="shared" si="9" ref="Y82:Y103">W82-M82</f>
        <v>0</v>
      </c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</row>
    <row r="83" spans="1:53" ht="12.75" customHeight="1" thickBot="1">
      <c r="A83" s="23">
        <v>3</v>
      </c>
      <c r="B83" s="36">
        <v>38</v>
      </c>
      <c r="C83" s="34">
        <v>61</v>
      </c>
      <c r="D83" s="34">
        <v>37</v>
      </c>
      <c r="E83" s="34">
        <v>20</v>
      </c>
      <c r="F83" s="34">
        <v>99</v>
      </c>
      <c r="G83" s="34">
        <v>0</v>
      </c>
      <c r="H83" s="28">
        <f t="shared" si="6"/>
        <v>255</v>
      </c>
      <c r="I83" s="37">
        <v>179</v>
      </c>
      <c r="J83" s="34">
        <v>66</v>
      </c>
      <c r="K83" s="34">
        <v>9</v>
      </c>
      <c r="L83" s="34">
        <v>1</v>
      </c>
      <c r="M83" s="28">
        <f t="shared" si="7"/>
        <v>255</v>
      </c>
      <c r="N83" s="37"/>
      <c r="O83" s="40"/>
      <c r="P83" s="37"/>
      <c r="Q83" s="34"/>
      <c r="R83" s="34"/>
      <c r="S83" s="40"/>
      <c r="T83" s="37">
        <v>114</v>
      </c>
      <c r="U83" s="34">
        <v>36</v>
      </c>
      <c r="V83" s="35">
        <v>92</v>
      </c>
      <c r="W83" s="88">
        <v>255</v>
      </c>
      <c r="X83" s="47">
        <f t="shared" si="8"/>
        <v>0</v>
      </c>
      <c r="Y83" s="47">
        <f t="shared" si="9"/>
        <v>0</v>
      </c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</row>
    <row r="84" spans="1:53" ht="12.75" customHeight="1" thickBot="1">
      <c r="A84" s="23">
        <v>4</v>
      </c>
      <c r="B84" s="36">
        <v>32</v>
      </c>
      <c r="C84" s="34">
        <v>86</v>
      </c>
      <c r="D84" s="34">
        <v>28</v>
      </c>
      <c r="E84" s="34">
        <v>28</v>
      </c>
      <c r="F84" s="34">
        <v>97</v>
      </c>
      <c r="G84" s="34">
        <v>0</v>
      </c>
      <c r="H84" s="28">
        <f t="shared" si="6"/>
        <v>271</v>
      </c>
      <c r="I84" s="37">
        <v>199</v>
      </c>
      <c r="J84" s="34">
        <v>53</v>
      </c>
      <c r="K84" s="34">
        <v>19</v>
      </c>
      <c r="L84" s="34">
        <v>0</v>
      </c>
      <c r="M84" s="28">
        <f t="shared" si="7"/>
        <v>271</v>
      </c>
      <c r="N84" s="37"/>
      <c r="O84" s="40"/>
      <c r="P84" s="37"/>
      <c r="Q84" s="34"/>
      <c r="R84" s="34"/>
      <c r="S84" s="40"/>
      <c r="T84" s="37">
        <v>79</v>
      </c>
      <c r="U84" s="34">
        <v>36</v>
      </c>
      <c r="V84" s="35">
        <v>73</v>
      </c>
      <c r="W84" s="88">
        <v>271</v>
      </c>
      <c r="X84" s="47">
        <f t="shared" si="8"/>
        <v>0</v>
      </c>
      <c r="Y84" s="47">
        <f t="shared" si="9"/>
        <v>0</v>
      </c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</row>
    <row r="85" spans="1:53" ht="12.75" customHeight="1" thickBot="1">
      <c r="A85" s="23">
        <v>5</v>
      </c>
      <c r="B85" s="36">
        <v>25</v>
      </c>
      <c r="C85" s="34">
        <v>58</v>
      </c>
      <c r="D85" s="34">
        <v>24</v>
      </c>
      <c r="E85" s="34">
        <v>12</v>
      </c>
      <c r="F85" s="34">
        <v>105</v>
      </c>
      <c r="G85" s="34">
        <v>1</v>
      </c>
      <c r="H85" s="28">
        <f t="shared" si="6"/>
        <v>225</v>
      </c>
      <c r="I85" s="37">
        <v>154</v>
      </c>
      <c r="J85" s="34">
        <v>55</v>
      </c>
      <c r="K85" s="34">
        <v>16</v>
      </c>
      <c r="L85" s="34">
        <v>0</v>
      </c>
      <c r="M85" s="28">
        <f t="shared" si="7"/>
        <v>225</v>
      </c>
      <c r="N85" s="37"/>
      <c r="O85" s="40"/>
      <c r="P85" s="37"/>
      <c r="Q85" s="34"/>
      <c r="R85" s="34"/>
      <c r="S85" s="40"/>
      <c r="T85" s="37">
        <v>120</v>
      </c>
      <c r="U85" s="34">
        <v>36</v>
      </c>
      <c r="V85" s="35">
        <v>99</v>
      </c>
      <c r="W85" s="88">
        <v>225</v>
      </c>
      <c r="X85" s="83">
        <f t="shared" si="8"/>
        <v>0</v>
      </c>
      <c r="Y85" s="83">
        <f t="shared" si="9"/>
        <v>0</v>
      </c>
      <c r="Z85" s="83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</row>
    <row r="86" spans="1:53" ht="12.75" customHeight="1" thickBot="1">
      <c r="A86" s="23">
        <v>6</v>
      </c>
      <c r="B86" s="36">
        <v>40</v>
      </c>
      <c r="C86" s="34">
        <v>83</v>
      </c>
      <c r="D86" s="34">
        <v>28</v>
      </c>
      <c r="E86" s="34">
        <v>14</v>
      </c>
      <c r="F86" s="34">
        <v>122</v>
      </c>
      <c r="G86" s="34">
        <v>1</v>
      </c>
      <c r="H86" s="28">
        <f t="shared" si="6"/>
        <v>288</v>
      </c>
      <c r="I86" s="37">
        <v>198</v>
      </c>
      <c r="J86" s="34">
        <v>73</v>
      </c>
      <c r="K86" s="34">
        <v>16</v>
      </c>
      <c r="L86" s="34">
        <v>1</v>
      </c>
      <c r="M86" s="28">
        <f t="shared" si="7"/>
        <v>288</v>
      </c>
      <c r="N86" s="37"/>
      <c r="O86" s="40"/>
      <c r="P86" s="37"/>
      <c r="Q86" s="34"/>
      <c r="R86" s="34"/>
      <c r="S86" s="40"/>
      <c r="T86" s="37">
        <v>125</v>
      </c>
      <c r="U86" s="34">
        <v>36</v>
      </c>
      <c r="V86" s="35">
        <v>100</v>
      </c>
      <c r="W86" s="88">
        <v>288</v>
      </c>
      <c r="X86" s="47">
        <f t="shared" si="8"/>
        <v>0</v>
      </c>
      <c r="Y86" s="47">
        <f t="shared" si="9"/>
        <v>0</v>
      </c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</row>
    <row r="87" spans="1:53" ht="12.75" customHeight="1" thickBot="1">
      <c r="A87" s="23">
        <v>7</v>
      </c>
      <c r="B87" s="36">
        <v>35</v>
      </c>
      <c r="C87" s="34">
        <v>81</v>
      </c>
      <c r="D87" s="34">
        <v>35</v>
      </c>
      <c r="E87" s="34">
        <v>25</v>
      </c>
      <c r="F87" s="34">
        <v>117</v>
      </c>
      <c r="G87" s="34">
        <v>4</v>
      </c>
      <c r="H87" s="28">
        <f t="shared" si="6"/>
        <v>297</v>
      </c>
      <c r="I87" s="37">
        <v>221</v>
      </c>
      <c r="J87" s="34">
        <v>59</v>
      </c>
      <c r="K87" s="34">
        <v>17</v>
      </c>
      <c r="L87" s="34">
        <v>0</v>
      </c>
      <c r="M87" s="28">
        <f t="shared" si="7"/>
        <v>297</v>
      </c>
      <c r="N87" s="37"/>
      <c r="O87" s="40"/>
      <c r="P87" s="37"/>
      <c r="Q87" s="34"/>
      <c r="R87" s="34"/>
      <c r="S87" s="40"/>
      <c r="T87" s="37">
        <v>114</v>
      </c>
      <c r="U87" s="34">
        <v>36</v>
      </c>
      <c r="V87" s="35">
        <v>95</v>
      </c>
      <c r="W87" s="88">
        <v>297</v>
      </c>
      <c r="X87" s="47">
        <f t="shared" si="8"/>
        <v>0</v>
      </c>
      <c r="Y87" s="47">
        <f t="shared" si="9"/>
        <v>0</v>
      </c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</row>
    <row r="88" spans="1:53" ht="12.75" customHeight="1" thickBot="1">
      <c r="A88" s="23">
        <v>8</v>
      </c>
      <c r="B88" s="36">
        <v>29</v>
      </c>
      <c r="C88" s="34">
        <v>94</v>
      </c>
      <c r="D88" s="34">
        <v>41</v>
      </c>
      <c r="E88" s="34">
        <v>24</v>
      </c>
      <c r="F88" s="34">
        <v>72</v>
      </c>
      <c r="G88" s="34">
        <v>0</v>
      </c>
      <c r="H88" s="28">
        <f t="shared" si="6"/>
        <v>260</v>
      </c>
      <c r="I88" s="37">
        <v>189</v>
      </c>
      <c r="J88" s="34">
        <v>56</v>
      </c>
      <c r="K88" s="34">
        <v>15</v>
      </c>
      <c r="L88" s="34">
        <v>0</v>
      </c>
      <c r="M88" s="28">
        <f t="shared" si="7"/>
        <v>260</v>
      </c>
      <c r="N88" s="37"/>
      <c r="O88" s="40"/>
      <c r="P88" s="37"/>
      <c r="Q88" s="34"/>
      <c r="R88" s="34"/>
      <c r="S88" s="40"/>
      <c r="T88" s="37">
        <v>116</v>
      </c>
      <c r="U88" s="34">
        <v>36</v>
      </c>
      <c r="V88" s="35">
        <v>93</v>
      </c>
      <c r="W88" s="88">
        <v>260</v>
      </c>
      <c r="X88" s="47">
        <f t="shared" si="8"/>
        <v>0</v>
      </c>
      <c r="Y88" s="47">
        <f t="shared" si="9"/>
        <v>0</v>
      </c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</row>
    <row r="89" spans="1:53" ht="12.75" customHeight="1" thickBot="1">
      <c r="A89" s="23">
        <v>9</v>
      </c>
      <c r="B89" s="36">
        <v>25</v>
      </c>
      <c r="C89" s="34">
        <v>76</v>
      </c>
      <c r="D89" s="34">
        <v>23</v>
      </c>
      <c r="E89" s="34">
        <v>21</v>
      </c>
      <c r="F89" s="34">
        <v>49</v>
      </c>
      <c r="G89" s="34">
        <v>0</v>
      </c>
      <c r="H89" s="28">
        <f t="shared" si="6"/>
        <v>194</v>
      </c>
      <c r="I89" s="37">
        <v>151</v>
      </c>
      <c r="J89" s="34">
        <v>27</v>
      </c>
      <c r="K89" s="34">
        <v>16</v>
      </c>
      <c r="L89" s="34">
        <v>0</v>
      </c>
      <c r="M89" s="28">
        <f t="shared" si="7"/>
        <v>194</v>
      </c>
      <c r="N89" s="37"/>
      <c r="O89" s="40"/>
      <c r="P89" s="37"/>
      <c r="Q89" s="34"/>
      <c r="R89" s="34"/>
      <c r="S89" s="40"/>
      <c r="T89" s="37">
        <v>121</v>
      </c>
      <c r="U89" s="34">
        <v>36</v>
      </c>
      <c r="V89" s="35">
        <v>99</v>
      </c>
      <c r="W89" s="88">
        <v>194</v>
      </c>
      <c r="X89" s="47">
        <f t="shared" si="8"/>
        <v>0</v>
      </c>
      <c r="Y89" s="47">
        <f t="shared" si="9"/>
        <v>0</v>
      </c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</row>
    <row r="90" spans="1:53" ht="12.75" customHeight="1" thickBot="1">
      <c r="A90" s="23">
        <v>10</v>
      </c>
      <c r="B90" s="36">
        <v>23</v>
      </c>
      <c r="C90" s="34">
        <v>77</v>
      </c>
      <c r="D90" s="34">
        <v>36</v>
      </c>
      <c r="E90" s="34">
        <v>23</v>
      </c>
      <c r="F90" s="34">
        <v>90</v>
      </c>
      <c r="G90" s="34">
        <v>1</v>
      </c>
      <c r="H90" s="28">
        <f t="shared" si="6"/>
        <v>250</v>
      </c>
      <c r="I90" s="37">
        <v>186</v>
      </c>
      <c r="J90" s="34">
        <v>50</v>
      </c>
      <c r="K90" s="34">
        <v>12</v>
      </c>
      <c r="L90" s="34">
        <v>2</v>
      </c>
      <c r="M90" s="28">
        <f t="shared" si="7"/>
        <v>250</v>
      </c>
      <c r="N90" s="37"/>
      <c r="O90" s="40"/>
      <c r="P90" s="37"/>
      <c r="Q90" s="34"/>
      <c r="R90" s="34"/>
      <c r="S90" s="40"/>
      <c r="T90" s="37">
        <v>115</v>
      </c>
      <c r="U90" s="34">
        <v>36</v>
      </c>
      <c r="V90" s="35">
        <v>94</v>
      </c>
      <c r="W90" s="88">
        <v>250</v>
      </c>
      <c r="X90" s="47">
        <f t="shared" si="8"/>
        <v>0</v>
      </c>
      <c r="Y90" s="47">
        <f t="shared" si="9"/>
        <v>0</v>
      </c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</row>
    <row r="91" spans="1:53" ht="12.75" customHeight="1" thickBot="1">
      <c r="A91" s="23">
        <v>11</v>
      </c>
      <c r="B91" s="36">
        <v>21</v>
      </c>
      <c r="C91" s="34">
        <v>65</v>
      </c>
      <c r="D91" s="34">
        <v>37</v>
      </c>
      <c r="E91" s="34">
        <v>25</v>
      </c>
      <c r="F91" s="34">
        <v>85</v>
      </c>
      <c r="G91" s="34">
        <v>1</v>
      </c>
      <c r="H91" s="28">
        <f t="shared" si="6"/>
        <v>234</v>
      </c>
      <c r="I91" s="37">
        <v>154</v>
      </c>
      <c r="J91" s="34">
        <v>65</v>
      </c>
      <c r="K91" s="34">
        <v>15</v>
      </c>
      <c r="L91" s="34">
        <v>0</v>
      </c>
      <c r="M91" s="28">
        <f t="shared" si="7"/>
        <v>234</v>
      </c>
      <c r="N91" s="37"/>
      <c r="O91" s="40"/>
      <c r="P91" s="37"/>
      <c r="Q91" s="34"/>
      <c r="R91" s="34"/>
      <c r="S91" s="40"/>
      <c r="T91" s="37">
        <v>121</v>
      </c>
      <c r="U91" s="34">
        <v>36</v>
      </c>
      <c r="V91" s="35">
        <v>101</v>
      </c>
      <c r="W91" s="89">
        <v>234</v>
      </c>
      <c r="X91" s="47">
        <f t="shared" si="8"/>
        <v>0</v>
      </c>
      <c r="Y91" s="47">
        <f t="shared" si="9"/>
        <v>0</v>
      </c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</row>
    <row r="92" spans="1:53" ht="12.75" customHeight="1" thickBot="1">
      <c r="A92" s="23">
        <v>12</v>
      </c>
      <c r="B92" s="36">
        <v>30</v>
      </c>
      <c r="C92" s="34">
        <v>63</v>
      </c>
      <c r="D92" s="34">
        <v>27</v>
      </c>
      <c r="E92" s="34">
        <v>21</v>
      </c>
      <c r="F92" s="34">
        <v>73</v>
      </c>
      <c r="G92" s="34">
        <v>1</v>
      </c>
      <c r="H92" s="28">
        <f t="shared" si="6"/>
        <v>215</v>
      </c>
      <c r="I92" s="37">
        <v>149</v>
      </c>
      <c r="J92" s="34">
        <v>47</v>
      </c>
      <c r="K92" s="34">
        <v>17</v>
      </c>
      <c r="L92" s="34">
        <v>2</v>
      </c>
      <c r="M92" s="28">
        <f t="shared" si="7"/>
        <v>215</v>
      </c>
      <c r="N92" s="37"/>
      <c r="O92" s="40"/>
      <c r="P92" s="37"/>
      <c r="Q92" s="34"/>
      <c r="R92" s="34"/>
      <c r="S92" s="40"/>
      <c r="T92" s="37">
        <v>137</v>
      </c>
      <c r="U92" s="34">
        <v>106</v>
      </c>
      <c r="V92" s="35">
        <v>104</v>
      </c>
      <c r="W92" s="89">
        <v>215</v>
      </c>
      <c r="X92" s="47">
        <f t="shared" si="8"/>
        <v>0</v>
      </c>
      <c r="Y92" s="47">
        <f t="shared" si="9"/>
        <v>0</v>
      </c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</row>
    <row r="93" spans="1:53" ht="12.75" customHeight="1" thickBot="1">
      <c r="A93" s="23">
        <v>13</v>
      </c>
      <c r="B93" s="36">
        <v>23</v>
      </c>
      <c r="C93" s="34">
        <v>66</v>
      </c>
      <c r="D93" s="34">
        <v>42</v>
      </c>
      <c r="E93" s="34">
        <v>31</v>
      </c>
      <c r="F93" s="34">
        <v>95</v>
      </c>
      <c r="G93" s="34">
        <v>0</v>
      </c>
      <c r="H93" s="28">
        <f t="shared" si="6"/>
        <v>257</v>
      </c>
      <c r="I93" s="37">
        <v>192</v>
      </c>
      <c r="J93" s="34">
        <v>44</v>
      </c>
      <c r="K93" s="34">
        <v>20</v>
      </c>
      <c r="L93" s="34">
        <v>1</v>
      </c>
      <c r="M93" s="28">
        <f t="shared" si="7"/>
        <v>257</v>
      </c>
      <c r="N93" s="37"/>
      <c r="O93" s="40"/>
      <c r="P93" s="37"/>
      <c r="Q93" s="34"/>
      <c r="R93" s="34"/>
      <c r="S93" s="40"/>
      <c r="T93" s="37">
        <v>137</v>
      </c>
      <c r="U93" s="34">
        <v>106</v>
      </c>
      <c r="V93" s="35">
        <v>104</v>
      </c>
      <c r="W93" s="89">
        <v>257</v>
      </c>
      <c r="X93" s="47">
        <f t="shared" si="8"/>
        <v>0</v>
      </c>
      <c r="Y93" s="47">
        <f t="shared" si="9"/>
        <v>0</v>
      </c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</row>
    <row r="94" spans="1:53" ht="12.75" customHeight="1" thickBot="1">
      <c r="A94" s="23">
        <v>14</v>
      </c>
      <c r="B94" s="36">
        <v>23</v>
      </c>
      <c r="C94" s="34">
        <v>61</v>
      </c>
      <c r="D94" s="34">
        <v>31</v>
      </c>
      <c r="E94" s="34">
        <v>23</v>
      </c>
      <c r="F94" s="34">
        <v>65</v>
      </c>
      <c r="G94" s="34">
        <v>0</v>
      </c>
      <c r="H94" s="28">
        <f t="shared" si="6"/>
        <v>203</v>
      </c>
      <c r="I94" s="37">
        <v>166</v>
      </c>
      <c r="J94" s="34">
        <v>32</v>
      </c>
      <c r="K94" s="34">
        <v>4</v>
      </c>
      <c r="L94" s="34">
        <v>1</v>
      </c>
      <c r="M94" s="28">
        <f t="shared" si="7"/>
        <v>203</v>
      </c>
      <c r="N94" s="37"/>
      <c r="O94" s="40"/>
      <c r="P94" s="37"/>
      <c r="Q94" s="34"/>
      <c r="R94" s="34"/>
      <c r="S94" s="40"/>
      <c r="T94" s="37">
        <v>137</v>
      </c>
      <c r="U94" s="34">
        <v>106</v>
      </c>
      <c r="V94" s="35">
        <v>100</v>
      </c>
      <c r="W94" s="89">
        <v>203</v>
      </c>
      <c r="X94" s="47">
        <f t="shared" si="8"/>
        <v>0</v>
      </c>
      <c r="Y94" s="47">
        <f t="shared" si="9"/>
        <v>0</v>
      </c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</row>
    <row r="95" spans="1:53" ht="12.75" customHeight="1" thickBot="1">
      <c r="A95" s="23">
        <v>15</v>
      </c>
      <c r="B95" s="36">
        <v>17</v>
      </c>
      <c r="C95" s="34">
        <v>74</v>
      </c>
      <c r="D95" s="34">
        <v>30</v>
      </c>
      <c r="E95" s="34">
        <v>27</v>
      </c>
      <c r="F95" s="34">
        <v>83</v>
      </c>
      <c r="G95" s="34">
        <v>0</v>
      </c>
      <c r="H95" s="28">
        <f t="shared" si="6"/>
        <v>231</v>
      </c>
      <c r="I95" s="37">
        <v>168</v>
      </c>
      <c r="J95" s="34">
        <v>49</v>
      </c>
      <c r="K95" s="34">
        <v>14</v>
      </c>
      <c r="L95" s="34">
        <v>0</v>
      </c>
      <c r="M95" s="28">
        <f t="shared" si="7"/>
        <v>231</v>
      </c>
      <c r="N95" s="37"/>
      <c r="O95" s="40"/>
      <c r="P95" s="37"/>
      <c r="Q95" s="34"/>
      <c r="R95" s="34"/>
      <c r="S95" s="40"/>
      <c r="T95" s="37">
        <v>137</v>
      </c>
      <c r="U95" s="34">
        <v>106</v>
      </c>
      <c r="V95" s="35">
        <v>97</v>
      </c>
      <c r="W95" s="89">
        <v>231</v>
      </c>
      <c r="X95" s="47">
        <f t="shared" si="8"/>
        <v>0</v>
      </c>
      <c r="Y95" s="47">
        <f t="shared" si="9"/>
        <v>0</v>
      </c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</row>
    <row r="96" spans="1:53" ht="12.75" customHeight="1" thickBot="1">
      <c r="A96" s="23">
        <v>16</v>
      </c>
      <c r="B96" s="36">
        <v>14</v>
      </c>
      <c r="C96" s="34">
        <v>60</v>
      </c>
      <c r="D96" s="34">
        <v>31</v>
      </c>
      <c r="E96" s="34">
        <v>15</v>
      </c>
      <c r="F96" s="34">
        <v>71</v>
      </c>
      <c r="G96" s="34">
        <v>0</v>
      </c>
      <c r="H96" s="28">
        <f t="shared" si="6"/>
        <v>191</v>
      </c>
      <c r="I96" s="37">
        <v>141</v>
      </c>
      <c r="J96" s="34">
        <v>36</v>
      </c>
      <c r="K96" s="34">
        <v>14</v>
      </c>
      <c r="L96" s="34">
        <v>0</v>
      </c>
      <c r="M96" s="28">
        <f t="shared" si="7"/>
        <v>191</v>
      </c>
      <c r="N96" s="37"/>
      <c r="O96" s="40"/>
      <c r="P96" s="37"/>
      <c r="Q96" s="34"/>
      <c r="R96" s="34"/>
      <c r="S96" s="40"/>
      <c r="T96" s="37">
        <v>137</v>
      </c>
      <c r="U96" s="34">
        <v>106</v>
      </c>
      <c r="V96" s="35">
        <v>97</v>
      </c>
      <c r="W96" s="89">
        <v>191</v>
      </c>
      <c r="X96" s="47">
        <f t="shared" si="8"/>
        <v>0</v>
      </c>
      <c r="Y96" s="47">
        <f t="shared" si="9"/>
        <v>0</v>
      </c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</row>
    <row r="97" spans="1:53" ht="12.75" customHeight="1" thickBot="1">
      <c r="A97" s="23">
        <v>17</v>
      </c>
      <c r="B97" s="36">
        <v>17</v>
      </c>
      <c r="C97" s="34">
        <v>43</v>
      </c>
      <c r="D97" s="34">
        <v>31</v>
      </c>
      <c r="E97" s="34">
        <v>14</v>
      </c>
      <c r="F97" s="34">
        <v>61</v>
      </c>
      <c r="G97" s="34">
        <v>0</v>
      </c>
      <c r="H97" s="28">
        <f t="shared" si="6"/>
        <v>166</v>
      </c>
      <c r="I97" s="37">
        <v>135</v>
      </c>
      <c r="J97" s="34">
        <v>23</v>
      </c>
      <c r="K97" s="34">
        <v>8</v>
      </c>
      <c r="L97" s="34">
        <v>0</v>
      </c>
      <c r="M97" s="28">
        <f t="shared" si="7"/>
        <v>166</v>
      </c>
      <c r="N97" s="37"/>
      <c r="O97" s="40"/>
      <c r="P97" s="37"/>
      <c r="Q97" s="34"/>
      <c r="R97" s="34"/>
      <c r="S97" s="40"/>
      <c r="T97" s="37">
        <v>137</v>
      </c>
      <c r="U97" s="34">
        <v>106</v>
      </c>
      <c r="V97" s="35">
        <v>102</v>
      </c>
      <c r="W97" s="89">
        <v>166</v>
      </c>
      <c r="X97" s="47">
        <f t="shared" si="8"/>
        <v>0</v>
      </c>
      <c r="Y97" s="47">
        <f t="shared" si="9"/>
        <v>0</v>
      </c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</row>
    <row r="98" spans="1:53" ht="12.75" customHeight="1" thickBot="1">
      <c r="A98" s="23">
        <v>18</v>
      </c>
      <c r="B98" s="36">
        <v>6</v>
      </c>
      <c r="C98" s="34">
        <v>48</v>
      </c>
      <c r="D98" s="34">
        <v>32</v>
      </c>
      <c r="E98" s="34">
        <v>24</v>
      </c>
      <c r="F98" s="34">
        <v>71</v>
      </c>
      <c r="G98" s="34">
        <v>1</v>
      </c>
      <c r="H98" s="28">
        <f t="shared" si="6"/>
        <v>182</v>
      </c>
      <c r="I98" s="37">
        <v>135</v>
      </c>
      <c r="J98" s="34">
        <v>41</v>
      </c>
      <c r="K98" s="34">
        <v>6</v>
      </c>
      <c r="L98" s="34">
        <v>0</v>
      </c>
      <c r="M98" s="28">
        <f t="shared" si="7"/>
        <v>182</v>
      </c>
      <c r="N98" s="37"/>
      <c r="O98" s="40"/>
      <c r="P98" s="37"/>
      <c r="Q98" s="34"/>
      <c r="R98" s="34"/>
      <c r="S98" s="40"/>
      <c r="T98" s="37">
        <v>137</v>
      </c>
      <c r="U98" s="34">
        <v>106</v>
      </c>
      <c r="V98" s="35">
        <v>106</v>
      </c>
      <c r="W98" s="89">
        <v>182</v>
      </c>
      <c r="X98" s="47">
        <f t="shared" si="8"/>
        <v>0</v>
      </c>
      <c r="Y98" s="47">
        <f t="shared" si="9"/>
        <v>0</v>
      </c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</row>
    <row r="99" spans="1:53" ht="12.75" customHeight="1" thickBot="1">
      <c r="A99" s="23">
        <v>19</v>
      </c>
      <c r="B99" s="36">
        <v>20</v>
      </c>
      <c r="C99" s="34">
        <v>53</v>
      </c>
      <c r="D99" s="34">
        <v>40</v>
      </c>
      <c r="E99" s="34">
        <v>30</v>
      </c>
      <c r="F99" s="34">
        <v>96</v>
      </c>
      <c r="G99" s="34">
        <v>0</v>
      </c>
      <c r="H99" s="28">
        <f t="shared" si="6"/>
        <v>239</v>
      </c>
      <c r="I99" s="37">
        <v>158</v>
      </c>
      <c r="J99" s="34">
        <v>59</v>
      </c>
      <c r="K99" s="34">
        <v>22</v>
      </c>
      <c r="L99" s="34">
        <v>0</v>
      </c>
      <c r="M99" s="28">
        <f t="shared" si="7"/>
        <v>239</v>
      </c>
      <c r="N99" s="37"/>
      <c r="O99" s="40"/>
      <c r="P99" s="37"/>
      <c r="Q99" s="34"/>
      <c r="R99" s="34"/>
      <c r="S99" s="40"/>
      <c r="T99" s="37">
        <v>137</v>
      </c>
      <c r="U99" s="34">
        <v>106</v>
      </c>
      <c r="V99" s="35">
        <v>83</v>
      </c>
      <c r="W99" s="89">
        <v>239</v>
      </c>
      <c r="X99" s="47">
        <f t="shared" si="8"/>
        <v>0</v>
      </c>
      <c r="Y99" s="47">
        <f t="shared" si="9"/>
        <v>0</v>
      </c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</row>
    <row r="100" spans="1:53" ht="12.75" customHeight="1" thickBot="1">
      <c r="A100" s="23">
        <v>20</v>
      </c>
      <c r="B100" s="36">
        <v>11</v>
      </c>
      <c r="C100" s="34">
        <v>70</v>
      </c>
      <c r="D100" s="34">
        <v>34</v>
      </c>
      <c r="E100" s="34">
        <v>27</v>
      </c>
      <c r="F100" s="34">
        <v>78</v>
      </c>
      <c r="G100" s="34">
        <v>2</v>
      </c>
      <c r="H100" s="28">
        <f t="shared" si="6"/>
        <v>222</v>
      </c>
      <c r="I100" s="37">
        <v>152</v>
      </c>
      <c r="J100" s="34">
        <v>47</v>
      </c>
      <c r="K100" s="34">
        <v>15</v>
      </c>
      <c r="L100" s="34">
        <v>8</v>
      </c>
      <c r="M100" s="28">
        <f t="shared" si="7"/>
        <v>222</v>
      </c>
      <c r="N100" s="37"/>
      <c r="O100" s="40"/>
      <c r="P100" s="37"/>
      <c r="Q100" s="34"/>
      <c r="R100" s="34"/>
      <c r="S100" s="40"/>
      <c r="T100" s="37">
        <v>137</v>
      </c>
      <c r="U100" s="34">
        <v>106</v>
      </c>
      <c r="V100" s="35">
        <v>103</v>
      </c>
      <c r="W100" s="89">
        <v>222</v>
      </c>
      <c r="X100" s="47">
        <f t="shared" si="8"/>
        <v>0</v>
      </c>
      <c r="Y100" s="47">
        <f t="shared" si="9"/>
        <v>0</v>
      </c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</row>
    <row r="101" spans="1:53" ht="12.75" customHeight="1" thickBot="1">
      <c r="A101" s="23">
        <v>21</v>
      </c>
      <c r="B101" s="36">
        <v>12</v>
      </c>
      <c r="C101" s="34">
        <v>37</v>
      </c>
      <c r="D101" s="34">
        <v>23</v>
      </c>
      <c r="E101" s="34">
        <v>14</v>
      </c>
      <c r="F101" s="34">
        <v>83</v>
      </c>
      <c r="G101" s="34">
        <v>2</v>
      </c>
      <c r="H101" s="28">
        <f t="shared" si="6"/>
        <v>171</v>
      </c>
      <c r="I101" s="37">
        <v>115</v>
      </c>
      <c r="J101" s="34">
        <v>46</v>
      </c>
      <c r="K101" s="34">
        <v>10</v>
      </c>
      <c r="L101" s="34">
        <v>0</v>
      </c>
      <c r="M101" s="28">
        <f t="shared" si="7"/>
        <v>171</v>
      </c>
      <c r="N101" s="37"/>
      <c r="O101" s="40"/>
      <c r="P101" s="37"/>
      <c r="Q101" s="34"/>
      <c r="R101" s="34"/>
      <c r="S101" s="40"/>
      <c r="T101" s="37">
        <v>137</v>
      </c>
      <c r="U101" s="34">
        <v>106</v>
      </c>
      <c r="V101" s="35">
        <v>107</v>
      </c>
      <c r="W101" s="89">
        <v>171</v>
      </c>
      <c r="X101" s="47">
        <f t="shared" si="8"/>
        <v>0</v>
      </c>
      <c r="Y101" s="47">
        <f t="shared" si="9"/>
        <v>0</v>
      </c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</row>
    <row r="102" spans="1:53" ht="12.75" customHeight="1" thickBot="1">
      <c r="A102" s="23">
        <v>22</v>
      </c>
      <c r="B102" s="36">
        <v>14</v>
      </c>
      <c r="C102" s="34">
        <v>48</v>
      </c>
      <c r="D102" s="34">
        <v>47</v>
      </c>
      <c r="E102" s="34">
        <v>11</v>
      </c>
      <c r="F102" s="34">
        <v>87</v>
      </c>
      <c r="G102" s="34">
        <v>0</v>
      </c>
      <c r="H102" s="28">
        <f t="shared" si="6"/>
        <v>207</v>
      </c>
      <c r="I102" s="37">
        <v>148</v>
      </c>
      <c r="J102" s="34">
        <v>39</v>
      </c>
      <c r="K102" s="34">
        <v>17</v>
      </c>
      <c r="L102" s="34">
        <v>3</v>
      </c>
      <c r="M102" s="28">
        <f t="shared" si="7"/>
        <v>207</v>
      </c>
      <c r="N102" s="37"/>
      <c r="O102" s="40"/>
      <c r="P102" s="37"/>
      <c r="Q102" s="34"/>
      <c r="R102" s="34"/>
      <c r="S102" s="40"/>
      <c r="T102" s="37">
        <v>137</v>
      </c>
      <c r="U102" s="34">
        <v>106</v>
      </c>
      <c r="V102" s="35">
        <v>103</v>
      </c>
      <c r="W102" s="89">
        <v>207</v>
      </c>
      <c r="X102" s="47">
        <f t="shared" si="8"/>
        <v>0</v>
      </c>
      <c r="Y102" s="47">
        <f t="shared" si="9"/>
        <v>0</v>
      </c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</row>
    <row r="103" spans="1:53" ht="12.75" customHeight="1" thickBot="1">
      <c r="A103" s="23">
        <v>23</v>
      </c>
      <c r="B103" s="36">
        <v>16</v>
      </c>
      <c r="C103" s="34">
        <v>54</v>
      </c>
      <c r="D103" s="34">
        <v>40</v>
      </c>
      <c r="E103" s="34">
        <v>33</v>
      </c>
      <c r="F103" s="34">
        <v>70</v>
      </c>
      <c r="G103" s="34">
        <v>0</v>
      </c>
      <c r="H103" s="28">
        <v>213</v>
      </c>
      <c r="I103" s="37">
        <v>150</v>
      </c>
      <c r="J103" s="34">
        <v>40</v>
      </c>
      <c r="K103" s="34">
        <v>20</v>
      </c>
      <c r="L103" s="34">
        <v>3</v>
      </c>
      <c r="M103" s="28">
        <f aca="true" t="shared" si="10" ref="M103:M132">SUM(I103:L103)</f>
        <v>213</v>
      </c>
      <c r="N103" s="37"/>
      <c r="O103" s="40"/>
      <c r="P103" s="37"/>
      <c r="Q103" s="34"/>
      <c r="R103" s="34"/>
      <c r="S103" s="40"/>
      <c r="T103" s="37">
        <v>137</v>
      </c>
      <c r="U103" s="34">
        <v>106</v>
      </c>
      <c r="V103" s="35">
        <v>107</v>
      </c>
      <c r="W103" s="89">
        <v>213</v>
      </c>
      <c r="X103" s="47">
        <f t="shared" si="8"/>
        <v>0</v>
      </c>
      <c r="Y103" s="47">
        <f t="shared" si="9"/>
        <v>0</v>
      </c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</row>
    <row r="104" spans="1:53" ht="12.75" customHeight="1" thickBot="1">
      <c r="A104" s="23">
        <v>24</v>
      </c>
      <c r="B104" s="36">
        <v>12</v>
      </c>
      <c r="C104" s="34">
        <v>56</v>
      </c>
      <c r="D104" s="34">
        <v>32</v>
      </c>
      <c r="E104" s="34">
        <v>19</v>
      </c>
      <c r="F104" s="34">
        <v>68</v>
      </c>
      <c r="G104" s="34">
        <v>0</v>
      </c>
      <c r="H104" s="28">
        <v>187</v>
      </c>
      <c r="I104" s="37">
        <v>134</v>
      </c>
      <c r="J104" s="34">
        <v>40</v>
      </c>
      <c r="K104" s="34">
        <v>13</v>
      </c>
      <c r="L104" s="34">
        <v>0</v>
      </c>
      <c r="M104" s="28">
        <f t="shared" si="10"/>
        <v>187</v>
      </c>
      <c r="N104" s="37"/>
      <c r="O104" s="40"/>
      <c r="P104" s="37"/>
      <c r="Q104" s="34"/>
      <c r="R104" s="34"/>
      <c r="S104" s="40"/>
      <c r="T104" s="37">
        <v>137</v>
      </c>
      <c r="U104" s="34">
        <v>106</v>
      </c>
      <c r="V104" s="35">
        <v>110</v>
      </c>
      <c r="W104" s="89">
        <v>187</v>
      </c>
      <c r="X104" s="47">
        <f>W104-H104</f>
        <v>0</v>
      </c>
      <c r="Y104" s="47">
        <f>W104-M104</f>
        <v>0</v>
      </c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</row>
    <row r="105" spans="1:53" ht="12.75" customHeight="1" thickBot="1">
      <c r="A105" s="23">
        <v>25</v>
      </c>
      <c r="B105" s="36">
        <v>12</v>
      </c>
      <c r="C105" s="34">
        <v>74</v>
      </c>
      <c r="D105" s="34">
        <v>47</v>
      </c>
      <c r="E105" s="34">
        <v>24</v>
      </c>
      <c r="F105" s="34">
        <v>62</v>
      </c>
      <c r="G105" s="34">
        <v>0</v>
      </c>
      <c r="H105" s="28">
        <v>219</v>
      </c>
      <c r="I105" s="37">
        <v>165</v>
      </c>
      <c r="J105" s="34">
        <v>40</v>
      </c>
      <c r="K105" s="34">
        <v>13</v>
      </c>
      <c r="L105" s="34">
        <v>1</v>
      </c>
      <c r="M105" s="28">
        <f t="shared" si="10"/>
        <v>219</v>
      </c>
      <c r="N105" s="37"/>
      <c r="O105" s="40"/>
      <c r="P105" s="37"/>
      <c r="Q105" s="34"/>
      <c r="R105" s="34"/>
      <c r="S105" s="40"/>
      <c r="T105" s="37">
        <v>137</v>
      </c>
      <c r="U105" s="34">
        <v>106</v>
      </c>
      <c r="V105" s="35">
        <v>105</v>
      </c>
      <c r="W105" s="89">
        <v>219</v>
      </c>
      <c r="X105" s="47">
        <f>W105-H105</f>
        <v>0</v>
      </c>
      <c r="Y105" s="47">
        <f>W105-M105</f>
        <v>0</v>
      </c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</row>
    <row r="106" spans="1:53" ht="12.75" customHeight="1" thickBot="1">
      <c r="A106" s="23">
        <v>26</v>
      </c>
      <c r="B106" s="36">
        <v>17</v>
      </c>
      <c r="C106" s="34">
        <v>70</v>
      </c>
      <c r="D106" s="34">
        <v>43</v>
      </c>
      <c r="E106" s="34">
        <v>38</v>
      </c>
      <c r="F106" s="34">
        <v>91</v>
      </c>
      <c r="G106" s="34">
        <v>0</v>
      </c>
      <c r="H106" s="28">
        <v>259</v>
      </c>
      <c r="I106" s="37">
        <v>169</v>
      </c>
      <c r="J106" s="34">
        <v>69</v>
      </c>
      <c r="K106" s="34">
        <v>21</v>
      </c>
      <c r="L106" s="34">
        <v>0</v>
      </c>
      <c r="M106" s="28">
        <f t="shared" si="10"/>
        <v>259</v>
      </c>
      <c r="N106" s="37"/>
      <c r="O106" s="40"/>
      <c r="P106" s="37"/>
      <c r="Q106" s="34"/>
      <c r="R106" s="34"/>
      <c r="S106" s="40"/>
      <c r="T106" s="37">
        <v>137</v>
      </c>
      <c r="U106" s="34">
        <v>106</v>
      </c>
      <c r="V106" s="35">
        <v>102</v>
      </c>
      <c r="W106" s="89">
        <v>259</v>
      </c>
      <c r="X106" s="47">
        <f>W106-H106</f>
        <v>0</v>
      </c>
      <c r="Y106" s="47">
        <f>W106-M106</f>
        <v>0</v>
      </c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</row>
    <row r="107" spans="1:53" ht="12.75" customHeight="1" thickBot="1">
      <c r="A107" s="23">
        <v>27</v>
      </c>
      <c r="B107" s="36">
        <v>27</v>
      </c>
      <c r="C107" s="34">
        <v>114</v>
      </c>
      <c r="D107" s="34">
        <v>43</v>
      </c>
      <c r="E107" s="34">
        <v>17</v>
      </c>
      <c r="F107" s="34">
        <v>81</v>
      </c>
      <c r="G107" s="34">
        <v>0</v>
      </c>
      <c r="H107" s="28">
        <v>282</v>
      </c>
      <c r="I107" s="37">
        <v>194</v>
      </c>
      <c r="J107" s="34">
        <v>35</v>
      </c>
      <c r="K107" s="34">
        <v>52</v>
      </c>
      <c r="L107" s="34">
        <v>1</v>
      </c>
      <c r="M107" s="28">
        <f t="shared" si="10"/>
        <v>282</v>
      </c>
      <c r="N107" s="37"/>
      <c r="O107" s="40"/>
      <c r="P107" s="37"/>
      <c r="Q107" s="34"/>
      <c r="R107" s="34"/>
      <c r="S107" s="40"/>
      <c r="T107" s="37">
        <v>137</v>
      </c>
      <c r="U107" s="34">
        <v>106</v>
      </c>
      <c r="V107" s="35">
        <v>101</v>
      </c>
      <c r="W107" s="89">
        <v>282</v>
      </c>
      <c r="X107" s="47">
        <f>W107-H107</f>
        <v>0</v>
      </c>
      <c r="Y107" s="47">
        <f>W107-M107</f>
        <v>0</v>
      </c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</row>
    <row r="108" spans="1:53" ht="12.75" customHeight="1" thickBot="1">
      <c r="A108" s="23">
        <v>28</v>
      </c>
      <c r="B108" s="36">
        <v>23</v>
      </c>
      <c r="C108" s="34">
        <v>55</v>
      </c>
      <c r="D108" s="34">
        <v>28</v>
      </c>
      <c r="E108" s="34">
        <v>29</v>
      </c>
      <c r="F108" s="34">
        <v>98</v>
      </c>
      <c r="G108" s="34">
        <v>0</v>
      </c>
      <c r="H108" s="28">
        <v>233</v>
      </c>
      <c r="I108" s="37">
        <v>157</v>
      </c>
      <c r="J108" s="34">
        <v>44</v>
      </c>
      <c r="K108" s="34">
        <v>30</v>
      </c>
      <c r="L108" s="34">
        <v>2</v>
      </c>
      <c r="M108" s="28">
        <f t="shared" si="10"/>
        <v>233</v>
      </c>
      <c r="N108" s="37"/>
      <c r="O108" s="40"/>
      <c r="P108" s="37"/>
      <c r="Q108" s="34"/>
      <c r="R108" s="34"/>
      <c r="S108" s="40"/>
      <c r="T108" s="37">
        <v>137</v>
      </c>
      <c r="U108" s="34">
        <v>106</v>
      </c>
      <c r="V108" s="35">
        <v>99</v>
      </c>
      <c r="W108" s="89">
        <v>233</v>
      </c>
      <c r="X108" s="47">
        <f>W108-H108</f>
        <v>0</v>
      </c>
      <c r="Y108" s="47">
        <f>W108-M108</f>
        <v>0</v>
      </c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</row>
    <row r="109" spans="1:53" ht="12.75" customHeight="1" thickBot="1">
      <c r="A109" s="23">
        <v>29</v>
      </c>
      <c r="B109" s="36">
        <v>19</v>
      </c>
      <c r="C109" s="34">
        <v>63</v>
      </c>
      <c r="D109" s="34">
        <v>27</v>
      </c>
      <c r="E109" s="34">
        <v>20</v>
      </c>
      <c r="F109" s="34">
        <v>103</v>
      </c>
      <c r="G109" s="34">
        <v>0</v>
      </c>
      <c r="H109" s="28">
        <v>232</v>
      </c>
      <c r="I109" s="37">
        <v>163</v>
      </c>
      <c r="J109" s="34">
        <v>38</v>
      </c>
      <c r="K109" s="34">
        <v>29</v>
      </c>
      <c r="L109" s="34">
        <v>2</v>
      </c>
      <c r="M109" s="28">
        <f t="shared" si="10"/>
        <v>232</v>
      </c>
      <c r="N109" s="37"/>
      <c r="O109" s="40"/>
      <c r="P109" s="37"/>
      <c r="Q109" s="34"/>
      <c r="R109" s="34"/>
      <c r="S109" s="40"/>
      <c r="T109" s="37">
        <v>137</v>
      </c>
      <c r="U109" s="34">
        <v>106</v>
      </c>
      <c r="V109" s="35">
        <v>90</v>
      </c>
      <c r="W109" s="89">
        <v>232</v>
      </c>
      <c r="X109" s="47">
        <f aca="true" t="shared" si="11" ref="X109:X115">W109-H109</f>
        <v>0</v>
      </c>
      <c r="Y109" s="47">
        <f aca="true" t="shared" si="12" ref="Y109:Y115">W109-M109</f>
        <v>0</v>
      </c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</row>
    <row r="110" spans="1:53" ht="12.75" customHeight="1" thickBot="1">
      <c r="A110" s="23">
        <v>30</v>
      </c>
      <c r="B110" s="36">
        <v>23</v>
      </c>
      <c r="C110" s="34">
        <v>72</v>
      </c>
      <c r="D110" s="34">
        <v>30</v>
      </c>
      <c r="E110" s="34">
        <v>23</v>
      </c>
      <c r="F110" s="34">
        <v>112</v>
      </c>
      <c r="G110" s="34">
        <v>0</v>
      </c>
      <c r="H110" s="28">
        <v>260</v>
      </c>
      <c r="I110" s="37">
        <v>197</v>
      </c>
      <c r="J110" s="34">
        <v>42</v>
      </c>
      <c r="K110" s="34">
        <v>21</v>
      </c>
      <c r="L110" s="34">
        <v>0</v>
      </c>
      <c r="M110" s="28">
        <f t="shared" si="10"/>
        <v>260</v>
      </c>
      <c r="N110" s="37"/>
      <c r="O110" s="40"/>
      <c r="P110" s="37"/>
      <c r="Q110" s="34"/>
      <c r="R110" s="34"/>
      <c r="S110" s="40"/>
      <c r="T110" s="37">
        <v>137</v>
      </c>
      <c r="U110" s="34">
        <v>106</v>
      </c>
      <c r="V110" s="35">
        <v>111</v>
      </c>
      <c r="W110" s="89">
        <v>260</v>
      </c>
      <c r="X110" s="47">
        <f t="shared" si="11"/>
        <v>0</v>
      </c>
      <c r="Y110" s="47">
        <f t="shared" si="12"/>
        <v>0</v>
      </c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</row>
    <row r="111" spans="1:53" ht="12.75" customHeight="1" thickBot="1">
      <c r="A111" s="23">
        <v>31</v>
      </c>
      <c r="B111" s="36">
        <v>30</v>
      </c>
      <c r="C111" s="34">
        <v>116</v>
      </c>
      <c r="D111" s="34">
        <v>52</v>
      </c>
      <c r="E111" s="34">
        <v>20</v>
      </c>
      <c r="F111" s="34">
        <v>112</v>
      </c>
      <c r="G111" s="34">
        <v>0</v>
      </c>
      <c r="H111" s="28">
        <v>330</v>
      </c>
      <c r="I111" s="37">
        <v>222</v>
      </c>
      <c r="J111" s="34">
        <v>76</v>
      </c>
      <c r="K111" s="34">
        <v>32</v>
      </c>
      <c r="L111" s="34">
        <v>0</v>
      </c>
      <c r="M111" s="28">
        <f t="shared" si="10"/>
        <v>330</v>
      </c>
      <c r="N111" s="37"/>
      <c r="O111" s="40"/>
      <c r="P111" s="37"/>
      <c r="Q111" s="34"/>
      <c r="R111" s="34"/>
      <c r="S111" s="40"/>
      <c r="T111" s="37">
        <v>137</v>
      </c>
      <c r="U111" s="34">
        <v>106</v>
      </c>
      <c r="V111" s="35">
        <v>113</v>
      </c>
      <c r="W111" s="89">
        <v>330</v>
      </c>
      <c r="X111" s="47">
        <f t="shared" si="11"/>
        <v>0</v>
      </c>
      <c r="Y111" s="47">
        <f t="shared" si="12"/>
        <v>0</v>
      </c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</row>
    <row r="112" spans="1:53" ht="12.75" customHeight="1" thickBot="1">
      <c r="A112" s="23">
        <v>32</v>
      </c>
      <c r="B112" s="36">
        <v>32</v>
      </c>
      <c r="C112" s="34">
        <v>120</v>
      </c>
      <c r="D112" s="34">
        <v>56</v>
      </c>
      <c r="E112" s="34">
        <v>46</v>
      </c>
      <c r="F112" s="34">
        <v>151</v>
      </c>
      <c r="G112" s="34">
        <v>0</v>
      </c>
      <c r="H112" s="28">
        <f aca="true" t="shared" si="13" ref="H112:H132">SUM(B112:G112)</f>
        <v>405</v>
      </c>
      <c r="I112" s="37">
        <v>285</v>
      </c>
      <c r="J112" s="34">
        <v>79</v>
      </c>
      <c r="K112" s="34">
        <v>37</v>
      </c>
      <c r="L112" s="34">
        <v>4</v>
      </c>
      <c r="M112" s="28">
        <f t="shared" si="10"/>
        <v>405</v>
      </c>
      <c r="N112" s="37"/>
      <c r="O112" s="40"/>
      <c r="P112" s="37"/>
      <c r="Q112" s="34"/>
      <c r="R112" s="34"/>
      <c r="S112" s="40"/>
      <c r="T112" s="37">
        <v>123</v>
      </c>
      <c r="U112" s="34">
        <v>36</v>
      </c>
      <c r="V112" s="35">
        <v>99</v>
      </c>
      <c r="W112" s="89">
        <v>405</v>
      </c>
      <c r="X112" s="47">
        <f t="shared" si="11"/>
        <v>0</v>
      </c>
      <c r="Y112" s="47">
        <f t="shared" si="12"/>
        <v>0</v>
      </c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</row>
    <row r="113" spans="1:53" ht="12.75" customHeight="1" thickBot="1">
      <c r="A113" s="23">
        <v>33</v>
      </c>
      <c r="B113" s="36">
        <v>52</v>
      </c>
      <c r="C113" s="34">
        <v>165</v>
      </c>
      <c r="D113" s="34">
        <v>72</v>
      </c>
      <c r="E113" s="34">
        <v>42</v>
      </c>
      <c r="F113" s="34">
        <v>158</v>
      </c>
      <c r="G113" s="34">
        <v>1</v>
      </c>
      <c r="H113" s="28">
        <f t="shared" si="13"/>
        <v>490</v>
      </c>
      <c r="I113" s="37">
        <v>340</v>
      </c>
      <c r="J113" s="34">
        <v>64</v>
      </c>
      <c r="K113" s="34">
        <v>78</v>
      </c>
      <c r="L113" s="34">
        <v>8</v>
      </c>
      <c r="M113" s="28">
        <f t="shared" si="10"/>
        <v>490</v>
      </c>
      <c r="N113" s="37"/>
      <c r="O113" s="40"/>
      <c r="P113" s="37"/>
      <c r="Q113" s="34"/>
      <c r="R113" s="34"/>
      <c r="S113" s="40"/>
      <c r="T113" s="37">
        <v>123</v>
      </c>
      <c r="U113" s="34">
        <v>36</v>
      </c>
      <c r="V113" s="35">
        <v>102</v>
      </c>
      <c r="W113" s="89">
        <v>490</v>
      </c>
      <c r="X113" s="47">
        <f t="shared" si="11"/>
        <v>0</v>
      </c>
      <c r="Y113" s="47">
        <f t="shared" si="12"/>
        <v>0</v>
      </c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</row>
    <row r="114" spans="1:53" ht="12.75" customHeight="1" thickBot="1">
      <c r="A114" s="23">
        <v>34</v>
      </c>
      <c r="B114" s="36">
        <v>73</v>
      </c>
      <c r="C114" s="34">
        <v>191</v>
      </c>
      <c r="D114" s="34">
        <v>86</v>
      </c>
      <c r="E114" s="34">
        <v>44</v>
      </c>
      <c r="F114" s="34">
        <v>159</v>
      </c>
      <c r="G114" s="34">
        <v>0</v>
      </c>
      <c r="H114" s="28">
        <f t="shared" si="13"/>
        <v>553</v>
      </c>
      <c r="I114" s="37">
        <v>373</v>
      </c>
      <c r="J114" s="34">
        <v>101</v>
      </c>
      <c r="K114" s="34">
        <v>53</v>
      </c>
      <c r="L114" s="34">
        <v>26</v>
      </c>
      <c r="M114" s="28">
        <f t="shared" si="10"/>
        <v>553</v>
      </c>
      <c r="N114" s="37"/>
      <c r="O114" s="40"/>
      <c r="P114" s="37"/>
      <c r="Q114" s="34"/>
      <c r="R114" s="34"/>
      <c r="S114" s="40"/>
      <c r="T114" s="37">
        <v>114</v>
      </c>
      <c r="U114" s="34">
        <v>36</v>
      </c>
      <c r="V114" s="35">
        <v>92</v>
      </c>
      <c r="W114" s="89">
        <v>553</v>
      </c>
      <c r="X114" s="47">
        <f t="shared" si="11"/>
        <v>0</v>
      </c>
      <c r="Y114" s="47">
        <f t="shared" si="12"/>
        <v>0</v>
      </c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</row>
    <row r="115" spans="1:53" ht="12.75" customHeight="1" thickBot="1">
      <c r="A115" s="23">
        <v>35</v>
      </c>
      <c r="B115" s="36">
        <v>71</v>
      </c>
      <c r="C115" s="34">
        <v>214</v>
      </c>
      <c r="D115" s="34">
        <v>73</v>
      </c>
      <c r="E115" s="34">
        <v>64</v>
      </c>
      <c r="F115" s="34">
        <v>151</v>
      </c>
      <c r="G115" s="34">
        <v>2</v>
      </c>
      <c r="H115" s="28">
        <f t="shared" si="13"/>
        <v>575</v>
      </c>
      <c r="I115" s="37">
        <v>400</v>
      </c>
      <c r="J115" s="34">
        <v>125</v>
      </c>
      <c r="K115" s="34">
        <v>48</v>
      </c>
      <c r="L115" s="34">
        <v>2</v>
      </c>
      <c r="M115" s="28">
        <f t="shared" si="10"/>
        <v>575</v>
      </c>
      <c r="N115" s="37"/>
      <c r="O115" s="40"/>
      <c r="P115" s="37"/>
      <c r="Q115" s="34"/>
      <c r="R115" s="34"/>
      <c r="S115" s="40"/>
      <c r="T115" s="37">
        <v>119</v>
      </c>
      <c r="U115" s="34">
        <v>36</v>
      </c>
      <c r="V115" s="35">
        <v>99</v>
      </c>
      <c r="W115" s="89">
        <v>575</v>
      </c>
      <c r="X115" s="47">
        <f t="shared" si="11"/>
        <v>0</v>
      </c>
      <c r="Y115" s="47">
        <f t="shared" si="12"/>
        <v>0</v>
      </c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</row>
    <row r="116" spans="1:53" ht="12.75" customHeight="1" thickBot="1">
      <c r="A116" s="23">
        <v>36</v>
      </c>
      <c r="B116" s="36">
        <v>72</v>
      </c>
      <c r="C116" s="34">
        <v>147</v>
      </c>
      <c r="D116" s="34">
        <v>80</v>
      </c>
      <c r="E116" s="34">
        <v>53</v>
      </c>
      <c r="F116" s="34">
        <v>160</v>
      </c>
      <c r="G116" s="34">
        <v>1</v>
      </c>
      <c r="H116" s="28">
        <f t="shared" si="13"/>
        <v>513</v>
      </c>
      <c r="I116" s="37">
        <v>327</v>
      </c>
      <c r="J116" s="34">
        <v>117</v>
      </c>
      <c r="K116" s="34">
        <v>69</v>
      </c>
      <c r="L116" s="34">
        <v>0</v>
      </c>
      <c r="M116" s="28">
        <f t="shared" si="10"/>
        <v>513</v>
      </c>
      <c r="N116" s="37"/>
      <c r="O116" s="40"/>
      <c r="P116" s="37"/>
      <c r="Q116" s="34"/>
      <c r="R116" s="34"/>
      <c r="S116" s="40"/>
      <c r="T116" s="37">
        <v>127</v>
      </c>
      <c r="U116" s="34">
        <v>36</v>
      </c>
      <c r="V116" s="35">
        <v>103</v>
      </c>
      <c r="W116" s="89">
        <v>513</v>
      </c>
      <c r="X116" s="47">
        <f aca="true" t="shared" si="14" ref="X116:X124">W116-H116</f>
        <v>0</v>
      </c>
      <c r="Y116" s="47">
        <f aca="true" t="shared" si="15" ref="Y116:Y124">W116-M116</f>
        <v>0</v>
      </c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</row>
    <row r="117" spans="1:53" ht="12.75" customHeight="1" thickBot="1">
      <c r="A117" s="23">
        <v>37</v>
      </c>
      <c r="B117" s="36">
        <v>36</v>
      </c>
      <c r="C117" s="34">
        <v>126</v>
      </c>
      <c r="D117" s="34">
        <v>43</v>
      </c>
      <c r="E117" s="34">
        <v>40</v>
      </c>
      <c r="F117" s="34">
        <v>162</v>
      </c>
      <c r="G117" s="34">
        <v>1</v>
      </c>
      <c r="H117" s="28">
        <f t="shared" si="13"/>
        <v>408</v>
      </c>
      <c r="I117" s="37">
        <v>303</v>
      </c>
      <c r="J117" s="34">
        <v>82</v>
      </c>
      <c r="K117" s="34">
        <v>20</v>
      </c>
      <c r="L117" s="34">
        <v>3</v>
      </c>
      <c r="M117" s="28">
        <f t="shared" si="10"/>
        <v>408</v>
      </c>
      <c r="N117" s="37"/>
      <c r="O117" s="40"/>
      <c r="P117" s="37"/>
      <c r="Q117" s="34"/>
      <c r="R117" s="34"/>
      <c r="S117" s="40"/>
      <c r="T117" s="37">
        <v>121</v>
      </c>
      <c r="U117" s="34">
        <v>36</v>
      </c>
      <c r="V117" s="35">
        <v>102</v>
      </c>
      <c r="W117" s="89">
        <v>408</v>
      </c>
      <c r="X117" s="47">
        <f t="shared" si="14"/>
        <v>0</v>
      </c>
      <c r="Y117" s="47">
        <f t="shared" si="15"/>
        <v>0</v>
      </c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</row>
    <row r="118" spans="1:53" ht="12.75" customHeight="1" thickBot="1">
      <c r="A118" s="23">
        <v>38</v>
      </c>
      <c r="B118" s="36">
        <v>55</v>
      </c>
      <c r="C118" s="34">
        <v>75</v>
      </c>
      <c r="D118" s="34">
        <v>65</v>
      </c>
      <c r="E118" s="34">
        <v>68</v>
      </c>
      <c r="F118" s="34">
        <v>125</v>
      </c>
      <c r="G118" s="34">
        <v>0</v>
      </c>
      <c r="H118" s="28">
        <f t="shared" si="13"/>
        <v>388</v>
      </c>
      <c r="I118" s="37">
        <v>291</v>
      </c>
      <c r="J118" s="34">
        <v>70</v>
      </c>
      <c r="K118" s="34">
        <v>27</v>
      </c>
      <c r="L118" s="34">
        <v>0</v>
      </c>
      <c r="M118" s="28">
        <f t="shared" si="10"/>
        <v>388</v>
      </c>
      <c r="N118" s="37"/>
      <c r="O118" s="40"/>
      <c r="P118" s="37"/>
      <c r="Q118" s="34"/>
      <c r="R118" s="34"/>
      <c r="S118" s="40"/>
      <c r="T118" s="37">
        <v>125</v>
      </c>
      <c r="U118" s="34">
        <v>36</v>
      </c>
      <c r="V118" s="35">
        <v>104</v>
      </c>
      <c r="W118" s="89">
        <v>388</v>
      </c>
      <c r="X118" s="47">
        <f t="shared" si="14"/>
        <v>0</v>
      </c>
      <c r="Y118" s="47">
        <f t="shared" si="15"/>
        <v>0</v>
      </c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</row>
    <row r="119" spans="1:53" ht="12.75" customHeight="1" thickBot="1">
      <c r="A119" s="23">
        <v>39</v>
      </c>
      <c r="B119" s="36">
        <v>39</v>
      </c>
      <c r="C119" s="34">
        <v>81</v>
      </c>
      <c r="D119" s="34">
        <v>41</v>
      </c>
      <c r="E119" s="34">
        <v>36</v>
      </c>
      <c r="F119" s="34">
        <v>115</v>
      </c>
      <c r="G119" s="34">
        <v>0</v>
      </c>
      <c r="H119" s="28">
        <f t="shared" si="13"/>
        <v>312</v>
      </c>
      <c r="I119" s="37">
        <v>183</v>
      </c>
      <c r="J119" s="34">
        <v>72</v>
      </c>
      <c r="K119" s="34">
        <v>50</v>
      </c>
      <c r="L119" s="34">
        <v>7</v>
      </c>
      <c r="M119" s="28">
        <f t="shared" si="10"/>
        <v>312</v>
      </c>
      <c r="N119" s="37"/>
      <c r="O119" s="40"/>
      <c r="P119" s="37"/>
      <c r="Q119" s="34"/>
      <c r="R119" s="34"/>
      <c r="S119" s="40"/>
      <c r="T119" s="37">
        <v>121</v>
      </c>
      <c r="U119" s="34">
        <v>36</v>
      </c>
      <c r="V119" s="35">
        <v>99</v>
      </c>
      <c r="W119" s="89">
        <v>312</v>
      </c>
      <c r="X119" s="47">
        <f t="shared" si="14"/>
        <v>0</v>
      </c>
      <c r="Y119" s="47">
        <f t="shared" si="15"/>
        <v>0</v>
      </c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</row>
    <row r="120" spans="1:53" ht="12.75" customHeight="1" thickBot="1">
      <c r="A120" s="23">
        <v>40</v>
      </c>
      <c r="B120" s="36">
        <v>36</v>
      </c>
      <c r="C120" s="34">
        <v>78</v>
      </c>
      <c r="D120" s="34">
        <v>44</v>
      </c>
      <c r="E120" s="34">
        <v>26</v>
      </c>
      <c r="F120" s="34">
        <v>100</v>
      </c>
      <c r="G120" s="34">
        <v>0</v>
      </c>
      <c r="H120" s="28">
        <f t="shared" si="13"/>
        <v>284</v>
      </c>
      <c r="I120" s="37">
        <v>195</v>
      </c>
      <c r="J120" s="34">
        <v>60</v>
      </c>
      <c r="K120" s="34">
        <v>23</v>
      </c>
      <c r="L120" s="34">
        <v>6</v>
      </c>
      <c r="M120" s="28">
        <f t="shared" si="10"/>
        <v>284</v>
      </c>
      <c r="N120" s="37"/>
      <c r="O120" s="40"/>
      <c r="P120" s="37"/>
      <c r="Q120" s="34"/>
      <c r="R120" s="34"/>
      <c r="S120" s="40"/>
      <c r="T120" s="37">
        <v>125</v>
      </c>
      <c r="U120" s="34">
        <v>36</v>
      </c>
      <c r="V120" s="35">
        <v>104</v>
      </c>
      <c r="W120" s="89">
        <v>284</v>
      </c>
      <c r="X120" s="47">
        <f t="shared" si="14"/>
        <v>0</v>
      </c>
      <c r="Y120" s="47">
        <f t="shared" si="15"/>
        <v>0</v>
      </c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</row>
    <row r="121" spans="1:53" ht="12.75" customHeight="1" thickBot="1">
      <c r="A121" s="23">
        <v>41</v>
      </c>
      <c r="B121" s="36">
        <v>39</v>
      </c>
      <c r="C121" s="34">
        <v>78</v>
      </c>
      <c r="D121" s="34">
        <v>43</v>
      </c>
      <c r="E121" s="34">
        <v>31</v>
      </c>
      <c r="F121" s="34">
        <v>105</v>
      </c>
      <c r="G121" s="34">
        <v>2</v>
      </c>
      <c r="H121" s="28">
        <f t="shared" si="13"/>
        <v>298</v>
      </c>
      <c r="I121" s="37">
        <v>241</v>
      </c>
      <c r="J121" s="34">
        <v>48</v>
      </c>
      <c r="K121" s="34">
        <v>5</v>
      </c>
      <c r="L121" s="34">
        <v>4</v>
      </c>
      <c r="M121" s="28">
        <f t="shared" si="10"/>
        <v>298</v>
      </c>
      <c r="N121" s="37"/>
      <c r="O121" s="40"/>
      <c r="P121" s="37"/>
      <c r="Q121" s="34"/>
      <c r="R121" s="34"/>
      <c r="S121" s="40"/>
      <c r="T121" s="37">
        <v>121</v>
      </c>
      <c r="U121" s="34">
        <v>36</v>
      </c>
      <c r="V121" s="35">
        <v>104</v>
      </c>
      <c r="W121" s="89">
        <v>298</v>
      </c>
      <c r="X121" s="47">
        <f t="shared" si="14"/>
        <v>0</v>
      </c>
      <c r="Y121" s="47">
        <f t="shared" si="15"/>
        <v>0</v>
      </c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</row>
    <row r="122" spans="1:53" ht="12.75" customHeight="1" thickBot="1">
      <c r="A122" s="23">
        <v>42</v>
      </c>
      <c r="B122" s="36">
        <v>18</v>
      </c>
      <c r="C122" s="34">
        <v>113</v>
      </c>
      <c r="D122" s="34">
        <v>54</v>
      </c>
      <c r="E122" s="34">
        <v>23</v>
      </c>
      <c r="F122" s="34">
        <v>93</v>
      </c>
      <c r="G122" s="34">
        <v>2</v>
      </c>
      <c r="H122" s="28">
        <f t="shared" si="13"/>
        <v>303</v>
      </c>
      <c r="I122" s="37">
        <v>223</v>
      </c>
      <c r="J122" s="34">
        <v>33</v>
      </c>
      <c r="K122" s="34">
        <v>42</v>
      </c>
      <c r="L122" s="34">
        <v>5</v>
      </c>
      <c r="M122" s="28">
        <f t="shared" si="10"/>
        <v>303</v>
      </c>
      <c r="N122" s="37"/>
      <c r="O122" s="40"/>
      <c r="P122" s="37"/>
      <c r="Q122" s="34"/>
      <c r="R122" s="34"/>
      <c r="S122" s="40"/>
      <c r="T122" s="37">
        <v>117</v>
      </c>
      <c r="U122" s="34">
        <v>36</v>
      </c>
      <c r="V122" s="35">
        <v>98</v>
      </c>
      <c r="W122" s="89">
        <v>303</v>
      </c>
      <c r="X122" s="47">
        <f t="shared" si="14"/>
        <v>0</v>
      </c>
      <c r="Y122" s="47">
        <f t="shared" si="15"/>
        <v>0</v>
      </c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</row>
    <row r="123" spans="1:53" ht="12.75" customHeight="1" thickBot="1">
      <c r="A123" s="23">
        <v>43</v>
      </c>
      <c r="B123" s="36">
        <v>37</v>
      </c>
      <c r="C123" s="34">
        <v>65</v>
      </c>
      <c r="D123" s="34">
        <v>51</v>
      </c>
      <c r="E123" s="34">
        <v>45</v>
      </c>
      <c r="F123" s="34">
        <v>98</v>
      </c>
      <c r="G123" s="34">
        <v>0</v>
      </c>
      <c r="H123" s="28">
        <f t="shared" si="13"/>
        <v>296</v>
      </c>
      <c r="I123" s="37">
        <v>207</v>
      </c>
      <c r="J123" s="34">
        <v>74</v>
      </c>
      <c r="K123" s="34">
        <v>12</v>
      </c>
      <c r="L123" s="34">
        <v>3</v>
      </c>
      <c r="M123" s="28">
        <f t="shared" si="10"/>
        <v>296</v>
      </c>
      <c r="N123" s="37"/>
      <c r="O123" s="40"/>
      <c r="P123" s="37"/>
      <c r="Q123" s="34"/>
      <c r="R123" s="34"/>
      <c r="S123" s="40"/>
      <c r="T123" s="37">
        <v>119</v>
      </c>
      <c r="U123" s="34">
        <v>36</v>
      </c>
      <c r="V123" s="35">
        <v>103</v>
      </c>
      <c r="W123" s="89">
        <v>296</v>
      </c>
      <c r="X123" s="47">
        <f t="shared" si="14"/>
        <v>0</v>
      </c>
      <c r="Y123" s="47">
        <f t="shared" si="15"/>
        <v>0</v>
      </c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</row>
    <row r="124" spans="1:53" ht="12.75" customHeight="1" thickBot="1">
      <c r="A124" s="23">
        <v>44</v>
      </c>
      <c r="B124" s="36">
        <v>23</v>
      </c>
      <c r="C124" s="34">
        <v>74</v>
      </c>
      <c r="D124" s="34">
        <v>37</v>
      </c>
      <c r="E124" s="34">
        <v>22</v>
      </c>
      <c r="F124" s="34">
        <v>82</v>
      </c>
      <c r="G124" s="34">
        <v>3</v>
      </c>
      <c r="H124" s="28">
        <f t="shared" si="13"/>
        <v>241</v>
      </c>
      <c r="I124" s="37">
        <v>163</v>
      </c>
      <c r="J124" s="34">
        <v>66</v>
      </c>
      <c r="K124" s="34">
        <v>9</v>
      </c>
      <c r="L124" s="34">
        <v>3</v>
      </c>
      <c r="M124" s="28">
        <f t="shared" si="10"/>
        <v>241</v>
      </c>
      <c r="N124" s="37"/>
      <c r="O124" s="40"/>
      <c r="P124" s="37"/>
      <c r="Q124" s="34"/>
      <c r="R124" s="34"/>
      <c r="S124" s="40"/>
      <c r="T124" s="37">
        <v>123</v>
      </c>
      <c r="U124" s="34">
        <v>36</v>
      </c>
      <c r="V124" s="35">
        <v>104</v>
      </c>
      <c r="W124" s="89">
        <v>241</v>
      </c>
      <c r="X124" s="47">
        <f t="shared" si="14"/>
        <v>0</v>
      </c>
      <c r="Y124" s="47">
        <f t="shared" si="15"/>
        <v>0</v>
      </c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</row>
    <row r="125" spans="1:53" ht="12.75" customHeight="1" thickBot="1">
      <c r="A125" s="23">
        <v>45</v>
      </c>
      <c r="B125" s="36">
        <v>30</v>
      </c>
      <c r="C125" s="34">
        <v>102</v>
      </c>
      <c r="D125" s="34">
        <v>47</v>
      </c>
      <c r="E125" s="34">
        <v>42</v>
      </c>
      <c r="F125" s="34">
        <v>137</v>
      </c>
      <c r="G125" s="34">
        <v>0</v>
      </c>
      <c r="H125" s="28">
        <f t="shared" si="13"/>
        <v>358</v>
      </c>
      <c r="I125" s="37">
        <v>252</v>
      </c>
      <c r="J125" s="34">
        <v>79</v>
      </c>
      <c r="K125" s="34">
        <v>27</v>
      </c>
      <c r="L125" s="34">
        <v>0</v>
      </c>
      <c r="M125" s="28">
        <f t="shared" si="10"/>
        <v>358</v>
      </c>
      <c r="N125" s="37"/>
      <c r="O125" s="40"/>
      <c r="P125" s="37"/>
      <c r="Q125" s="34"/>
      <c r="R125" s="34"/>
      <c r="S125" s="40"/>
      <c r="T125" s="37">
        <v>116</v>
      </c>
      <c r="U125" s="34">
        <v>36</v>
      </c>
      <c r="V125" s="35">
        <v>99</v>
      </c>
      <c r="W125" s="89">
        <v>358</v>
      </c>
      <c r="X125" s="47">
        <f>W125-H125</f>
        <v>0</v>
      </c>
      <c r="Y125" s="47">
        <f>W125-M125</f>
        <v>0</v>
      </c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</row>
    <row r="126" spans="1:53" ht="12.75" customHeight="1" thickBot="1">
      <c r="A126" s="23">
        <v>46</v>
      </c>
      <c r="B126" s="36">
        <v>14</v>
      </c>
      <c r="C126" s="34">
        <v>58</v>
      </c>
      <c r="D126" s="34">
        <v>38</v>
      </c>
      <c r="E126" s="34">
        <v>23</v>
      </c>
      <c r="F126" s="34">
        <v>108</v>
      </c>
      <c r="G126" s="34">
        <v>0</v>
      </c>
      <c r="H126" s="28">
        <f t="shared" si="13"/>
        <v>241</v>
      </c>
      <c r="I126" s="37">
        <v>161</v>
      </c>
      <c r="J126" s="34">
        <v>53</v>
      </c>
      <c r="K126" s="34">
        <v>27</v>
      </c>
      <c r="L126" s="34">
        <v>0</v>
      </c>
      <c r="M126" s="28">
        <f t="shared" si="10"/>
        <v>241</v>
      </c>
      <c r="N126" s="37"/>
      <c r="O126" s="40"/>
      <c r="P126" s="37"/>
      <c r="Q126" s="34"/>
      <c r="R126" s="34"/>
      <c r="S126" s="40"/>
      <c r="T126" s="37">
        <v>116</v>
      </c>
      <c r="U126" s="34">
        <v>36</v>
      </c>
      <c r="V126" s="35">
        <v>100</v>
      </c>
      <c r="W126" s="89">
        <v>241</v>
      </c>
      <c r="X126" s="47">
        <f>W126-H126</f>
        <v>0</v>
      </c>
      <c r="Y126" s="47">
        <f>W126-M126</f>
        <v>0</v>
      </c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</row>
    <row r="127" spans="1:53" ht="12.75" customHeight="1" thickBot="1">
      <c r="A127" s="23">
        <v>47</v>
      </c>
      <c r="B127" s="36">
        <v>24</v>
      </c>
      <c r="C127" s="34">
        <v>68</v>
      </c>
      <c r="D127" s="34">
        <v>33</v>
      </c>
      <c r="E127" s="34">
        <v>24</v>
      </c>
      <c r="F127" s="34">
        <v>121</v>
      </c>
      <c r="G127" s="34">
        <v>0</v>
      </c>
      <c r="H127" s="28">
        <f t="shared" si="13"/>
        <v>270</v>
      </c>
      <c r="I127" s="37">
        <v>165</v>
      </c>
      <c r="J127" s="34">
        <v>58</v>
      </c>
      <c r="K127" s="34">
        <v>45</v>
      </c>
      <c r="L127" s="34">
        <v>2</v>
      </c>
      <c r="M127" s="28">
        <f t="shared" si="10"/>
        <v>270</v>
      </c>
      <c r="N127" s="37"/>
      <c r="O127" s="40"/>
      <c r="P127" s="37"/>
      <c r="Q127" s="34"/>
      <c r="R127" s="34"/>
      <c r="S127" s="40"/>
      <c r="T127" s="37">
        <v>116</v>
      </c>
      <c r="U127" s="34">
        <v>36</v>
      </c>
      <c r="V127" s="35">
        <v>97</v>
      </c>
      <c r="W127" s="89">
        <v>270</v>
      </c>
      <c r="X127" s="47">
        <f aca="true" t="shared" si="16" ref="X127:X133">W127-H127</f>
        <v>0</v>
      </c>
      <c r="Y127" s="47">
        <f aca="true" t="shared" si="17" ref="Y127:Y133">W127-M127</f>
        <v>0</v>
      </c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</row>
    <row r="128" spans="1:53" ht="12.75" customHeight="1" thickBot="1">
      <c r="A128" s="23">
        <v>48</v>
      </c>
      <c r="B128" s="36">
        <v>18</v>
      </c>
      <c r="C128" s="34">
        <v>62</v>
      </c>
      <c r="D128" s="34">
        <v>45</v>
      </c>
      <c r="E128" s="34">
        <v>26</v>
      </c>
      <c r="F128" s="34">
        <v>107</v>
      </c>
      <c r="G128" s="34">
        <v>5</v>
      </c>
      <c r="H128" s="28">
        <f t="shared" si="13"/>
        <v>263</v>
      </c>
      <c r="I128" s="37">
        <v>149</v>
      </c>
      <c r="J128" s="34">
        <v>72</v>
      </c>
      <c r="K128" s="34">
        <v>38</v>
      </c>
      <c r="L128" s="34">
        <v>4</v>
      </c>
      <c r="M128" s="28">
        <f t="shared" si="10"/>
        <v>263</v>
      </c>
      <c r="N128" s="37"/>
      <c r="O128" s="40"/>
      <c r="P128" s="37"/>
      <c r="Q128" s="34"/>
      <c r="R128" s="34"/>
      <c r="S128" s="40"/>
      <c r="T128" s="37">
        <v>123</v>
      </c>
      <c r="U128" s="34">
        <v>36</v>
      </c>
      <c r="V128" s="35">
        <v>104</v>
      </c>
      <c r="W128" s="89">
        <v>263</v>
      </c>
      <c r="X128" s="47">
        <f t="shared" si="16"/>
        <v>0</v>
      </c>
      <c r="Y128" s="47">
        <f t="shared" si="17"/>
        <v>0</v>
      </c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</row>
    <row r="129" spans="1:53" ht="12.75" customHeight="1" thickBot="1">
      <c r="A129" s="23">
        <v>49</v>
      </c>
      <c r="B129" s="36">
        <v>22</v>
      </c>
      <c r="C129" s="34">
        <v>56</v>
      </c>
      <c r="D129" s="34">
        <v>28</v>
      </c>
      <c r="E129" s="34">
        <v>19</v>
      </c>
      <c r="F129" s="34">
        <v>86</v>
      </c>
      <c r="G129" s="34">
        <v>0</v>
      </c>
      <c r="H129" s="28">
        <f t="shared" si="13"/>
        <v>211</v>
      </c>
      <c r="I129" s="37">
        <v>135</v>
      </c>
      <c r="J129" s="34">
        <v>54</v>
      </c>
      <c r="K129" s="34">
        <v>22</v>
      </c>
      <c r="L129" s="34">
        <v>0</v>
      </c>
      <c r="M129" s="28">
        <f t="shared" si="10"/>
        <v>211</v>
      </c>
      <c r="N129" s="37"/>
      <c r="O129" s="40"/>
      <c r="P129" s="37"/>
      <c r="Q129" s="34"/>
      <c r="R129" s="34"/>
      <c r="S129" s="40"/>
      <c r="T129" s="37">
        <v>123</v>
      </c>
      <c r="U129" s="34">
        <v>36</v>
      </c>
      <c r="V129" s="35">
        <v>103</v>
      </c>
      <c r="W129" s="89">
        <v>211</v>
      </c>
      <c r="X129" s="47">
        <f t="shared" si="16"/>
        <v>0</v>
      </c>
      <c r="Y129" s="47">
        <f t="shared" si="17"/>
        <v>0</v>
      </c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</row>
    <row r="130" spans="1:53" ht="12.75" customHeight="1" thickBot="1">
      <c r="A130" s="23">
        <v>50</v>
      </c>
      <c r="B130" s="36">
        <v>13</v>
      </c>
      <c r="C130" s="34">
        <v>23</v>
      </c>
      <c r="D130" s="34">
        <v>13</v>
      </c>
      <c r="E130" s="34">
        <v>6</v>
      </c>
      <c r="F130" s="34">
        <v>50</v>
      </c>
      <c r="G130" s="34">
        <v>0</v>
      </c>
      <c r="H130" s="28">
        <f t="shared" si="13"/>
        <v>105</v>
      </c>
      <c r="I130" s="37">
        <v>56</v>
      </c>
      <c r="J130" s="34">
        <v>43</v>
      </c>
      <c r="K130" s="34">
        <v>6</v>
      </c>
      <c r="L130" s="34">
        <v>0</v>
      </c>
      <c r="M130" s="28">
        <f t="shared" si="10"/>
        <v>105</v>
      </c>
      <c r="N130" s="37"/>
      <c r="O130" s="40"/>
      <c r="P130" s="37"/>
      <c r="Q130" s="34"/>
      <c r="R130" s="34"/>
      <c r="S130" s="40"/>
      <c r="T130" s="37"/>
      <c r="U130" s="34"/>
      <c r="V130" s="35"/>
      <c r="W130" s="89">
        <v>105</v>
      </c>
      <c r="X130" s="47">
        <f t="shared" si="16"/>
        <v>0</v>
      </c>
      <c r="Y130" s="47">
        <f t="shared" si="17"/>
        <v>0</v>
      </c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</row>
    <row r="131" spans="1:53" ht="12.75" customHeight="1" thickBot="1">
      <c r="A131" s="23">
        <v>51</v>
      </c>
      <c r="B131" s="36"/>
      <c r="C131" s="34"/>
      <c r="D131" s="34"/>
      <c r="E131" s="34"/>
      <c r="F131" s="34"/>
      <c r="G131" s="34"/>
      <c r="H131" s="28">
        <f t="shared" si="13"/>
        <v>0</v>
      </c>
      <c r="I131" s="37"/>
      <c r="J131" s="34"/>
      <c r="K131" s="34"/>
      <c r="L131" s="34"/>
      <c r="M131" s="28">
        <f t="shared" si="10"/>
        <v>0</v>
      </c>
      <c r="N131" s="37"/>
      <c r="O131" s="40"/>
      <c r="P131" s="37"/>
      <c r="Q131" s="34"/>
      <c r="R131" s="34"/>
      <c r="S131" s="40"/>
      <c r="T131" s="37"/>
      <c r="U131" s="34"/>
      <c r="V131" s="35"/>
      <c r="W131" s="89"/>
      <c r="X131" s="47">
        <f t="shared" si="16"/>
        <v>0</v>
      </c>
      <c r="Y131" s="47">
        <f t="shared" si="17"/>
        <v>0</v>
      </c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</row>
    <row r="132" spans="1:53" ht="12.75" customHeight="1" thickBot="1">
      <c r="A132" s="6">
        <v>52</v>
      </c>
      <c r="B132" s="38"/>
      <c r="C132" s="39"/>
      <c r="D132" s="39"/>
      <c r="E132" s="39"/>
      <c r="F132" s="39"/>
      <c r="G132" s="39"/>
      <c r="H132" s="28">
        <f t="shared" si="13"/>
        <v>0</v>
      </c>
      <c r="I132" s="44"/>
      <c r="J132" s="39"/>
      <c r="K132" s="39"/>
      <c r="L132" s="39"/>
      <c r="M132" s="28">
        <f t="shared" si="10"/>
        <v>0</v>
      </c>
      <c r="N132" s="44"/>
      <c r="O132" s="41"/>
      <c r="P132" s="44"/>
      <c r="Q132" s="39"/>
      <c r="R132" s="39"/>
      <c r="S132" s="41"/>
      <c r="T132" s="44"/>
      <c r="U132" s="39"/>
      <c r="V132" s="45"/>
      <c r="W132" s="89"/>
      <c r="X132" s="47">
        <f t="shared" si="16"/>
        <v>0</v>
      </c>
      <c r="Y132" s="47">
        <f t="shared" si="17"/>
        <v>0</v>
      </c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</row>
    <row r="133" spans="1:53" ht="12.75" customHeight="1" thickBot="1">
      <c r="A133" s="7" t="s">
        <v>2</v>
      </c>
      <c r="B133" s="43">
        <f>SUM(B81:B132)</f>
        <v>1382</v>
      </c>
      <c r="C133" s="43">
        <f aca="true" t="shared" si="18" ref="C133:S133">SUM(C81:C132)</f>
        <v>4030</v>
      </c>
      <c r="D133" s="43">
        <f t="shared" si="18"/>
        <v>2032</v>
      </c>
      <c r="E133" s="43">
        <f t="shared" si="18"/>
        <v>1376</v>
      </c>
      <c r="F133" s="43">
        <f t="shared" si="18"/>
        <v>5003</v>
      </c>
      <c r="G133" s="43">
        <f t="shared" si="18"/>
        <v>34</v>
      </c>
      <c r="H133" s="43">
        <f t="shared" si="18"/>
        <v>13857</v>
      </c>
      <c r="I133" s="43">
        <f t="shared" si="18"/>
        <v>9660</v>
      </c>
      <c r="J133" s="43">
        <f t="shared" si="18"/>
        <v>2903</v>
      </c>
      <c r="K133" s="43">
        <f t="shared" si="18"/>
        <v>1189</v>
      </c>
      <c r="L133" s="43">
        <f t="shared" si="18"/>
        <v>105</v>
      </c>
      <c r="M133" s="43">
        <f t="shared" si="18"/>
        <v>13857</v>
      </c>
      <c r="N133" s="43">
        <f t="shared" si="18"/>
        <v>0</v>
      </c>
      <c r="O133" s="43">
        <f t="shared" si="18"/>
        <v>0</v>
      </c>
      <c r="P133" s="43">
        <f t="shared" si="18"/>
        <v>0</v>
      </c>
      <c r="Q133" s="43">
        <f t="shared" si="18"/>
        <v>0</v>
      </c>
      <c r="R133" s="43">
        <f t="shared" si="18"/>
        <v>0</v>
      </c>
      <c r="S133" s="43">
        <f t="shared" si="18"/>
        <v>0</v>
      </c>
      <c r="T133" s="43">
        <v>132</v>
      </c>
      <c r="U133" s="43">
        <v>36</v>
      </c>
      <c r="V133" s="43">
        <v>109</v>
      </c>
      <c r="W133" s="47">
        <f>SUM(W81:W132)</f>
        <v>13857</v>
      </c>
      <c r="X133" s="47">
        <f t="shared" si="16"/>
        <v>0</v>
      </c>
      <c r="Y133" s="47">
        <f t="shared" si="17"/>
        <v>0</v>
      </c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</row>
    <row r="134" spans="1:53" ht="12.75" customHeight="1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</row>
    <row r="135" spans="1:53" ht="12.75" customHeight="1">
      <c r="A135" s="2"/>
      <c r="B135" s="2" t="s">
        <v>48</v>
      </c>
      <c r="C135" s="2" t="s">
        <v>26</v>
      </c>
      <c r="D135" s="2"/>
      <c r="E135" s="2"/>
      <c r="F135" s="47"/>
      <c r="G135" s="2" t="s">
        <v>27</v>
      </c>
      <c r="H135" s="2" t="s">
        <v>28</v>
      </c>
      <c r="I135" s="2"/>
      <c r="J135" s="47"/>
      <c r="K135" s="2" t="s">
        <v>29</v>
      </c>
      <c r="L135" s="2" t="s">
        <v>30</v>
      </c>
      <c r="M135" s="47"/>
      <c r="N135" s="47"/>
      <c r="O135" s="2" t="s">
        <v>53</v>
      </c>
      <c r="P135" s="2" t="s">
        <v>54</v>
      </c>
      <c r="Q135" s="2"/>
      <c r="R135" s="2" t="s">
        <v>55</v>
      </c>
      <c r="S135" s="2" t="s">
        <v>56</v>
      </c>
      <c r="T135" s="2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</row>
    <row r="136" spans="1:53" ht="12.75" customHeight="1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2" t="s">
        <v>58</v>
      </c>
      <c r="P136" s="2"/>
      <c r="Q136" s="2" t="s">
        <v>57</v>
      </c>
      <c r="R136" s="2"/>
      <c r="S136" s="2"/>
      <c r="T136" s="2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</row>
    <row r="137" spans="1:53" ht="12.75" customHeight="1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</row>
    <row r="138" s="2" customFormat="1" ht="12.75" customHeight="1">
      <c r="A138" s="2" t="s">
        <v>31</v>
      </c>
    </row>
    <row r="139" spans="1:22" s="2" customFormat="1" ht="12.75" customHeight="1" thickBot="1">
      <c r="A139" s="107" t="s">
        <v>3</v>
      </c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</row>
    <row r="140" spans="1:22" s="2" customFormat="1" ht="12.75" customHeight="1" thickBot="1">
      <c r="A140" s="5"/>
      <c r="B140" s="109" t="s">
        <v>13</v>
      </c>
      <c r="C140" s="110"/>
      <c r="D140" s="110"/>
      <c r="E140" s="110"/>
      <c r="F140" s="110"/>
      <c r="G140" s="110"/>
      <c r="H140" s="111"/>
      <c r="I140" s="109" t="s">
        <v>17</v>
      </c>
      <c r="J140" s="110"/>
      <c r="K140" s="110"/>
      <c r="L140" s="110"/>
      <c r="M140" s="111"/>
      <c r="N140" s="109" t="s">
        <v>20</v>
      </c>
      <c r="O140" s="111"/>
      <c r="P140" s="109" t="s">
        <v>22</v>
      </c>
      <c r="Q140" s="110"/>
      <c r="R140" s="110"/>
      <c r="S140" s="111"/>
      <c r="T140" s="109" t="s">
        <v>52</v>
      </c>
      <c r="U140" s="110"/>
      <c r="V140" s="111"/>
    </row>
    <row r="141" spans="1:22" s="2" customFormat="1" ht="12.75" customHeight="1" thickBot="1">
      <c r="A141" s="22" t="s">
        <v>36</v>
      </c>
      <c r="B141" s="24" t="s">
        <v>6</v>
      </c>
      <c r="C141" s="25" t="s">
        <v>7</v>
      </c>
      <c r="D141" s="25" t="s">
        <v>8</v>
      </c>
      <c r="E141" s="25" t="s">
        <v>9</v>
      </c>
      <c r="F141" s="25" t="s">
        <v>10</v>
      </c>
      <c r="G141" s="25" t="s">
        <v>11</v>
      </c>
      <c r="H141" s="26" t="s">
        <v>12</v>
      </c>
      <c r="I141" s="27" t="s">
        <v>14</v>
      </c>
      <c r="J141" s="25" t="s">
        <v>15</v>
      </c>
      <c r="K141" s="25" t="s">
        <v>16</v>
      </c>
      <c r="L141" s="25" t="s">
        <v>11</v>
      </c>
      <c r="M141" s="28" t="s">
        <v>12</v>
      </c>
      <c r="N141" s="24" t="s">
        <v>18</v>
      </c>
      <c r="O141" s="28" t="s">
        <v>19</v>
      </c>
      <c r="P141" s="24" t="s">
        <v>46</v>
      </c>
      <c r="Q141" s="25" t="s">
        <v>47</v>
      </c>
      <c r="R141" s="25" t="s">
        <v>21</v>
      </c>
      <c r="S141" s="26" t="s">
        <v>12</v>
      </c>
      <c r="T141" s="24" t="s">
        <v>49</v>
      </c>
      <c r="U141" s="25" t="s">
        <v>50</v>
      </c>
      <c r="V141" s="26" t="s">
        <v>51</v>
      </c>
    </row>
    <row r="142" spans="1:53" ht="12.75" customHeight="1">
      <c r="A142" s="32" t="s">
        <v>32</v>
      </c>
      <c r="B142" s="73">
        <f>SUM(B81:B93)</f>
        <v>365</v>
      </c>
      <c r="C142" s="73">
        <f aca="true" t="shared" si="19" ref="C142:S142">SUM(C81:C93)</f>
        <v>966</v>
      </c>
      <c r="D142" s="73">
        <f t="shared" si="19"/>
        <v>442</v>
      </c>
      <c r="E142" s="73">
        <f t="shared" si="19"/>
        <v>288</v>
      </c>
      <c r="F142" s="73">
        <f t="shared" si="19"/>
        <v>1243</v>
      </c>
      <c r="G142" s="73">
        <f t="shared" si="19"/>
        <v>12</v>
      </c>
      <c r="H142" s="73">
        <f t="shared" si="19"/>
        <v>3316</v>
      </c>
      <c r="I142" s="73">
        <f t="shared" si="19"/>
        <v>2342</v>
      </c>
      <c r="J142" s="73">
        <f t="shared" si="19"/>
        <v>757</v>
      </c>
      <c r="K142" s="73">
        <f t="shared" si="19"/>
        <v>210</v>
      </c>
      <c r="L142" s="73">
        <f t="shared" si="19"/>
        <v>7</v>
      </c>
      <c r="M142" s="73">
        <f t="shared" si="19"/>
        <v>3316</v>
      </c>
      <c r="N142" s="73">
        <f t="shared" si="19"/>
        <v>0</v>
      </c>
      <c r="O142" s="73">
        <f t="shared" si="19"/>
        <v>0</v>
      </c>
      <c r="P142" s="73">
        <f t="shared" si="19"/>
        <v>0</v>
      </c>
      <c r="Q142" s="73">
        <f t="shared" si="19"/>
        <v>0</v>
      </c>
      <c r="R142" s="73">
        <f t="shared" si="19"/>
        <v>0</v>
      </c>
      <c r="S142" s="73">
        <f t="shared" si="19"/>
        <v>0</v>
      </c>
      <c r="T142" s="73">
        <v>132</v>
      </c>
      <c r="U142" s="73">
        <v>36</v>
      </c>
      <c r="V142" s="73">
        <v>109</v>
      </c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</row>
    <row r="143" spans="1:53" ht="12.75" customHeight="1">
      <c r="A143" s="23" t="s">
        <v>33</v>
      </c>
      <c r="B143" s="75">
        <f>SUM(B94:B106)</f>
        <v>191</v>
      </c>
      <c r="C143" s="75">
        <f aca="true" t="shared" si="20" ref="C143:S143">SUM(C94:C106)</f>
        <v>748</v>
      </c>
      <c r="D143" s="75">
        <f t="shared" si="20"/>
        <v>461</v>
      </c>
      <c r="E143" s="75">
        <f t="shared" si="20"/>
        <v>299</v>
      </c>
      <c r="F143" s="75">
        <f t="shared" si="20"/>
        <v>986</v>
      </c>
      <c r="G143" s="75">
        <f t="shared" si="20"/>
        <v>5</v>
      </c>
      <c r="H143" s="75">
        <f t="shared" si="20"/>
        <v>2690</v>
      </c>
      <c r="I143" s="75">
        <f t="shared" si="20"/>
        <v>1936</v>
      </c>
      <c r="J143" s="75">
        <f t="shared" si="20"/>
        <v>561</v>
      </c>
      <c r="K143" s="75">
        <f t="shared" si="20"/>
        <v>177</v>
      </c>
      <c r="L143" s="75">
        <f t="shared" si="20"/>
        <v>16</v>
      </c>
      <c r="M143" s="75">
        <f t="shared" si="20"/>
        <v>2690</v>
      </c>
      <c r="N143" s="75">
        <f t="shared" si="20"/>
        <v>0</v>
      </c>
      <c r="O143" s="75">
        <f t="shared" si="20"/>
        <v>0</v>
      </c>
      <c r="P143" s="75">
        <f t="shared" si="20"/>
        <v>0</v>
      </c>
      <c r="Q143" s="75">
        <f t="shared" si="20"/>
        <v>0</v>
      </c>
      <c r="R143" s="75">
        <f t="shared" si="20"/>
        <v>0</v>
      </c>
      <c r="S143" s="75">
        <f t="shared" si="20"/>
        <v>0</v>
      </c>
      <c r="T143" s="75">
        <v>132</v>
      </c>
      <c r="U143" s="75">
        <v>36</v>
      </c>
      <c r="V143" s="75">
        <v>109</v>
      </c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</row>
    <row r="144" spans="1:53" ht="12.75" customHeight="1">
      <c r="A144" s="23" t="s">
        <v>34</v>
      </c>
      <c r="B144" s="75">
        <f>SUM(B107:B119)</f>
        <v>552</v>
      </c>
      <c r="C144" s="75">
        <f aca="true" t="shared" si="21" ref="C144:S144">SUM(C107:C119)</f>
        <v>1539</v>
      </c>
      <c r="D144" s="75">
        <f t="shared" si="21"/>
        <v>696</v>
      </c>
      <c r="E144" s="75">
        <f t="shared" si="21"/>
        <v>502</v>
      </c>
      <c r="F144" s="75">
        <f t="shared" si="21"/>
        <v>1687</v>
      </c>
      <c r="G144" s="75">
        <f t="shared" si="21"/>
        <v>5</v>
      </c>
      <c r="H144" s="75">
        <f t="shared" si="21"/>
        <v>4981</v>
      </c>
      <c r="I144" s="75">
        <f t="shared" si="21"/>
        <v>3435</v>
      </c>
      <c r="J144" s="75">
        <f t="shared" si="21"/>
        <v>945</v>
      </c>
      <c r="K144" s="75">
        <f t="shared" si="21"/>
        <v>546</v>
      </c>
      <c r="L144" s="75">
        <f t="shared" si="21"/>
        <v>55</v>
      </c>
      <c r="M144" s="75">
        <f t="shared" si="21"/>
        <v>4981</v>
      </c>
      <c r="N144" s="75">
        <f t="shared" si="21"/>
        <v>0</v>
      </c>
      <c r="O144" s="75">
        <f t="shared" si="21"/>
        <v>0</v>
      </c>
      <c r="P144" s="75">
        <f t="shared" si="21"/>
        <v>0</v>
      </c>
      <c r="Q144" s="75">
        <f t="shared" si="21"/>
        <v>0</v>
      </c>
      <c r="R144" s="75">
        <f t="shared" si="21"/>
        <v>0</v>
      </c>
      <c r="S144" s="75">
        <f t="shared" si="21"/>
        <v>0</v>
      </c>
      <c r="T144" s="75">
        <v>132</v>
      </c>
      <c r="U144" s="75">
        <v>36</v>
      </c>
      <c r="V144" s="75">
        <v>109</v>
      </c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</row>
    <row r="145" spans="1:53" ht="12.75" customHeight="1" thickBot="1">
      <c r="A145" s="33" t="s">
        <v>35</v>
      </c>
      <c r="B145" s="77">
        <f>SUM(B120:B132)</f>
        <v>274</v>
      </c>
      <c r="C145" s="77">
        <f aca="true" t="shared" si="22" ref="C145:S145">SUM(C120:C132)</f>
        <v>777</v>
      </c>
      <c r="D145" s="77">
        <f t="shared" si="22"/>
        <v>433</v>
      </c>
      <c r="E145" s="77">
        <f t="shared" si="22"/>
        <v>287</v>
      </c>
      <c r="F145" s="77">
        <f t="shared" si="22"/>
        <v>1087</v>
      </c>
      <c r="G145" s="77">
        <f t="shared" si="22"/>
        <v>12</v>
      </c>
      <c r="H145" s="77">
        <f t="shared" si="22"/>
        <v>2870</v>
      </c>
      <c r="I145" s="77">
        <f t="shared" si="22"/>
        <v>1947</v>
      </c>
      <c r="J145" s="77">
        <f t="shared" si="22"/>
        <v>640</v>
      </c>
      <c r="K145" s="77">
        <f t="shared" si="22"/>
        <v>256</v>
      </c>
      <c r="L145" s="77">
        <f t="shared" si="22"/>
        <v>27</v>
      </c>
      <c r="M145" s="77">
        <f t="shared" si="22"/>
        <v>2870</v>
      </c>
      <c r="N145" s="77">
        <f t="shared" si="22"/>
        <v>0</v>
      </c>
      <c r="O145" s="77">
        <f t="shared" si="22"/>
        <v>0</v>
      </c>
      <c r="P145" s="77">
        <f t="shared" si="22"/>
        <v>0</v>
      </c>
      <c r="Q145" s="77">
        <f t="shared" si="22"/>
        <v>0</v>
      </c>
      <c r="R145" s="77">
        <f t="shared" si="22"/>
        <v>0</v>
      </c>
      <c r="S145" s="77">
        <f t="shared" si="22"/>
        <v>0</v>
      </c>
      <c r="T145" s="75">
        <v>132</v>
      </c>
      <c r="U145" s="75">
        <v>36</v>
      </c>
      <c r="V145" s="75">
        <v>109</v>
      </c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</row>
    <row r="146" spans="1:53" ht="12.75" customHeight="1" thickBot="1">
      <c r="A146" s="6" t="s">
        <v>2</v>
      </c>
      <c r="B146" s="79">
        <f>SUM(B142:B145)</f>
        <v>1382</v>
      </c>
      <c r="C146" s="79">
        <f aca="true" t="shared" si="23" ref="C146:S146">SUM(C142:C145)</f>
        <v>4030</v>
      </c>
      <c r="D146" s="79">
        <f t="shared" si="23"/>
        <v>2032</v>
      </c>
      <c r="E146" s="79">
        <f t="shared" si="23"/>
        <v>1376</v>
      </c>
      <c r="F146" s="79">
        <f t="shared" si="23"/>
        <v>5003</v>
      </c>
      <c r="G146" s="79">
        <f t="shared" si="23"/>
        <v>34</v>
      </c>
      <c r="H146" s="79">
        <f t="shared" si="23"/>
        <v>13857</v>
      </c>
      <c r="I146" s="79">
        <f t="shared" si="23"/>
        <v>9660</v>
      </c>
      <c r="J146" s="79">
        <f t="shared" si="23"/>
        <v>2903</v>
      </c>
      <c r="K146" s="79">
        <f t="shared" si="23"/>
        <v>1189</v>
      </c>
      <c r="L146" s="79">
        <f t="shared" si="23"/>
        <v>105</v>
      </c>
      <c r="M146" s="79">
        <f t="shared" si="23"/>
        <v>13857</v>
      </c>
      <c r="N146" s="79">
        <f t="shared" si="23"/>
        <v>0</v>
      </c>
      <c r="O146" s="79">
        <f t="shared" si="23"/>
        <v>0</v>
      </c>
      <c r="P146" s="79">
        <f t="shared" si="23"/>
        <v>0</v>
      </c>
      <c r="Q146" s="79">
        <f t="shared" si="23"/>
        <v>0</v>
      </c>
      <c r="R146" s="79">
        <f t="shared" si="23"/>
        <v>0</v>
      </c>
      <c r="S146" s="79">
        <f t="shared" si="23"/>
        <v>0</v>
      </c>
      <c r="T146" s="79">
        <v>132</v>
      </c>
      <c r="U146" s="79">
        <v>36</v>
      </c>
      <c r="V146" s="79">
        <v>109</v>
      </c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</row>
    <row r="147" spans="1:53" ht="12.75" customHeight="1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80"/>
      <c r="T147" s="80"/>
      <c r="U147" s="80"/>
      <c r="V147" s="80"/>
      <c r="W147" s="80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</row>
    <row r="148" spans="1:53" ht="12.75" customHeight="1">
      <c r="A148" s="2"/>
      <c r="B148" s="2" t="s">
        <v>48</v>
      </c>
      <c r="C148" s="2" t="s">
        <v>26</v>
      </c>
      <c r="D148" s="2"/>
      <c r="E148" s="2"/>
      <c r="F148" s="47"/>
      <c r="G148" s="2" t="s">
        <v>27</v>
      </c>
      <c r="H148" s="2" t="s">
        <v>28</v>
      </c>
      <c r="I148" s="2"/>
      <c r="J148" s="47"/>
      <c r="K148" s="2" t="s">
        <v>29</v>
      </c>
      <c r="L148" s="2" t="s">
        <v>30</v>
      </c>
      <c r="M148" s="47"/>
      <c r="N148" s="47"/>
      <c r="O148" s="2" t="s">
        <v>53</v>
      </c>
      <c r="P148" s="2" t="s">
        <v>54</v>
      </c>
      <c r="Q148" s="2"/>
      <c r="R148" s="2" t="s">
        <v>55</v>
      </c>
      <c r="S148" s="2" t="s">
        <v>56</v>
      </c>
      <c r="T148" s="2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</row>
    <row r="149" spans="1:53" ht="12.75" customHeight="1" thickBot="1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2" t="s">
        <v>58</v>
      </c>
      <c r="P149" s="2"/>
      <c r="Q149" s="2" t="s">
        <v>57</v>
      </c>
      <c r="R149" s="2"/>
      <c r="S149" s="2"/>
      <c r="T149" s="2"/>
      <c r="U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</row>
    <row r="150" spans="1:53" ht="12.75" customHeight="1" thickBot="1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80"/>
      <c r="T150" s="80"/>
      <c r="U150" s="80"/>
      <c r="V150" s="109" t="s">
        <v>17</v>
      </c>
      <c r="W150" s="110"/>
      <c r="X150" s="110"/>
      <c r="Y150" s="110"/>
      <c r="Z150" s="111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</row>
    <row r="151" spans="1:53" ht="12.75" customHeight="1" thickBot="1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22" t="s">
        <v>36</v>
      </c>
      <c r="L151" s="24" t="s">
        <v>6</v>
      </c>
      <c r="M151" s="25" t="s">
        <v>7</v>
      </c>
      <c r="N151" s="25" t="s">
        <v>8</v>
      </c>
      <c r="O151" s="25" t="s">
        <v>9</v>
      </c>
      <c r="P151" s="25" t="s">
        <v>10</v>
      </c>
      <c r="Q151" s="25" t="s">
        <v>11</v>
      </c>
      <c r="R151" s="26" t="s">
        <v>12</v>
      </c>
      <c r="S151" s="80"/>
      <c r="T151" s="47"/>
      <c r="U151" s="22" t="s">
        <v>36</v>
      </c>
      <c r="V151" s="27" t="s">
        <v>14</v>
      </c>
      <c r="W151" s="25" t="s">
        <v>15</v>
      </c>
      <c r="X151" s="25" t="s">
        <v>16</v>
      </c>
      <c r="Y151" s="25" t="s">
        <v>11</v>
      </c>
      <c r="Z151" s="28" t="s">
        <v>12</v>
      </c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</row>
    <row r="152" spans="1:53" ht="12.75" customHeight="1" thickBot="1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32" t="s">
        <v>32</v>
      </c>
      <c r="L152" s="84">
        <f>B142/$H142*100</f>
        <v>11.00723763570567</v>
      </c>
      <c r="M152" s="84">
        <f aca="true" t="shared" si="24" ref="M152:R152">C142/$H142*100</f>
        <v>29.13148371531966</v>
      </c>
      <c r="N152" s="84">
        <f t="shared" si="24"/>
        <v>13.329312424607961</v>
      </c>
      <c r="O152" s="84">
        <f t="shared" si="24"/>
        <v>8.685162846803378</v>
      </c>
      <c r="P152" s="84">
        <f t="shared" si="24"/>
        <v>37.48492159227986</v>
      </c>
      <c r="Q152" s="84">
        <f t="shared" si="24"/>
        <v>0.3618817852834741</v>
      </c>
      <c r="R152" s="84">
        <f t="shared" si="24"/>
        <v>100</v>
      </c>
      <c r="S152" s="80"/>
      <c r="T152" s="47"/>
      <c r="U152" s="32" t="s">
        <v>32</v>
      </c>
      <c r="V152" s="84">
        <f aca="true" t="shared" si="25" ref="V152:Z156">I142/$M142*100</f>
        <v>70.62726176115802</v>
      </c>
      <c r="W152" s="84">
        <f t="shared" si="25"/>
        <v>22.828709288299155</v>
      </c>
      <c r="X152" s="84">
        <f t="shared" si="25"/>
        <v>6.332931242460796</v>
      </c>
      <c r="Y152" s="84">
        <f t="shared" si="25"/>
        <v>0.21109770808202655</v>
      </c>
      <c r="Z152" s="84">
        <f t="shared" si="25"/>
        <v>100</v>
      </c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</row>
    <row r="153" spans="1:28" s="12" customFormat="1" ht="12.75" customHeight="1" thickBot="1">
      <c r="A153" s="12" t="s">
        <v>42</v>
      </c>
      <c r="K153" s="23" t="s">
        <v>33</v>
      </c>
      <c r="L153" s="84">
        <f>B143/$H143*100</f>
        <v>7.100371747211896</v>
      </c>
      <c r="M153" s="84">
        <f aca="true" t="shared" si="26" ref="M153:R156">C143/$H143*100</f>
        <v>27.806691449814124</v>
      </c>
      <c r="N153" s="84">
        <f t="shared" si="26"/>
        <v>17.13754646840149</v>
      </c>
      <c r="O153" s="84">
        <f t="shared" si="26"/>
        <v>11.115241635687733</v>
      </c>
      <c r="P153" s="84">
        <f t="shared" si="26"/>
        <v>36.65427509293681</v>
      </c>
      <c r="Q153" s="84">
        <f t="shared" si="26"/>
        <v>0.18587360594795538</v>
      </c>
      <c r="R153" s="84">
        <f t="shared" si="26"/>
        <v>100</v>
      </c>
      <c r="S153" s="20"/>
      <c r="U153" s="23" t="s">
        <v>33</v>
      </c>
      <c r="V153" s="84">
        <f t="shared" si="25"/>
        <v>71.97026022304833</v>
      </c>
      <c r="W153" s="84">
        <f t="shared" si="25"/>
        <v>20.855018587360593</v>
      </c>
      <c r="X153" s="84">
        <f t="shared" si="25"/>
        <v>6.5799256505576205</v>
      </c>
      <c r="Y153" s="84">
        <f t="shared" si="25"/>
        <v>0.5947955390334573</v>
      </c>
      <c r="Z153" s="84">
        <f t="shared" si="25"/>
        <v>100</v>
      </c>
      <c r="AA153"/>
      <c r="AB153"/>
    </row>
    <row r="154" spans="2:28" s="12" customFormat="1" ht="12.75" customHeight="1" thickBot="1">
      <c r="B154" s="12" t="s">
        <v>41</v>
      </c>
      <c r="K154" s="23" t="s">
        <v>34</v>
      </c>
      <c r="L154" s="84">
        <f>B144/$H144*100</f>
        <v>11.08211202569765</v>
      </c>
      <c r="M154" s="84">
        <f t="shared" si="26"/>
        <v>30.89741015860269</v>
      </c>
      <c r="N154" s="84">
        <f t="shared" si="26"/>
        <v>13.97309777153182</v>
      </c>
      <c r="O154" s="84">
        <f t="shared" si="26"/>
        <v>10.078297530616343</v>
      </c>
      <c r="P154" s="84">
        <f t="shared" si="26"/>
        <v>33.868701064043364</v>
      </c>
      <c r="Q154" s="84">
        <f t="shared" si="26"/>
        <v>0.10038144950813091</v>
      </c>
      <c r="R154" s="84">
        <f t="shared" si="26"/>
        <v>100</v>
      </c>
      <c r="S154" s="20"/>
      <c r="U154" s="23" t="s">
        <v>34</v>
      </c>
      <c r="V154" s="84">
        <f t="shared" si="25"/>
        <v>68.96205581208594</v>
      </c>
      <c r="W154" s="84">
        <f t="shared" si="25"/>
        <v>18.97209395703674</v>
      </c>
      <c r="X154" s="84">
        <f t="shared" si="25"/>
        <v>10.961654286287894</v>
      </c>
      <c r="Y154" s="84">
        <f t="shared" si="25"/>
        <v>1.1041959445894398</v>
      </c>
      <c r="Z154" s="84">
        <f t="shared" si="25"/>
        <v>100</v>
      </c>
      <c r="AA154"/>
      <c r="AB154"/>
    </row>
    <row r="155" spans="2:28" s="12" customFormat="1" ht="12.75" customHeight="1" thickBot="1">
      <c r="B155" s="12" t="s">
        <v>38</v>
      </c>
      <c r="K155" s="33" t="s">
        <v>35</v>
      </c>
      <c r="L155" s="84">
        <f>B145/$H145*100</f>
        <v>9.547038327526131</v>
      </c>
      <c r="M155" s="84">
        <f t="shared" si="26"/>
        <v>27.073170731707318</v>
      </c>
      <c r="N155" s="84">
        <f t="shared" si="26"/>
        <v>15.08710801393728</v>
      </c>
      <c r="O155" s="84">
        <f t="shared" si="26"/>
        <v>10</v>
      </c>
      <c r="P155" s="84">
        <f t="shared" si="26"/>
        <v>37.87456445993031</v>
      </c>
      <c r="Q155" s="84">
        <f t="shared" si="26"/>
        <v>0.4181184668989547</v>
      </c>
      <c r="R155" s="84">
        <f t="shared" si="26"/>
        <v>100</v>
      </c>
      <c r="S155" s="20"/>
      <c r="U155" s="33" t="s">
        <v>35</v>
      </c>
      <c r="V155" s="84">
        <f t="shared" si="25"/>
        <v>67.8397212543554</v>
      </c>
      <c r="W155" s="84">
        <f t="shared" si="25"/>
        <v>22.299651567944252</v>
      </c>
      <c r="X155" s="84">
        <f t="shared" si="25"/>
        <v>8.9198606271777</v>
      </c>
      <c r="Y155" s="84">
        <f t="shared" si="25"/>
        <v>0.9407665505226481</v>
      </c>
      <c r="Z155" s="84">
        <f t="shared" si="25"/>
        <v>100</v>
      </c>
      <c r="AA155"/>
      <c r="AB155"/>
    </row>
    <row r="156" spans="1:28" s="2" customFormat="1" ht="12.75" customHeight="1" thickBot="1">
      <c r="A156" s="5"/>
      <c r="B156" s="109" t="s">
        <v>13</v>
      </c>
      <c r="C156" s="110"/>
      <c r="D156" s="110"/>
      <c r="E156" s="110"/>
      <c r="F156" s="110"/>
      <c r="G156" s="110"/>
      <c r="H156" s="111"/>
      <c r="I156" s="81" t="s">
        <v>40</v>
      </c>
      <c r="J156" s="3"/>
      <c r="K156" s="6" t="s">
        <v>2</v>
      </c>
      <c r="L156" s="84">
        <f>B146/$H146*100</f>
        <v>9.973298693800967</v>
      </c>
      <c r="M156" s="84">
        <f t="shared" si="26"/>
        <v>29.082774049217004</v>
      </c>
      <c r="N156" s="84">
        <f t="shared" si="26"/>
        <v>14.664068701739193</v>
      </c>
      <c r="O156" s="84">
        <f t="shared" si="26"/>
        <v>9.929999278343075</v>
      </c>
      <c r="P156" s="84">
        <f t="shared" si="26"/>
        <v>36.10449592263838</v>
      </c>
      <c r="Q156" s="84">
        <f t="shared" si="26"/>
        <v>0.24536335426138411</v>
      </c>
      <c r="R156" s="84">
        <f t="shared" si="26"/>
        <v>100</v>
      </c>
      <c r="S156" s="3"/>
      <c r="T156" s="3"/>
      <c r="U156" s="6" t="s">
        <v>2</v>
      </c>
      <c r="V156" s="84">
        <f t="shared" si="25"/>
        <v>69.71205888720502</v>
      </c>
      <c r="W156" s="84">
        <f t="shared" si="25"/>
        <v>20.949700512376417</v>
      </c>
      <c r="X156" s="84">
        <f t="shared" si="25"/>
        <v>8.580500829905462</v>
      </c>
      <c r="Y156" s="84">
        <f t="shared" si="25"/>
        <v>0.7577397705130982</v>
      </c>
      <c r="Z156" s="84">
        <f t="shared" si="25"/>
        <v>100</v>
      </c>
      <c r="AA156"/>
      <c r="AB156"/>
    </row>
    <row r="157" spans="1:21" s="2" customFormat="1" ht="12.75" customHeight="1" thickBot="1">
      <c r="A157" s="22" t="s">
        <v>5</v>
      </c>
      <c r="B157" s="24" t="s">
        <v>6</v>
      </c>
      <c r="C157" s="25" t="s">
        <v>7</v>
      </c>
      <c r="D157" s="25" t="s">
        <v>8</v>
      </c>
      <c r="E157" s="25" t="s">
        <v>9</v>
      </c>
      <c r="F157" s="25" t="s">
        <v>10</v>
      </c>
      <c r="G157" s="25" t="s">
        <v>11</v>
      </c>
      <c r="H157" s="28" t="s">
        <v>12</v>
      </c>
      <c r="I157" s="6" t="s">
        <v>39</v>
      </c>
      <c r="J157" s="3"/>
      <c r="K157" s="3"/>
      <c r="L157" s="3"/>
      <c r="M157" s="9"/>
      <c r="N157" s="3"/>
      <c r="O157" s="3"/>
      <c r="P157" s="3"/>
      <c r="Q157" s="3"/>
      <c r="R157" s="3"/>
      <c r="S157" s="3"/>
      <c r="T157" s="3"/>
      <c r="U157" s="3"/>
    </row>
    <row r="158" spans="1:53" ht="12.75" customHeight="1" thickBot="1">
      <c r="A158" s="32">
        <v>1</v>
      </c>
      <c r="B158" s="70">
        <v>0</v>
      </c>
      <c r="C158" s="66">
        <v>0</v>
      </c>
      <c r="D158" s="66">
        <v>0</v>
      </c>
      <c r="E158" s="66">
        <v>0</v>
      </c>
      <c r="F158" s="66">
        <v>0</v>
      </c>
      <c r="G158" s="66">
        <v>0</v>
      </c>
      <c r="H158" s="71">
        <f>SUM(B158:G158)</f>
        <v>0</v>
      </c>
      <c r="I158" s="82">
        <v>0</v>
      </c>
      <c r="J158">
        <v>0</v>
      </c>
      <c r="K158">
        <f>H158-J158</f>
        <v>0</v>
      </c>
      <c r="T158" s="80"/>
      <c r="U158" s="80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</row>
    <row r="159" spans="1:53" ht="12.75" customHeight="1" thickBot="1">
      <c r="A159" s="23">
        <v>2</v>
      </c>
      <c r="B159" s="36">
        <v>0</v>
      </c>
      <c r="C159" s="34">
        <v>1</v>
      </c>
      <c r="D159" s="34">
        <v>0</v>
      </c>
      <c r="E159" s="34">
        <v>0</v>
      </c>
      <c r="F159" s="34">
        <v>0</v>
      </c>
      <c r="G159" s="34">
        <v>0</v>
      </c>
      <c r="H159" s="71">
        <f aca="true" t="shared" si="27" ref="H159:H206">SUM(B159:G159)</f>
        <v>1</v>
      </c>
      <c r="I159" s="23">
        <v>0</v>
      </c>
      <c r="J159">
        <v>1</v>
      </c>
      <c r="K159">
        <f aca="true" t="shared" si="28" ref="K159:K209">H159-J159</f>
        <v>0</v>
      </c>
      <c r="T159" s="80"/>
      <c r="U159" s="80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</row>
    <row r="160" spans="1:53" ht="12.75" customHeight="1" thickBot="1">
      <c r="A160" s="23">
        <v>3</v>
      </c>
      <c r="B160" s="36">
        <v>0</v>
      </c>
      <c r="C160" s="34">
        <v>0</v>
      </c>
      <c r="D160" s="34">
        <v>0</v>
      </c>
      <c r="E160" s="34">
        <v>0</v>
      </c>
      <c r="F160" s="34">
        <v>0</v>
      </c>
      <c r="G160" s="34">
        <v>0</v>
      </c>
      <c r="H160" s="71">
        <f t="shared" si="27"/>
        <v>0</v>
      </c>
      <c r="I160" s="23">
        <v>0</v>
      </c>
      <c r="J160">
        <v>0</v>
      </c>
      <c r="K160">
        <f t="shared" si="28"/>
        <v>0</v>
      </c>
      <c r="T160" s="80"/>
      <c r="U160" s="80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</row>
    <row r="161" spans="1:53" ht="12.75" customHeight="1" thickBot="1">
      <c r="A161" s="23">
        <v>4</v>
      </c>
      <c r="B161" s="36">
        <v>0</v>
      </c>
      <c r="C161" s="34">
        <v>1</v>
      </c>
      <c r="D161" s="34">
        <v>0</v>
      </c>
      <c r="E161" s="34">
        <v>0</v>
      </c>
      <c r="F161" s="34">
        <v>0</v>
      </c>
      <c r="G161" s="34">
        <v>0</v>
      </c>
      <c r="H161" s="71">
        <f t="shared" si="27"/>
        <v>1</v>
      </c>
      <c r="I161" s="23">
        <v>0</v>
      </c>
      <c r="J161">
        <v>1</v>
      </c>
      <c r="K161">
        <f t="shared" si="28"/>
        <v>0</v>
      </c>
      <c r="T161" s="80"/>
      <c r="U161" s="80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</row>
    <row r="162" spans="1:53" ht="12.75" customHeight="1" thickBot="1">
      <c r="A162" s="23">
        <v>5</v>
      </c>
      <c r="B162" s="36">
        <v>0</v>
      </c>
      <c r="C162" s="34">
        <v>0</v>
      </c>
      <c r="D162" s="34">
        <v>1</v>
      </c>
      <c r="E162" s="34">
        <v>0</v>
      </c>
      <c r="F162" s="34">
        <v>1</v>
      </c>
      <c r="G162" s="34">
        <v>0</v>
      </c>
      <c r="H162" s="71">
        <f t="shared" si="27"/>
        <v>2</v>
      </c>
      <c r="I162" s="23">
        <v>0</v>
      </c>
      <c r="J162">
        <v>2</v>
      </c>
      <c r="K162">
        <f t="shared" si="28"/>
        <v>0</v>
      </c>
      <c r="T162" s="80"/>
      <c r="U162" s="80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</row>
    <row r="163" spans="1:53" ht="12.75" customHeight="1" thickBot="1">
      <c r="A163" s="23">
        <v>6</v>
      </c>
      <c r="B163" s="36">
        <v>0</v>
      </c>
      <c r="C163" s="34">
        <v>0</v>
      </c>
      <c r="D163" s="34">
        <v>0</v>
      </c>
      <c r="E163" s="34">
        <v>0</v>
      </c>
      <c r="F163" s="34">
        <v>0</v>
      </c>
      <c r="G163" s="34">
        <v>0</v>
      </c>
      <c r="H163" s="71">
        <f t="shared" si="27"/>
        <v>0</v>
      </c>
      <c r="I163" s="23">
        <v>0</v>
      </c>
      <c r="J163">
        <v>0</v>
      </c>
      <c r="K163">
        <f t="shared" si="28"/>
        <v>0</v>
      </c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</row>
    <row r="164" spans="1:53" ht="12.75" customHeight="1" thickBot="1">
      <c r="A164" s="23">
        <v>7</v>
      </c>
      <c r="B164" s="36">
        <v>0</v>
      </c>
      <c r="C164" s="34">
        <v>0</v>
      </c>
      <c r="D164" s="34">
        <v>0</v>
      </c>
      <c r="E164" s="34">
        <v>0</v>
      </c>
      <c r="F164" s="34">
        <v>0</v>
      </c>
      <c r="G164" s="34">
        <v>0</v>
      </c>
      <c r="H164" s="71">
        <f t="shared" si="27"/>
        <v>0</v>
      </c>
      <c r="I164" s="23">
        <v>0</v>
      </c>
      <c r="J164" s="80">
        <v>0</v>
      </c>
      <c r="K164">
        <f t="shared" si="28"/>
        <v>0</v>
      </c>
      <c r="L164" s="80"/>
      <c r="M164" s="80"/>
      <c r="N164" s="80"/>
      <c r="O164" s="80"/>
      <c r="P164" s="80"/>
      <c r="Q164" s="80"/>
      <c r="R164" s="80"/>
      <c r="S164" s="80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</row>
    <row r="165" spans="1:53" ht="12.75" customHeight="1" thickBot="1">
      <c r="A165" s="23">
        <v>8</v>
      </c>
      <c r="B165" s="36">
        <v>0</v>
      </c>
      <c r="C165" s="34">
        <v>0</v>
      </c>
      <c r="D165" s="34">
        <v>0</v>
      </c>
      <c r="E165" s="34">
        <v>0</v>
      </c>
      <c r="F165" s="34">
        <v>0</v>
      </c>
      <c r="G165" s="34">
        <v>0</v>
      </c>
      <c r="H165" s="71">
        <f t="shared" si="27"/>
        <v>0</v>
      </c>
      <c r="I165" s="23">
        <v>0</v>
      </c>
      <c r="J165" s="80">
        <v>0</v>
      </c>
      <c r="K165">
        <f t="shared" si="28"/>
        <v>0</v>
      </c>
      <c r="L165" s="80"/>
      <c r="M165" s="80"/>
      <c r="N165" s="80"/>
      <c r="O165" s="80"/>
      <c r="P165" s="80"/>
      <c r="Q165" s="80"/>
      <c r="R165" s="80"/>
      <c r="S165" s="80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</row>
    <row r="166" spans="1:53" ht="12.75" customHeight="1" thickBot="1">
      <c r="A166" s="23">
        <v>9</v>
      </c>
      <c r="B166" s="36">
        <v>0</v>
      </c>
      <c r="C166" s="34">
        <v>0</v>
      </c>
      <c r="D166" s="34">
        <v>1</v>
      </c>
      <c r="E166" s="34">
        <v>0</v>
      </c>
      <c r="F166" s="34">
        <v>0</v>
      </c>
      <c r="G166" s="34">
        <v>0</v>
      </c>
      <c r="H166" s="71">
        <f t="shared" si="27"/>
        <v>1</v>
      </c>
      <c r="I166" s="23">
        <v>0</v>
      </c>
      <c r="J166" s="80">
        <v>1</v>
      </c>
      <c r="K166">
        <f t="shared" si="28"/>
        <v>0</v>
      </c>
      <c r="L166" s="80"/>
      <c r="M166" s="80"/>
      <c r="N166" s="80"/>
      <c r="O166" s="80"/>
      <c r="P166" s="80"/>
      <c r="Q166" s="80"/>
      <c r="R166" s="80"/>
      <c r="S166" s="80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</row>
    <row r="167" spans="1:53" ht="12.75" customHeight="1" thickBot="1">
      <c r="A167" s="23">
        <v>10</v>
      </c>
      <c r="B167" s="36">
        <v>0</v>
      </c>
      <c r="C167" s="34">
        <v>0</v>
      </c>
      <c r="D167" s="34">
        <v>0</v>
      </c>
      <c r="E167" s="34">
        <v>0</v>
      </c>
      <c r="F167" s="34">
        <v>0</v>
      </c>
      <c r="G167" s="34">
        <v>0</v>
      </c>
      <c r="H167" s="71">
        <f t="shared" si="27"/>
        <v>0</v>
      </c>
      <c r="I167" s="23">
        <v>0</v>
      </c>
      <c r="J167" s="80">
        <v>0</v>
      </c>
      <c r="K167">
        <f t="shared" si="28"/>
        <v>0</v>
      </c>
      <c r="L167" s="80"/>
      <c r="M167" s="80"/>
      <c r="N167" s="80"/>
      <c r="O167" s="80"/>
      <c r="P167" s="80"/>
      <c r="Q167" s="80"/>
      <c r="R167" s="80"/>
      <c r="S167" s="80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</row>
    <row r="168" spans="1:53" ht="12.75" customHeight="1" thickBot="1">
      <c r="A168" s="23">
        <v>11</v>
      </c>
      <c r="B168" s="36">
        <v>0</v>
      </c>
      <c r="C168" s="34">
        <v>0</v>
      </c>
      <c r="D168" s="34">
        <v>0</v>
      </c>
      <c r="E168" s="34">
        <v>0</v>
      </c>
      <c r="F168" s="34">
        <v>0</v>
      </c>
      <c r="G168" s="34">
        <v>0</v>
      </c>
      <c r="H168" s="71">
        <f t="shared" si="27"/>
        <v>0</v>
      </c>
      <c r="I168" s="23">
        <v>0</v>
      </c>
      <c r="J168" s="80">
        <v>0</v>
      </c>
      <c r="K168">
        <f t="shared" si="28"/>
        <v>0</v>
      </c>
      <c r="L168" s="80"/>
      <c r="M168" s="80"/>
      <c r="N168" s="80"/>
      <c r="O168" s="80"/>
      <c r="P168" s="80"/>
      <c r="Q168" s="80"/>
      <c r="R168" s="80"/>
      <c r="S168" s="80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</row>
    <row r="169" spans="1:53" ht="12.75" customHeight="1" thickBot="1">
      <c r="A169" s="23">
        <v>12</v>
      </c>
      <c r="B169" s="36">
        <v>0</v>
      </c>
      <c r="C169" s="34">
        <v>0</v>
      </c>
      <c r="D169" s="34">
        <v>0</v>
      </c>
      <c r="E169" s="34">
        <v>0</v>
      </c>
      <c r="F169" s="34">
        <v>0</v>
      </c>
      <c r="G169" s="34">
        <v>0</v>
      </c>
      <c r="H169" s="71">
        <f t="shared" si="27"/>
        <v>0</v>
      </c>
      <c r="I169" s="23">
        <v>0</v>
      </c>
      <c r="J169" s="80">
        <v>0</v>
      </c>
      <c r="K169">
        <f t="shared" si="28"/>
        <v>0</v>
      </c>
      <c r="L169" s="80"/>
      <c r="M169" s="80"/>
      <c r="N169" s="80"/>
      <c r="O169" s="80"/>
      <c r="P169" s="80"/>
      <c r="Q169" s="80"/>
      <c r="R169" s="80"/>
      <c r="S169" s="80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</row>
    <row r="170" spans="1:53" ht="12.75" customHeight="1" thickBot="1">
      <c r="A170" s="23">
        <v>13</v>
      </c>
      <c r="B170" s="36">
        <v>0</v>
      </c>
      <c r="C170" s="34">
        <v>0</v>
      </c>
      <c r="D170" s="34">
        <v>0</v>
      </c>
      <c r="E170" s="34">
        <v>0</v>
      </c>
      <c r="F170" s="34">
        <v>0</v>
      </c>
      <c r="G170" s="34">
        <v>0</v>
      </c>
      <c r="H170" s="71">
        <f t="shared" si="27"/>
        <v>0</v>
      </c>
      <c r="I170" s="23">
        <v>0</v>
      </c>
      <c r="J170" s="80">
        <v>0</v>
      </c>
      <c r="K170">
        <f t="shared" si="28"/>
        <v>0</v>
      </c>
      <c r="L170" s="80"/>
      <c r="M170" s="80"/>
      <c r="N170" s="80"/>
      <c r="O170" s="80"/>
      <c r="P170" s="80"/>
      <c r="Q170" s="80"/>
      <c r="R170" s="80"/>
      <c r="S170" s="80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</row>
    <row r="171" spans="1:53" ht="12.75" customHeight="1" thickBot="1">
      <c r="A171" s="23">
        <v>14</v>
      </c>
      <c r="B171" s="36">
        <v>0</v>
      </c>
      <c r="C171" s="34">
        <v>0</v>
      </c>
      <c r="D171" s="34">
        <v>0</v>
      </c>
      <c r="E171" s="34">
        <v>0</v>
      </c>
      <c r="F171" s="34">
        <v>0</v>
      </c>
      <c r="G171" s="34">
        <v>0</v>
      </c>
      <c r="H171" s="71">
        <f t="shared" si="27"/>
        <v>0</v>
      </c>
      <c r="I171" s="23">
        <v>0</v>
      </c>
      <c r="J171" s="80">
        <v>0</v>
      </c>
      <c r="K171">
        <f t="shared" si="28"/>
        <v>0</v>
      </c>
      <c r="L171" s="80"/>
      <c r="M171" s="80"/>
      <c r="N171" s="80"/>
      <c r="O171" s="80"/>
      <c r="P171" s="80"/>
      <c r="Q171" s="80"/>
      <c r="R171" s="80"/>
      <c r="S171" s="80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</row>
    <row r="172" spans="1:53" ht="12.75" customHeight="1" thickBot="1">
      <c r="A172" s="23">
        <v>15</v>
      </c>
      <c r="B172" s="36">
        <v>0</v>
      </c>
      <c r="C172" s="34">
        <v>1</v>
      </c>
      <c r="D172" s="34">
        <v>0</v>
      </c>
      <c r="E172" s="34">
        <v>0</v>
      </c>
      <c r="F172" s="34">
        <v>0</v>
      </c>
      <c r="G172" s="34">
        <v>0</v>
      </c>
      <c r="H172" s="71">
        <f t="shared" si="27"/>
        <v>1</v>
      </c>
      <c r="I172" s="23">
        <v>0</v>
      </c>
      <c r="J172" s="80">
        <v>1</v>
      </c>
      <c r="K172">
        <f t="shared" si="28"/>
        <v>0</v>
      </c>
      <c r="L172" s="80"/>
      <c r="M172" s="80"/>
      <c r="N172" s="80"/>
      <c r="O172" s="80"/>
      <c r="P172" s="80"/>
      <c r="Q172" s="80"/>
      <c r="R172" s="80"/>
      <c r="S172" s="80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</row>
    <row r="173" spans="1:53" ht="12.75" customHeight="1" thickBot="1">
      <c r="A173" s="23">
        <v>16</v>
      </c>
      <c r="B173" s="36">
        <v>0</v>
      </c>
      <c r="C173" s="34">
        <v>0</v>
      </c>
      <c r="D173" s="34">
        <v>0</v>
      </c>
      <c r="E173" s="34">
        <v>0</v>
      </c>
      <c r="F173" s="34">
        <v>0</v>
      </c>
      <c r="G173" s="34">
        <v>0</v>
      </c>
      <c r="H173" s="71">
        <f t="shared" si="27"/>
        <v>0</v>
      </c>
      <c r="I173" s="23">
        <v>0</v>
      </c>
      <c r="J173" s="80">
        <v>0</v>
      </c>
      <c r="K173">
        <f t="shared" si="28"/>
        <v>0</v>
      </c>
      <c r="L173" s="80"/>
      <c r="M173" s="80"/>
      <c r="N173" s="80"/>
      <c r="O173" s="80"/>
      <c r="P173" s="80"/>
      <c r="Q173" s="80"/>
      <c r="R173" s="80"/>
      <c r="S173" s="80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</row>
    <row r="174" spans="1:53" ht="12.75" customHeight="1" thickBot="1">
      <c r="A174" s="23">
        <v>17</v>
      </c>
      <c r="B174" s="36">
        <v>0</v>
      </c>
      <c r="C174" s="34">
        <v>0</v>
      </c>
      <c r="D174" s="34">
        <v>0</v>
      </c>
      <c r="E174" s="34">
        <v>0</v>
      </c>
      <c r="F174" s="34">
        <v>0</v>
      </c>
      <c r="G174" s="34">
        <v>0</v>
      </c>
      <c r="H174" s="71">
        <f t="shared" si="27"/>
        <v>0</v>
      </c>
      <c r="I174" s="23">
        <v>0</v>
      </c>
      <c r="J174" s="80">
        <v>0</v>
      </c>
      <c r="K174">
        <f t="shared" si="28"/>
        <v>0</v>
      </c>
      <c r="L174" s="80"/>
      <c r="M174" s="80"/>
      <c r="N174" s="80"/>
      <c r="O174" s="80"/>
      <c r="P174" s="80"/>
      <c r="Q174" s="80"/>
      <c r="R174" s="80"/>
      <c r="S174" s="80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</row>
    <row r="175" spans="1:53" ht="12.75" customHeight="1" thickBot="1">
      <c r="A175" s="23">
        <v>18</v>
      </c>
      <c r="B175" s="36">
        <v>0</v>
      </c>
      <c r="C175" s="34">
        <v>0</v>
      </c>
      <c r="D175" s="34">
        <v>0</v>
      </c>
      <c r="E175" s="34">
        <v>0</v>
      </c>
      <c r="F175" s="34">
        <v>0</v>
      </c>
      <c r="G175" s="34">
        <v>0</v>
      </c>
      <c r="H175" s="71">
        <f t="shared" si="27"/>
        <v>0</v>
      </c>
      <c r="I175" s="23">
        <v>0</v>
      </c>
      <c r="J175" s="80">
        <v>0</v>
      </c>
      <c r="K175">
        <f t="shared" si="28"/>
        <v>0</v>
      </c>
      <c r="L175" s="80"/>
      <c r="M175" s="80"/>
      <c r="N175" s="80"/>
      <c r="O175" s="80"/>
      <c r="P175" s="80"/>
      <c r="Q175" s="80"/>
      <c r="R175" s="80"/>
      <c r="S175" s="80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</row>
    <row r="176" spans="1:53" ht="12.75" customHeight="1" thickBot="1">
      <c r="A176" s="23">
        <v>19</v>
      </c>
      <c r="B176" s="36">
        <v>0</v>
      </c>
      <c r="C176" s="34">
        <v>0</v>
      </c>
      <c r="D176" s="34">
        <v>0</v>
      </c>
      <c r="E176" s="34">
        <v>0</v>
      </c>
      <c r="F176" s="34">
        <v>0</v>
      </c>
      <c r="G176" s="34">
        <v>0</v>
      </c>
      <c r="H176" s="71">
        <f t="shared" si="27"/>
        <v>0</v>
      </c>
      <c r="I176" s="23">
        <v>0</v>
      </c>
      <c r="J176" s="80">
        <v>0</v>
      </c>
      <c r="K176">
        <f t="shared" si="28"/>
        <v>0</v>
      </c>
      <c r="L176" s="80"/>
      <c r="M176" s="80"/>
      <c r="N176" s="80"/>
      <c r="O176" s="80"/>
      <c r="P176" s="80"/>
      <c r="Q176" s="80"/>
      <c r="R176" s="80"/>
      <c r="S176" s="80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</row>
    <row r="177" spans="1:53" ht="12.75" customHeight="1" thickBot="1">
      <c r="A177" s="23">
        <v>20</v>
      </c>
      <c r="B177" s="36">
        <v>0</v>
      </c>
      <c r="C177" s="34">
        <v>0</v>
      </c>
      <c r="D177" s="34">
        <v>0</v>
      </c>
      <c r="E177" s="34">
        <v>0</v>
      </c>
      <c r="F177" s="34">
        <v>0</v>
      </c>
      <c r="G177" s="34">
        <v>0</v>
      </c>
      <c r="H177" s="71">
        <f t="shared" si="27"/>
        <v>0</v>
      </c>
      <c r="I177" s="23">
        <v>0</v>
      </c>
      <c r="J177" s="80">
        <v>0</v>
      </c>
      <c r="K177">
        <f t="shared" si="28"/>
        <v>0</v>
      </c>
      <c r="L177" s="80"/>
      <c r="M177" s="80"/>
      <c r="N177" s="80"/>
      <c r="O177" s="80"/>
      <c r="P177" s="80"/>
      <c r="Q177" s="80"/>
      <c r="R177" s="80"/>
      <c r="S177" s="80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/>
    </row>
    <row r="178" spans="1:53" ht="12.75" customHeight="1" thickBot="1">
      <c r="A178" s="23">
        <v>21</v>
      </c>
      <c r="B178" s="36">
        <v>0</v>
      </c>
      <c r="C178" s="34">
        <v>1</v>
      </c>
      <c r="D178" s="34">
        <v>0</v>
      </c>
      <c r="E178" s="34">
        <v>1</v>
      </c>
      <c r="F178" s="34">
        <v>0</v>
      </c>
      <c r="G178" s="34">
        <v>0</v>
      </c>
      <c r="H178" s="71">
        <f t="shared" si="27"/>
        <v>2</v>
      </c>
      <c r="I178" s="23">
        <v>0</v>
      </c>
      <c r="J178" s="80">
        <v>2</v>
      </c>
      <c r="K178">
        <f t="shared" si="28"/>
        <v>0</v>
      </c>
      <c r="L178" s="80"/>
      <c r="M178" s="80"/>
      <c r="N178" s="80"/>
      <c r="O178" s="80"/>
      <c r="P178" s="80"/>
      <c r="Q178" s="80"/>
      <c r="R178" s="80"/>
      <c r="S178" s="80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</row>
    <row r="179" spans="1:53" ht="12.75" customHeight="1" thickBot="1">
      <c r="A179" s="23">
        <v>22</v>
      </c>
      <c r="B179" s="36">
        <v>0</v>
      </c>
      <c r="C179" s="34">
        <v>0</v>
      </c>
      <c r="D179" s="34">
        <v>0</v>
      </c>
      <c r="E179" s="34">
        <v>0</v>
      </c>
      <c r="F179" s="34">
        <v>1</v>
      </c>
      <c r="G179" s="34">
        <v>0</v>
      </c>
      <c r="H179" s="71">
        <f t="shared" si="27"/>
        <v>1</v>
      </c>
      <c r="I179" s="23">
        <v>0</v>
      </c>
      <c r="J179" s="80">
        <v>1</v>
      </c>
      <c r="K179">
        <f t="shared" si="28"/>
        <v>0</v>
      </c>
      <c r="L179" s="80"/>
      <c r="M179" s="80"/>
      <c r="N179" s="80"/>
      <c r="O179" s="80"/>
      <c r="P179" s="80"/>
      <c r="Q179" s="80"/>
      <c r="R179" s="80"/>
      <c r="S179" s="80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</row>
    <row r="180" spans="1:53" ht="12.75" customHeight="1" thickBot="1">
      <c r="A180" s="23">
        <v>23</v>
      </c>
      <c r="B180" s="36">
        <v>0</v>
      </c>
      <c r="C180" s="34">
        <v>0</v>
      </c>
      <c r="D180" s="34">
        <v>0</v>
      </c>
      <c r="E180" s="34">
        <v>0</v>
      </c>
      <c r="F180" s="34">
        <v>0</v>
      </c>
      <c r="G180" s="34">
        <v>0</v>
      </c>
      <c r="H180" s="71">
        <f t="shared" si="27"/>
        <v>0</v>
      </c>
      <c r="I180" s="23"/>
      <c r="J180" s="80">
        <v>0</v>
      </c>
      <c r="K180">
        <f t="shared" si="28"/>
        <v>0</v>
      </c>
      <c r="L180" s="80"/>
      <c r="M180" s="80"/>
      <c r="N180" s="80"/>
      <c r="O180" s="80"/>
      <c r="P180" s="80"/>
      <c r="Q180" s="80"/>
      <c r="R180" s="80"/>
      <c r="S180" s="80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/>
      <c r="AZ180" s="47"/>
      <c r="BA180" s="47"/>
    </row>
    <row r="181" spans="1:53" ht="12.75" customHeight="1" thickBot="1">
      <c r="A181" s="23">
        <v>24</v>
      </c>
      <c r="B181" s="36">
        <v>1</v>
      </c>
      <c r="C181" s="34">
        <v>0</v>
      </c>
      <c r="D181" s="34">
        <v>0</v>
      </c>
      <c r="E181" s="34">
        <v>0</v>
      </c>
      <c r="F181" s="34">
        <v>2</v>
      </c>
      <c r="G181" s="34">
        <v>0</v>
      </c>
      <c r="H181" s="71">
        <f t="shared" si="27"/>
        <v>3</v>
      </c>
      <c r="I181" s="23"/>
      <c r="J181" s="80">
        <v>3</v>
      </c>
      <c r="K181">
        <f t="shared" si="28"/>
        <v>0</v>
      </c>
      <c r="L181" s="80"/>
      <c r="M181" s="80"/>
      <c r="N181" s="80"/>
      <c r="O181" s="80"/>
      <c r="P181" s="80"/>
      <c r="Q181" s="80"/>
      <c r="R181" s="80"/>
      <c r="S181" s="80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/>
      <c r="AZ181" s="47"/>
      <c r="BA181" s="47"/>
    </row>
    <row r="182" spans="1:53" ht="12.75" customHeight="1" thickBot="1">
      <c r="A182" s="23">
        <v>25</v>
      </c>
      <c r="B182" s="36">
        <v>0</v>
      </c>
      <c r="C182" s="34">
        <v>0</v>
      </c>
      <c r="D182" s="34">
        <v>0</v>
      </c>
      <c r="E182" s="34">
        <v>0</v>
      </c>
      <c r="F182" s="34">
        <v>0</v>
      </c>
      <c r="G182" s="34">
        <v>0</v>
      </c>
      <c r="H182" s="71">
        <f t="shared" si="27"/>
        <v>0</v>
      </c>
      <c r="I182" s="23"/>
      <c r="J182" s="80">
        <v>0</v>
      </c>
      <c r="K182">
        <f t="shared" si="28"/>
        <v>0</v>
      </c>
      <c r="L182" s="80"/>
      <c r="M182" s="80"/>
      <c r="N182" s="80"/>
      <c r="O182" s="80"/>
      <c r="P182" s="80"/>
      <c r="Q182" s="80"/>
      <c r="R182" s="80"/>
      <c r="S182" s="80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  <c r="AY182" s="47"/>
      <c r="AZ182" s="47"/>
      <c r="BA182" s="47"/>
    </row>
    <row r="183" spans="1:53" ht="12.75" customHeight="1" thickBot="1">
      <c r="A183" s="23">
        <v>26</v>
      </c>
      <c r="B183" s="36">
        <v>0</v>
      </c>
      <c r="C183" s="34">
        <v>0</v>
      </c>
      <c r="D183" s="34">
        <v>0</v>
      </c>
      <c r="E183" s="34">
        <v>0</v>
      </c>
      <c r="F183" s="34">
        <v>0</v>
      </c>
      <c r="G183" s="34">
        <v>0</v>
      </c>
      <c r="H183" s="71">
        <f t="shared" si="27"/>
        <v>0</v>
      </c>
      <c r="I183" s="23"/>
      <c r="J183" s="80">
        <v>0</v>
      </c>
      <c r="K183">
        <f t="shared" si="28"/>
        <v>0</v>
      </c>
      <c r="L183" s="80"/>
      <c r="M183" s="80"/>
      <c r="N183" s="80"/>
      <c r="O183" s="80"/>
      <c r="P183" s="80"/>
      <c r="Q183" s="80"/>
      <c r="R183" s="80"/>
      <c r="S183" s="80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  <c r="AY183" s="47"/>
      <c r="AZ183" s="47"/>
      <c r="BA183" s="47"/>
    </row>
    <row r="184" spans="1:53" ht="12.75" customHeight="1" thickBot="1">
      <c r="A184" s="23">
        <v>27</v>
      </c>
      <c r="B184" s="36">
        <v>0</v>
      </c>
      <c r="C184" s="34">
        <v>0</v>
      </c>
      <c r="D184" s="34">
        <v>0</v>
      </c>
      <c r="E184" s="34">
        <v>0</v>
      </c>
      <c r="F184" s="34">
        <v>0</v>
      </c>
      <c r="G184" s="34">
        <v>0</v>
      </c>
      <c r="H184" s="71">
        <f t="shared" si="27"/>
        <v>0</v>
      </c>
      <c r="I184" s="23"/>
      <c r="J184" s="80">
        <v>0</v>
      </c>
      <c r="K184">
        <f t="shared" si="28"/>
        <v>0</v>
      </c>
      <c r="L184" s="80"/>
      <c r="M184" s="80"/>
      <c r="N184" s="80"/>
      <c r="O184" s="80"/>
      <c r="P184" s="80"/>
      <c r="Q184" s="80"/>
      <c r="R184" s="80"/>
      <c r="S184" s="80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  <c r="AY184" s="47"/>
      <c r="AZ184" s="47"/>
      <c r="BA184" s="47"/>
    </row>
    <row r="185" spans="1:53" ht="12.75" customHeight="1" thickBot="1">
      <c r="A185" s="23">
        <v>28</v>
      </c>
      <c r="B185" s="36">
        <v>0</v>
      </c>
      <c r="C185" s="34">
        <v>0</v>
      </c>
      <c r="D185" s="34">
        <v>1</v>
      </c>
      <c r="E185" s="34">
        <v>0</v>
      </c>
      <c r="F185" s="34">
        <v>0</v>
      </c>
      <c r="G185" s="34">
        <v>0</v>
      </c>
      <c r="H185" s="71">
        <f t="shared" si="27"/>
        <v>1</v>
      </c>
      <c r="I185" s="23"/>
      <c r="J185" s="80">
        <v>1</v>
      </c>
      <c r="K185">
        <f t="shared" si="28"/>
        <v>0</v>
      </c>
      <c r="L185" s="80"/>
      <c r="M185" s="80"/>
      <c r="N185" s="80"/>
      <c r="O185" s="80"/>
      <c r="P185" s="80"/>
      <c r="Q185" s="80"/>
      <c r="R185" s="80"/>
      <c r="S185" s="80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  <c r="AZ185" s="47"/>
      <c r="BA185" s="47"/>
    </row>
    <row r="186" spans="1:53" ht="12.75" customHeight="1" thickBot="1">
      <c r="A186" s="23">
        <v>29</v>
      </c>
      <c r="B186" s="36">
        <v>0</v>
      </c>
      <c r="C186" s="34">
        <v>0</v>
      </c>
      <c r="D186" s="34">
        <v>0</v>
      </c>
      <c r="E186" s="34">
        <v>0</v>
      </c>
      <c r="F186" s="34">
        <v>0</v>
      </c>
      <c r="G186" s="34">
        <v>0</v>
      </c>
      <c r="H186" s="71">
        <f t="shared" si="27"/>
        <v>0</v>
      </c>
      <c r="I186" s="23"/>
      <c r="J186" s="80">
        <v>0</v>
      </c>
      <c r="K186">
        <f t="shared" si="28"/>
        <v>0</v>
      </c>
      <c r="L186" s="80"/>
      <c r="M186" s="80"/>
      <c r="N186" s="80"/>
      <c r="O186" s="80"/>
      <c r="P186" s="80"/>
      <c r="Q186" s="80"/>
      <c r="R186" s="80"/>
      <c r="S186" s="80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  <c r="AY186" s="47"/>
      <c r="AZ186" s="47"/>
      <c r="BA186" s="47"/>
    </row>
    <row r="187" spans="1:53" ht="12.75" customHeight="1" thickBot="1">
      <c r="A187" s="23">
        <v>30</v>
      </c>
      <c r="B187" s="36">
        <v>0</v>
      </c>
      <c r="C187" s="34">
        <v>0</v>
      </c>
      <c r="D187" s="34">
        <v>0</v>
      </c>
      <c r="E187" s="34">
        <v>0</v>
      </c>
      <c r="F187" s="34">
        <v>0</v>
      </c>
      <c r="G187" s="34">
        <v>0</v>
      </c>
      <c r="H187" s="71">
        <f t="shared" si="27"/>
        <v>0</v>
      </c>
      <c r="I187" s="23"/>
      <c r="J187" s="80">
        <v>0</v>
      </c>
      <c r="K187">
        <f t="shared" si="28"/>
        <v>0</v>
      </c>
      <c r="L187" s="80"/>
      <c r="M187" s="80"/>
      <c r="N187" s="80"/>
      <c r="O187" s="80"/>
      <c r="P187" s="80"/>
      <c r="Q187" s="80"/>
      <c r="R187" s="80"/>
      <c r="S187" s="80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  <c r="AY187" s="47"/>
      <c r="AZ187" s="47"/>
      <c r="BA187" s="47"/>
    </row>
    <row r="188" spans="1:53" ht="12.75" customHeight="1" thickBot="1">
      <c r="A188" s="23">
        <v>31</v>
      </c>
      <c r="B188" s="36">
        <v>0</v>
      </c>
      <c r="C188" s="34">
        <v>1</v>
      </c>
      <c r="D188" s="34">
        <v>0</v>
      </c>
      <c r="E188" s="34">
        <v>0</v>
      </c>
      <c r="F188" s="34">
        <v>1</v>
      </c>
      <c r="G188" s="34">
        <v>0</v>
      </c>
      <c r="H188" s="71">
        <f t="shared" si="27"/>
        <v>2</v>
      </c>
      <c r="I188" s="23"/>
      <c r="J188" s="80">
        <v>2</v>
      </c>
      <c r="K188">
        <f t="shared" si="28"/>
        <v>0</v>
      </c>
      <c r="L188" s="80"/>
      <c r="M188" s="80"/>
      <c r="N188" s="80"/>
      <c r="O188" s="80"/>
      <c r="P188" s="80"/>
      <c r="Q188" s="80"/>
      <c r="R188" s="80"/>
      <c r="S188" s="80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  <c r="AY188" s="47"/>
      <c r="AZ188" s="47"/>
      <c r="BA188" s="47"/>
    </row>
    <row r="189" spans="1:53" ht="12.75" customHeight="1" thickBot="1">
      <c r="A189" s="23">
        <v>32</v>
      </c>
      <c r="B189" s="36">
        <v>0</v>
      </c>
      <c r="C189" s="34">
        <v>0</v>
      </c>
      <c r="D189" s="34">
        <v>0</v>
      </c>
      <c r="E189" s="34">
        <v>0</v>
      </c>
      <c r="F189" s="34">
        <v>0</v>
      </c>
      <c r="G189" s="34">
        <v>0</v>
      </c>
      <c r="H189" s="71">
        <f t="shared" si="27"/>
        <v>0</v>
      </c>
      <c r="I189" s="23"/>
      <c r="J189" s="80">
        <v>0</v>
      </c>
      <c r="K189">
        <f t="shared" si="28"/>
        <v>0</v>
      </c>
      <c r="L189" s="80"/>
      <c r="M189" s="80"/>
      <c r="N189" s="80"/>
      <c r="O189" s="80"/>
      <c r="P189" s="80"/>
      <c r="Q189" s="80"/>
      <c r="R189" s="80"/>
      <c r="S189" s="80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  <c r="AX189" s="47"/>
      <c r="AY189" s="47"/>
      <c r="AZ189" s="47"/>
      <c r="BA189" s="47"/>
    </row>
    <row r="190" spans="1:53" ht="12.75" customHeight="1" thickBot="1">
      <c r="A190" s="23">
        <v>33</v>
      </c>
      <c r="B190" s="36">
        <v>0</v>
      </c>
      <c r="C190" s="34">
        <v>0</v>
      </c>
      <c r="D190" s="34">
        <v>0</v>
      </c>
      <c r="E190" s="34">
        <v>0</v>
      </c>
      <c r="F190" s="34">
        <v>0</v>
      </c>
      <c r="G190" s="34">
        <v>0</v>
      </c>
      <c r="H190" s="71">
        <f t="shared" si="27"/>
        <v>0</v>
      </c>
      <c r="I190" s="23"/>
      <c r="J190" s="80">
        <v>0</v>
      </c>
      <c r="K190">
        <f t="shared" si="28"/>
        <v>0</v>
      </c>
      <c r="L190" s="80"/>
      <c r="M190" s="80"/>
      <c r="N190" s="80"/>
      <c r="O190" s="80"/>
      <c r="P190" s="80"/>
      <c r="Q190" s="80"/>
      <c r="R190" s="80"/>
      <c r="S190" s="80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  <c r="AY190" s="47"/>
      <c r="AZ190" s="47"/>
      <c r="BA190" s="47"/>
    </row>
    <row r="191" spans="1:53" ht="12.75" customHeight="1" thickBot="1">
      <c r="A191" s="23">
        <v>34</v>
      </c>
      <c r="B191" s="36">
        <v>0</v>
      </c>
      <c r="C191" s="34">
        <v>0</v>
      </c>
      <c r="D191" s="34">
        <v>0</v>
      </c>
      <c r="E191" s="34">
        <v>0</v>
      </c>
      <c r="F191" s="34">
        <v>0</v>
      </c>
      <c r="G191" s="34">
        <v>0</v>
      </c>
      <c r="H191" s="71">
        <f t="shared" si="27"/>
        <v>0</v>
      </c>
      <c r="I191" s="23"/>
      <c r="J191" s="80">
        <v>0</v>
      </c>
      <c r="K191">
        <f t="shared" si="28"/>
        <v>0</v>
      </c>
      <c r="L191" s="80"/>
      <c r="M191" s="80"/>
      <c r="N191" s="80"/>
      <c r="O191" s="80"/>
      <c r="P191" s="80"/>
      <c r="Q191" s="80"/>
      <c r="R191" s="80"/>
      <c r="S191" s="80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  <c r="AY191" s="47"/>
      <c r="AZ191" s="47"/>
      <c r="BA191" s="47"/>
    </row>
    <row r="192" spans="1:53" ht="12.75" customHeight="1" thickBot="1">
      <c r="A192" s="23">
        <v>35</v>
      </c>
      <c r="B192" s="36">
        <v>0</v>
      </c>
      <c r="C192" s="34">
        <v>0</v>
      </c>
      <c r="D192" s="34">
        <v>0</v>
      </c>
      <c r="E192" s="34">
        <v>0</v>
      </c>
      <c r="F192" s="34">
        <v>0</v>
      </c>
      <c r="G192" s="34">
        <v>0</v>
      </c>
      <c r="H192" s="71">
        <f t="shared" si="27"/>
        <v>0</v>
      </c>
      <c r="I192" s="23"/>
      <c r="J192" s="80">
        <v>0</v>
      </c>
      <c r="K192">
        <f t="shared" si="28"/>
        <v>0</v>
      </c>
      <c r="L192" s="80"/>
      <c r="M192" s="80"/>
      <c r="N192" s="80"/>
      <c r="O192" s="80"/>
      <c r="P192" s="80"/>
      <c r="Q192" s="80"/>
      <c r="R192" s="80"/>
      <c r="S192" s="80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  <c r="AY192" s="47"/>
      <c r="AZ192" s="47"/>
      <c r="BA192" s="47"/>
    </row>
    <row r="193" spans="1:53" ht="12.75" customHeight="1" thickBot="1">
      <c r="A193" s="23">
        <v>36</v>
      </c>
      <c r="B193" s="36">
        <v>0</v>
      </c>
      <c r="C193" s="34">
        <v>0</v>
      </c>
      <c r="D193" s="34">
        <v>0</v>
      </c>
      <c r="E193" s="34">
        <v>0</v>
      </c>
      <c r="F193" s="34">
        <v>1</v>
      </c>
      <c r="G193" s="34">
        <v>0</v>
      </c>
      <c r="H193" s="71">
        <f t="shared" si="27"/>
        <v>1</v>
      </c>
      <c r="I193" s="23"/>
      <c r="J193" s="80">
        <v>1</v>
      </c>
      <c r="K193">
        <f t="shared" si="28"/>
        <v>0</v>
      </c>
      <c r="L193" s="80"/>
      <c r="M193" s="80"/>
      <c r="N193" s="80"/>
      <c r="O193" s="80"/>
      <c r="P193" s="80"/>
      <c r="Q193" s="80"/>
      <c r="R193" s="80"/>
      <c r="S193" s="80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/>
    </row>
    <row r="194" spans="1:53" ht="12.75" customHeight="1" thickBot="1">
      <c r="A194" s="23">
        <v>37</v>
      </c>
      <c r="B194" s="36">
        <v>0</v>
      </c>
      <c r="C194" s="34">
        <v>0</v>
      </c>
      <c r="D194" s="34">
        <v>0</v>
      </c>
      <c r="E194" s="34">
        <v>0</v>
      </c>
      <c r="F194" s="34">
        <v>1</v>
      </c>
      <c r="G194" s="34">
        <v>0</v>
      </c>
      <c r="H194" s="71">
        <f t="shared" si="27"/>
        <v>1</v>
      </c>
      <c r="I194" s="23"/>
      <c r="J194" s="80">
        <v>1</v>
      </c>
      <c r="K194">
        <f t="shared" si="28"/>
        <v>0</v>
      </c>
      <c r="L194" s="80"/>
      <c r="M194" s="80"/>
      <c r="N194" s="80"/>
      <c r="O194" s="80"/>
      <c r="P194" s="80"/>
      <c r="Q194" s="80"/>
      <c r="R194" s="80"/>
      <c r="S194" s="80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</row>
    <row r="195" spans="1:53" ht="12.75" customHeight="1" thickBot="1">
      <c r="A195" s="23">
        <v>38</v>
      </c>
      <c r="B195" s="36">
        <v>0</v>
      </c>
      <c r="C195" s="34">
        <v>0</v>
      </c>
      <c r="D195" s="34">
        <v>1</v>
      </c>
      <c r="E195" s="34">
        <v>0</v>
      </c>
      <c r="F195" s="34">
        <v>4</v>
      </c>
      <c r="G195" s="34">
        <v>0</v>
      </c>
      <c r="H195" s="71">
        <f t="shared" si="27"/>
        <v>5</v>
      </c>
      <c r="I195" s="23"/>
      <c r="J195" s="80">
        <v>5</v>
      </c>
      <c r="K195">
        <f t="shared" si="28"/>
        <v>0</v>
      </c>
      <c r="L195" s="80"/>
      <c r="M195" s="80"/>
      <c r="N195" s="80"/>
      <c r="O195" s="80"/>
      <c r="P195" s="80"/>
      <c r="Q195" s="80"/>
      <c r="R195" s="80"/>
      <c r="S195" s="80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  <c r="BA195" s="47"/>
    </row>
    <row r="196" spans="1:53" ht="12.75" customHeight="1" thickBot="1">
      <c r="A196" s="23">
        <v>39</v>
      </c>
      <c r="B196" s="36">
        <v>0</v>
      </c>
      <c r="C196" s="34">
        <v>0</v>
      </c>
      <c r="D196" s="34">
        <v>0</v>
      </c>
      <c r="E196" s="34">
        <v>0</v>
      </c>
      <c r="F196" s="34">
        <v>1</v>
      </c>
      <c r="G196" s="34">
        <v>0</v>
      </c>
      <c r="H196" s="71">
        <f t="shared" si="27"/>
        <v>1</v>
      </c>
      <c r="I196" s="23"/>
      <c r="J196" s="80">
        <v>1</v>
      </c>
      <c r="K196">
        <f t="shared" si="28"/>
        <v>0</v>
      </c>
      <c r="L196" s="80"/>
      <c r="M196" s="80"/>
      <c r="N196" s="80"/>
      <c r="O196" s="80"/>
      <c r="P196" s="80"/>
      <c r="Q196" s="80"/>
      <c r="R196" s="80"/>
      <c r="S196" s="80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47"/>
      <c r="AN196" s="47"/>
      <c r="AO196" s="47"/>
      <c r="AP196" s="47"/>
      <c r="AQ196" s="47"/>
      <c r="AR196" s="47"/>
      <c r="AS196" s="47"/>
      <c r="AT196" s="47"/>
      <c r="AU196" s="47"/>
      <c r="AV196" s="47"/>
      <c r="AW196" s="47"/>
      <c r="AX196" s="47"/>
      <c r="AY196" s="47"/>
      <c r="AZ196" s="47"/>
      <c r="BA196" s="47"/>
    </row>
    <row r="197" spans="1:53" ht="12.75" customHeight="1" thickBot="1">
      <c r="A197" s="23">
        <v>40</v>
      </c>
      <c r="B197" s="36">
        <v>0</v>
      </c>
      <c r="C197" s="34">
        <v>0</v>
      </c>
      <c r="D197" s="34">
        <v>0</v>
      </c>
      <c r="E197" s="34">
        <v>0</v>
      </c>
      <c r="F197" s="34">
        <v>0</v>
      </c>
      <c r="G197" s="34">
        <v>0</v>
      </c>
      <c r="H197" s="71">
        <f t="shared" si="27"/>
        <v>0</v>
      </c>
      <c r="I197" s="23"/>
      <c r="J197" s="80">
        <v>0</v>
      </c>
      <c r="K197">
        <f t="shared" si="28"/>
        <v>0</v>
      </c>
      <c r="L197" s="80"/>
      <c r="M197" s="80"/>
      <c r="N197" s="80"/>
      <c r="O197" s="80"/>
      <c r="P197" s="80"/>
      <c r="Q197" s="80"/>
      <c r="R197" s="80"/>
      <c r="S197" s="80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</row>
    <row r="198" spans="1:53" ht="12.75" customHeight="1" thickBot="1">
      <c r="A198" s="23">
        <v>41</v>
      </c>
      <c r="B198" s="36">
        <v>0</v>
      </c>
      <c r="C198" s="34">
        <v>0</v>
      </c>
      <c r="D198" s="34">
        <v>0</v>
      </c>
      <c r="E198" s="34">
        <v>0</v>
      </c>
      <c r="F198" s="34">
        <v>0</v>
      </c>
      <c r="G198" s="34">
        <v>0</v>
      </c>
      <c r="H198" s="71">
        <f t="shared" si="27"/>
        <v>0</v>
      </c>
      <c r="I198" s="23"/>
      <c r="J198" s="80">
        <v>0</v>
      </c>
      <c r="K198">
        <f t="shared" si="28"/>
        <v>0</v>
      </c>
      <c r="L198" s="80"/>
      <c r="M198" s="80"/>
      <c r="N198" s="80"/>
      <c r="O198" s="80"/>
      <c r="P198" s="80"/>
      <c r="Q198" s="80"/>
      <c r="R198" s="80"/>
      <c r="S198" s="80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 s="47"/>
      <c r="AL198" s="47"/>
      <c r="AM198" s="47"/>
      <c r="AN198" s="47"/>
      <c r="AO198" s="47"/>
      <c r="AP198" s="47"/>
      <c r="AQ198" s="47"/>
      <c r="AR198" s="47"/>
      <c r="AS198" s="47"/>
      <c r="AT198" s="47"/>
      <c r="AU198" s="47"/>
      <c r="AV198" s="47"/>
      <c r="AW198" s="47"/>
      <c r="AX198" s="47"/>
      <c r="AY198" s="47"/>
      <c r="AZ198" s="47"/>
      <c r="BA198" s="47"/>
    </row>
    <row r="199" spans="1:53" ht="12.75" customHeight="1" thickBot="1">
      <c r="A199" s="23">
        <v>42</v>
      </c>
      <c r="B199" s="36">
        <v>0</v>
      </c>
      <c r="C199" s="34">
        <v>0</v>
      </c>
      <c r="D199" s="34">
        <v>0</v>
      </c>
      <c r="E199" s="34">
        <v>0</v>
      </c>
      <c r="F199" s="34">
        <v>0</v>
      </c>
      <c r="G199" s="34">
        <v>0</v>
      </c>
      <c r="H199" s="71">
        <f t="shared" si="27"/>
        <v>0</v>
      </c>
      <c r="I199" s="23"/>
      <c r="J199" s="80">
        <v>0</v>
      </c>
      <c r="K199">
        <f t="shared" si="28"/>
        <v>0</v>
      </c>
      <c r="L199" s="80"/>
      <c r="M199" s="80"/>
      <c r="N199" s="80"/>
      <c r="O199" s="80"/>
      <c r="P199" s="80"/>
      <c r="Q199" s="80"/>
      <c r="R199" s="80"/>
      <c r="S199" s="80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 s="47"/>
      <c r="AL199" s="47"/>
      <c r="AM199" s="47"/>
      <c r="AN199" s="47"/>
      <c r="AO199" s="47"/>
      <c r="AP199" s="47"/>
      <c r="AQ199" s="47"/>
      <c r="AR199" s="47"/>
      <c r="AS199" s="47"/>
      <c r="AT199" s="47"/>
      <c r="AU199" s="47"/>
      <c r="AV199" s="47"/>
      <c r="AW199" s="47"/>
      <c r="AX199" s="47"/>
      <c r="AY199" s="47"/>
      <c r="AZ199" s="47"/>
      <c r="BA199" s="47"/>
    </row>
    <row r="200" spans="1:53" ht="12.75" customHeight="1" thickBot="1">
      <c r="A200" s="23">
        <v>43</v>
      </c>
      <c r="B200" s="36">
        <v>0</v>
      </c>
      <c r="C200" s="34">
        <v>0</v>
      </c>
      <c r="D200" s="34">
        <v>0</v>
      </c>
      <c r="E200" s="34">
        <v>0</v>
      </c>
      <c r="F200" s="34">
        <v>0</v>
      </c>
      <c r="G200" s="34">
        <v>0</v>
      </c>
      <c r="H200" s="71">
        <f t="shared" si="27"/>
        <v>0</v>
      </c>
      <c r="I200" s="23"/>
      <c r="J200" s="80">
        <v>0</v>
      </c>
      <c r="K200">
        <f t="shared" si="28"/>
        <v>0</v>
      </c>
      <c r="L200" s="80"/>
      <c r="M200" s="80"/>
      <c r="N200" s="80"/>
      <c r="O200" s="80"/>
      <c r="P200" s="80"/>
      <c r="Q200" s="80"/>
      <c r="R200" s="80"/>
      <c r="S200" s="80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 s="47"/>
      <c r="AL200" s="47"/>
      <c r="AM200" s="47"/>
      <c r="AN200" s="47"/>
      <c r="AO200" s="47"/>
      <c r="AP200" s="47"/>
      <c r="AQ200" s="47"/>
      <c r="AR200" s="47"/>
      <c r="AS200" s="47"/>
      <c r="AT200" s="47"/>
      <c r="AU200" s="47"/>
      <c r="AV200" s="47"/>
      <c r="AW200" s="47"/>
      <c r="AX200" s="47"/>
      <c r="AY200" s="47"/>
      <c r="AZ200" s="47"/>
      <c r="BA200" s="47"/>
    </row>
    <row r="201" spans="1:53" ht="12.75" customHeight="1" thickBot="1">
      <c r="A201" s="23">
        <v>44</v>
      </c>
      <c r="B201" s="36">
        <v>0</v>
      </c>
      <c r="C201" s="34">
        <v>0</v>
      </c>
      <c r="D201" s="34">
        <v>0</v>
      </c>
      <c r="E201" s="34">
        <v>0</v>
      </c>
      <c r="F201" s="34">
        <v>0</v>
      </c>
      <c r="G201" s="34">
        <v>0</v>
      </c>
      <c r="H201" s="71">
        <f t="shared" si="27"/>
        <v>0</v>
      </c>
      <c r="I201" s="23"/>
      <c r="J201" s="80">
        <v>0</v>
      </c>
      <c r="K201">
        <f t="shared" si="28"/>
        <v>0</v>
      </c>
      <c r="L201" s="80"/>
      <c r="M201" s="80"/>
      <c r="N201" s="80"/>
      <c r="O201" s="80"/>
      <c r="P201" s="80"/>
      <c r="Q201" s="80"/>
      <c r="R201" s="80"/>
      <c r="S201" s="80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 s="47"/>
      <c r="AL201" s="47"/>
      <c r="AM201" s="47"/>
      <c r="AN201" s="47"/>
      <c r="AO201" s="47"/>
      <c r="AP201" s="47"/>
      <c r="AQ201" s="47"/>
      <c r="AR201" s="47"/>
      <c r="AS201" s="47"/>
      <c r="AT201" s="47"/>
      <c r="AU201" s="47"/>
      <c r="AV201" s="47"/>
      <c r="AW201" s="47"/>
      <c r="AX201" s="47"/>
      <c r="AY201" s="47"/>
      <c r="AZ201" s="47"/>
      <c r="BA201" s="47"/>
    </row>
    <row r="202" spans="1:53" ht="12.75" customHeight="1" thickBot="1">
      <c r="A202" s="23">
        <v>45</v>
      </c>
      <c r="B202" s="36">
        <v>1</v>
      </c>
      <c r="C202" s="34">
        <v>0</v>
      </c>
      <c r="D202" s="34">
        <v>0</v>
      </c>
      <c r="E202" s="34">
        <v>0</v>
      </c>
      <c r="F202" s="34">
        <v>0</v>
      </c>
      <c r="G202" s="34">
        <v>0</v>
      </c>
      <c r="H202" s="71">
        <f t="shared" si="27"/>
        <v>1</v>
      </c>
      <c r="I202" s="23"/>
      <c r="J202" s="80">
        <v>1</v>
      </c>
      <c r="K202">
        <f t="shared" si="28"/>
        <v>0</v>
      </c>
      <c r="L202" s="80"/>
      <c r="M202" s="80"/>
      <c r="N202" s="80"/>
      <c r="O202" s="80"/>
      <c r="P202" s="80"/>
      <c r="Q202" s="80"/>
      <c r="R202" s="80"/>
      <c r="S202" s="80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 s="47"/>
      <c r="AL202" s="47"/>
      <c r="AM202" s="47"/>
      <c r="AN202" s="47"/>
      <c r="AO202" s="47"/>
      <c r="AP202" s="47"/>
      <c r="AQ202" s="47"/>
      <c r="AR202" s="47"/>
      <c r="AS202" s="47"/>
      <c r="AT202" s="47"/>
      <c r="AU202" s="47"/>
      <c r="AV202" s="47"/>
      <c r="AW202" s="47"/>
      <c r="AX202" s="47"/>
      <c r="AY202" s="47"/>
      <c r="AZ202" s="47"/>
      <c r="BA202" s="47"/>
    </row>
    <row r="203" spans="1:53" ht="12.75" customHeight="1" thickBot="1">
      <c r="A203" s="23">
        <v>46</v>
      </c>
      <c r="B203" s="36">
        <v>0</v>
      </c>
      <c r="C203" s="34">
        <v>0</v>
      </c>
      <c r="D203" s="34">
        <v>0</v>
      </c>
      <c r="E203" s="34">
        <v>0</v>
      </c>
      <c r="F203" s="34">
        <v>0</v>
      </c>
      <c r="G203" s="34">
        <v>0</v>
      </c>
      <c r="H203" s="71">
        <f t="shared" si="27"/>
        <v>0</v>
      </c>
      <c r="I203" s="23"/>
      <c r="J203" s="80">
        <v>0</v>
      </c>
      <c r="K203">
        <f t="shared" si="28"/>
        <v>0</v>
      </c>
      <c r="L203" s="80"/>
      <c r="M203" s="80"/>
      <c r="N203" s="80"/>
      <c r="O203" s="80"/>
      <c r="P203" s="80"/>
      <c r="Q203" s="80"/>
      <c r="R203" s="80"/>
      <c r="S203" s="80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 s="47"/>
      <c r="AL203" s="47"/>
      <c r="AM203" s="47"/>
      <c r="AN203" s="47"/>
      <c r="AO203" s="47"/>
      <c r="AP203" s="47"/>
      <c r="AQ203" s="47"/>
      <c r="AR203" s="47"/>
      <c r="AS203" s="47"/>
      <c r="AT203" s="47"/>
      <c r="AU203" s="47"/>
      <c r="AV203" s="47"/>
      <c r="AW203" s="47"/>
      <c r="AX203" s="47"/>
      <c r="AY203" s="47"/>
      <c r="AZ203" s="47"/>
      <c r="BA203" s="47"/>
    </row>
    <row r="204" spans="1:53" ht="12.75" customHeight="1" thickBot="1">
      <c r="A204" s="23">
        <v>47</v>
      </c>
      <c r="B204" s="36">
        <v>0</v>
      </c>
      <c r="C204" s="34">
        <v>1</v>
      </c>
      <c r="D204" s="34">
        <v>0</v>
      </c>
      <c r="E204" s="34">
        <v>0</v>
      </c>
      <c r="F204" s="34">
        <v>1</v>
      </c>
      <c r="G204" s="34">
        <v>0</v>
      </c>
      <c r="H204" s="71">
        <f t="shared" si="27"/>
        <v>2</v>
      </c>
      <c r="I204" s="23"/>
      <c r="J204" s="80">
        <v>2</v>
      </c>
      <c r="K204">
        <f t="shared" si="28"/>
        <v>0</v>
      </c>
      <c r="L204" s="80"/>
      <c r="M204" s="80"/>
      <c r="N204" s="80"/>
      <c r="O204" s="80"/>
      <c r="P204" s="80"/>
      <c r="Q204" s="80"/>
      <c r="R204" s="80"/>
      <c r="S204" s="80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 s="47"/>
      <c r="AL204" s="47"/>
      <c r="AM204" s="47"/>
      <c r="AN204" s="47"/>
      <c r="AO204" s="47"/>
      <c r="AP204" s="47"/>
      <c r="AQ204" s="47"/>
      <c r="AR204" s="47"/>
      <c r="AS204" s="47"/>
      <c r="AT204" s="47"/>
      <c r="AU204" s="47"/>
      <c r="AV204" s="47"/>
      <c r="AW204" s="47"/>
      <c r="AX204" s="47"/>
      <c r="AY204" s="47"/>
      <c r="AZ204" s="47"/>
      <c r="BA204" s="47"/>
    </row>
    <row r="205" spans="1:53" ht="12.75" customHeight="1" thickBot="1">
      <c r="A205" s="23">
        <v>48</v>
      </c>
      <c r="B205" s="36">
        <v>0</v>
      </c>
      <c r="C205" s="34">
        <v>0</v>
      </c>
      <c r="D205" s="34">
        <v>0</v>
      </c>
      <c r="E205" s="34">
        <v>0</v>
      </c>
      <c r="F205" s="34">
        <v>0</v>
      </c>
      <c r="G205" s="34">
        <v>0</v>
      </c>
      <c r="H205" s="71">
        <f t="shared" si="27"/>
        <v>0</v>
      </c>
      <c r="I205" s="23"/>
      <c r="J205" s="80">
        <v>0</v>
      </c>
      <c r="K205">
        <f t="shared" si="28"/>
        <v>0</v>
      </c>
      <c r="L205" s="80"/>
      <c r="M205" s="80"/>
      <c r="N205" s="80"/>
      <c r="O205" s="80"/>
      <c r="P205" s="80"/>
      <c r="Q205" s="80"/>
      <c r="R205" s="80"/>
      <c r="S205" s="80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 s="47"/>
      <c r="AL205" s="47"/>
      <c r="AM205" s="47"/>
      <c r="AN205" s="47"/>
      <c r="AO205" s="47"/>
      <c r="AP205" s="47"/>
      <c r="AQ205" s="47"/>
      <c r="AR205" s="47"/>
      <c r="AS205" s="47"/>
      <c r="AT205" s="47"/>
      <c r="AU205" s="47"/>
      <c r="AV205" s="47"/>
      <c r="AW205" s="47"/>
      <c r="AX205" s="47"/>
      <c r="AY205" s="47"/>
      <c r="AZ205" s="47"/>
      <c r="BA205" s="47"/>
    </row>
    <row r="206" spans="1:53" ht="12.75" customHeight="1" thickBot="1">
      <c r="A206" s="23">
        <v>49</v>
      </c>
      <c r="B206" s="36">
        <v>1</v>
      </c>
      <c r="C206" s="34">
        <v>0</v>
      </c>
      <c r="D206" s="34">
        <v>0</v>
      </c>
      <c r="E206" s="34">
        <v>0</v>
      </c>
      <c r="F206" s="34">
        <v>0</v>
      </c>
      <c r="G206" s="34">
        <v>0</v>
      </c>
      <c r="H206" s="71">
        <f t="shared" si="27"/>
        <v>1</v>
      </c>
      <c r="I206" s="23"/>
      <c r="J206" s="80">
        <v>1</v>
      </c>
      <c r="K206">
        <f t="shared" si="28"/>
        <v>0</v>
      </c>
      <c r="L206" s="80"/>
      <c r="M206" s="80"/>
      <c r="N206" s="80"/>
      <c r="O206" s="80"/>
      <c r="P206" s="80"/>
      <c r="Q206" s="80"/>
      <c r="R206" s="80"/>
      <c r="S206" s="80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 s="47"/>
      <c r="AL206" s="47"/>
      <c r="AM206" s="47"/>
      <c r="AN206" s="47"/>
      <c r="AO206" s="47"/>
      <c r="AP206" s="47"/>
      <c r="AQ206" s="47"/>
      <c r="AR206" s="47"/>
      <c r="AS206" s="47"/>
      <c r="AT206" s="47"/>
      <c r="AU206" s="47"/>
      <c r="AV206" s="47"/>
      <c r="AW206" s="47"/>
      <c r="AX206" s="47"/>
      <c r="AY206" s="47"/>
      <c r="AZ206" s="47"/>
      <c r="BA206" s="47"/>
    </row>
    <row r="207" spans="1:53" ht="12.75" customHeight="1" thickBot="1">
      <c r="A207" s="23">
        <v>50</v>
      </c>
      <c r="B207" s="36">
        <v>0</v>
      </c>
      <c r="C207" s="34">
        <v>0</v>
      </c>
      <c r="D207" s="34">
        <v>0</v>
      </c>
      <c r="E207" s="34">
        <v>0</v>
      </c>
      <c r="F207" s="34">
        <v>0</v>
      </c>
      <c r="G207" s="34">
        <v>0</v>
      </c>
      <c r="H207" s="71">
        <f>SUM(B207:G207)</f>
        <v>0</v>
      </c>
      <c r="I207" s="23"/>
      <c r="J207" s="80">
        <v>0</v>
      </c>
      <c r="K207">
        <f t="shared" si="28"/>
        <v>0</v>
      </c>
      <c r="L207" s="80"/>
      <c r="M207" s="80"/>
      <c r="N207" s="80"/>
      <c r="O207" s="80"/>
      <c r="P207" s="80"/>
      <c r="Q207" s="80"/>
      <c r="R207" s="80"/>
      <c r="S207" s="80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 s="47"/>
      <c r="AL207" s="47"/>
      <c r="AM207" s="47"/>
      <c r="AN207" s="47"/>
      <c r="AO207" s="47"/>
      <c r="AP207" s="47"/>
      <c r="AQ207" s="47"/>
      <c r="AR207" s="47"/>
      <c r="AS207" s="47"/>
      <c r="AT207" s="47"/>
      <c r="AU207" s="47"/>
      <c r="AV207" s="47"/>
      <c r="AW207" s="47"/>
      <c r="AX207" s="47"/>
      <c r="AY207" s="47"/>
      <c r="AZ207" s="47"/>
      <c r="BA207" s="47"/>
    </row>
    <row r="208" spans="1:53" ht="12.75" customHeight="1" thickBot="1">
      <c r="A208" s="23">
        <v>51</v>
      </c>
      <c r="B208" s="36"/>
      <c r="C208" s="34"/>
      <c r="D208" s="34"/>
      <c r="E208" s="34"/>
      <c r="F208" s="34"/>
      <c r="G208" s="34"/>
      <c r="H208" s="71">
        <f>SUM(B208:G208)</f>
        <v>0</v>
      </c>
      <c r="I208" s="23"/>
      <c r="J208" s="80"/>
      <c r="K208">
        <f t="shared" si="28"/>
        <v>0</v>
      </c>
      <c r="L208" s="80"/>
      <c r="M208" s="80"/>
      <c r="N208" s="80"/>
      <c r="O208" s="80"/>
      <c r="P208" s="80"/>
      <c r="Q208" s="80"/>
      <c r="R208" s="80"/>
      <c r="S208" s="80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 s="47"/>
      <c r="AL208" s="47"/>
      <c r="AM208" s="47"/>
      <c r="AN208" s="47"/>
      <c r="AO208" s="47"/>
      <c r="AP208" s="47"/>
      <c r="AQ208" s="47"/>
      <c r="AR208" s="47"/>
      <c r="AS208" s="47"/>
      <c r="AT208" s="47"/>
      <c r="AU208" s="47"/>
      <c r="AV208" s="47"/>
      <c r="AW208" s="47"/>
      <c r="AX208" s="47"/>
      <c r="AY208" s="47"/>
      <c r="AZ208" s="47"/>
      <c r="BA208" s="47"/>
    </row>
    <row r="209" spans="1:53" ht="12.75" customHeight="1" thickBot="1">
      <c r="A209" s="33">
        <v>52</v>
      </c>
      <c r="B209" s="38"/>
      <c r="C209" s="39"/>
      <c r="D209" s="39"/>
      <c r="E209" s="39"/>
      <c r="F209" s="39"/>
      <c r="G209" s="39"/>
      <c r="H209" s="71">
        <f>SUM(B209:G209)</f>
        <v>0</v>
      </c>
      <c r="I209" s="42"/>
      <c r="J209" s="80"/>
      <c r="K209">
        <f t="shared" si="28"/>
        <v>0</v>
      </c>
      <c r="L209" s="80"/>
      <c r="M209" s="80"/>
      <c r="N209" s="80"/>
      <c r="O209" s="80"/>
      <c r="P209" s="80"/>
      <c r="Q209" s="80"/>
      <c r="R209" s="80"/>
      <c r="S209" s="80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 s="47"/>
      <c r="AL209" s="47"/>
      <c r="AM209" s="47"/>
      <c r="AN209" s="47"/>
      <c r="AO209" s="47"/>
      <c r="AP209" s="47"/>
      <c r="AQ209" s="47"/>
      <c r="AR209" s="47"/>
      <c r="AS209" s="47"/>
      <c r="AT209" s="47"/>
      <c r="AU209" s="47"/>
      <c r="AV209" s="47"/>
      <c r="AW209" s="47"/>
      <c r="AX209" s="47"/>
      <c r="AY209" s="47"/>
      <c r="AZ209" s="47"/>
      <c r="BA209" s="47"/>
    </row>
    <row r="210" spans="1:53" ht="12.75" customHeight="1" thickBot="1">
      <c r="A210" s="6" t="s">
        <v>2</v>
      </c>
      <c r="B210" s="43">
        <f>SUM(B158:B209)</f>
        <v>3</v>
      </c>
      <c r="C210" s="43">
        <f aca="true" t="shared" si="29" ref="C210:I210">SUM(C158:C209)</f>
        <v>6</v>
      </c>
      <c r="D210" s="43">
        <f t="shared" si="29"/>
        <v>4</v>
      </c>
      <c r="E210" s="43">
        <f t="shared" si="29"/>
        <v>1</v>
      </c>
      <c r="F210" s="43">
        <f t="shared" si="29"/>
        <v>13</v>
      </c>
      <c r="G210" s="43">
        <f t="shared" si="29"/>
        <v>0</v>
      </c>
      <c r="H210" s="43">
        <f t="shared" si="29"/>
        <v>27</v>
      </c>
      <c r="I210" s="43">
        <f t="shared" si="29"/>
        <v>0</v>
      </c>
      <c r="J210" s="104">
        <f>SUM(J158:J209)</f>
        <v>27</v>
      </c>
      <c r="K210" s="80"/>
      <c r="L210" s="80"/>
      <c r="M210" s="80"/>
      <c r="N210" s="80"/>
      <c r="O210" s="80"/>
      <c r="P210" s="80"/>
      <c r="Q210" s="80"/>
      <c r="R210" s="80"/>
      <c r="S210" s="80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 s="47"/>
      <c r="AL210" s="47"/>
      <c r="AM210" s="47"/>
      <c r="AN210" s="47"/>
      <c r="AO210" s="47"/>
      <c r="AP210" s="47"/>
      <c r="AQ210" s="47"/>
      <c r="AR210" s="47"/>
      <c r="AS210" s="47"/>
      <c r="AT210" s="47"/>
      <c r="AU210" s="47"/>
      <c r="AV210" s="47"/>
      <c r="AW210" s="47"/>
      <c r="AX210" s="47"/>
      <c r="AY210" s="47"/>
      <c r="AZ210" s="47"/>
      <c r="BA210" s="47"/>
    </row>
    <row r="211" spans="1:53" ht="12.75" customHeight="1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 s="47"/>
      <c r="AL211" s="47"/>
      <c r="AM211" s="47"/>
      <c r="AN211" s="47"/>
      <c r="AO211" s="47"/>
      <c r="AP211" s="47"/>
      <c r="AQ211" s="47"/>
      <c r="AR211" s="47"/>
      <c r="AS211" s="47"/>
      <c r="AT211" s="47"/>
      <c r="AU211" s="47"/>
      <c r="AV211" s="47"/>
      <c r="AW211" s="47"/>
      <c r="AX211" s="47"/>
      <c r="AY211" s="47"/>
      <c r="AZ211" s="47"/>
      <c r="BA211" s="47"/>
    </row>
    <row r="212" spans="1:53" ht="12.75" customHeight="1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  <c r="AK212" s="47"/>
      <c r="AL212" s="47"/>
      <c r="AM212" s="47"/>
      <c r="AN212" s="47"/>
      <c r="AO212" s="47"/>
      <c r="AP212" s="47"/>
      <c r="AQ212" s="47"/>
      <c r="AR212" s="47"/>
      <c r="AS212" s="47"/>
      <c r="AT212" s="47"/>
      <c r="AU212" s="47"/>
      <c r="AV212" s="47"/>
      <c r="AW212" s="47"/>
      <c r="AX212" s="47"/>
      <c r="AY212" s="47"/>
      <c r="AZ212" s="47"/>
      <c r="BA212" s="47"/>
    </row>
    <row r="213" spans="1:53" ht="12.75" customHeight="1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47"/>
      <c r="AJ213" s="47"/>
      <c r="AK213" s="47"/>
      <c r="AL213" s="47"/>
      <c r="AM213" s="47"/>
      <c r="AN213" s="47"/>
      <c r="AO213" s="47"/>
      <c r="AP213" s="47"/>
      <c r="AQ213" s="47"/>
      <c r="AR213" s="47"/>
      <c r="AS213" s="47"/>
      <c r="AT213" s="47"/>
      <c r="AU213" s="47"/>
      <c r="AV213" s="47"/>
      <c r="AW213" s="47"/>
      <c r="AX213" s="47"/>
      <c r="AY213" s="47"/>
      <c r="AZ213" s="47"/>
      <c r="BA213" s="47"/>
    </row>
    <row r="214" spans="1:20" s="13" customFormat="1" ht="12.75" customHeight="1">
      <c r="A214" s="12" t="s">
        <v>43</v>
      </c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</row>
    <row r="215" spans="1:20" s="13" customFormat="1" ht="12.75" customHeight="1" thickBot="1">
      <c r="A215" s="108" t="s">
        <v>4</v>
      </c>
      <c r="B215" s="108"/>
      <c r="C215" s="108"/>
      <c r="D215" s="108"/>
      <c r="E215" s="108"/>
      <c r="F215" s="108"/>
      <c r="G215" s="108"/>
      <c r="H215" s="108"/>
      <c r="I215" s="108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</row>
    <row r="216" spans="1:53" ht="12.75" customHeight="1" thickBot="1">
      <c r="A216" s="5"/>
      <c r="B216" s="109" t="s">
        <v>13</v>
      </c>
      <c r="C216" s="110"/>
      <c r="D216" s="110"/>
      <c r="E216" s="110"/>
      <c r="F216" s="110"/>
      <c r="G216" s="110"/>
      <c r="H216" s="111"/>
      <c r="I216" s="14" t="s">
        <v>44</v>
      </c>
      <c r="J216" s="3"/>
      <c r="K216" s="3"/>
      <c r="L216" s="3"/>
      <c r="M216" s="3"/>
      <c r="N216" s="8"/>
      <c r="O216" s="3"/>
      <c r="P216" s="9"/>
      <c r="Q216" s="9"/>
      <c r="R216" s="3"/>
      <c r="S216" s="3"/>
      <c r="T216" s="2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47"/>
      <c r="AG216" s="47"/>
      <c r="AH216" s="47"/>
      <c r="AI216" s="47"/>
      <c r="AJ216" s="47"/>
      <c r="AK216" s="47"/>
      <c r="AL216" s="47"/>
      <c r="AM216" s="47"/>
      <c r="AN216" s="47"/>
      <c r="AO216" s="47"/>
      <c r="AP216" s="47"/>
      <c r="AQ216" s="47"/>
      <c r="AR216" s="47"/>
      <c r="AS216" s="47"/>
      <c r="AT216" s="47"/>
      <c r="AU216" s="47"/>
      <c r="AV216" s="47"/>
      <c r="AW216" s="47"/>
      <c r="AX216" s="47"/>
      <c r="AY216" s="47"/>
      <c r="AZ216" s="47"/>
      <c r="BA216" s="47"/>
    </row>
    <row r="217" spans="1:53" ht="12.75" customHeight="1" thickBot="1">
      <c r="A217" s="6" t="s">
        <v>36</v>
      </c>
      <c r="B217" s="24" t="s">
        <v>6</v>
      </c>
      <c r="C217" s="25" t="s">
        <v>7</v>
      </c>
      <c r="D217" s="25" t="s">
        <v>8</v>
      </c>
      <c r="E217" s="25" t="s">
        <v>9</v>
      </c>
      <c r="F217" s="25" t="s">
        <v>10</v>
      </c>
      <c r="G217" s="25" t="s">
        <v>11</v>
      </c>
      <c r="H217" s="28" t="s">
        <v>12</v>
      </c>
      <c r="I217" s="10" t="s">
        <v>45</v>
      </c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2"/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  <c r="AF217" s="47"/>
      <c r="AG217" s="47"/>
      <c r="AH217" s="47"/>
      <c r="AI217" s="47"/>
      <c r="AJ217" s="47"/>
      <c r="AK217" s="47"/>
      <c r="AL217" s="47"/>
      <c r="AM217" s="47"/>
      <c r="AN217" s="47"/>
      <c r="AO217" s="47"/>
      <c r="AP217" s="47"/>
      <c r="AQ217" s="47"/>
      <c r="AR217" s="47"/>
      <c r="AS217" s="47"/>
      <c r="AT217" s="47"/>
      <c r="AU217" s="47"/>
      <c r="AV217" s="47"/>
      <c r="AW217" s="47"/>
      <c r="AX217" s="47"/>
      <c r="AY217" s="47"/>
      <c r="AZ217" s="47"/>
      <c r="BA217" s="47"/>
    </row>
    <row r="218" spans="1:53" ht="12.75" customHeight="1">
      <c r="A218" s="21" t="s">
        <v>32</v>
      </c>
      <c r="B218" s="74">
        <f>SUM(B158:B170)</f>
        <v>0</v>
      </c>
      <c r="C218" s="74">
        <f aca="true" t="shared" si="30" ref="C218:I218">SUM(C158:C170)</f>
        <v>2</v>
      </c>
      <c r="D218" s="74">
        <f t="shared" si="30"/>
        <v>2</v>
      </c>
      <c r="E218" s="74">
        <f t="shared" si="30"/>
        <v>0</v>
      </c>
      <c r="F218" s="74">
        <f t="shared" si="30"/>
        <v>1</v>
      </c>
      <c r="G218" s="74">
        <f t="shared" si="30"/>
        <v>0</v>
      </c>
      <c r="H218" s="74">
        <f t="shared" si="30"/>
        <v>5</v>
      </c>
      <c r="I218" s="74">
        <f t="shared" si="30"/>
        <v>0</v>
      </c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47"/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  <c r="AF218" s="47"/>
      <c r="AG218" s="47"/>
      <c r="AH218" s="47"/>
      <c r="AI218" s="47"/>
      <c r="AJ218" s="47"/>
      <c r="AK218" s="47"/>
      <c r="AL218" s="47"/>
      <c r="AM218" s="47"/>
      <c r="AN218" s="47"/>
      <c r="AO218" s="47"/>
      <c r="AP218" s="47"/>
      <c r="AQ218" s="47"/>
      <c r="AR218" s="47"/>
      <c r="AS218" s="47"/>
      <c r="AT218" s="47"/>
      <c r="AU218" s="47"/>
      <c r="AV218" s="47"/>
      <c r="AW218" s="47"/>
      <c r="AX218" s="47"/>
      <c r="AY218" s="47"/>
      <c r="AZ218" s="47"/>
      <c r="BA218" s="47"/>
    </row>
    <row r="219" spans="1:53" ht="12.75" customHeight="1">
      <c r="A219" s="22" t="s">
        <v>33</v>
      </c>
      <c r="B219" s="76">
        <f>SUM(B171:B183)</f>
        <v>1</v>
      </c>
      <c r="C219" s="76">
        <f aca="true" t="shared" si="31" ref="C219:I219">SUM(C171:C183)</f>
        <v>2</v>
      </c>
      <c r="D219" s="76">
        <f t="shared" si="31"/>
        <v>0</v>
      </c>
      <c r="E219" s="76">
        <f t="shared" si="31"/>
        <v>1</v>
      </c>
      <c r="F219" s="76">
        <f t="shared" si="31"/>
        <v>3</v>
      </c>
      <c r="G219" s="76">
        <f t="shared" si="31"/>
        <v>0</v>
      </c>
      <c r="H219" s="76">
        <f t="shared" si="31"/>
        <v>7</v>
      </c>
      <c r="I219" s="76">
        <f t="shared" si="31"/>
        <v>0</v>
      </c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F219" s="47"/>
      <c r="AG219" s="47"/>
      <c r="AH219" s="47"/>
      <c r="AI219" s="47"/>
      <c r="AJ219" s="47"/>
      <c r="AK219" s="47"/>
      <c r="AL219" s="47"/>
      <c r="AM219" s="47"/>
      <c r="AN219" s="47"/>
      <c r="AO219" s="47"/>
      <c r="AP219" s="47"/>
      <c r="AQ219" s="47"/>
      <c r="AR219" s="47"/>
      <c r="AS219" s="47"/>
      <c r="AT219" s="47"/>
      <c r="AU219" s="47"/>
      <c r="AV219" s="47"/>
      <c r="AW219" s="47"/>
      <c r="AX219" s="47"/>
      <c r="AY219" s="47"/>
      <c r="AZ219" s="47"/>
      <c r="BA219" s="47"/>
    </row>
    <row r="220" spans="1:53" ht="12.75" customHeight="1">
      <c r="A220" s="22" t="s">
        <v>34</v>
      </c>
      <c r="B220" s="76">
        <f>SUM(B184:B196)</f>
        <v>0</v>
      </c>
      <c r="C220" s="76">
        <f aca="true" t="shared" si="32" ref="C220:I220">SUM(C184:C196)</f>
        <v>1</v>
      </c>
      <c r="D220" s="76">
        <f t="shared" si="32"/>
        <v>2</v>
      </c>
      <c r="E220" s="76">
        <f t="shared" si="32"/>
        <v>0</v>
      </c>
      <c r="F220" s="76">
        <f t="shared" si="32"/>
        <v>8</v>
      </c>
      <c r="G220" s="76">
        <f t="shared" si="32"/>
        <v>0</v>
      </c>
      <c r="H220" s="76">
        <f t="shared" si="32"/>
        <v>11</v>
      </c>
      <c r="I220" s="76">
        <f t="shared" si="32"/>
        <v>0</v>
      </c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47"/>
      <c r="U220" s="47"/>
      <c r="V220" s="47"/>
      <c r="W220" s="47"/>
      <c r="X220" s="47"/>
      <c r="Y220" s="47"/>
      <c r="Z220" s="47"/>
      <c r="AA220" s="47"/>
      <c r="AB220" s="47"/>
      <c r="AC220" s="47"/>
      <c r="AD220" s="47"/>
      <c r="AE220" s="47"/>
      <c r="AF220" s="47"/>
      <c r="AG220" s="47"/>
      <c r="AH220" s="47"/>
      <c r="AI220" s="47"/>
      <c r="AJ220" s="47"/>
      <c r="AK220" s="47"/>
      <c r="AL220" s="47"/>
      <c r="AM220" s="47"/>
      <c r="AN220" s="47"/>
      <c r="AO220" s="47"/>
      <c r="AP220" s="47"/>
      <c r="AQ220" s="47"/>
      <c r="AR220" s="47"/>
      <c r="AS220" s="47"/>
      <c r="AT220" s="47"/>
      <c r="AU220" s="47"/>
      <c r="AV220" s="47"/>
      <c r="AW220" s="47"/>
      <c r="AX220" s="47"/>
      <c r="AY220" s="47"/>
      <c r="AZ220" s="47"/>
      <c r="BA220" s="47"/>
    </row>
    <row r="221" spans="1:53" ht="12.75" customHeight="1" thickBot="1">
      <c r="A221" s="6" t="s">
        <v>35</v>
      </c>
      <c r="B221" s="78">
        <f>SUM(B197:B209)</f>
        <v>2</v>
      </c>
      <c r="C221" s="78">
        <f aca="true" t="shared" si="33" ref="C221:I221">SUM(C197:C209)</f>
        <v>1</v>
      </c>
      <c r="D221" s="78">
        <f t="shared" si="33"/>
        <v>0</v>
      </c>
      <c r="E221" s="78">
        <f t="shared" si="33"/>
        <v>0</v>
      </c>
      <c r="F221" s="78">
        <f t="shared" si="33"/>
        <v>1</v>
      </c>
      <c r="G221" s="78">
        <f t="shared" si="33"/>
        <v>0</v>
      </c>
      <c r="H221" s="78">
        <f t="shared" si="33"/>
        <v>4</v>
      </c>
      <c r="I221" s="78">
        <f t="shared" si="33"/>
        <v>0</v>
      </c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  <c r="AF221" s="47"/>
      <c r="AG221" s="47"/>
      <c r="AH221" s="47"/>
      <c r="AI221" s="47"/>
      <c r="AJ221" s="47"/>
      <c r="AK221" s="47"/>
      <c r="AL221" s="47"/>
      <c r="AM221" s="47"/>
      <c r="AN221" s="47"/>
      <c r="AO221" s="47"/>
      <c r="AP221" s="47"/>
      <c r="AQ221" s="47"/>
      <c r="AR221" s="47"/>
      <c r="AS221" s="47"/>
      <c r="AT221" s="47"/>
      <c r="AU221" s="47"/>
      <c r="AV221" s="47"/>
      <c r="AW221" s="47"/>
      <c r="AX221" s="47"/>
      <c r="AY221" s="47"/>
      <c r="AZ221" s="47"/>
      <c r="BA221" s="47"/>
    </row>
    <row r="222" spans="1:53" ht="12.75" customHeight="1" thickBot="1">
      <c r="A222" s="7" t="s">
        <v>2</v>
      </c>
      <c r="B222" s="79">
        <f>SUM(B218:B221)</f>
        <v>3</v>
      </c>
      <c r="C222" s="79">
        <f aca="true" t="shared" si="34" ref="C222:I222">SUM(C218:C221)</f>
        <v>6</v>
      </c>
      <c r="D222" s="79">
        <f t="shared" si="34"/>
        <v>4</v>
      </c>
      <c r="E222" s="79">
        <f t="shared" si="34"/>
        <v>1</v>
      </c>
      <c r="F222" s="79">
        <f t="shared" si="34"/>
        <v>13</v>
      </c>
      <c r="G222" s="79">
        <f t="shared" si="34"/>
        <v>0</v>
      </c>
      <c r="H222" s="79">
        <f t="shared" si="34"/>
        <v>27</v>
      </c>
      <c r="I222" s="79">
        <f t="shared" si="34"/>
        <v>0</v>
      </c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F222" s="47"/>
      <c r="AG222" s="47"/>
      <c r="AH222" s="47"/>
      <c r="AI222" s="47"/>
      <c r="AJ222" s="47"/>
      <c r="AK222" s="47"/>
      <c r="AL222" s="47"/>
      <c r="AM222" s="47"/>
      <c r="AN222" s="47"/>
      <c r="AO222" s="47"/>
      <c r="AP222" s="47"/>
      <c r="AQ222" s="47"/>
      <c r="AR222" s="47"/>
      <c r="AS222" s="47"/>
      <c r="AT222" s="47"/>
      <c r="AU222" s="47"/>
      <c r="AV222" s="47"/>
      <c r="AW222" s="47"/>
      <c r="AX222" s="47"/>
      <c r="AY222" s="47"/>
      <c r="AZ222" s="47"/>
      <c r="BA222" s="47"/>
    </row>
    <row r="229" s="4" customFormat="1" ht="12.75"/>
    <row r="230" s="3" customFormat="1" ht="12.75"/>
    <row r="231" s="4" customFormat="1" ht="12.75">
      <c r="F231" s="3"/>
    </row>
    <row r="232" s="3" customFormat="1" ht="12.75"/>
    <row r="233" spans="2:27" s="3" customFormat="1" ht="12.75"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</row>
    <row r="234" spans="1:53" s="4" customFormat="1" ht="12.75">
      <c r="A234" s="17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</row>
    <row r="235" spans="1:53" s="4" customFormat="1" ht="12.75">
      <c r="A235" s="11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</row>
    <row r="236" spans="1:53" s="4" customFormat="1" ht="12.75">
      <c r="A236" s="11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</row>
    <row r="237" spans="1:53" s="4" customFormat="1" ht="12.75">
      <c r="A237" s="11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</row>
    <row r="238" spans="1:53" s="4" customFormat="1" ht="12.75">
      <c r="A238" s="11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</row>
    <row r="239" spans="1:53" s="4" customFormat="1" ht="12.75">
      <c r="A239" s="11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</row>
    <row r="240" spans="1:53" s="4" customFormat="1" ht="12.75">
      <c r="A240" s="11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</row>
    <row r="241" spans="1:53" s="4" customFormat="1" ht="12.75">
      <c r="A241" s="11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</row>
    <row r="242" spans="1:53" s="4" customFormat="1" ht="12.75">
      <c r="A242" s="11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</row>
    <row r="243" spans="1:53" s="4" customFormat="1" ht="12.75">
      <c r="A243" s="11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</row>
    <row r="244" spans="1:53" s="4" customFormat="1" ht="12.75">
      <c r="A244" s="11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</row>
    <row r="245" spans="1:53" s="4" customFormat="1" ht="12.75">
      <c r="A245" s="11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</row>
    <row r="246" spans="1:53" s="4" customFormat="1" ht="12.75">
      <c r="A246" s="11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</row>
    <row r="247" spans="1:53" s="4" customFormat="1" ht="12.75">
      <c r="A247" s="11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</row>
    <row r="248" spans="1:53" s="4" customFormat="1" ht="12.75">
      <c r="A248" s="11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</row>
    <row r="249" spans="1:53" s="4" customFormat="1" ht="12.75">
      <c r="A249" s="11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</row>
    <row r="250" spans="1:53" s="4" customFormat="1" ht="12.75">
      <c r="A250" s="11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</row>
    <row r="251" spans="1:53" s="4" customFormat="1" ht="12.75">
      <c r="A251" s="11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</row>
    <row r="252" spans="1:53" s="4" customFormat="1" ht="12.75">
      <c r="A252" s="11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</row>
    <row r="253" spans="1:53" s="4" customFormat="1" ht="12.75">
      <c r="A253" s="11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</row>
    <row r="254" spans="1:53" s="4" customFormat="1" ht="12.75">
      <c r="A254" s="11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</row>
    <row r="255" s="4" customFormat="1" ht="12.75"/>
    <row r="256" s="4" customFormat="1" ht="12.75"/>
    <row r="257" spans="1:18" s="4" customFormat="1" ht="12.75">
      <c r="A257" s="1"/>
      <c r="B257" s="15"/>
      <c r="R257" s="15"/>
    </row>
    <row r="258" s="4" customFormat="1" ht="12.75"/>
    <row r="259" s="3" customFormat="1" ht="12.75">
      <c r="R259" s="16"/>
    </row>
    <row r="260" s="4" customFormat="1" ht="12.75"/>
    <row r="261" s="4" customFormat="1" ht="12.75"/>
  </sheetData>
  <mergeCells count="18">
    <mergeCell ref="T140:V140"/>
    <mergeCell ref="B156:H156"/>
    <mergeCell ref="B216:H216"/>
    <mergeCell ref="B140:H140"/>
    <mergeCell ref="I140:M140"/>
    <mergeCell ref="N140:O140"/>
    <mergeCell ref="P140:S140"/>
    <mergeCell ref="V150:Z150"/>
    <mergeCell ref="A139:V139"/>
    <mergeCell ref="A215:I215"/>
    <mergeCell ref="B41:BA41"/>
    <mergeCell ref="B8:BA8"/>
    <mergeCell ref="N79:O79"/>
    <mergeCell ref="I79:M79"/>
    <mergeCell ref="B79:H79"/>
    <mergeCell ref="A78:V78"/>
    <mergeCell ref="T79:V79"/>
    <mergeCell ref="P79:S79"/>
  </mergeCells>
  <printOptions/>
  <pageMargins left="0.75" right="0.75" top="1" bottom="1" header="0.492125985" footer="0.492125985"/>
  <pageSetup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2003-09-24T17:46:57Z</cp:lastPrinted>
  <dcterms:created xsi:type="dcterms:W3CDTF">2002-04-30T13:40:24Z</dcterms:created>
  <dcterms:modified xsi:type="dcterms:W3CDTF">2006-05-30T18:14:05Z</dcterms:modified>
  <cp:category/>
  <cp:version/>
  <cp:contentType/>
  <cp:contentStatus/>
</cp:coreProperties>
</file>