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GrDIR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Munic6" sheetId="7" r:id="rId7"/>
    <sheet name="GrMunic7" sheetId="8" r:id="rId8"/>
    <sheet name="GrSang" sheetId="9" r:id="rId9"/>
    <sheet name="GrFETA" sheetId="10" r:id="rId10"/>
    <sheet name="Gr%Feta" sheetId="11" r:id="rId11"/>
    <sheet name="GrPlano" sheetId="12" r:id="rId12"/>
    <sheet name="Gr%Plano" sheetId="13" r:id="rId13"/>
    <sheet name="Plan1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<sst xmlns="http://schemas.openxmlformats.org/spreadsheetml/2006/main" count="232" uniqueCount="106">
  <si>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</si>
  <si>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</si>
  <si>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</si>
  <si>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</si>
  <si>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</si>
  <si>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</si>
  <si>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</si>
  <si>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</si>
  <si>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</si>
  <si>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</si>
  <si>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</si>
  <si>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</si>
  <si>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</si>
  <si>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</si>
  <si>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</si>
  <si>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</si>
  <si>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</si>
  <si>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</si>
  <si>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</si>
  <si>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</si>
  <si>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</si>
  <si>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</si>
  <si>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</si>
  <si>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</si>
  <si>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</si>
  <si>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</si>
  <si>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</si>
  <si>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</si>
  <si>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</si>
  <si>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</si>
  <si>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</si>
  <si>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</si>
  <si>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</si>
  <si>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</si>
  <si>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</si>
  <si>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</si>
  <si>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</si>
  <si>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</si>
  <si>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</si>
  <si>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</si>
  <si>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</si>
  <si>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</si>
  <si>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</si>
  <si>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</si>
  <si>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</si>
  <si>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</si>
  <si>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</si>
  <si>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</si>
  <si>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</si>
  <si>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</si>
  <si>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</si>
  <si>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</si>
  <si>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</si>
  <si>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</si>
  <si>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</si>
  <si>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</si>
  <si>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</si>
  <si>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</si>
  <si>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</si>
  <si>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</si>
  <si>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</si>
  <si>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</si>
  <si>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</si>
  <si>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</si>
  <si>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</si>
  <si>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</si>
  <si>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</si>
  <si>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</si>
  <si>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</si>
  <si>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</si>
  <si>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</si>
  <si>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</si>
  <si>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</si>
  <si>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</si>
  <si>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</si>
  <si>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</si>
  <si>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</si>
  <si>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</si>
  <si>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</si>
  <si>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</si>
  <si>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</si>
  <si>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</si>
  <si>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</si>
  <si>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</si>
  <si>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</si>
  <si>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</si>
  <si>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</si>
  <si>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</si>
  <si>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</si>
  <si>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</si>
  <si>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</si>
  <si>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</si>
  <si>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</si>
  <si>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</si>
  <si>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</si>
  <si>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</si>
  <si>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 xml:space="preserve">MDDA da DIR: ___DIR XIV_________________ </t>
  </si>
  <si>
    <t>MARÍLIA</t>
  </si>
  <si>
    <t>Guaimbê</t>
  </si>
  <si>
    <t>Guarantã</t>
  </si>
  <si>
    <t>Ubirajara</t>
  </si>
  <si>
    <t>ANO:2005</t>
  </si>
  <si>
    <t>Total</t>
  </si>
  <si>
    <t xml:space="preserve">PLANO </t>
  </si>
  <si>
    <t>MDDA 2005</t>
  </si>
  <si>
    <t>DIR XIV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</si>
</sst>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4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238</c:v>
                </c:pt>
                <c:pt idx="38">
                  <c:v>161</c:v>
                </c:pt>
                <c:pt idx="39">
                  <c:v>163</c:v>
                </c:pt>
                <c:pt idx="40">
                  <c:v>264</c:v>
                </c:pt>
                <c:pt idx="41">
                  <c:v>145</c:v>
                </c:pt>
                <c:pt idx="42">
                  <c:v>145</c:v>
                </c:pt>
                <c:pt idx="43">
                  <c:v>160</c:v>
                </c:pt>
                <c:pt idx="44">
                  <c:v>94</c:v>
                </c:pt>
                <c:pt idx="45">
                  <c:v>134</c:v>
                </c:pt>
                <c:pt idx="46">
                  <c:v>195</c:v>
                </c:pt>
                <c:pt idx="47">
                  <c:v>156</c:v>
                </c:pt>
                <c:pt idx="48">
                  <c:v>81</c:v>
                </c:pt>
                <c:pt idx="49">
                  <c:v>133</c:v>
                </c:pt>
                <c:pt idx="50">
                  <c:v>75</c:v>
                </c:pt>
                <c:pt idx="51">
                  <c:v>162</c:v>
                </c:pt>
              </c:numCache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8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Plan1!$A$167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Plan1!$B$167:$F$167</c:f>
              <c:numCache>
                <c:ptCount val="5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Plan1!$A$168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Plan1!$B$168:$F$168</c:f>
              <c:numCache>
                <c:ptCount val="5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Plan1!$A$169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Plan1!$B$169:$F$169</c:f>
              <c:numCache>
                <c:ptCount val="5"/>
                <c:pt idx="0">
                  <c:v>54</c:v>
                </c:pt>
                <c:pt idx="1">
                  <c:v>126</c:v>
                </c:pt>
                <c:pt idx="2">
                  <c:v>47</c:v>
                </c:pt>
                <c:pt idx="3">
                  <c:v>39</c:v>
                </c:pt>
                <c:pt idx="4">
                  <c:v>145</c:v>
                </c:pt>
              </c:numCache>
            </c:numRef>
          </c:val>
        </c:ser>
        <c:ser>
          <c:idx val="3"/>
          <c:order val="3"/>
          <c:tx>
            <c:strRef>
              <c:f>Plan1!$A$170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Plan1!$B$170:$F$170</c:f>
              <c:numCache>
                <c:ptCount val="5"/>
                <c:pt idx="0">
                  <c:v>155</c:v>
                </c:pt>
                <c:pt idx="1">
                  <c:v>453</c:v>
                </c:pt>
                <c:pt idx="2">
                  <c:v>242</c:v>
                </c:pt>
                <c:pt idx="3">
                  <c:v>156</c:v>
                </c:pt>
                <c:pt idx="4">
                  <c:v>847</c:v>
                </c:pt>
              </c:numCache>
            </c:numRef>
          </c:val>
        </c:ser>
        <c:axId val="50466048"/>
        <c:axId val="51541249"/>
      </c:bar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Plan1!$N$179:$S$179</c:f>
              <c:numCache>
                <c:ptCount val="6"/>
                <c:pt idx="0">
                  <c:v>5.263157894736842</c:v>
                </c:pt>
                <c:pt idx="1">
                  <c:v>28.947368421052634</c:v>
                </c:pt>
                <c:pt idx="2">
                  <c:v>5.263157894736842</c:v>
                </c:pt>
                <c:pt idx="3">
                  <c:v>47.368421052631575</c:v>
                </c:pt>
                <c:pt idx="4">
                  <c:v>0</c:v>
                </c:pt>
                <c:pt idx="5">
                  <c:v>13.157894736842104</c:v>
                </c:pt>
              </c:numCache>
            </c:numRef>
          </c:val>
        </c:ser>
        <c:ser>
          <c:idx val="1"/>
          <c:order val="1"/>
          <c:tx>
            <c:strRef>
              <c:f>Plan1!$M$180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Plan1!$N$180:$S$180</c:f>
              <c:numCache>
                <c:ptCount val="6"/>
                <c:pt idx="0">
                  <c:v>5.88235294117647</c:v>
                </c:pt>
                <c:pt idx="1">
                  <c:v>41.17647058823529</c:v>
                </c:pt>
                <c:pt idx="2">
                  <c:v>11.76470588235294</c:v>
                </c:pt>
                <c:pt idx="3">
                  <c:v>35.294117647058826</c:v>
                </c:pt>
                <c:pt idx="4">
                  <c:v>5.88235294117647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Plan1!$M$181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Plan1!$N$181:$S$181</c:f>
              <c:numCache>
                <c:ptCount val="6"/>
                <c:pt idx="0">
                  <c:v>13.138686131386862</c:v>
                </c:pt>
                <c:pt idx="1">
                  <c:v>30.656934306569344</c:v>
                </c:pt>
                <c:pt idx="2">
                  <c:v>11.435523114355231</c:v>
                </c:pt>
                <c:pt idx="3">
                  <c:v>9.48905109489051</c:v>
                </c:pt>
                <c:pt idx="4">
                  <c:v>35.27980535279806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Plan1!$M$182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Plan1!$N$182:$S$182</c:f>
              <c:numCache>
                <c:ptCount val="6"/>
                <c:pt idx="0">
                  <c:v>8.127949659150497</c:v>
                </c:pt>
                <c:pt idx="1">
                  <c:v>23.754588358678554</c:v>
                </c:pt>
                <c:pt idx="2">
                  <c:v>12.690089145254326</c:v>
                </c:pt>
                <c:pt idx="3">
                  <c:v>8.180388044048243</c:v>
                </c:pt>
                <c:pt idx="4">
                  <c:v>44.41531200839014</c:v>
                </c:pt>
                <c:pt idx="5">
                  <c:v>2.831672784478238</c:v>
                </c:pt>
              </c:numCache>
            </c:numRef>
          </c:val>
        </c:ser>
        <c:axId val="61218058"/>
        <c:axId val="14091611"/>
      </c:bar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18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Plan1!$I$166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Plan1!$I$167:$I$171</c:f>
              <c:numCache>
                <c:ptCount val="5"/>
                <c:pt idx="0">
                  <c:v>29</c:v>
                </c:pt>
                <c:pt idx="1">
                  <c:v>16</c:v>
                </c:pt>
                <c:pt idx="2">
                  <c:v>316</c:v>
                </c:pt>
                <c:pt idx="3">
                  <c:v>1357</c:v>
                </c:pt>
                <c:pt idx="4">
                  <c:v>1718</c:v>
                </c:pt>
              </c:numCache>
            </c:numRef>
          </c:val>
        </c:ser>
        <c:ser>
          <c:idx val="1"/>
          <c:order val="1"/>
          <c:tx>
            <c:strRef>
              <c:f>Plan1!$J$166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Plan1!$J$167:$J$171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121</c:v>
                </c:pt>
                <c:pt idx="4">
                  <c:v>140</c:v>
                </c:pt>
              </c:numCache>
            </c:numRef>
          </c:val>
        </c:ser>
        <c:ser>
          <c:idx val="2"/>
          <c:order val="2"/>
          <c:tx>
            <c:strRef>
              <c:f>Plan1!$K$166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Plan1!$K$167:$K$171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76</c:v>
                </c:pt>
                <c:pt idx="3">
                  <c:v>404</c:v>
                </c:pt>
                <c:pt idx="4">
                  <c:v>485</c:v>
                </c:pt>
              </c:numCache>
            </c:numRef>
          </c:val>
        </c:ser>
        <c:ser>
          <c:idx val="3"/>
          <c:order val="3"/>
          <c:tx>
            <c:strRef>
              <c:f>Plan1!$L$166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Plan1!$L$167:$L$171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30</c:v>
                </c:pt>
              </c:numCache>
            </c:numRef>
          </c:val>
        </c:ser>
        <c:axId val="59715636"/>
        <c:axId val="569813"/>
      </c:bar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15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Plan1!$U$178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Plan1!$U$179:$U$183</c:f>
              <c:numCache>
                <c:ptCount val="5"/>
                <c:pt idx="0">
                  <c:v>76.31578947368422</c:v>
                </c:pt>
                <c:pt idx="1">
                  <c:v>94.11764705882352</c:v>
                </c:pt>
                <c:pt idx="2">
                  <c:v>76.88564476885644</c:v>
                </c:pt>
                <c:pt idx="3">
                  <c:v>71.15888830624016</c:v>
                </c:pt>
                <c:pt idx="4">
                  <c:v>72.39780868099453</c:v>
                </c:pt>
              </c:numCache>
            </c:numRef>
          </c:val>
        </c:ser>
        <c:ser>
          <c:idx val="1"/>
          <c:order val="1"/>
          <c:tx>
            <c:strRef>
              <c:f>Plan1!$V$178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Plan1!$V$179:$V$183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4.622871046228711</c:v>
                </c:pt>
                <c:pt idx="3">
                  <c:v>6.345044572627163</c:v>
                </c:pt>
                <c:pt idx="4">
                  <c:v>5.899705014749262</c:v>
                </c:pt>
              </c:numCache>
            </c:numRef>
          </c:val>
        </c:ser>
        <c:ser>
          <c:idx val="2"/>
          <c:order val="2"/>
          <c:tx>
            <c:strRef>
              <c:f>Plan1!$W$178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Plan1!$W$179:$W$183</c:f>
              <c:numCache>
                <c:ptCount val="5"/>
                <c:pt idx="0">
                  <c:v>10.526315789473683</c:v>
                </c:pt>
                <c:pt idx="1">
                  <c:v>5.88235294117647</c:v>
                </c:pt>
                <c:pt idx="2">
                  <c:v>18.491484184914842</c:v>
                </c:pt>
                <c:pt idx="3">
                  <c:v>21.18510749868904</c:v>
                </c:pt>
                <c:pt idx="4">
                  <c:v>20.438263801095662</c:v>
                </c:pt>
              </c:numCache>
            </c:numRef>
          </c:val>
        </c:ser>
        <c:ser>
          <c:idx val="3"/>
          <c:order val="3"/>
          <c:tx>
            <c:strRef>
              <c:f>Plan1!$X$178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Plan1!$X$179:$X$183</c:f>
              <c:numCache>
                <c:ptCount val="5"/>
                <c:pt idx="0">
                  <c:v>13.157894736842104</c:v>
                </c:pt>
                <c:pt idx="1">
                  <c:v>0</c:v>
                </c:pt>
                <c:pt idx="2">
                  <c:v>0</c:v>
                </c:pt>
                <c:pt idx="3">
                  <c:v>1.3109596224436286</c:v>
                </c:pt>
                <c:pt idx="4">
                  <c:v>1.2642225031605563</c:v>
                </c:pt>
              </c:numCache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auto val="1"/>
        <c:lblOffset val="100"/>
        <c:noMultiLvlLbl val="0"/>
      </c:catAx>
      <c:valAx>
        <c:axId val="46154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8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7">
                  <c:v>25</c:v>
                </c:pt>
                <c:pt idx="38">
                  <c:v>22</c:v>
                </c:pt>
                <c:pt idx="39">
                  <c:v>14</c:v>
                </c:pt>
                <c:pt idx="40">
                  <c:v>10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7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Alvinlândia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37">
                  <c:v>8</c:v>
                </c:pt>
                <c:pt idx="38">
                  <c:v>11</c:v>
                </c:pt>
                <c:pt idx="39">
                  <c:v>17</c:v>
                </c:pt>
                <c:pt idx="40">
                  <c:v>3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10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37">
                  <c:v>5</c:v>
                </c:pt>
                <c:pt idx="38">
                  <c:v>1</c:v>
                </c:pt>
                <c:pt idx="39">
                  <c:v>10</c:v>
                </c:pt>
                <c:pt idx="40">
                  <c:v>12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Fernão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37">
                  <c:v>31</c:v>
                </c:pt>
                <c:pt idx="38">
                  <c:v>18</c:v>
                </c:pt>
                <c:pt idx="39">
                  <c:v>31</c:v>
                </c:pt>
                <c:pt idx="40">
                  <c:v>4</c:v>
                </c:pt>
                <c:pt idx="41">
                  <c:v>3</c:v>
                </c:pt>
                <c:pt idx="42">
                  <c:v>13</c:v>
                </c:pt>
                <c:pt idx="43">
                  <c:v>9</c:v>
                </c:pt>
                <c:pt idx="44">
                  <c:v>2</c:v>
                </c:pt>
                <c:pt idx="45">
                  <c:v>9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9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13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8</c:v>
                </c:pt>
                <c:pt idx="46">
                  <c:v>17</c:v>
                </c:pt>
                <c:pt idx="47">
                  <c:v>12</c:v>
                </c:pt>
                <c:pt idx="48">
                  <c:v>5</c:v>
                </c:pt>
                <c:pt idx="49">
                  <c:v>8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7">
                  <c:v>0</c:v>
                </c:pt>
                <c:pt idx="8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7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37">
                  <c:v>37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17</c:v>
                </c:pt>
                <c:pt idx="46">
                  <c:v>14</c:v>
                </c:pt>
                <c:pt idx="47">
                  <c:v>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84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37">
                  <c:v>0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12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94</c:v>
                </c:pt>
                <c:pt idx="41">
                  <c:v>56</c:v>
                </c:pt>
                <c:pt idx="42">
                  <c:v>57</c:v>
                </c:pt>
                <c:pt idx="43">
                  <c:v>71</c:v>
                </c:pt>
                <c:pt idx="44">
                  <c:v>1</c:v>
                </c:pt>
                <c:pt idx="45">
                  <c:v>38</c:v>
                </c:pt>
                <c:pt idx="46">
                  <c:v>47</c:v>
                </c:pt>
                <c:pt idx="47">
                  <c:v>42</c:v>
                </c:pt>
                <c:pt idx="49">
                  <c:v>55</c:v>
                </c:pt>
                <c:pt idx="50">
                  <c:v>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37">
                  <c:v>0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37">
                  <c:v>19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9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37">
                  <c:v>0</c:v>
                </c:pt>
                <c:pt idx="38">
                  <c:v>21</c:v>
                </c:pt>
                <c:pt idx="39">
                  <c:v>0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37">
                  <c:v>14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12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37">
                  <c:v>1</c:v>
                </c:pt>
                <c:pt idx="38">
                  <c:v>14</c:v>
                </c:pt>
                <c:pt idx="39">
                  <c:v>5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Plan1!$A$42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37">
                  <c:v>16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Plan1!$A$43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37">
                  <c:v>5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Plan1!$A$44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Plan1!$A$45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Plan1!$A$46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Plan1!$A$47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37">
                  <c:v>8</c:v>
                </c:pt>
                <c:pt idx="38">
                  <c:v>16</c:v>
                </c:pt>
                <c:pt idx="39">
                  <c:v>19</c:v>
                </c:pt>
                <c:pt idx="40">
                  <c:v>17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3</c:v>
                </c:pt>
                <c:pt idx="45">
                  <c:v>11</c:v>
                </c:pt>
                <c:pt idx="46">
                  <c:v>12</c:v>
                </c:pt>
                <c:pt idx="47">
                  <c:v>25</c:v>
                </c:pt>
                <c:pt idx="48">
                  <c:v>23</c:v>
                </c:pt>
                <c:pt idx="49">
                  <c:v>16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0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diarréia com sangue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Plan1!$B$89:$BA$89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6</c:v>
                </c:pt>
                <c:pt idx="39">
                  <c:v>1</c:v>
                </c:pt>
                <c:pt idx="40">
                  <c:v>7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4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E1" sqref="E1"/>
    </sheetView>
  </sheetViews>
  <sheetFormatPr defaultColWidth="9.140625" defaultRowHeight="12.75"/>
  <cols>
    <col min="1" max="1" width="12.28125" style="0" customWidth="1"/>
    <col min="2" max="53" width="6.7109375" style="0" customWidth="1"/>
  </cols>
  <sheetData>
    <row r="1" s="8" customFormat="1" ht="12.75">
      <c r="L1" s="8" t="s">
        <v>101</v>
      </c>
    </row>
    <row r="2" spans="1:2" s="8" customFormat="1" ht="12.75">
      <c r="A2" s="8" t="s">
        <v>96</v>
      </c>
      <c r="B2" s="8" t="s">
        <v>60</v>
      </c>
    </row>
    <row r="3" s="8" customFormat="1" ht="12.75">
      <c r="A3" s="8" t="s">
        <v>97</v>
      </c>
    </row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3" s="15" customFormat="1" ht="13.5" thickBot="1">
      <c r="A8" s="22" t="s">
        <v>0</v>
      </c>
      <c r="B8" s="11" t="s">
        <v>104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105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61</v>
      </c>
      <c r="B10" s="7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6"/>
    </row>
    <row r="11" spans="1:55" s="15" customFormat="1" ht="12.75">
      <c r="A11" s="5" t="s">
        <v>62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5">
        <v>25</v>
      </c>
      <c r="AN11" s="75">
        <v>22</v>
      </c>
      <c r="AO11" s="75">
        <v>14</v>
      </c>
      <c r="AP11" s="75">
        <v>10</v>
      </c>
      <c r="AQ11" s="75">
        <v>7</v>
      </c>
      <c r="AR11" s="75">
        <v>4</v>
      </c>
      <c r="AS11" s="75">
        <v>0</v>
      </c>
      <c r="AT11" s="75">
        <v>0</v>
      </c>
      <c r="AU11" s="75">
        <v>7</v>
      </c>
      <c r="AV11" s="75">
        <v>5</v>
      </c>
      <c r="AW11" s="75">
        <v>0</v>
      </c>
      <c r="AX11" s="75">
        <v>7</v>
      </c>
      <c r="AY11" s="75">
        <v>4</v>
      </c>
      <c r="AZ11" s="75">
        <v>1</v>
      </c>
      <c r="BA11" s="76">
        <v>0</v>
      </c>
      <c r="BB11" s="15">
        <f>SUM(B11:BA11)</f>
        <v>106</v>
      </c>
      <c r="BC11" s="15">
        <v>1</v>
      </c>
    </row>
    <row r="12" spans="1:55" s="15" customFormat="1" ht="12.75">
      <c r="A12" s="86" t="s">
        <v>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75">
        <v>4</v>
      </c>
      <c r="AN12" s="75">
        <v>0</v>
      </c>
      <c r="AO12" s="75">
        <v>2</v>
      </c>
      <c r="AP12" s="75">
        <v>0</v>
      </c>
      <c r="AQ12" s="75">
        <v>1</v>
      </c>
      <c r="AR12" s="75">
        <v>0</v>
      </c>
      <c r="AS12" s="75">
        <v>0</v>
      </c>
      <c r="AT12" s="75">
        <v>2</v>
      </c>
      <c r="AU12" s="75">
        <v>0</v>
      </c>
      <c r="AV12" s="75">
        <v>0</v>
      </c>
      <c r="AW12" s="75">
        <v>3</v>
      </c>
      <c r="AX12" s="75">
        <v>0</v>
      </c>
      <c r="AY12" s="75">
        <v>1</v>
      </c>
      <c r="AZ12" s="75">
        <v>1</v>
      </c>
      <c r="BA12" s="76"/>
      <c r="BB12" s="15">
        <f aca="true" t="shared" si="0" ref="BB12:BB48">SUM(B12:BA12)</f>
        <v>14</v>
      </c>
      <c r="BC12" s="15">
        <v>2</v>
      </c>
    </row>
    <row r="13" spans="1:55" s="15" customFormat="1" ht="12.75">
      <c r="A13" s="86" t="s">
        <v>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4</v>
      </c>
      <c r="AV13" s="75">
        <v>0</v>
      </c>
      <c r="AW13" s="75">
        <v>3</v>
      </c>
      <c r="AX13" s="75"/>
      <c r="AY13" s="75">
        <v>0</v>
      </c>
      <c r="AZ13" s="75">
        <v>0</v>
      </c>
      <c r="BA13" s="76">
        <v>3</v>
      </c>
      <c r="BB13" s="15">
        <f t="shared" si="0"/>
        <v>10</v>
      </c>
      <c r="BC13" s="15">
        <v>3</v>
      </c>
    </row>
    <row r="14" spans="1:55" s="15" customFormat="1" ht="12.75">
      <c r="A14" s="86" t="s">
        <v>65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4</v>
      </c>
      <c r="AS14" s="75">
        <v>0</v>
      </c>
      <c r="AT14" s="75">
        <v>7</v>
      </c>
      <c r="AU14" s="75">
        <v>0</v>
      </c>
      <c r="AV14" s="75">
        <v>0</v>
      </c>
      <c r="AW14" s="75">
        <v>0</v>
      </c>
      <c r="AX14" s="75">
        <v>0</v>
      </c>
      <c r="AY14" s="75">
        <v>1</v>
      </c>
      <c r="AZ14" s="75">
        <v>0</v>
      </c>
      <c r="BA14" s="76">
        <v>1</v>
      </c>
      <c r="BB14" s="15">
        <f t="shared" si="0"/>
        <v>13</v>
      </c>
      <c r="BC14" s="15">
        <v>4</v>
      </c>
    </row>
    <row r="15" spans="1:55" s="15" customFormat="1" ht="12.75">
      <c r="A15" s="86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75">
        <v>8</v>
      </c>
      <c r="AN15" s="75">
        <v>11</v>
      </c>
      <c r="AO15" s="75">
        <v>17</v>
      </c>
      <c r="AP15" s="75">
        <v>3</v>
      </c>
      <c r="AQ15" s="75">
        <v>8</v>
      </c>
      <c r="AR15" s="75">
        <v>0</v>
      </c>
      <c r="AS15" s="75">
        <v>0</v>
      </c>
      <c r="AT15" s="75">
        <v>7</v>
      </c>
      <c r="AU15" s="75">
        <v>1</v>
      </c>
      <c r="AV15" s="75">
        <v>10</v>
      </c>
      <c r="AW15" s="75">
        <v>11</v>
      </c>
      <c r="AX15" s="75">
        <v>0</v>
      </c>
      <c r="AY15" s="75">
        <v>14</v>
      </c>
      <c r="AZ15" s="75">
        <v>7</v>
      </c>
      <c r="BA15" s="76">
        <v>11</v>
      </c>
      <c r="BB15" s="15">
        <f t="shared" si="0"/>
        <v>108</v>
      </c>
      <c r="BC15" s="15">
        <v>5</v>
      </c>
    </row>
    <row r="16" spans="1:55" s="15" customFormat="1" ht="12.75">
      <c r="A16" s="86" t="s">
        <v>67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75">
        <v>5</v>
      </c>
      <c r="AN16" s="75">
        <v>1</v>
      </c>
      <c r="AO16" s="75">
        <v>10</v>
      </c>
      <c r="AP16" s="75">
        <v>12</v>
      </c>
      <c r="AQ16" s="75">
        <v>3</v>
      </c>
      <c r="AR16" s="75">
        <v>1</v>
      </c>
      <c r="AS16" s="75">
        <v>6</v>
      </c>
      <c r="AT16" s="75">
        <v>0</v>
      </c>
      <c r="AU16" s="75">
        <v>7</v>
      </c>
      <c r="AV16" s="75">
        <v>4</v>
      </c>
      <c r="AW16" s="75">
        <v>5</v>
      </c>
      <c r="AX16" s="75">
        <v>2</v>
      </c>
      <c r="AY16" s="75">
        <v>0</v>
      </c>
      <c r="AZ16" s="75">
        <v>0</v>
      </c>
      <c r="BA16" s="76">
        <v>4</v>
      </c>
      <c r="BB16" s="15">
        <f t="shared" si="0"/>
        <v>60</v>
      </c>
      <c r="BC16" s="15">
        <v>6</v>
      </c>
    </row>
    <row r="17" spans="1:55" s="15" customFormat="1" ht="12.75">
      <c r="A17" s="86" t="s">
        <v>68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75">
        <v>5</v>
      </c>
      <c r="AN17" s="75">
        <v>4</v>
      </c>
      <c r="AO17" s="75">
        <v>5</v>
      </c>
      <c r="AP17" s="75">
        <v>2</v>
      </c>
      <c r="AQ17" s="75">
        <v>3</v>
      </c>
      <c r="AR17" s="75">
        <v>0</v>
      </c>
      <c r="AS17" s="75">
        <v>1</v>
      </c>
      <c r="AT17" s="75">
        <v>0</v>
      </c>
      <c r="AU17" s="75">
        <v>2</v>
      </c>
      <c r="AV17" s="75">
        <v>0</v>
      </c>
      <c r="AW17" s="75">
        <v>0</v>
      </c>
      <c r="AX17" s="75">
        <v>1</v>
      </c>
      <c r="AY17" s="75">
        <v>0</v>
      </c>
      <c r="AZ17" s="75">
        <v>3</v>
      </c>
      <c r="BA17" s="76">
        <v>0</v>
      </c>
      <c r="BB17" s="15">
        <f t="shared" si="0"/>
        <v>26</v>
      </c>
      <c r="BC17" s="15">
        <v>7</v>
      </c>
    </row>
    <row r="18" spans="1:55" s="15" customFormat="1" ht="12.75">
      <c r="A18" s="86" t="s">
        <v>69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75">
        <v>2</v>
      </c>
      <c r="AN18" s="75">
        <v>2</v>
      </c>
      <c r="AO18" s="75">
        <v>0</v>
      </c>
      <c r="AP18" s="75">
        <v>2</v>
      </c>
      <c r="AQ18" s="75">
        <v>1</v>
      </c>
      <c r="AR18" s="75">
        <v>0</v>
      </c>
      <c r="AS18" s="75">
        <v>0</v>
      </c>
      <c r="AT18" s="75">
        <v>13</v>
      </c>
      <c r="AU18" s="75">
        <v>0</v>
      </c>
      <c r="AV18" s="75">
        <v>1</v>
      </c>
      <c r="AW18" s="75">
        <v>0</v>
      </c>
      <c r="AX18" s="75">
        <v>0</v>
      </c>
      <c r="AY18" s="75">
        <v>0</v>
      </c>
      <c r="AZ18" s="75">
        <v>0</v>
      </c>
      <c r="BA18" s="76">
        <v>0</v>
      </c>
      <c r="BB18" s="15">
        <f t="shared" si="0"/>
        <v>21</v>
      </c>
      <c r="BC18" s="15">
        <v>8</v>
      </c>
    </row>
    <row r="19" spans="1:55" s="15" customFormat="1" ht="12.75">
      <c r="A19" s="86" t="s">
        <v>70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75">
        <v>31</v>
      </c>
      <c r="AN19" s="75">
        <v>18</v>
      </c>
      <c r="AO19" s="75">
        <v>31</v>
      </c>
      <c r="AP19" s="75">
        <v>4</v>
      </c>
      <c r="AQ19" s="75">
        <v>3</v>
      </c>
      <c r="AR19" s="75">
        <v>13</v>
      </c>
      <c r="AS19" s="75">
        <v>9</v>
      </c>
      <c r="AT19" s="75">
        <v>2</v>
      </c>
      <c r="AU19" s="75">
        <v>9</v>
      </c>
      <c r="AV19" s="75">
        <v>4</v>
      </c>
      <c r="AW19" s="75">
        <v>0</v>
      </c>
      <c r="AX19" s="75">
        <v>4</v>
      </c>
      <c r="AY19" s="75">
        <v>3</v>
      </c>
      <c r="AZ19" s="75">
        <v>1</v>
      </c>
      <c r="BA19" s="76">
        <v>1</v>
      </c>
      <c r="BB19" s="15">
        <f t="shared" si="0"/>
        <v>133</v>
      </c>
      <c r="BC19" s="15">
        <v>9</v>
      </c>
    </row>
    <row r="20" spans="1:55" s="15" customFormat="1" ht="12.75">
      <c r="A20" s="86" t="s">
        <v>71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>
        <v>4</v>
      </c>
      <c r="AN20" s="75">
        <v>0</v>
      </c>
      <c r="AO20" s="75">
        <v>3</v>
      </c>
      <c r="AP20" s="75">
        <v>5</v>
      </c>
      <c r="AQ20" s="75">
        <v>0</v>
      </c>
      <c r="AR20" s="75">
        <v>1</v>
      </c>
      <c r="AS20" s="75">
        <v>1</v>
      </c>
      <c r="AT20" s="75">
        <v>9</v>
      </c>
      <c r="AU20" s="75">
        <v>3</v>
      </c>
      <c r="AV20" s="75">
        <v>0</v>
      </c>
      <c r="AW20" s="75">
        <v>2</v>
      </c>
      <c r="AX20" s="75">
        <v>3</v>
      </c>
      <c r="AY20" s="75">
        <v>1</v>
      </c>
      <c r="AZ20" s="75">
        <v>0</v>
      </c>
      <c r="BA20" s="76">
        <v>0</v>
      </c>
      <c r="BB20" s="15">
        <f t="shared" si="0"/>
        <v>32</v>
      </c>
      <c r="BC20" s="15">
        <v>10</v>
      </c>
    </row>
    <row r="21" spans="1:55" s="15" customFormat="1" ht="12.75">
      <c r="A21" s="86" t="s">
        <v>72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75">
        <v>0</v>
      </c>
      <c r="AN21" s="75">
        <v>15</v>
      </c>
      <c r="AO21" s="75">
        <v>0</v>
      </c>
      <c r="AP21" s="75">
        <v>13</v>
      </c>
      <c r="AQ21" s="75">
        <v>7</v>
      </c>
      <c r="AR21" s="75">
        <v>9</v>
      </c>
      <c r="AS21" s="75">
        <v>5</v>
      </c>
      <c r="AT21" s="75">
        <v>0</v>
      </c>
      <c r="AU21" s="75">
        <v>8</v>
      </c>
      <c r="AV21" s="75">
        <v>17</v>
      </c>
      <c r="AW21" s="75">
        <v>12</v>
      </c>
      <c r="AX21" s="75">
        <v>5</v>
      </c>
      <c r="AY21" s="75">
        <v>8</v>
      </c>
      <c r="AZ21" s="75">
        <v>4</v>
      </c>
      <c r="BA21" s="76">
        <v>8</v>
      </c>
      <c r="BB21" s="15">
        <f t="shared" si="0"/>
        <v>111</v>
      </c>
      <c r="BC21" s="15">
        <v>11</v>
      </c>
    </row>
    <row r="22" spans="1:55" s="15" customFormat="1" ht="12.75">
      <c r="A22" s="86" t="s">
        <v>98</v>
      </c>
      <c r="B22" s="82">
        <v>3</v>
      </c>
      <c r="C22" s="82">
        <v>8</v>
      </c>
      <c r="D22" s="82">
        <v>5</v>
      </c>
      <c r="E22" s="82">
        <v>4</v>
      </c>
      <c r="F22" s="82">
        <v>5</v>
      </c>
      <c r="G22" s="82">
        <v>4</v>
      </c>
      <c r="H22" s="82"/>
      <c r="I22" s="82">
        <v>0</v>
      </c>
      <c r="J22" s="82">
        <v>6</v>
      </c>
      <c r="K22" s="82"/>
      <c r="L22" s="82">
        <v>0</v>
      </c>
      <c r="M22" s="82">
        <v>3</v>
      </c>
      <c r="N22" s="82">
        <v>0</v>
      </c>
      <c r="O22" s="82"/>
      <c r="P22" s="82"/>
      <c r="Q22" s="82"/>
      <c r="R22" s="82"/>
      <c r="S22" s="82">
        <v>7</v>
      </c>
      <c r="T22" s="82"/>
      <c r="U22" s="82">
        <v>0</v>
      </c>
      <c r="V22" s="82">
        <v>0</v>
      </c>
      <c r="W22" s="82">
        <v>4</v>
      </c>
      <c r="X22" s="82"/>
      <c r="Y22" s="82">
        <v>1</v>
      </c>
      <c r="Z22" s="82">
        <v>3</v>
      </c>
      <c r="AA22" s="82">
        <v>2</v>
      </c>
      <c r="AB22" s="83">
        <v>1</v>
      </c>
      <c r="AC22" s="83">
        <v>5</v>
      </c>
      <c r="AD22" s="83">
        <v>5</v>
      </c>
      <c r="AE22" s="83">
        <v>0</v>
      </c>
      <c r="AF22" s="83">
        <v>0</v>
      </c>
      <c r="AG22" s="83">
        <v>0</v>
      </c>
      <c r="AH22" s="83">
        <v>0</v>
      </c>
      <c r="AI22" s="83">
        <v>1</v>
      </c>
      <c r="AJ22" s="83">
        <v>0</v>
      </c>
      <c r="AK22" s="83"/>
      <c r="AL22" s="83"/>
      <c r="AM22" s="75">
        <v>3</v>
      </c>
      <c r="AN22" s="75">
        <v>0</v>
      </c>
      <c r="AO22" s="75">
        <v>0</v>
      </c>
      <c r="AP22" s="75">
        <v>8</v>
      </c>
      <c r="AQ22" s="75">
        <v>0</v>
      </c>
      <c r="AR22" s="75">
        <v>0</v>
      </c>
      <c r="AS22" s="75">
        <v>0</v>
      </c>
      <c r="AT22" s="75">
        <v>1</v>
      </c>
      <c r="AU22" s="75">
        <v>0</v>
      </c>
      <c r="AV22" s="75">
        <v>5</v>
      </c>
      <c r="AW22" s="75">
        <v>2</v>
      </c>
      <c r="AX22" s="75">
        <v>0</v>
      </c>
      <c r="AY22" s="75">
        <v>2</v>
      </c>
      <c r="AZ22" s="75">
        <v>0</v>
      </c>
      <c r="BA22" s="76">
        <v>4</v>
      </c>
      <c r="BB22" s="15">
        <f t="shared" si="0"/>
        <v>92</v>
      </c>
      <c r="BC22" s="15">
        <v>12</v>
      </c>
    </row>
    <row r="23" spans="1:55" s="15" customFormat="1" ht="12.75">
      <c r="A23" s="86" t="s">
        <v>99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</v>
      </c>
      <c r="AN23" s="75">
        <v>1</v>
      </c>
      <c r="AO23" s="75">
        <v>2</v>
      </c>
      <c r="AP23" s="75">
        <v>4</v>
      </c>
      <c r="AQ23" s="75">
        <v>0</v>
      </c>
      <c r="AR23" s="75">
        <v>0</v>
      </c>
      <c r="AS23" s="75">
        <v>2</v>
      </c>
      <c r="AT23" s="75">
        <v>10</v>
      </c>
      <c r="AU23" s="75">
        <v>0</v>
      </c>
      <c r="AV23" s="75">
        <v>5</v>
      </c>
      <c r="AW23" s="75">
        <v>1</v>
      </c>
      <c r="AX23" s="75">
        <v>0</v>
      </c>
      <c r="AY23" s="75">
        <v>0</v>
      </c>
      <c r="AZ23" s="75">
        <v>0</v>
      </c>
      <c r="BA23" s="76"/>
      <c r="BB23" s="15">
        <f t="shared" si="0"/>
        <v>62</v>
      </c>
      <c r="BC23" s="15">
        <v>13</v>
      </c>
    </row>
    <row r="24" spans="1:55" s="15" customFormat="1" ht="12.75">
      <c r="A24" s="86" t="s">
        <v>73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6</v>
      </c>
      <c r="AN24" s="75">
        <v>0</v>
      </c>
      <c r="AO24" s="75">
        <v>5</v>
      </c>
      <c r="AP24" s="75">
        <v>0</v>
      </c>
      <c r="AQ24" s="75">
        <v>3</v>
      </c>
      <c r="AR24" s="75">
        <v>8</v>
      </c>
      <c r="AS24" s="75">
        <v>2</v>
      </c>
      <c r="AT24" s="75">
        <v>3</v>
      </c>
      <c r="AU24" s="75">
        <v>17</v>
      </c>
      <c r="AV24" s="75">
        <v>14</v>
      </c>
      <c r="AW24" s="75">
        <v>6</v>
      </c>
      <c r="AX24" s="75">
        <v>10</v>
      </c>
      <c r="AY24" s="75">
        <v>0</v>
      </c>
      <c r="AZ24" s="75">
        <v>14</v>
      </c>
      <c r="BA24" s="76">
        <v>6</v>
      </c>
      <c r="BB24" s="15">
        <f t="shared" si="0"/>
        <v>94</v>
      </c>
      <c r="BC24" s="15">
        <v>14</v>
      </c>
    </row>
    <row r="25" spans="1:55" s="16" customFormat="1" ht="12.75">
      <c r="A25" s="86" t="s">
        <v>74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93">
        <v>0</v>
      </c>
      <c r="AN25" s="93">
        <v>1</v>
      </c>
      <c r="AO25" s="93">
        <v>4</v>
      </c>
      <c r="AP25" s="93">
        <v>4</v>
      </c>
      <c r="AQ25" s="93">
        <v>4</v>
      </c>
      <c r="AR25" s="93">
        <v>2</v>
      </c>
      <c r="AS25" s="93">
        <v>4</v>
      </c>
      <c r="AT25" s="93">
        <v>1</v>
      </c>
      <c r="AU25" s="93">
        <v>2</v>
      </c>
      <c r="AV25" s="93">
        <v>5</v>
      </c>
      <c r="AW25" s="93">
        <v>1</v>
      </c>
      <c r="AX25" s="93">
        <v>2</v>
      </c>
      <c r="AY25" s="93">
        <v>2</v>
      </c>
      <c r="AZ25" s="93">
        <v>0</v>
      </c>
      <c r="BA25" s="94">
        <v>1</v>
      </c>
      <c r="BB25" s="15">
        <f t="shared" si="0"/>
        <v>33</v>
      </c>
      <c r="BC25" s="15">
        <v>15</v>
      </c>
    </row>
    <row r="26" spans="1:55" s="16" customFormat="1" ht="12.75">
      <c r="A26" t="s">
        <v>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93">
        <v>0</v>
      </c>
      <c r="AN26" s="93">
        <v>7</v>
      </c>
      <c r="AO26" s="93">
        <v>6</v>
      </c>
      <c r="AP26" s="93">
        <v>7</v>
      </c>
      <c r="AQ26" s="93">
        <v>0</v>
      </c>
      <c r="AR26" s="93">
        <v>0</v>
      </c>
      <c r="AS26" s="93">
        <v>0</v>
      </c>
      <c r="AT26" s="93">
        <v>9</v>
      </c>
      <c r="AU26" s="93">
        <v>5</v>
      </c>
      <c r="AV26" s="93">
        <v>3</v>
      </c>
      <c r="AW26" s="93">
        <v>0</v>
      </c>
      <c r="AX26" s="93">
        <v>0</v>
      </c>
      <c r="AY26" s="93">
        <v>0</v>
      </c>
      <c r="AZ26" s="93">
        <v>1</v>
      </c>
      <c r="BA26" s="94">
        <v>9</v>
      </c>
      <c r="BB26" s="15">
        <f t="shared" si="0"/>
        <v>47</v>
      </c>
      <c r="BC26" s="15">
        <v>16</v>
      </c>
    </row>
    <row r="27" spans="1:55" s="16" customFormat="1" ht="12.75">
      <c r="A27" t="s">
        <v>76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93">
        <v>3</v>
      </c>
      <c r="AN27" s="93">
        <v>1</v>
      </c>
      <c r="AO27" s="93">
        <v>4</v>
      </c>
      <c r="AP27" s="93">
        <v>5</v>
      </c>
      <c r="AQ27" s="93">
        <v>3</v>
      </c>
      <c r="AR27" s="93">
        <v>3</v>
      </c>
      <c r="AS27" s="93">
        <v>6</v>
      </c>
      <c r="AT27" s="93">
        <v>1</v>
      </c>
      <c r="AU27" s="93">
        <v>6</v>
      </c>
      <c r="AV27" s="93">
        <v>12</v>
      </c>
      <c r="AW27" s="93">
        <v>4</v>
      </c>
      <c r="AX27" s="93">
        <v>4</v>
      </c>
      <c r="AY27" s="93">
        <v>8</v>
      </c>
      <c r="AZ27" s="93">
        <v>4</v>
      </c>
      <c r="BA27" s="94">
        <v>1</v>
      </c>
      <c r="BB27" s="15">
        <f t="shared" si="0"/>
        <v>65</v>
      </c>
      <c r="BC27" s="15">
        <v>17</v>
      </c>
    </row>
    <row r="28" spans="1:55" s="16" customFormat="1" ht="12.75">
      <c r="A28" t="s">
        <v>77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93">
        <v>8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1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4">
        <v>0</v>
      </c>
      <c r="BB28" s="15">
        <f t="shared" si="0"/>
        <v>9</v>
      </c>
      <c r="BC28" s="15">
        <v>18</v>
      </c>
    </row>
    <row r="29" spans="1:55" s="16" customFormat="1" ht="12.75">
      <c r="A29" t="s">
        <v>78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93">
        <v>4</v>
      </c>
      <c r="AN29" s="93">
        <v>3</v>
      </c>
      <c r="AO29" s="93">
        <v>5</v>
      </c>
      <c r="AP29" s="93">
        <v>5</v>
      </c>
      <c r="AQ29" s="93">
        <v>2</v>
      </c>
      <c r="AR29" s="93">
        <v>1</v>
      </c>
      <c r="AS29" s="93">
        <v>2</v>
      </c>
      <c r="AT29" s="93">
        <v>0</v>
      </c>
      <c r="AU29" s="93">
        <v>0</v>
      </c>
      <c r="AV29" s="93">
        <v>4</v>
      </c>
      <c r="AW29" s="93">
        <v>2</v>
      </c>
      <c r="AX29" s="93">
        <v>0</v>
      </c>
      <c r="AY29" s="93">
        <v>0</v>
      </c>
      <c r="AZ29" s="93">
        <v>0</v>
      </c>
      <c r="BA29" s="94"/>
      <c r="BB29" s="15">
        <f t="shared" si="0"/>
        <v>28</v>
      </c>
      <c r="BC29" s="15">
        <v>19</v>
      </c>
    </row>
    <row r="30" spans="1:55" s="16" customFormat="1" ht="12.75">
      <c r="A30" t="s">
        <v>79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93">
        <v>2</v>
      </c>
      <c r="AN30" s="93">
        <v>0</v>
      </c>
      <c r="AO30" s="93">
        <v>2</v>
      </c>
      <c r="AP30" s="93">
        <v>1</v>
      </c>
      <c r="AQ30" s="93">
        <v>2</v>
      </c>
      <c r="AR30" s="93">
        <v>2</v>
      </c>
      <c r="AS30" s="93">
        <v>3</v>
      </c>
      <c r="AT30" s="93">
        <v>0</v>
      </c>
      <c r="AU30" s="93">
        <v>0</v>
      </c>
      <c r="AV30" s="93">
        <v>1</v>
      </c>
      <c r="AW30" s="93">
        <v>1</v>
      </c>
      <c r="AX30" s="93">
        <v>0</v>
      </c>
      <c r="AY30" s="93">
        <v>1</v>
      </c>
      <c r="AZ30" s="93">
        <v>0</v>
      </c>
      <c r="BA30" s="94">
        <v>0</v>
      </c>
      <c r="BB30" s="15">
        <f t="shared" si="0"/>
        <v>15</v>
      </c>
      <c r="BC30" s="15">
        <v>20</v>
      </c>
    </row>
    <row r="31" spans="1:55" s="16" customFormat="1" ht="12.75">
      <c r="A31" t="s">
        <v>80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93">
        <v>4</v>
      </c>
      <c r="AN31" s="93">
        <v>0</v>
      </c>
      <c r="AO31" s="93">
        <v>0</v>
      </c>
      <c r="AP31" s="93">
        <v>94</v>
      </c>
      <c r="AQ31" s="93">
        <v>56</v>
      </c>
      <c r="AR31" s="93">
        <v>57</v>
      </c>
      <c r="AS31" s="93">
        <v>71</v>
      </c>
      <c r="AT31" s="93">
        <v>1</v>
      </c>
      <c r="AU31" s="93">
        <v>38</v>
      </c>
      <c r="AV31" s="93">
        <v>47</v>
      </c>
      <c r="AW31" s="93">
        <v>42</v>
      </c>
      <c r="AX31" s="93"/>
      <c r="AY31" s="93">
        <v>55</v>
      </c>
      <c r="AZ31" s="93">
        <v>0</v>
      </c>
      <c r="BA31" s="94">
        <v>69</v>
      </c>
      <c r="BB31" s="15">
        <f t="shared" si="0"/>
        <v>534</v>
      </c>
      <c r="BC31" s="15">
        <v>21</v>
      </c>
    </row>
    <row r="32" spans="1:55" s="16" customFormat="1" ht="12.75">
      <c r="A32" t="s">
        <v>81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93">
        <v>0</v>
      </c>
      <c r="AN32" s="93">
        <v>4</v>
      </c>
      <c r="AO32" s="93">
        <v>2</v>
      </c>
      <c r="AP32" s="93">
        <v>1</v>
      </c>
      <c r="AQ32" s="93">
        <v>1</v>
      </c>
      <c r="AR32" s="93">
        <v>2</v>
      </c>
      <c r="AS32" s="93">
        <v>3</v>
      </c>
      <c r="AT32" s="93">
        <v>5</v>
      </c>
      <c r="AU32" s="93">
        <v>2</v>
      </c>
      <c r="AV32" s="93">
        <v>3</v>
      </c>
      <c r="AW32" s="93">
        <v>2</v>
      </c>
      <c r="AX32" s="93">
        <v>0</v>
      </c>
      <c r="AY32" s="93">
        <v>0</v>
      </c>
      <c r="AZ32" s="93">
        <v>0</v>
      </c>
      <c r="BA32" s="94">
        <v>2</v>
      </c>
      <c r="BB32" s="15">
        <f t="shared" si="0"/>
        <v>27</v>
      </c>
      <c r="BC32" s="15">
        <v>22</v>
      </c>
    </row>
    <row r="33" spans="1:55" s="16" customFormat="1" ht="12.75">
      <c r="A33" t="s">
        <v>82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93">
        <v>0</v>
      </c>
      <c r="AN33" s="93">
        <v>3</v>
      </c>
      <c r="AO33" s="93">
        <v>11</v>
      </c>
      <c r="AP33" s="93">
        <v>12</v>
      </c>
      <c r="AQ33" s="93">
        <v>2</v>
      </c>
      <c r="AR33" s="93">
        <v>5</v>
      </c>
      <c r="AS33" s="93">
        <v>5</v>
      </c>
      <c r="AT33" s="93">
        <v>3</v>
      </c>
      <c r="AU33" s="93">
        <v>5</v>
      </c>
      <c r="AV33" s="93">
        <v>3</v>
      </c>
      <c r="AW33" s="93">
        <v>2</v>
      </c>
      <c r="AX33" s="93">
        <v>0</v>
      </c>
      <c r="AY33" s="93">
        <v>0</v>
      </c>
      <c r="AZ33" s="93">
        <v>0</v>
      </c>
      <c r="BA33" s="94">
        <v>2</v>
      </c>
      <c r="BB33" s="15">
        <f t="shared" si="0"/>
        <v>53</v>
      </c>
      <c r="BC33" s="15">
        <v>23</v>
      </c>
    </row>
    <row r="34" spans="1:55" s="16" customFormat="1" ht="12.75">
      <c r="A34" t="s">
        <v>83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93">
        <v>5</v>
      </c>
      <c r="AN34" s="93">
        <v>3</v>
      </c>
      <c r="AO34" s="93">
        <v>1</v>
      </c>
      <c r="AP34" s="93">
        <v>2</v>
      </c>
      <c r="AQ34" s="93">
        <v>0</v>
      </c>
      <c r="AR34" s="93">
        <v>0</v>
      </c>
      <c r="AS34" s="93">
        <v>1</v>
      </c>
      <c r="AT34" s="93">
        <v>0</v>
      </c>
      <c r="AU34" s="93">
        <v>2</v>
      </c>
      <c r="AV34" s="93">
        <v>2</v>
      </c>
      <c r="AW34" s="93">
        <v>0</v>
      </c>
      <c r="AX34" s="93">
        <v>1</v>
      </c>
      <c r="AY34" s="93">
        <v>1</v>
      </c>
      <c r="AZ34" s="93">
        <v>1</v>
      </c>
      <c r="BA34" s="94">
        <v>0</v>
      </c>
      <c r="BB34" s="15">
        <f t="shared" si="0"/>
        <v>19</v>
      </c>
      <c r="BC34" s="15">
        <v>24</v>
      </c>
    </row>
    <row r="35" spans="1:55" s="16" customFormat="1" ht="12.75">
      <c r="A35" t="s">
        <v>84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3">
        <v>19</v>
      </c>
      <c r="AN35" s="3">
        <v>4</v>
      </c>
      <c r="AO35" s="3">
        <v>2</v>
      </c>
      <c r="AP35" s="3">
        <v>3</v>
      </c>
      <c r="AQ35" s="3">
        <v>2</v>
      </c>
      <c r="AR35" s="3">
        <v>1</v>
      </c>
      <c r="AS35" s="3">
        <v>3</v>
      </c>
      <c r="AT35" s="3">
        <v>1</v>
      </c>
      <c r="AU35" s="3">
        <v>0</v>
      </c>
      <c r="AV35" s="3">
        <v>3</v>
      </c>
      <c r="AW35" s="3">
        <v>1</v>
      </c>
      <c r="AX35" s="3">
        <v>3</v>
      </c>
      <c r="AY35" s="3">
        <v>1</v>
      </c>
      <c r="AZ35" s="3">
        <v>3</v>
      </c>
      <c r="BA35" s="95">
        <v>0</v>
      </c>
      <c r="BB35" s="15">
        <f t="shared" si="0"/>
        <v>46</v>
      </c>
      <c r="BC35" s="15">
        <v>25</v>
      </c>
    </row>
    <row r="36" spans="1:55" s="16" customFormat="1" ht="12.75">
      <c r="A36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93">
        <v>7</v>
      </c>
      <c r="AN36" s="93">
        <v>1</v>
      </c>
      <c r="AO36" s="93">
        <v>0</v>
      </c>
      <c r="AP36" s="93">
        <v>4</v>
      </c>
      <c r="AQ36" s="93">
        <v>3</v>
      </c>
      <c r="AR36" s="93">
        <v>4</v>
      </c>
      <c r="AS36" s="93">
        <v>4</v>
      </c>
      <c r="AT36" s="93">
        <v>0</v>
      </c>
      <c r="AU36" s="93">
        <v>0</v>
      </c>
      <c r="AV36" s="93">
        <v>0</v>
      </c>
      <c r="AW36" s="93">
        <v>1</v>
      </c>
      <c r="AX36" s="93">
        <v>0</v>
      </c>
      <c r="AY36" s="93">
        <v>1</v>
      </c>
      <c r="AZ36" s="93">
        <v>0</v>
      </c>
      <c r="BA36" s="94">
        <v>0</v>
      </c>
      <c r="BB36" s="15">
        <f t="shared" si="0"/>
        <v>25</v>
      </c>
      <c r="BC36" s="15">
        <v>26</v>
      </c>
    </row>
    <row r="37" spans="1:55" s="16" customFormat="1" ht="12.75">
      <c r="A37" t="s">
        <v>86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93">
        <v>5</v>
      </c>
      <c r="AN37" s="93">
        <v>0</v>
      </c>
      <c r="AO37" s="93">
        <v>2</v>
      </c>
      <c r="AP37" s="93">
        <v>1</v>
      </c>
      <c r="AQ37" s="93">
        <v>0</v>
      </c>
      <c r="AR37" s="93">
        <v>1</v>
      </c>
      <c r="AS37" s="93">
        <v>9</v>
      </c>
      <c r="AT37" s="93">
        <v>3</v>
      </c>
      <c r="AU37" s="93">
        <v>1</v>
      </c>
      <c r="AV37" s="93">
        <v>5</v>
      </c>
      <c r="AW37" s="93">
        <v>1</v>
      </c>
      <c r="AX37" s="93">
        <v>3</v>
      </c>
      <c r="AY37" s="93">
        <v>3</v>
      </c>
      <c r="AZ37" s="93">
        <v>9</v>
      </c>
      <c r="BA37" s="94"/>
      <c r="BB37" s="15">
        <f>SUM(B37:BA37)</f>
        <v>43</v>
      </c>
      <c r="BC37" s="15">
        <v>27</v>
      </c>
    </row>
    <row r="38" spans="1:55" s="16" customFormat="1" ht="12.75">
      <c r="A38" t="s">
        <v>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93">
        <v>0</v>
      </c>
      <c r="AN38" s="93">
        <v>21</v>
      </c>
      <c r="AO38" s="93">
        <v>0</v>
      </c>
      <c r="AP38" s="93">
        <v>11</v>
      </c>
      <c r="AQ38" s="93">
        <v>7</v>
      </c>
      <c r="AR38" s="93">
        <v>5</v>
      </c>
      <c r="AS38" s="93">
        <v>5</v>
      </c>
      <c r="AT38" s="93">
        <v>0</v>
      </c>
      <c r="AU38" s="93">
        <v>1</v>
      </c>
      <c r="AV38" s="93">
        <v>3</v>
      </c>
      <c r="AW38" s="93">
        <v>5</v>
      </c>
      <c r="AX38" s="93">
        <v>2</v>
      </c>
      <c r="AY38" s="93">
        <v>4</v>
      </c>
      <c r="AZ38" s="93">
        <v>3</v>
      </c>
      <c r="BA38" s="94">
        <v>2</v>
      </c>
      <c r="BB38" s="15">
        <f t="shared" si="0"/>
        <v>69</v>
      </c>
      <c r="BC38" s="15">
        <v>28</v>
      </c>
    </row>
    <row r="39" spans="1:55" s="16" customFormat="1" ht="12.75">
      <c r="A39" t="s">
        <v>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93">
        <v>0</v>
      </c>
      <c r="AN39" s="93">
        <v>0</v>
      </c>
      <c r="AO39" s="93">
        <v>0</v>
      </c>
      <c r="AP39" s="93">
        <v>2</v>
      </c>
      <c r="AQ39" s="93">
        <v>3</v>
      </c>
      <c r="AR39" s="93">
        <v>0</v>
      </c>
      <c r="AS39" s="93">
        <v>0</v>
      </c>
      <c r="AT39" s="93">
        <v>1</v>
      </c>
      <c r="AU39" s="93">
        <v>1</v>
      </c>
      <c r="AV39" s="93">
        <v>3</v>
      </c>
      <c r="AW39" s="93">
        <v>3</v>
      </c>
      <c r="AX39" s="93">
        <v>0</v>
      </c>
      <c r="AY39" s="93">
        <v>3</v>
      </c>
      <c r="AZ39" s="93">
        <v>2</v>
      </c>
      <c r="BA39" s="94">
        <v>1</v>
      </c>
      <c r="BB39" s="15">
        <f t="shared" si="0"/>
        <v>19</v>
      </c>
      <c r="BC39" s="15">
        <v>29</v>
      </c>
    </row>
    <row r="40" spans="1:55" s="16" customFormat="1" ht="12.75">
      <c r="A40" t="s">
        <v>89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93">
        <v>14</v>
      </c>
      <c r="AN40" s="93">
        <v>1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/>
      <c r="AU40" s="93">
        <v>1</v>
      </c>
      <c r="AV40" s="93">
        <v>0</v>
      </c>
      <c r="AW40" s="93">
        <v>0</v>
      </c>
      <c r="AX40" s="93"/>
      <c r="AY40" s="93">
        <v>0</v>
      </c>
      <c r="AZ40" s="93">
        <v>0</v>
      </c>
      <c r="BA40" s="94">
        <v>0</v>
      </c>
      <c r="BB40" s="15">
        <f t="shared" si="0"/>
        <v>16</v>
      </c>
      <c r="BC40" s="15">
        <v>30</v>
      </c>
    </row>
    <row r="41" spans="1:55" s="16" customFormat="1" ht="12.75">
      <c r="A41" t="s">
        <v>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93">
        <v>1</v>
      </c>
      <c r="AN41" s="93">
        <v>14</v>
      </c>
      <c r="AO41" s="93">
        <v>5</v>
      </c>
      <c r="AP41" s="93">
        <v>7</v>
      </c>
      <c r="AQ41" s="93">
        <v>0</v>
      </c>
      <c r="AR41" s="93">
        <v>2</v>
      </c>
      <c r="AS41" s="93">
        <v>5</v>
      </c>
      <c r="AT41" s="93">
        <v>3</v>
      </c>
      <c r="AU41" s="93">
        <v>0</v>
      </c>
      <c r="AV41" s="93">
        <v>2</v>
      </c>
      <c r="AW41" s="93">
        <v>6</v>
      </c>
      <c r="AX41" s="93"/>
      <c r="AY41" s="93">
        <v>0</v>
      </c>
      <c r="AZ41" s="93">
        <v>2</v>
      </c>
      <c r="BA41" s="94">
        <v>0</v>
      </c>
      <c r="BB41" s="15">
        <f t="shared" si="0"/>
        <v>47</v>
      </c>
      <c r="BC41" s="15">
        <v>31</v>
      </c>
    </row>
    <row r="42" spans="1:55" s="16" customFormat="1" ht="12.75">
      <c r="A42" t="s">
        <v>91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93">
        <v>16</v>
      </c>
      <c r="AN42" s="93">
        <v>0</v>
      </c>
      <c r="AO42" s="93">
        <v>0</v>
      </c>
      <c r="AP42" s="93">
        <v>10</v>
      </c>
      <c r="AQ42" s="93">
        <v>10</v>
      </c>
      <c r="AR42" s="93">
        <v>2</v>
      </c>
      <c r="AS42" s="93">
        <v>0</v>
      </c>
      <c r="AT42" s="93">
        <v>0</v>
      </c>
      <c r="AU42" s="93">
        <v>0</v>
      </c>
      <c r="AV42" s="93">
        <v>3</v>
      </c>
      <c r="AW42" s="93">
        <v>0</v>
      </c>
      <c r="AX42" s="93"/>
      <c r="AY42" s="93">
        <v>0</v>
      </c>
      <c r="AZ42" s="93">
        <v>0</v>
      </c>
      <c r="BA42" s="94">
        <v>0</v>
      </c>
      <c r="BB42" s="15">
        <f t="shared" si="0"/>
        <v>41</v>
      </c>
      <c r="BC42" s="15">
        <v>32</v>
      </c>
    </row>
    <row r="43" spans="1:55" s="16" customFormat="1" ht="12.75">
      <c r="A43" t="s">
        <v>92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93">
        <v>5</v>
      </c>
      <c r="AN43" s="93">
        <v>6</v>
      </c>
      <c r="AO43" s="93">
        <v>2</v>
      </c>
      <c r="AP43" s="93">
        <v>3</v>
      </c>
      <c r="AQ43" s="93">
        <v>0</v>
      </c>
      <c r="AR43" s="93">
        <v>2</v>
      </c>
      <c r="AS43" s="93">
        <v>0</v>
      </c>
      <c r="AT43" s="93">
        <v>0</v>
      </c>
      <c r="AU43" s="93">
        <v>0</v>
      </c>
      <c r="AV43" s="93">
        <v>4</v>
      </c>
      <c r="AW43" s="93">
        <v>4</v>
      </c>
      <c r="AX43" s="93">
        <v>0</v>
      </c>
      <c r="AY43" s="93">
        <v>0</v>
      </c>
      <c r="AZ43" s="93">
        <v>0</v>
      </c>
      <c r="BA43" s="94">
        <v>1</v>
      </c>
      <c r="BB43" s="15">
        <f t="shared" si="0"/>
        <v>27</v>
      </c>
      <c r="BC43" s="15">
        <v>33</v>
      </c>
    </row>
    <row r="44" spans="1:55" s="16" customFormat="1" ht="12.75">
      <c r="A44" t="s">
        <v>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93">
        <v>1</v>
      </c>
      <c r="AN44" s="93">
        <v>1</v>
      </c>
      <c r="AO44" s="93">
        <v>3</v>
      </c>
      <c r="AP44" s="93">
        <v>0</v>
      </c>
      <c r="AQ44" s="93">
        <v>2</v>
      </c>
      <c r="AR44" s="93">
        <v>2</v>
      </c>
      <c r="AS44" s="93">
        <v>1</v>
      </c>
      <c r="AT44" s="93">
        <v>0</v>
      </c>
      <c r="AU44" s="93">
        <v>0</v>
      </c>
      <c r="AV44" s="93">
        <v>4</v>
      </c>
      <c r="AW44" s="93">
        <v>0</v>
      </c>
      <c r="AX44" s="93">
        <v>4</v>
      </c>
      <c r="AY44" s="93">
        <v>0</v>
      </c>
      <c r="AZ44" s="93">
        <v>1</v>
      </c>
      <c r="BA44" s="94">
        <v>2</v>
      </c>
      <c r="BB44" s="15">
        <f t="shared" si="0"/>
        <v>21</v>
      </c>
      <c r="BC44" s="15">
        <v>34</v>
      </c>
    </row>
    <row r="45" spans="1:55" s="16" customFormat="1" ht="12.75">
      <c r="A45" t="s">
        <v>94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93">
        <v>4</v>
      </c>
      <c r="AN45" s="93">
        <v>0</v>
      </c>
      <c r="AO45" s="93">
        <v>0</v>
      </c>
      <c r="AP45" s="93">
        <v>9</v>
      </c>
      <c r="AQ45" s="93">
        <v>7</v>
      </c>
      <c r="AR45" s="93">
        <v>0</v>
      </c>
      <c r="AS45" s="93">
        <v>3</v>
      </c>
      <c r="AT45" s="93">
        <v>8</v>
      </c>
      <c r="AU45" s="93">
        <v>1</v>
      </c>
      <c r="AV45" s="93">
        <v>6</v>
      </c>
      <c r="AW45" s="93">
        <v>10</v>
      </c>
      <c r="AX45" s="93">
        <v>2</v>
      </c>
      <c r="AY45" s="93">
        <v>1</v>
      </c>
      <c r="AZ45" s="93">
        <v>1</v>
      </c>
      <c r="BA45" s="94">
        <v>4</v>
      </c>
      <c r="BB45" s="15">
        <f>SUM(B45:BA45)</f>
        <v>56</v>
      </c>
      <c r="BC45" s="15">
        <v>35</v>
      </c>
    </row>
    <row r="46" spans="1:55" s="16" customFormat="1" ht="12.75">
      <c r="A46" t="s">
        <v>100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/>
      <c r="AK46" s="83"/>
      <c r="AL46" s="83"/>
      <c r="AM46" s="93">
        <v>2</v>
      </c>
      <c r="AN46" s="93">
        <v>1</v>
      </c>
      <c r="AO46" s="93">
        <v>6</v>
      </c>
      <c r="AP46" s="93">
        <v>3</v>
      </c>
      <c r="AQ46" s="93">
        <v>0</v>
      </c>
      <c r="AR46" s="93">
        <v>0</v>
      </c>
      <c r="AS46" s="93">
        <v>2</v>
      </c>
      <c r="AT46" s="93">
        <v>1</v>
      </c>
      <c r="AU46" s="93">
        <v>0</v>
      </c>
      <c r="AV46" s="93">
        <v>5</v>
      </c>
      <c r="AW46" s="93">
        <v>1</v>
      </c>
      <c r="AX46" s="93">
        <v>5</v>
      </c>
      <c r="AY46" s="93">
        <v>3</v>
      </c>
      <c r="AZ46" s="93">
        <v>0</v>
      </c>
      <c r="BA46" s="94">
        <v>1</v>
      </c>
      <c r="BB46" s="15">
        <f t="shared" si="0"/>
        <v>30</v>
      </c>
      <c r="BC46" s="15">
        <v>36</v>
      </c>
    </row>
    <row r="47" spans="1:55" s="16" customFormat="1" ht="12.75">
      <c r="A47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93">
        <v>8</v>
      </c>
      <c r="AN47" s="93">
        <v>16</v>
      </c>
      <c r="AO47" s="93">
        <v>19</v>
      </c>
      <c r="AP47" s="93">
        <v>17</v>
      </c>
      <c r="AQ47" s="93">
        <v>5</v>
      </c>
      <c r="AR47" s="93">
        <v>14</v>
      </c>
      <c r="AS47" s="93">
        <v>6</v>
      </c>
      <c r="AT47" s="93">
        <v>3</v>
      </c>
      <c r="AU47" s="93">
        <v>11</v>
      </c>
      <c r="AV47" s="93">
        <v>12</v>
      </c>
      <c r="AW47" s="93">
        <v>25</v>
      </c>
      <c r="AX47" s="93">
        <v>23</v>
      </c>
      <c r="AY47" s="93">
        <v>16</v>
      </c>
      <c r="AZ47" s="93">
        <v>17</v>
      </c>
      <c r="BA47" s="94">
        <v>29</v>
      </c>
      <c r="BB47" s="15">
        <f t="shared" si="0"/>
        <v>221</v>
      </c>
      <c r="BC47" s="15">
        <v>37</v>
      </c>
    </row>
    <row r="48" spans="1:54" s="16" customFormat="1" ht="12.75">
      <c r="A48" s="17" t="s">
        <v>102</v>
      </c>
      <c r="B48" s="4">
        <f>SUM(B11:B47)</f>
        <v>3</v>
      </c>
      <c r="C48" s="4">
        <f aca="true" t="shared" si="1" ref="C48:BA48">SUM(C11:C47)</f>
        <v>8</v>
      </c>
      <c r="D48" s="4">
        <f t="shared" si="1"/>
        <v>5</v>
      </c>
      <c r="E48" s="4">
        <f t="shared" si="1"/>
        <v>4</v>
      </c>
      <c r="F48" s="4">
        <f t="shared" si="1"/>
        <v>5</v>
      </c>
      <c r="G48" s="4">
        <f t="shared" si="1"/>
        <v>4</v>
      </c>
      <c r="H48" s="4">
        <f t="shared" si="1"/>
        <v>0</v>
      </c>
      <c r="I48" s="4">
        <f t="shared" si="1"/>
        <v>0</v>
      </c>
      <c r="J48" s="4">
        <f t="shared" si="1"/>
        <v>6</v>
      </c>
      <c r="K48" s="4">
        <f t="shared" si="1"/>
        <v>0</v>
      </c>
      <c r="L48" s="4">
        <f t="shared" si="1"/>
        <v>0</v>
      </c>
      <c r="M48" s="4">
        <f t="shared" si="1"/>
        <v>3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4">
        <f t="shared" si="1"/>
        <v>0</v>
      </c>
      <c r="R48" s="4">
        <f t="shared" si="1"/>
        <v>0</v>
      </c>
      <c r="S48" s="4">
        <f t="shared" si="1"/>
        <v>7</v>
      </c>
      <c r="T48" s="4">
        <f t="shared" si="1"/>
        <v>0</v>
      </c>
      <c r="U48" s="4">
        <f t="shared" si="1"/>
        <v>0</v>
      </c>
      <c r="V48" s="4">
        <f t="shared" si="1"/>
        <v>0</v>
      </c>
      <c r="W48" s="4">
        <f t="shared" si="1"/>
        <v>4</v>
      </c>
      <c r="X48" s="4">
        <f t="shared" si="1"/>
        <v>0</v>
      </c>
      <c r="Y48" s="4">
        <f t="shared" si="1"/>
        <v>1</v>
      </c>
      <c r="Z48" s="4">
        <f t="shared" si="1"/>
        <v>3</v>
      </c>
      <c r="AA48" s="4">
        <f t="shared" si="1"/>
        <v>2</v>
      </c>
      <c r="AB48" s="4">
        <f t="shared" si="1"/>
        <v>1</v>
      </c>
      <c r="AC48" s="4">
        <f t="shared" si="1"/>
        <v>5</v>
      </c>
      <c r="AD48" s="4">
        <f t="shared" si="1"/>
        <v>5</v>
      </c>
      <c r="AE48" s="4">
        <f t="shared" si="1"/>
        <v>0</v>
      </c>
      <c r="AF48" s="4">
        <f t="shared" si="1"/>
        <v>0</v>
      </c>
      <c r="AG48" s="4">
        <f t="shared" si="1"/>
        <v>0</v>
      </c>
      <c r="AH48" s="4">
        <f t="shared" si="1"/>
        <v>0</v>
      </c>
      <c r="AI48" s="4">
        <f t="shared" si="1"/>
        <v>1</v>
      </c>
      <c r="AJ48" s="4">
        <f t="shared" si="1"/>
        <v>0</v>
      </c>
      <c r="AK48" s="4">
        <f t="shared" si="1"/>
        <v>0</v>
      </c>
      <c r="AL48" s="4">
        <f t="shared" si="1"/>
        <v>0</v>
      </c>
      <c r="AM48" s="4">
        <f t="shared" si="1"/>
        <v>238</v>
      </c>
      <c r="AN48" s="4">
        <f t="shared" si="1"/>
        <v>161</v>
      </c>
      <c r="AO48" s="4">
        <f t="shared" si="1"/>
        <v>163</v>
      </c>
      <c r="AP48" s="4">
        <f t="shared" si="1"/>
        <v>264</v>
      </c>
      <c r="AQ48" s="4">
        <f t="shared" si="1"/>
        <v>145</v>
      </c>
      <c r="AR48" s="4">
        <f t="shared" si="1"/>
        <v>145</v>
      </c>
      <c r="AS48" s="4">
        <f t="shared" si="1"/>
        <v>160</v>
      </c>
      <c r="AT48" s="4">
        <f t="shared" si="1"/>
        <v>94</v>
      </c>
      <c r="AU48" s="4">
        <f t="shared" si="1"/>
        <v>134</v>
      </c>
      <c r="AV48" s="4">
        <f t="shared" si="1"/>
        <v>195</v>
      </c>
      <c r="AW48" s="4">
        <f t="shared" si="1"/>
        <v>156</v>
      </c>
      <c r="AX48" s="4">
        <f t="shared" si="1"/>
        <v>81</v>
      </c>
      <c r="AY48" s="4">
        <f t="shared" si="1"/>
        <v>133</v>
      </c>
      <c r="AZ48" s="4">
        <f t="shared" si="1"/>
        <v>75</v>
      </c>
      <c r="BA48" s="4">
        <f t="shared" si="1"/>
        <v>162</v>
      </c>
      <c r="BB48" s="15">
        <f t="shared" si="0"/>
        <v>2373</v>
      </c>
    </row>
    <row r="50" spans="1:14" s="62" customFormat="1" ht="12.75">
      <c r="A50" s="62" t="s">
        <v>26</v>
      </c>
      <c r="N50" s="62" t="s">
        <v>5</v>
      </c>
    </row>
    <row r="51" ht="13.5" thickBot="1">
      <c r="AZ51" s="29"/>
    </row>
    <row r="52" spans="1:53" s="8" customFormat="1" ht="13.5" thickBot="1">
      <c r="A52" s="22" t="s">
        <v>0</v>
      </c>
      <c r="B52" s="11"/>
      <c r="C52" s="11"/>
      <c r="D52" s="11"/>
      <c r="E52" s="11"/>
      <c r="F52" s="11"/>
      <c r="G52" s="11"/>
      <c r="H52" s="11"/>
      <c r="I52" s="11" t="s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2"/>
    </row>
    <row r="53" spans="1:53" s="8" customFormat="1" ht="13.5" thickBot="1">
      <c r="A53" s="23"/>
      <c r="B53" s="24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3">
        <v>10</v>
      </c>
      <c r="L53" s="13">
        <v>11</v>
      </c>
      <c r="M53" s="13">
        <v>12</v>
      </c>
      <c r="N53" s="13">
        <v>13</v>
      </c>
      <c r="O53" s="13">
        <v>14</v>
      </c>
      <c r="P53" s="13">
        <v>15</v>
      </c>
      <c r="Q53" s="13">
        <v>16</v>
      </c>
      <c r="R53" s="13">
        <v>17</v>
      </c>
      <c r="S53" s="13">
        <v>18</v>
      </c>
      <c r="T53" s="13">
        <v>19</v>
      </c>
      <c r="U53" s="13">
        <v>20</v>
      </c>
      <c r="V53" s="13">
        <v>21</v>
      </c>
      <c r="W53" s="13">
        <v>22</v>
      </c>
      <c r="X53" s="13">
        <v>23</v>
      </c>
      <c r="Y53" s="13">
        <v>24</v>
      </c>
      <c r="Z53" s="13">
        <v>25</v>
      </c>
      <c r="AA53" s="13">
        <v>26</v>
      </c>
      <c r="AB53" s="14">
        <v>27</v>
      </c>
      <c r="AC53" s="14">
        <v>28</v>
      </c>
      <c r="AD53" s="14">
        <v>29</v>
      </c>
      <c r="AE53" s="14">
        <v>30</v>
      </c>
      <c r="AF53" s="14">
        <v>31</v>
      </c>
      <c r="AG53" s="14">
        <v>32</v>
      </c>
      <c r="AH53" s="14">
        <v>33</v>
      </c>
      <c r="AI53" s="14">
        <v>34</v>
      </c>
      <c r="AJ53" s="14">
        <v>35</v>
      </c>
      <c r="AK53" s="14">
        <v>36</v>
      </c>
      <c r="AL53" s="14">
        <v>37</v>
      </c>
      <c r="AM53" s="14">
        <v>38</v>
      </c>
      <c r="AN53" s="14">
        <v>39</v>
      </c>
      <c r="AO53" s="14">
        <v>40</v>
      </c>
      <c r="AP53" s="14">
        <v>41</v>
      </c>
      <c r="AQ53" s="14">
        <v>42</v>
      </c>
      <c r="AR53" s="14">
        <v>43</v>
      </c>
      <c r="AS53" s="14">
        <v>44</v>
      </c>
      <c r="AT53" s="14">
        <v>45</v>
      </c>
      <c r="AU53" s="14">
        <v>46</v>
      </c>
      <c r="AV53" s="14">
        <v>47</v>
      </c>
      <c r="AW53" s="14">
        <v>48</v>
      </c>
      <c r="AX53" s="14">
        <v>49</v>
      </c>
      <c r="AY53" s="25">
        <v>50</v>
      </c>
      <c r="AZ53" s="19">
        <v>51</v>
      </c>
      <c r="BA53" s="12">
        <v>52</v>
      </c>
    </row>
    <row r="54" spans="1:53" ht="12.75">
      <c r="A54" s="8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6"/>
    </row>
    <row r="55" spans="1:53" ht="12.75">
      <c r="A55" t="s">
        <v>62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87"/>
      <c r="AS55" s="87"/>
      <c r="AT55" s="87"/>
      <c r="AU55" s="87"/>
      <c r="AV55" s="87"/>
      <c r="AW55" s="87"/>
      <c r="AX55" s="87"/>
      <c r="AY55" s="87"/>
      <c r="AZ55" s="87"/>
      <c r="BA55" s="88"/>
    </row>
    <row r="56" spans="1:53" ht="12.75">
      <c r="A56" t="s">
        <v>63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9"/>
    </row>
    <row r="57" spans="1:53" ht="12.75">
      <c r="A57" t="s">
        <v>64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9"/>
    </row>
    <row r="58" spans="1:53" ht="12.75">
      <c r="A58" t="s">
        <v>65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93">
        <v>0</v>
      </c>
      <c r="AN58" s="93">
        <v>1</v>
      </c>
      <c r="AO58" s="93">
        <v>0</v>
      </c>
      <c r="AP58" s="93">
        <v>0</v>
      </c>
      <c r="AQ58" s="93">
        <v>0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9"/>
    </row>
    <row r="59" spans="1:53" ht="12.75">
      <c r="A59" t="s">
        <v>66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9"/>
    </row>
    <row r="60" spans="1:53" ht="12.75">
      <c r="A60" t="s">
        <v>67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9"/>
    </row>
    <row r="61" spans="1:53" ht="12.75">
      <c r="A61" t="s">
        <v>68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9"/>
    </row>
    <row r="62" spans="1:53" ht="12.75">
      <c r="A62" t="s">
        <v>69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84"/>
      <c r="AS62" s="84"/>
      <c r="AT62" s="84"/>
      <c r="AU62" s="84"/>
      <c r="AV62" s="84"/>
      <c r="AW62" s="84"/>
      <c r="AX62" s="84"/>
      <c r="AY62" s="84"/>
      <c r="AZ62" s="84"/>
      <c r="BA62" s="89"/>
    </row>
    <row r="63" spans="1:53" ht="12.75">
      <c r="A63" t="s">
        <v>70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84"/>
      <c r="AS63" s="84"/>
      <c r="AT63" s="84"/>
      <c r="AU63" s="84"/>
      <c r="AV63" s="84"/>
      <c r="AW63" s="84"/>
      <c r="AX63" s="84"/>
      <c r="AY63" s="84"/>
      <c r="AZ63" s="84">
        <v>2</v>
      </c>
      <c r="BA63" s="89"/>
    </row>
    <row r="64" spans="1:53" ht="12.75">
      <c r="A64" t="s">
        <v>71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93">
        <v>0</v>
      </c>
      <c r="AN64" s="93">
        <v>0</v>
      </c>
      <c r="AO64" s="93">
        <v>0</v>
      </c>
      <c r="AP64" s="93">
        <v>1</v>
      </c>
      <c r="AQ64" s="93">
        <v>0</v>
      </c>
      <c r="AR64" s="84"/>
      <c r="AS64" s="84"/>
      <c r="AT64" s="84"/>
      <c r="AU64" s="84"/>
      <c r="AV64" s="84"/>
      <c r="AW64" s="84"/>
      <c r="AX64" s="84"/>
      <c r="AY64" s="84"/>
      <c r="AZ64" s="84"/>
      <c r="BA64" s="89"/>
    </row>
    <row r="65" spans="1:53" ht="12.75">
      <c r="A65" t="s">
        <v>72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9">
        <v>1</v>
      </c>
    </row>
    <row r="66" spans="1:53" ht="12.75">
      <c r="A66" t="s">
        <v>73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9"/>
    </row>
    <row r="67" spans="1:53" ht="12.75">
      <c r="A67" t="s">
        <v>74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9"/>
    </row>
    <row r="68" spans="1:53" ht="12.75">
      <c r="A68" t="s">
        <v>75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>
        <v>2</v>
      </c>
      <c r="AN68" s="84"/>
      <c r="AO68" s="84"/>
      <c r="AP68" s="84"/>
      <c r="AQ68" s="84"/>
      <c r="AR68" s="84"/>
      <c r="AS68" s="84"/>
      <c r="AT68" s="84"/>
      <c r="AU68" s="84"/>
      <c r="AV68" s="93">
        <v>1</v>
      </c>
      <c r="AW68" s="84"/>
      <c r="AX68" s="84"/>
      <c r="AY68" s="84"/>
      <c r="AZ68" s="84"/>
      <c r="BA68" s="89"/>
    </row>
    <row r="69" spans="1:53" ht="12.75">
      <c r="A69" t="s">
        <v>76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93">
        <v>0</v>
      </c>
      <c r="AW69" s="84"/>
      <c r="AX69" s="84"/>
      <c r="AY69" s="84"/>
      <c r="AZ69" s="84"/>
      <c r="BA69" s="89"/>
    </row>
    <row r="70" spans="1:53" ht="12.75">
      <c r="A70" t="s">
        <v>77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93">
        <v>0</v>
      </c>
      <c r="AW70" s="84"/>
      <c r="AX70" s="84"/>
      <c r="AY70" s="84"/>
      <c r="AZ70" s="84"/>
      <c r="BA70" s="89"/>
    </row>
    <row r="71" spans="1:53" ht="12.75">
      <c r="A71" t="s">
        <v>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>
        <v>1</v>
      </c>
      <c r="AQ71" s="84"/>
      <c r="AR71" s="84"/>
      <c r="AS71" s="84"/>
      <c r="AT71" s="84"/>
      <c r="AU71" s="84"/>
      <c r="AV71" s="93">
        <v>2</v>
      </c>
      <c r="AW71" s="84"/>
      <c r="AX71" s="84"/>
      <c r="AY71" s="84"/>
      <c r="AZ71" s="84"/>
      <c r="BA71" s="89"/>
    </row>
    <row r="72" spans="1:53" ht="12.75">
      <c r="A72" t="s">
        <v>79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93">
        <v>0</v>
      </c>
      <c r="AW72" s="84"/>
      <c r="AX72" s="84"/>
      <c r="AY72" s="84"/>
      <c r="AZ72" s="84"/>
      <c r="BA72" s="89"/>
    </row>
    <row r="73" spans="1:53" ht="12.75">
      <c r="A73" t="s">
        <v>80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>
        <v>5</v>
      </c>
      <c r="AQ73" s="84"/>
      <c r="AR73" s="84">
        <v>1</v>
      </c>
      <c r="AS73" s="84">
        <v>1</v>
      </c>
      <c r="AT73" s="84"/>
      <c r="AU73" s="84"/>
      <c r="AV73" s="93">
        <v>1</v>
      </c>
      <c r="AW73" s="84">
        <v>1</v>
      </c>
      <c r="AX73" s="84"/>
      <c r="AY73" s="84"/>
      <c r="AZ73" s="84"/>
      <c r="BA73" s="89"/>
    </row>
    <row r="74" spans="1:53" ht="12.75">
      <c r="A74" t="s">
        <v>81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9"/>
    </row>
    <row r="75" spans="1:53" ht="12.75">
      <c r="A75" t="s">
        <v>82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9"/>
    </row>
    <row r="76" spans="1:53" ht="12.75">
      <c r="A7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>
        <v>1</v>
      </c>
      <c r="AN76" s="84"/>
      <c r="AO76" s="84">
        <v>1</v>
      </c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9"/>
    </row>
    <row r="77" spans="1:53" ht="12.75">
      <c r="A77" t="s">
        <v>84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>
        <v>2</v>
      </c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9"/>
    </row>
    <row r="78" spans="1:53" ht="12.75">
      <c r="A78" t="s">
        <v>85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>
        <v>1</v>
      </c>
      <c r="AR78" s="84"/>
      <c r="AS78" s="84"/>
      <c r="AT78" s="84"/>
      <c r="AU78" s="84"/>
      <c r="AV78" s="84"/>
      <c r="AW78" s="84"/>
      <c r="AX78" s="84"/>
      <c r="AY78" s="84"/>
      <c r="AZ78" s="84"/>
      <c r="BA78" s="89"/>
    </row>
    <row r="79" spans="1:53" ht="12.75">
      <c r="A79" t="s">
        <v>86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>
        <v>2</v>
      </c>
      <c r="AS79" s="84"/>
      <c r="AT79" s="84"/>
      <c r="AU79" s="84"/>
      <c r="AV79" s="84"/>
      <c r="AW79" s="84"/>
      <c r="AX79" s="84"/>
      <c r="AY79" s="84">
        <v>1</v>
      </c>
      <c r="AZ79" s="84"/>
      <c r="BA79" s="89"/>
    </row>
    <row r="80" spans="1:53" ht="12.75">
      <c r="A80" t="s">
        <v>87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>
        <v>1</v>
      </c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9"/>
    </row>
    <row r="81" spans="1:53" ht="12.75">
      <c r="A81" t="s">
        <v>88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>
        <v>1</v>
      </c>
      <c r="AZ81" s="84"/>
      <c r="BA81" s="89"/>
    </row>
    <row r="82" spans="1:53" ht="12.75">
      <c r="A82" t="s">
        <v>89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9"/>
    </row>
    <row r="83" spans="1:53" ht="12.75">
      <c r="A83" t="s">
        <v>90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9"/>
    </row>
    <row r="84" spans="1:53" ht="12.75">
      <c r="A84" t="s">
        <v>91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9"/>
    </row>
    <row r="85" spans="1:53" ht="12.75">
      <c r="A85" t="s">
        <v>92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9"/>
    </row>
    <row r="86" spans="1:53" ht="12.75">
      <c r="A86" t="s">
        <v>93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9"/>
    </row>
    <row r="87" spans="1:53" ht="12.75">
      <c r="A87" t="s">
        <v>94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>
        <v>3</v>
      </c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9"/>
    </row>
    <row r="88" spans="1:53" ht="13.5" thickBot="1">
      <c r="A88" t="s">
        <v>95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2"/>
    </row>
    <row r="89" spans="1:53" ht="13.5" thickBot="1">
      <c r="A89" s="6" t="s">
        <v>3</v>
      </c>
      <c r="B89" s="2">
        <f>SUM(B55:B88)</f>
        <v>0</v>
      </c>
      <c r="C89" s="2">
        <f aca="true" t="shared" si="2" ref="C89:BA89">SUM(C55:C88)</f>
        <v>0</v>
      </c>
      <c r="D89" s="2">
        <f t="shared" si="2"/>
        <v>0</v>
      </c>
      <c r="E89" s="2">
        <f t="shared" si="2"/>
        <v>0</v>
      </c>
      <c r="F89" s="2">
        <f t="shared" si="2"/>
        <v>0</v>
      </c>
      <c r="G89" s="2">
        <f t="shared" si="2"/>
        <v>0</v>
      </c>
      <c r="H89" s="2">
        <f t="shared" si="2"/>
        <v>0</v>
      </c>
      <c r="I89" s="2">
        <f t="shared" si="2"/>
        <v>0</v>
      </c>
      <c r="J89" s="2">
        <f t="shared" si="2"/>
        <v>0</v>
      </c>
      <c r="K89" s="2">
        <f t="shared" si="2"/>
        <v>0</v>
      </c>
      <c r="L89" s="2">
        <f t="shared" si="2"/>
        <v>0</v>
      </c>
      <c r="M89" s="2">
        <f t="shared" si="2"/>
        <v>0</v>
      </c>
      <c r="N89" s="2">
        <f t="shared" si="2"/>
        <v>0</v>
      </c>
      <c r="O89" s="2">
        <f t="shared" si="2"/>
        <v>0</v>
      </c>
      <c r="P89" s="2">
        <f t="shared" si="2"/>
        <v>0</v>
      </c>
      <c r="Q89" s="2">
        <f t="shared" si="2"/>
        <v>0</v>
      </c>
      <c r="R89" s="2">
        <f t="shared" si="2"/>
        <v>0</v>
      </c>
      <c r="S89" s="2">
        <f t="shared" si="2"/>
        <v>0</v>
      </c>
      <c r="T89" s="2">
        <f t="shared" si="2"/>
        <v>0</v>
      </c>
      <c r="U89" s="2">
        <f t="shared" si="2"/>
        <v>0</v>
      </c>
      <c r="V89" s="2">
        <f t="shared" si="2"/>
        <v>0</v>
      </c>
      <c r="W89" s="2">
        <f t="shared" si="2"/>
        <v>0</v>
      </c>
      <c r="X89" s="2">
        <f t="shared" si="2"/>
        <v>0</v>
      </c>
      <c r="Y89" s="2">
        <f t="shared" si="2"/>
        <v>0</v>
      </c>
      <c r="Z89" s="2">
        <f t="shared" si="2"/>
        <v>0</v>
      </c>
      <c r="AA89" s="2">
        <f t="shared" si="2"/>
        <v>0</v>
      </c>
      <c r="AB89" s="2">
        <f t="shared" si="2"/>
        <v>0</v>
      </c>
      <c r="AC89" s="2">
        <f t="shared" si="2"/>
        <v>0</v>
      </c>
      <c r="AD89" s="2">
        <f t="shared" si="2"/>
        <v>0</v>
      </c>
      <c r="AE89" s="2">
        <f t="shared" si="2"/>
        <v>0</v>
      </c>
      <c r="AF89" s="2">
        <f t="shared" si="2"/>
        <v>0</v>
      </c>
      <c r="AG89" s="2">
        <f t="shared" si="2"/>
        <v>0</v>
      </c>
      <c r="AH89" s="2">
        <f t="shared" si="2"/>
        <v>0</v>
      </c>
      <c r="AI89" s="2">
        <f t="shared" si="2"/>
        <v>0</v>
      </c>
      <c r="AJ89" s="2">
        <f t="shared" si="2"/>
        <v>0</v>
      </c>
      <c r="AK89" s="2">
        <f t="shared" si="2"/>
        <v>0</v>
      </c>
      <c r="AL89" s="2">
        <f t="shared" si="2"/>
        <v>0</v>
      </c>
      <c r="AM89" s="2">
        <f t="shared" si="2"/>
        <v>4</v>
      </c>
      <c r="AN89" s="2">
        <f t="shared" si="2"/>
        <v>6</v>
      </c>
      <c r="AO89" s="2">
        <f t="shared" si="2"/>
        <v>1</v>
      </c>
      <c r="AP89" s="2">
        <f t="shared" si="2"/>
        <v>7</v>
      </c>
      <c r="AQ89" s="2">
        <f t="shared" si="2"/>
        <v>1</v>
      </c>
      <c r="AR89" s="2">
        <f t="shared" si="2"/>
        <v>3</v>
      </c>
      <c r="AS89" s="2">
        <f t="shared" si="2"/>
        <v>1</v>
      </c>
      <c r="AT89" s="2">
        <f t="shared" si="2"/>
        <v>0</v>
      </c>
      <c r="AU89" s="2">
        <f t="shared" si="2"/>
        <v>0</v>
      </c>
      <c r="AV89" s="2">
        <f t="shared" si="2"/>
        <v>4</v>
      </c>
      <c r="AW89" s="2">
        <f t="shared" si="2"/>
        <v>1</v>
      </c>
      <c r="AX89" s="2">
        <f t="shared" si="2"/>
        <v>0</v>
      </c>
      <c r="AY89" s="2">
        <f t="shared" si="2"/>
        <v>2</v>
      </c>
      <c r="AZ89" s="2">
        <f t="shared" si="2"/>
        <v>2</v>
      </c>
      <c r="BA89" s="2">
        <f t="shared" si="2"/>
        <v>1</v>
      </c>
    </row>
    <row r="90" ht="12.75">
      <c r="A90" t="s">
        <v>2</v>
      </c>
    </row>
    <row r="92" spans="1:18" s="8" customFormat="1" ht="12.75">
      <c r="A92" s="8" t="s">
        <v>24</v>
      </c>
      <c r="Q92" s="10"/>
      <c r="R92" s="48"/>
    </row>
    <row r="100" s="8" customFormat="1" ht="12.75">
      <c r="A100" s="8" t="s">
        <v>38</v>
      </c>
    </row>
    <row r="101" s="8" customFormat="1" ht="13.5" thickBot="1">
      <c r="B101" s="8" t="s">
        <v>4</v>
      </c>
    </row>
    <row r="102" spans="1:22" s="8" customFormat="1" ht="13.5" thickBot="1">
      <c r="A102" s="22"/>
      <c r="B102" s="31"/>
      <c r="C102" s="28" t="s">
        <v>14</v>
      </c>
      <c r="D102" s="28"/>
      <c r="E102" s="33"/>
      <c r="F102" s="28"/>
      <c r="G102" s="28"/>
      <c r="H102" s="28"/>
      <c r="I102" s="31" t="s">
        <v>18</v>
      </c>
      <c r="J102" s="28"/>
      <c r="K102" s="28"/>
      <c r="L102" s="28"/>
      <c r="M102" s="32"/>
      <c r="N102" s="34" t="s">
        <v>21</v>
      </c>
      <c r="O102" s="32"/>
      <c r="P102" s="35"/>
      <c r="Q102" s="36" t="s">
        <v>23</v>
      </c>
      <c r="R102" s="28"/>
      <c r="S102" s="32"/>
      <c r="T102" s="31" t="s">
        <v>53</v>
      </c>
      <c r="U102" s="28"/>
      <c r="V102" s="32"/>
    </row>
    <row r="103" spans="1:22" s="8" customFormat="1" ht="13.5" thickBot="1">
      <c r="A103" s="30" t="s">
        <v>6</v>
      </c>
      <c r="B103" s="37" t="s">
        <v>7</v>
      </c>
      <c r="C103" s="38" t="s">
        <v>8</v>
      </c>
      <c r="D103" s="38" t="s">
        <v>9</v>
      </c>
      <c r="E103" s="38" t="s">
        <v>10</v>
      </c>
      <c r="F103" s="38" t="s">
        <v>11</v>
      </c>
      <c r="G103" s="38" t="s">
        <v>12</v>
      </c>
      <c r="H103" s="39" t="s">
        <v>13</v>
      </c>
      <c r="I103" s="47" t="s">
        <v>15</v>
      </c>
      <c r="J103" s="38" t="s">
        <v>16</v>
      </c>
      <c r="K103" s="38" t="s">
        <v>17</v>
      </c>
      <c r="L103" s="38" t="s">
        <v>12</v>
      </c>
      <c r="M103" s="27" t="s">
        <v>13</v>
      </c>
      <c r="N103" s="37" t="s">
        <v>19</v>
      </c>
      <c r="O103" s="27" t="s">
        <v>20</v>
      </c>
      <c r="P103" s="37" t="s">
        <v>47</v>
      </c>
      <c r="Q103" s="38" t="s">
        <v>48</v>
      </c>
      <c r="R103" s="38" t="s">
        <v>22</v>
      </c>
      <c r="S103" s="27" t="s">
        <v>13</v>
      </c>
      <c r="T103" s="37" t="s">
        <v>50</v>
      </c>
      <c r="U103" s="38" t="s">
        <v>51</v>
      </c>
      <c r="V103" s="39" t="s">
        <v>52</v>
      </c>
    </row>
    <row r="104" spans="1:25" ht="12.75">
      <c r="A104" s="9">
        <v>1</v>
      </c>
      <c r="B104" s="40">
        <v>1</v>
      </c>
      <c r="C104" s="41">
        <v>1</v>
      </c>
      <c r="D104" s="41">
        <v>0</v>
      </c>
      <c r="E104" s="41">
        <v>1</v>
      </c>
      <c r="F104" s="41"/>
      <c r="G104" s="41">
        <v>0</v>
      </c>
      <c r="H104" s="45">
        <f>SUM(B104:G104)</f>
        <v>3</v>
      </c>
      <c r="I104" s="40">
        <v>3</v>
      </c>
      <c r="J104" s="41"/>
      <c r="K104" s="41"/>
      <c r="L104" s="41"/>
      <c r="M104" s="45">
        <f>SUM(I104:L104)</f>
        <v>3</v>
      </c>
      <c r="N104" s="40"/>
      <c r="O104" s="45"/>
      <c r="P104" s="40"/>
      <c r="Q104" s="41"/>
      <c r="R104" s="41"/>
      <c r="S104" s="45"/>
      <c r="T104" s="40">
        <v>4</v>
      </c>
      <c r="U104" s="41">
        <v>43</v>
      </c>
      <c r="V104" s="42">
        <v>2</v>
      </c>
      <c r="W104">
        <v>3</v>
      </c>
      <c r="X104">
        <f>H104-W104</f>
        <v>0</v>
      </c>
      <c r="Y104">
        <f>M104-W104</f>
        <v>0</v>
      </c>
    </row>
    <row r="105" spans="1:25" ht="12.75">
      <c r="A105" s="9">
        <v>2</v>
      </c>
      <c r="B105" s="43">
        <v>0</v>
      </c>
      <c r="C105" s="4">
        <v>5</v>
      </c>
      <c r="D105" s="4">
        <v>0</v>
      </c>
      <c r="E105" s="4">
        <v>3</v>
      </c>
      <c r="F105" s="4"/>
      <c r="G105" s="4">
        <v>0</v>
      </c>
      <c r="H105" s="46">
        <f>SUM(B105:G105)</f>
        <v>8</v>
      </c>
      <c r="I105" s="43">
        <v>8</v>
      </c>
      <c r="J105" s="4"/>
      <c r="K105" s="4"/>
      <c r="L105" s="4"/>
      <c r="M105" s="46">
        <f>SUM(I105:L105)</f>
        <v>8</v>
      </c>
      <c r="N105" s="43"/>
      <c r="O105" s="46"/>
      <c r="P105" s="43"/>
      <c r="Q105" s="4"/>
      <c r="R105" s="4"/>
      <c r="S105" s="46"/>
      <c r="T105" s="43">
        <v>4</v>
      </c>
      <c r="U105" s="4">
        <v>43</v>
      </c>
      <c r="V105" s="44">
        <v>2</v>
      </c>
      <c r="W105">
        <v>8</v>
      </c>
      <c r="X105">
        <f aca="true" t="shared" si="3" ref="X105:X156">H105-W105</f>
        <v>0</v>
      </c>
      <c r="Y105">
        <f aca="true" t="shared" si="4" ref="Y105:Y156">M105-W105</f>
        <v>0</v>
      </c>
    </row>
    <row r="106" spans="1:25" ht="12.75">
      <c r="A106" s="9">
        <v>3</v>
      </c>
      <c r="B106" s="43">
        <v>1</v>
      </c>
      <c r="C106" s="4">
        <v>1</v>
      </c>
      <c r="D106" s="4">
        <v>1</v>
      </c>
      <c r="E106" s="4">
        <v>2</v>
      </c>
      <c r="F106" s="4"/>
      <c r="G106" s="4">
        <v>0</v>
      </c>
      <c r="H106" s="46">
        <f aca="true" t="shared" si="5" ref="H106:H155">SUM(B106:G106)</f>
        <v>5</v>
      </c>
      <c r="I106" s="43">
        <v>2</v>
      </c>
      <c r="J106" s="4">
        <v>0</v>
      </c>
      <c r="K106" s="4">
        <v>3</v>
      </c>
      <c r="L106" s="4"/>
      <c r="M106" s="46">
        <f aca="true" t="shared" si="6" ref="M106:M155">SUM(I106:L106)</f>
        <v>5</v>
      </c>
      <c r="N106" s="43"/>
      <c r="O106" s="46"/>
      <c r="P106" s="43"/>
      <c r="Q106" s="4"/>
      <c r="R106" s="4"/>
      <c r="S106" s="46"/>
      <c r="T106" s="43">
        <v>4</v>
      </c>
      <c r="U106" s="4">
        <v>43</v>
      </c>
      <c r="V106" s="44">
        <v>2</v>
      </c>
      <c r="W106">
        <v>5</v>
      </c>
      <c r="X106">
        <f t="shared" si="3"/>
        <v>0</v>
      </c>
      <c r="Y106">
        <f t="shared" si="4"/>
        <v>0</v>
      </c>
    </row>
    <row r="107" spans="1:25" ht="12.75">
      <c r="A107" s="9">
        <v>4</v>
      </c>
      <c r="B107" s="43">
        <v>0</v>
      </c>
      <c r="C107" s="4">
        <v>1</v>
      </c>
      <c r="D107" s="4">
        <v>0</v>
      </c>
      <c r="E107" s="4">
        <v>3</v>
      </c>
      <c r="F107" s="4"/>
      <c r="G107" s="4">
        <v>0</v>
      </c>
      <c r="H107" s="46">
        <f t="shared" si="5"/>
        <v>4</v>
      </c>
      <c r="I107" s="43">
        <v>3</v>
      </c>
      <c r="J107" s="4">
        <v>0</v>
      </c>
      <c r="K107" s="4">
        <v>1</v>
      </c>
      <c r="L107" s="4"/>
      <c r="M107" s="46">
        <f t="shared" si="6"/>
        <v>4</v>
      </c>
      <c r="N107" s="43"/>
      <c r="O107" s="46"/>
      <c r="P107" s="43"/>
      <c r="Q107" s="4"/>
      <c r="R107" s="4"/>
      <c r="S107" s="46"/>
      <c r="T107" s="43">
        <v>4</v>
      </c>
      <c r="U107" s="4">
        <v>43</v>
      </c>
      <c r="V107" s="44">
        <v>2</v>
      </c>
      <c r="W107">
        <v>4</v>
      </c>
      <c r="X107">
        <f t="shared" si="3"/>
        <v>0</v>
      </c>
      <c r="Y107">
        <f t="shared" si="4"/>
        <v>0</v>
      </c>
    </row>
    <row r="108" spans="1:25" ht="12.75">
      <c r="A108" s="9">
        <v>5</v>
      </c>
      <c r="B108" s="43">
        <v>0</v>
      </c>
      <c r="C108" s="4">
        <v>0</v>
      </c>
      <c r="D108" s="4">
        <v>0</v>
      </c>
      <c r="E108" s="4">
        <v>0</v>
      </c>
      <c r="F108" s="4"/>
      <c r="G108" s="4">
        <v>5</v>
      </c>
      <c r="H108" s="46">
        <f t="shared" si="5"/>
        <v>5</v>
      </c>
      <c r="I108" s="43">
        <v>0</v>
      </c>
      <c r="J108" s="4">
        <v>0</v>
      </c>
      <c r="K108" s="4">
        <v>0</v>
      </c>
      <c r="L108" s="4">
        <v>5</v>
      </c>
      <c r="M108" s="46">
        <f t="shared" si="6"/>
        <v>5</v>
      </c>
      <c r="N108" s="43"/>
      <c r="O108" s="46"/>
      <c r="P108" s="43"/>
      <c r="Q108" s="4"/>
      <c r="R108" s="4"/>
      <c r="S108" s="46"/>
      <c r="T108" s="43">
        <v>4</v>
      </c>
      <c r="U108" s="4">
        <v>43</v>
      </c>
      <c r="V108" s="44">
        <v>2</v>
      </c>
      <c r="W108">
        <v>5</v>
      </c>
      <c r="X108">
        <f t="shared" si="3"/>
        <v>0</v>
      </c>
      <c r="Y108">
        <f t="shared" si="4"/>
        <v>0</v>
      </c>
    </row>
    <row r="109" spans="1:25" ht="12.75">
      <c r="A109" s="9">
        <v>6</v>
      </c>
      <c r="B109" s="43">
        <v>0</v>
      </c>
      <c r="C109" s="4">
        <v>2</v>
      </c>
      <c r="D109" s="4">
        <v>0</v>
      </c>
      <c r="E109" s="4">
        <v>2</v>
      </c>
      <c r="F109" s="4"/>
      <c r="G109" s="4"/>
      <c r="H109" s="46">
        <f t="shared" si="5"/>
        <v>4</v>
      </c>
      <c r="I109" s="43">
        <v>4</v>
      </c>
      <c r="J109" s="4">
        <v>0</v>
      </c>
      <c r="K109" s="4">
        <v>0</v>
      </c>
      <c r="L109" s="4"/>
      <c r="M109" s="46">
        <f t="shared" si="6"/>
        <v>4</v>
      </c>
      <c r="N109" s="43"/>
      <c r="O109" s="46"/>
      <c r="P109" s="43"/>
      <c r="Q109" s="4"/>
      <c r="R109" s="4"/>
      <c r="S109" s="46"/>
      <c r="T109" s="43">
        <v>4</v>
      </c>
      <c r="U109" s="4">
        <v>43</v>
      </c>
      <c r="V109" s="44">
        <v>2</v>
      </c>
      <c r="W109">
        <v>4</v>
      </c>
      <c r="X109">
        <f t="shared" si="3"/>
        <v>0</v>
      </c>
      <c r="Y109">
        <f t="shared" si="4"/>
        <v>0</v>
      </c>
    </row>
    <row r="110" spans="1:25" ht="12.75">
      <c r="A110" s="9">
        <v>7</v>
      </c>
      <c r="B110" s="43"/>
      <c r="C110" s="4"/>
      <c r="D110" s="4"/>
      <c r="E110" s="4"/>
      <c r="F110" s="4"/>
      <c r="G110" s="4"/>
      <c r="H110" s="46">
        <f t="shared" si="5"/>
        <v>0</v>
      </c>
      <c r="I110" s="43"/>
      <c r="J110" s="4"/>
      <c r="K110" s="4"/>
      <c r="L110" s="4"/>
      <c r="M110" s="46">
        <f t="shared" si="6"/>
        <v>0</v>
      </c>
      <c r="N110" s="43"/>
      <c r="O110" s="46"/>
      <c r="P110" s="43"/>
      <c r="Q110" s="4"/>
      <c r="R110" s="4"/>
      <c r="S110" s="46"/>
      <c r="T110" s="43">
        <v>1</v>
      </c>
      <c r="U110" s="4">
        <v>43</v>
      </c>
      <c r="V110" s="44">
        <v>1</v>
      </c>
      <c r="W110">
        <v>0</v>
      </c>
      <c r="X110">
        <f t="shared" si="3"/>
        <v>0</v>
      </c>
      <c r="Y110">
        <f t="shared" si="4"/>
        <v>0</v>
      </c>
    </row>
    <row r="111" spans="1:25" ht="12.75">
      <c r="A111" s="9">
        <v>8</v>
      </c>
      <c r="B111" s="43">
        <v>0</v>
      </c>
      <c r="C111" s="4">
        <v>0</v>
      </c>
      <c r="D111" s="4">
        <v>0</v>
      </c>
      <c r="E111" s="4">
        <v>0</v>
      </c>
      <c r="F111" s="4"/>
      <c r="G111" s="4"/>
      <c r="H111" s="46">
        <f t="shared" si="5"/>
        <v>0</v>
      </c>
      <c r="I111" s="43">
        <v>0</v>
      </c>
      <c r="J111" s="4">
        <v>0</v>
      </c>
      <c r="K111" s="4">
        <v>0</v>
      </c>
      <c r="L111" s="4"/>
      <c r="M111" s="46">
        <f t="shared" si="6"/>
        <v>0</v>
      </c>
      <c r="N111" s="43"/>
      <c r="O111" s="46"/>
      <c r="P111" s="43"/>
      <c r="Q111" s="4"/>
      <c r="R111" s="4"/>
      <c r="S111" s="46"/>
      <c r="T111" s="43">
        <v>4</v>
      </c>
      <c r="U111" s="4">
        <v>43</v>
      </c>
      <c r="V111" s="44">
        <v>2</v>
      </c>
      <c r="W111">
        <v>0</v>
      </c>
      <c r="X111">
        <f t="shared" si="3"/>
        <v>0</v>
      </c>
      <c r="Y111">
        <f t="shared" si="4"/>
        <v>0</v>
      </c>
    </row>
    <row r="112" spans="1:25" ht="12.75">
      <c r="A112" s="9">
        <v>9</v>
      </c>
      <c r="B112" s="43">
        <v>0</v>
      </c>
      <c r="C112" s="4">
        <v>1</v>
      </c>
      <c r="D112" s="4">
        <v>1</v>
      </c>
      <c r="E112" s="4">
        <v>4</v>
      </c>
      <c r="F112" s="4"/>
      <c r="G112" s="4"/>
      <c r="H112" s="46">
        <f t="shared" si="5"/>
        <v>6</v>
      </c>
      <c r="I112" s="43">
        <v>6</v>
      </c>
      <c r="J112" s="4">
        <v>0</v>
      </c>
      <c r="K112" s="4">
        <v>0</v>
      </c>
      <c r="L112" s="4"/>
      <c r="M112" s="46">
        <f t="shared" si="6"/>
        <v>6</v>
      </c>
      <c r="N112" s="43"/>
      <c r="O112" s="46"/>
      <c r="P112" s="43"/>
      <c r="Q112" s="4"/>
      <c r="R112" s="4"/>
      <c r="S112" s="46"/>
      <c r="T112" s="43">
        <v>4</v>
      </c>
      <c r="U112" s="4">
        <v>43</v>
      </c>
      <c r="V112" s="44">
        <v>2</v>
      </c>
      <c r="W112">
        <v>6</v>
      </c>
      <c r="X112">
        <f t="shared" si="3"/>
        <v>0</v>
      </c>
      <c r="Y112">
        <f t="shared" si="4"/>
        <v>0</v>
      </c>
    </row>
    <row r="113" spans="1:25" ht="12.75">
      <c r="A113" s="9">
        <v>10</v>
      </c>
      <c r="B113" s="43"/>
      <c r="C113" s="4"/>
      <c r="D113" s="4"/>
      <c r="E113" s="4"/>
      <c r="F113" s="4"/>
      <c r="G113" s="4"/>
      <c r="H113" s="46">
        <f t="shared" si="5"/>
        <v>0</v>
      </c>
      <c r="I113" s="43"/>
      <c r="J113" s="4"/>
      <c r="K113" s="4"/>
      <c r="L113" s="4"/>
      <c r="M113" s="46">
        <f t="shared" si="6"/>
        <v>0</v>
      </c>
      <c r="N113" s="43"/>
      <c r="O113" s="46"/>
      <c r="P113" s="43"/>
      <c r="Q113" s="4"/>
      <c r="R113" s="4"/>
      <c r="S113" s="46"/>
      <c r="T113" s="43">
        <v>1</v>
      </c>
      <c r="U113" s="4">
        <v>43</v>
      </c>
      <c r="V113" s="44">
        <v>1</v>
      </c>
      <c r="W113">
        <v>0</v>
      </c>
      <c r="X113">
        <f t="shared" si="3"/>
        <v>0</v>
      </c>
      <c r="Y113">
        <f t="shared" si="4"/>
        <v>0</v>
      </c>
    </row>
    <row r="114" spans="1:25" ht="12.75">
      <c r="A114" s="9">
        <v>11</v>
      </c>
      <c r="B114" s="43">
        <v>0</v>
      </c>
      <c r="C114" s="4">
        <v>0</v>
      </c>
      <c r="D114" s="4">
        <v>0</v>
      </c>
      <c r="E114" s="4">
        <v>0</v>
      </c>
      <c r="F114" s="4"/>
      <c r="G114" s="4"/>
      <c r="H114" s="46">
        <f t="shared" si="5"/>
        <v>0</v>
      </c>
      <c r="I114" s="43">
        <v>0</v>
      </c>
      <c r="J114" s="4">
        <v>0</v>
      </c>
      <c r="K114" s="4">
        <v>0</v>
      </c>
      <c r="L114" s="4"/>
      <c r="M114" s="46">
        <f t="shared" si="6"/>
        <v>0</v>
      </c>
      <c r="N114" s="43"/>
      <c r="O114" s="46"/>
      <c r="P114" s="43"/>
      <c r="Q114" s="4"/>
      <c r="R114" s="4"/>
      <c r="S114" s="46"/>
      <c r="T114" s="43">
        <v>4</v>
      </c>
      <c r="U114" s="4">
        <v>43</v>
      </c>
      <c r="V114" s="44">
        <v>2</v>
      </c>
      <c r="W114">
        <v>0</v>
      </c>
      <c r="X114">
        <f t="shared" si="3"/>
        <v>0</v>
      </c>
      <c r="Y114">
        <f t="shared" si="4"/>
        <v>0</v>
      </c>
    </row>
    <row r="115" spans="1:25" ht="12.75">
      <c r="A115" s="9">
        <v>12</v>
      </c>
      <c r="B115" s="43">
        <v>0</v>
      </c>
      <c r="C115" s="4">
        <v>0</v>
      </c>
      <c r="D115" s="4">
        <v>0</v>
      </c>
      <c r="E115" s="4">
        <v>3</v>
      </c>
      <c r="F115" s="4"/>
      <c r="G115" s="4"/>
      <c r="H115" s="46">
        <f t="shared" si="5"/>
        <v>3</v>
      </c>
      <c r="I115" s="43">
        <v>3</v>
      </c>
      <c r="J115" s="4">
        <v>0</v>
      </c>
      <c r="K115" s="4">
        <v>0</v>
      </c>
      <c r="L115" s="4"/>
      <c r="M115" s="46">
        <f t="shared" si="6"/>
        <v>3</v>
      </c>
      <c r="N115" s="43"/>
      <c r="O115" s="46"/>
      <c r="P115" s="43"/>
      <c r="Q115" s="4"/>
      <c r="R115" s="4"/>
      <c r="S115" s="46"/>
      <c r="T115" s="43">
        <v>4</v>
      </c>
      <c r="U115" s="4">
        <v>43</v>
      </c>
      <c r="V115" s="44">
        <v>2</v>
      </c>
      <c r="W115">
        <v>3</v>
      </c>
      <c r="X115">
        <f t="shared" si="3"/>
        <v>0</v>
      </c>
      <c r="Y115">
        <f t="shared" si="4"/>
        <v>0</v>
      </c>
    </row>
    <row r="116" spans="1:25" ht="12.75">
      <c r="A116" s="9">
        <v>13</v>
      </c>
      <c r="B116" s="43">
        <v>0</v>
      </c>
      <c r="C116" s="4">
        <v>0</v>
      </c>
      <c r="D116" s="4">
        <v>0</v>
      </c>
      <c r="E116" s="4">
        <v>0</v>
      </c>
      <c r="F116" s="4"/>
      <c r="G116" s="4"/>
      <c r="H116" s="46">
        <f t="shared" si="5"/>
        <v>0</v>
      </c>
      <c r="I116" s="43">
        <v>0</v>
      </c>
      <c r="J116" s="4">
        <v>0</v>
      </c>
      <c r="K116" s="4">
        <v>0</v>
      </c>
      <c r="L116" s="4"/>
      <c r="M116" s="46">
        <f t="shared" si="6"/>
        <v>0</v>
      </c>
      <c r="N116" s="43"/>
      <c r="O116" s="46"/>
      <c r="P116" s="43"/>
      <c r="Q116" s="4"/>
      <c r="R116" s="4"/>
      <c r="S116" s="46"/>
      <c r="T116" s="43">
        <v>4</v>
      </c>
      <c r="U116" s="4">
        <v>43</v>
      </c>
      <c r="V116" s="44">
        <v>2</v>
      </c>
      <c r="W116">
        <v>0</v>
      </c>
      <c r="X116">
        <f t="shared" si="3"/>
        <v>0</v>
      </c>
      <c r="Y116">
        <f t="shared" si="4"/>
        <v>0</v>
      </c>
    </row>
    <row r="117" spans="1:25" ht="12.75">
      <c r="A117" s="9">
        <v>14</v>
      </c>
      <c r="B117" s="43"/>
      <c r="C117" s="4"/>
      <c r="D117" s="4"/>
      <c r="E117" s="4"/>
      <c r="F117" s="4"/>
      <c r="G117" s="4"/>
      <c r="H117" s="46">
        <f t="shared" si="5"/>
        <v>0</v>
      </c>
      <c r="I117" s="43"/>
      <c r="J117" s="4"/>
      <c r="K117" s="4"/>
      <c r="L117" s="4"/>
      <c r="M117" s="46">
        <f t="shared" si="6"/>
        <v>0</v>
      </c>
      <c r="N117" s="43"/>
      <c r="O117" s="46"/>
      <c r="P117" s="43"/>
      <c r="Q117" s="4"/>
      <c r="R117" s="4"/>
      <c r="S117" s="46"/>
      <c r="T117" s="43">
        <v>1</v>
      </c>
      <c r="U117" s="4">
        <v>43</v>
      </c>
      <c r="V117" s="44">
        <v>1</v>
      </c>
      <c r="W117">
        <v>0</v>
      </c>
      <c r="X117">
        <f t="shared" si="3"/>
        <v>0</v>
      </c>
      <c r="Y117">
        <f t="shared" si="4"/>
        <v>0</v>
      </c>
    </row>
    <row r="118" spans="1:25" ht="12.75">
      <c r="A118" s="9">
        <v>15</v>
      </c>
      <c r="B118" s="43"/>
      <c r="C118" s="4"/>
      <c r="D118" s="4"/>
      <c r="E118" s="4"/>
      <c r="F118" s="4"/>
      <c r="G118" s="4"/>
      <c r="H118" s="46">
        <f t="shared" si="5"/>
        <v>0</v>
      </c>
      <c r="I118" s="43"/>
      <c r="J118" s="4"/>
      <c r="K118" s="4"/>
      <c r="L118" s="4"/>
      <c r="M118" s="46">
        <f t="shared" si="6"/>
        <v>0</v>
      </c>
      <c r="N118" s="43"/>
      <c r="O118" s="46"/>
      <c r="P118" s="43"/>
      <c r="Q118" s="4"/>
      <c r="R118" s="4"/>
      <c r="S118" s="46"/>
      <c r="T118" s="43">
        <v>1</v>
      </c>
      <c r="U118" s="4">
        <v>43</v>
      </c>
      <c r="V118" s="44">
        <v>1</v>
      </c>
      <c r="W118">
        <v>0</v>
      </c>
      <c r="X118">
        <f t="shared" si="3"/>
        <v>0</v>
      </c>
      <c r="Y118">
        <f t="shared" si="4"/>
        <v>0</v>
      </c>
    </row>
    <row r="119" spans="1:25" ht="12.75">
      <c r="A119" s="9">
        <v>16</v>
      </c>
      <c r="B119" s="43"/>
      <c r="C119" s="4"/>
      <c r="D119" s="4"/>
      <c r="E119" s="4"/>
      <c r="F119" s="4"/>
      <c r="G119" s="4"/>
      <c r="H119" s="46">
        <f t="shared" si="5"/>
        <v>0</v>
      </c>
      <c r="I119" s="43"/>
      <c r="J119" s="4"/>
      <c r="K119" s="4"/>
      <c r="L119" s="4"/>
      <c r="M119" s="46">
        <f t="shared" si="6"/>
        <v>0</v>
      </c>
      <c r="N119" s="43"/>
      <c r="O119" s="46"/>
      <c r="P119" s="43"/>
      <c r="Q119" s="4"/>
      <c r="R119" s="4"/>
      <c r="S119" s="46"/>
      <c r="T119" s="43">
        <v>1</v>
      </c>
      <c r="U119" s="4">
        <v>43</v>
      </c>
      <c r="V119" s="44">
        <v>1</v>
      </c>
      <c r="W119">
        <v>0</v>
      </c>
      <c r="X119">
        <f t="shared" si="3"/>
        <v>0</v>
      </c>
      <c r="Y119">
        <f t="shared" si="4"/>
        <v>0</v>
      </c>
    </row>
    <row r="120" spans="1:25" ht="12.75">
      <c r="A120" s="9">
        <v>17</v>
      </c>
      <c r="B120" s="43"/>
      <c r="C120" s="4"/>
      <c r="D120" s="4"/>
      <c r="E120" s="4"/>
      <c r="F120" s="4"/>
      <c r="G120" s="4"/>
      <c r="H120" s="46">
        <f t="shared" si="5"/>
        <v>0</v>
      </c>
      <c r="I120" s="43"/>
      <c r="J120" s="4"/>
      <c r="K120" s="4"/>
      <c r="L120" s="4"/>
      <c r="M120" s="46">
        <f t="shared" si="6"/>
        <v>0</v>
      </c>
      <c r="N120" s="43"/>
      <c r="O120" s="46"/>
      <c r="P120" s="43"/>
      <c r="Q120" s="4"/>
      <c r="R120" s="4"/>
      <c r="S120" s="46"/>
      <c r="T120" s="43">
        <v>1</v>
      </c>
      <c r="U120" s="4">
        <v>43</v>
      </c>
      <c r="V120" s="44">
        <v>1</v>
      </c>
      <c r="W120">
        <v>0</v>
      </c>
      <c r="X120">
        <f t="shared" si="3"/>
        <v>0</v>
      </c>
      <c r="Y120">
        <f t="shared" si="4"/>
        <v>0</v>
      </c>
    </row>
    <row r="121" spans="1:25" ht="12.75">
      <c r="A121" s="9">
        <v>18</v>
      </c>
      <c r="B121" s="43">
        <v>1</v>
      </c>
      <c r="C121" s="4">
        <v>1</v>
      </c>
      <c r="D121" s="4">
        <v>1</v>
      </c>
      <c r="E121" s="4">
        <v>4</v>
      </c>
      <c r="F121" s="4"/>
      <c r="G121" s="4"/>
      <c r="H121" s="46">
        <f t="shared" si="5"/>
        <v>7</v>
      </c>
      <c r="I121" s="43">
        <v>6</v>
      </c>
      <c r="J121" s="4">
        <v>0</v>
      </c>
      <c r="K121" s="4">
        <v>1</v>
      </c>
      <c r="L121" s="4"/>
      <c r="M121" s="46">
        <f t="shared" si="6"/>
        <v>7</v>
      </c>
      <c r="N121" s="43"/>
      <c r="O121" s="46"/>
      <c r="P121" s="43"/>
      <c r="Q121" s="4"/>
      <c r="R121" s="4"/>
      <c r="S121" s="46"/>
      <c r="T121" s="43">
        <v>4</v>
      </c>
      <c r="U121" s="4">
        <v>43</v>
      </c>
      <c r="V121" s="44">
        <v>2</v>
      </c>
      <c r="W121">
        <v>7</v>
      </c>
      <c r="X121">
        <f t="shared" si="3"/>
        <v>0</v>
      </c>
      <c r="Y121">
        <f t="shared" si="4"/>
        <v>0</v>
      </c>
    </row>
    <row r="122" spans="1:25" ht="12.75">
      <c r="A122" s="9">
        <v>19</v>
      </c>
      <c r="B122" s="43"/>
      <c r="C122" s="4"/>
      <c r="D122" s="4"/>
      <c r="E122" s="4"/>
      <c r="F122" s="4"/>
      <c r="G122" s="4"/>
      <c r="H122" s="46">
        <f t="shared" si="5"/>
        <v>0</v>
      </c>
      <c r="I122" s="43"/>
      <c r="J122" s="4"/>
      <c r="K122" s="4"/>
      <c r="L122" s="4"/>
      <c r="M122" s="46">
        <f t="shared" si="6"/>
        <v>0</v>
      </c>
      <c r="N122" s="43"/>
      <c r="O122" s="46"/>
      <c r="P122" s="43"/>
      <c r="Q122" s="4"/>
      <c r="R122" s="4"/>
      <c r="S122" s="46"/>
      <c r="T122" s="43">
        <v>1</v>
      </c>
      <c r="U122" s="4">
        <v>43</v>
      </c>
      <c r="V122" s="44">
        <v>1</v>
      </c>
      <c r="W122">
        <v>0</v>
      </c>
      <c r="X122">
        <f t="shared" si="3"/>
        <v>0</v>
      </c>
      <c r="Y122">
        <f t="shared" si="4"/>
        <v>0</v>
      </c>
    </row>
    <row r="123" spans="1:25" ht="12.75">
      <c r="A123" s="9">
        <v>20</v>
      </c>
      <c r="B123" s="43">
        <v>0</v>
      </c>
      <c r="C123" s="4">
        <v>0</v>
      </c>
      <c r="D123" s="4">
        <v>0</v>
      </c>
      <c r="E123" s="4">
        <v>0</v>
      </c>
      <c r="F123" s="4"/>
      <c r="G123" s="4"/>
      <c r="H123" s="46">
        <f t="shared" si="5"/>
        <v>0</v>
      </c>
      <c r="I123" s="43">
        <v>0</v>
      </c>
      <c r="J123" s="4">
        <v>0</v>
      </c>
      <c r="K123" s="4">
        <v>0</v>
      </c>
      <c r="L123" s="4"/>
      <c r="M123" s="46">
        <f t="shared" si="6"/>
        <v>0</v>
      </c>
      <c r="N123" s="43"/>
      <c r="O123" s="46"/>
      <c r="P123" s="43"/>
      <c r="Q123" s="4"/>
      <c r="R123" s="4"/>
      <c r="S123" s="46"/>
      <c r="T123" s="43">
        <v>4</v>
      </c>
      <c r="U123" s="4">
        <v>43</v>
      </c>
      <c r="V123" s="44">
        <v>2</v>
      </c>
      <c r="W123">
        <v>0</v>
      </c>
      <c r="X123">
        <f t="shared" si="3"/>
        <v>0</v>
      </c>
      <c r="Y123">
        <f t="shared" si="4"/>
        <v>0</v>
      </c>
    </row>
    <row r="124" spans="1:25" ht="12.75">
      <c r="A124" s="9">
        <v>21</v>
      </c>
      <c r="B124" s="43">
        <v>0</v>
      </c>
      <c r="C124" s="4">
        <v>0</v>
      </c>
      <c r="D124" s="4">
        <v>0</v>
      </c>
      <c r="E124" s="4">
        <v>0</v>
      </c>
      <c r="F124" s="4"/>
      <c r="G124" s="4"/>
      <c r="H124" s="46">
        <f t="shared" si="5"/>
        <v>0</v>
      </c>
      <c r="I124" s="43">
        <v>0</v>
      </c>
      <c r="J124" s="4">
        <v>0</v>
      </c>
      <c r="K124" s="4">
        <v>0</v>
      </c>
      <c r="L124" s="4"/>
      <c r="M124" s="46">
        <f t="shared" si="6"/>
        <v>0</v>
      </c>
      <c r="N124" s="43"/>
      <c r="O124" s="46"/>
      <c r="P124" s="43"/>
      <c r="Q124" s="4"/>
      <c r="R124" s="4"/>
      <c r="S124" s="46"/>
      <c r="T124" s="43">
        <v>4</v>
      </c>
      <c r="U124" s="4">
        <v>43</v>
      </c>
      <c r="V124" s="44">
        <v>2</v>
      </c>
      <c r="W124">
        <v>0</v>
      </c>
      <c r="X124">
        <f t="shared" si="3"/>
        <v>0</v>
      </c>
      <c r="Y124">
        <f t="shared" si="4"/>
        <v>0</v>
      </c>
    </row>
    <row r="125" spans="1:25" ht="12.75">
      <c r="A125" s="9">
        <v>22</v>
      </c>
      <c r="B125" s="43">
        <v>0</v>
      </c>
      <c r="C125" s="4">
        <v>3</v>
      </c>
      <c r="D125" s="4">
        <v>0</v>
      </c>
      <c r="E125" s="4">
        <v>1</v>
      </c>
      <c r="F125" s="4"/>
      <c r="G125" s="4"/>
      <c r="H125" s="46">
        <f t="shared" si="5"/>
        <v>4</v>
      </c>
      <c r="I125" s="43">
        <v>4</v>
      </c>
      <c r="J125" s="4">
        <v>0</v>
      </c>
      <c r="K125" s="4">
        <v>0</v>
      </c>
      <c r="L125" s="4"/>
      <c r="M125" s="46">
        <f t="shared" si="6"/>
        <v>4</v>
      </c>
      <c r="N125" s="43"/>
      <c r="O125" s="46"/>
      <c r="P125" s="43"/>
      <c r="Q125" s="4"/>
      <c r="R125" s="4"/>
      <c r="S125" s="46"/>
      <c r="T125" s="43">
        <v>4</v>
      </c>
      <c r="U125" s="4">
        <v>43</v>
      </c>
      <c r="V125" s="44">
        <v>2</v>
      </c>
      <c r="W125">
        <v>4</v>
      </c>
      <c r="X125">
        <f t="shared" si="3"/>
        <v>0</v>
      </c>
      <c r="Y125">
        <f t="shared" si="4"/>
        <v>0</v>
      </c>
    </row>
    <row r="126" spans="1:25" ht="12.75">
      <c r="A126" s="9">
        <v>23</v>
      </c>
      <c r="B126" s="43"/>
      <c r="C126" s="4"/>
      <c r="D126" s="4"/>
      <c r="E126" s="4"/>
      <c r="F126" s="4"/>
      <c r="G126" s="4"/>
      <c r="H126" s="46">
        <f t="shared" si="5"/>
        <v>0</v>
      </c>
      <c r="I126" s="43"/>
      <c r="J126" s="4"/>
      <c r="K126" s="4"/>
      <c r="L126" s="4"/>
      <c r="M126" s="46">
        <f t="shared" si="6"/>
        <v>0</v>
      </c>
      <c r="N126" s="43"/>
      <c r="O126" s="46"/>
      <c r="P126" s="43"/>
      <c r="Q126" s="4"/>
      <c r="R126" s="4"/>
      <c r="S126" s="46"/>
      <c r="T126" s="43">
        <v>103</v>
      </c>
      <c r="U126" s="4">
        <v>43</v>
      </c>
      <c r="V126" s="44"/>
      <c r="W126">
        <v>0</v>
      </c>
      <c r="X126">
        <f t="shared" si="3"/>
        <v>0</v>
      </c>
      <c r="Y126">
        <f t="shared" si="4"/>
        <v>0</v>
      </c>
    </row>
    <row r="127" spans="1:25" ht="12.75">
      <c r="A127" s="9">
        <v>24</v>
      </c>
      <c r="B127" s="43"/>
      <c r="C127" s="4"/>
      <c r="D127" s="4"/>
      <c r="E127" s="4"/>
      <c r="F127" s="4">
        <v>1</v>
      </c>
      <c r="G127" s="4"/>
      <c r="H127" s="46">
        <f t="shared" si="5"/>
        <v>1</v>
      </c>
      <c r="I127" s="43">
        <v>1</v>
      </c>
      <c r="J127" s="4"/>
      <c r="K127" s="4"/>
      <c r="L127" s="4"/>
      <c r="M127" s="46">
        <f t="shared" si="6"/>
        <v>1</v>
      </c>
      <c r="N127" s="43"/>
      <c r="O127" s="46"/>
      <c r="P127" s="43"/>
      <c r="Q127" s="4"/>
      <c r="R127" s="4"/>
      <c r="S127" s="46"/>
      <c r="T127" s="43">
        <v>103</v>
      </c>
      <c r="U127" s="4">
        <v>43</v>
      </c>
      <c r="V127" s="44"/>
      <c r="W127">
        <v>1</v>
      </c>
      <c r="X127">
        <f t="shared" si="3"/>
        <v>0</v>
      </c>
      <c r="Y127">
        <f t="shared" si="4"/>
        <v>0</v>
      </c>
    </row>
    <row r="128" spans="1:25" ht="12.75">
      <c r="A128" s="9">
        <v>25</v>
      </c>
      <c r="B128" s="43"/>
      <c r="C128" s="4">
        <v>2</v>
      </c>
      <c r="D128" s="4">
        <v>1</v>
      </c>
      <c r="E128" s="4"/>
      <c r="F128" s="4"/>
      <c r="G128" s="4"/>
      <c r="H128" s="46">
        <f t="shared" si="5"/>
        <v>3</v>
      </c>
      <c r="I128" s="43">
        <v>3</v>
      </c>
      <c r="J128" s="4"/>
      <c r="K128" s="4"/>
      <c r="L128" s="4"/>
      <c r="M128" s="46">
        <f t="shared" si="6"/>
        <v>3</v>
      </c>
      <c r="N128" s="43"/>
      <c r="O128" s="46"/>
      <c r="P128" s="43"/>
      <c r="Q128" s="4"/>
      <c r="R128" s="4"/>
      <c r="S128" s="46"/>
      <c r="T128" s="43">
        <v>103</v>
      </c>
      <c r="U128" s="4">
        <v>43</v>
      </c>
      <c r="V128" s="44"/>
      <c r="W128">
        <v>3</v>
      </c>
      <c r="X128">
        <f t="shared" si="3"/>
        <v>0</v>
      </c>
      <c r="Y128">
        <f t="shared" si="4"/>
        <v>0</v>
      </c>
    </row>
    <row r="129" spans="1:25" ht="12.75">
      <c r="A129" s="9">
        <v>26</v>
      </c>
      <c r="B129" s="43"/>
      <c r="C129" s="4">
        <v>1</v>
      </c>
      <c r="D129" s="4"/>
      <c r="E129" s="4">
        <v>1</v>
      </c>
      <c r="F129" s="4"/>
      <c r="G129" s="4"/>
      <c r="H129" s="46">
        <f t="shared" si="5"/>
        <v>2</v>
      </c>
      <c r="I129" s="43">
        <v>2</v>
      </c>
      <c r="J129" s="4"/>
      <c r="K129" s="4"/>
      <c r="L129" s="4"/>
      <c r="M129" s="46">
        <f t="shared" si="6"/>
        <v>2</v>
      </c>
      <c r="N129" s="43"/>
      <c r="O129" s="46"/>
      <c r="P129" s="43"/>
      <c r="Q129" s="4"/>
      <c r="R129" s="4"/>
      <c r="S129" s="46"/>
      <c r="T129" s="43">
        <v>103</v>
      </c>
      <c r="U129" s="4">
        <v>43</v>
      </c>
      <c r="V129" s="44"/>
      <c r="W129">
        <v>2</v>
      </c>
      <c r="X129">
        <f t="shared" si="3"/>
        <v>0</v>
      </c>
      <c r="Y129">
        <f t="shared" si="4"/>
        <v>0</v>
      </c>
    </row>
    <row r="130" spans="1:25" ht="12.75">
      <c r="A130" s="9">
        <v>27</v>
      </c>
      <c r="B130" s="43"/>
      <c r="C130" s="4">
        <v>1</v>
      </c>
      <c r="D130" s="4"/>
      <c r="E130" s="4"/>
      <c r="F130" s="4"/>
      <c r="G130" s="4"/>
      <c r="H130" s="46">
        <f t="shared" si="5"/>
        <v>1</v>
      </c>
      <c r="I130" s="43">
        <v>1</v>
      </c>
      <c r="J130" s="4"/>
      <c r="K130" s="4"/>
      <c r="L130" s="4"/>
      <c r="M130" s="46">
        <f t="shared" si="6"/>
        <v>1</v>
      </c>
      <c r="N130" s="43"/>
      <c r="O130" s="46"/>
      <c r="P130" s="43"/>
      <c r="Q130" s="4"/>
      <c r="R130" s="4"/>
      <c r="S130" s="46"/>
      <c r="T130" s="43">
        <v>103</v>
      </c>
      <c r="U130" s="4">
        <v>43</v>
      </c>
      <c r="V130" s="44"/>
      <c r="W130">
        <v>1</v>
      </c>
      <c r="X130">
        <f t="shared" si="3"/>
        <v>0</v>
      </c>
      <c r="Y130">
        <f t="shared" si="4"/>
        <v>0</v>
      </c>
    </row>
    <row r="131" spans="1:25" ht="12.75">
      <c r="A131" s="9">
        <v>28</v>
      </c>
      <c r="B131" s="43"/>
      <c r="C131" s="4">
        <v>2</v>
      </c>
      <c r="D131" s="4"/>
      <c r="E131" s="4">
        <v>3</v>
      </c>
      <c r="F131" s="4"/>
      <c r="G131" s="4"/>
      <c r="H131" s="46">
        <f t="shared" si="5"/>
        <v>5</v>
      </c>
      <c r="I131" s="43">
        <v>5</v>
      </c>
      <c r="J131" s="4"/>
      <c r="K131" s="4"/>
      <c r="L131" s="4"/>
      <c r="M131" s="46">
        <f t="shared" si="6"/>
        <v>5</v>
      </c>
      <c r="N131" s="43"/>
      <c r="O131" s="46"/>
      <c r="P131" s="43"/>
      <c r="Q131" s="4"/>
      <c r="R131" s="4"/>
      <c r="S131" s="46"/>
      <c r="T131" s="43">
        <v>103</v>
      </c>
      <c r="U131" s="4">
        <v>43</v>
      </c>
      <c r="V131" s="44"/>
      <c r="W131">
        <v>5</v>
      </c>
      <c r="X131">
        <f t="shared" si="3"/>
        <v>0</v>
      </c>
      <c r="Y131">
        <f t="shared" si="4"/>
        <v>0</v>
      </c>
    </row>
    <row r="132" spans="1:25" ht="12.75">
      <c r="A132" s="9">
        <v>29</v>
      </c>
      <c r="B132" s="43"/>
      <c r="C132" s="4">
        <v>2</v>
      </c>
      <c r="D132" s="4"/>
      <c r="E132" s="4">
        <v>3</v>
      </c>
      <c r="F132" s="4"/>
      <c r="G132" s="4"/>
      <c r="H132" s="46">
        <f t="shared" si="5"/>
        <v>5</v>
      </c>
      <c r="I132" s="43">
        <v>5</v>
      </c>
      <c r="J132" s="4"/>
      <c r="K132" s="4"/>
      <c r="L132" s="4"/>
      <c r="M132" s="46">
        <f t="shared" si="6"/>
        <v>5</v>
      </c>
      <c r="N132" s="43"/>
      <c r="O132" s="46"/>
      <c r="P132" s="43"/>
      <c r="Q132" s="4"/>
      <c r="R132" s="4"/>
      <c r="S132" s="46"/>
      <c r="T132" s="43">
        <v>103</v>
      </c>
      <c r="U132" s="4">
        <v>43</v>
      </c>
      <c r="V132" s="44"/>
      <c r="W132">
        <v>5</v>
      </c>
      <c r="X132">
        <f t="shared" si="3"/>
        <v>0</v>
      </c>
      <c r="Y132">
        <f t="shared" si="4"/>
        <v>0</v>
      </c>
    </row>
    <row r="133" spans="1:25" ht="12.75">
      <c r="A133" s="9">
        <v>30</v>
      </c>
      <c r="B133" s="43"/>
      <c r="C133" s="4"/>
      <c r="D133" s="4"/>
      <c r="E133" s="4"/>
      <c r="F133" s="4"/>
      <c r="G133" s="4"/>
      <c r="H133" s="46">
        <f t="shared" si="5"/>
        <v>0</v>
      </c>
      <c r="I133" s="43"/>
      <c r="J133" s="4"/>
      <c r="K133" s="4"/>
      <c r="L133" s="4"/>
      <c r="M133" s="46">
        <f t="shared" si="6"/>
        <v>0</v>
      </c>
      <c r="N133" s="43"/>
      <c r="O133" s="46"/>
      <c r="P133" s="43"/>
      <c r="Q133" s="4"/>
      <c r="R133" s="4"/>
      <c r="S133" s="46"/>
      <c r="T133" s="43">
        <v>103</v>
      </c>
      <c r="U133" s="4">
        <v>43</v>
      </c>
      <c r="V133" s="44"/>
      <c r="W133">
        <v>0</v>
      </c>
      <c r="X133">
        <f t="shared" si="3"/>
        <v>0</v>
      </c>
      <c r="Y133">
        <f t="shared" si="4"/>
        <v>0</v>
      </c>
    </row>
    <row r="134" spans="1:25" ht="12.75">
      <c r="A134" s="9">
        <v>31</v>
      </c>
      <c r="B134" s="43"/>
      <c r="C134" s="4"/>
      <c r="D134" s="4"/>
      <c r="E134" s="4"/>
      <c r="F134" s="4"/>
      <c r="G134" s="4"/>
      <c r="H134" s="46">
        <f t="shared" si="5"/>
        <v>0</v>
      </c>
      <c r="I134" s="43"/>
      <c r="J134" s="4"/>
      <c r="K134" s="4"/>
      <c r="L134" s="4"/>
      <c r="M134" s="46">
        <f t="shared" si="6"/>
        <v>0</v>
      </c>
      <c r="N134" s="43"/>
      <c r="O134" s="46"/>
      <c r="P134" s="43"/>
      <c r="Q134" s="4"/>
      <c r="R134" s="4"/>
      <c r="S134" s="46"/>
      <c r="T134" s="43">
        <v>103</v>
      </c>
      <c r="U134" s="4">
        <v>43</v>
      </c>
      <c r="V134" s="44"/>
      <c r="W134">
        <v>0</v>
      </c>
      <c r="X134">
        <f t="shared" si="3"/>
        <v>0</v>
      </c>
      <c r="Y134">
        <f t="shared" si="4"/>
        <v>0</v>
      </c>
    </row>
    <row r="135" spans="1:25" ht="12.75">
      <c r="A135" s="9">
        <v>32</v>
      </c>
      <c r="B135" s="43"/>
      <c r="C135" s="4"/>
      <c r="D135" s="4"/>
      <c r="E135" s="4"/>
      <c r="F135" s="4"/>
      <c r="G135" s="4"/>
      <c r="H135" s="46">
        <f t="shared" si="5"/>
        <v>0</v>
      </c>
      <c r="I135" s="43"/>
      <c r="J135" s="4"/>
      <c r="K135" s="4"/>
      <c r="L135" s="4"/>
      <c r="M135" s="46">
        <f t="shared" si="6"/>
        <v>0</v>
      </c>
      <c r="N135" s="43"/>
      <c r="O135" s="46"/>
      <c r="P135" s="43"/>
      <c r="Q135" s="4"/>
      <c r="R135" s="4"/>
      <c r="S135" s="46"/>
      <c r="T135" s="43">
        <v>103</v>
      </c>
      <c r="U135" s="4">
        <v>43</v>
      </c>
      <c r="V135" s="44"/>
      <c r="W135">
        <v>0</v>
      </c>
      <c r="X135">
        <f t="shared" si="3"/>
        <v>0</v>
      </c>
      <c r="Y135">
        <f t="shared" si="4"/>
        <v>0</v>
      </c>
    </row>
    <row r="136" spans="1:25" ht="12.75">
      <c r="A136" s="9">
        <v>33</v>
      </c>
      <c r="B136" s="43"/>
      <c r="C136" s="4"/>
      <c r="D136" s="4"/>
      <c r="E136" s="4"/>
      <c r="F136" s="4"/>
      <c r="G136" s="4"/>
      <c r="H136" s="46">
        <f t="shared" si="5"/>
        <v>0</v>
      </c>
      <c r="I136" s="43"/>
      <c r="J136" s="4"/>
      <c r="K136" s="4"/>
      <c r="L136" s="4"/>
      <c r="M136" s="46">
        <f t="shared" si="6"/>
        <v>0</v>
      </c>
      <c r="N136" s="43"/>
      <c r="O136" s="46"/>
      <c r="P136" s="43"/>
      <c r="Q136" s="4"/>
      <c r="R136" s="4"/>
      <c r="S136" s="46"/>
      <c r="T136" s="43">
        <v>103</v>
      </c>
      <c r="U136" s="4">
        <v>43</v>
      </c>
      <c r="V136" s="44"/>
      <c r="W136">
        <v>0</v>
      </c>
      <c r="X136">
        <f t="shared" si="3"/>
        <v>0</v>
      </c>
      <c r="Y136">
        <f t="shared" si="4"/>
        <v>0</v>
      </c>
    </row>
    <row r="137" spans="1:25" ht="12.75">
      <c r="A137" s="9">
        <v>34</v>
      </c>
      <c r="B137" s="43"/>
      <c r="C137" s="4"/>
      <c r="D137" s="4"/>
      <c r="E137" s="4">
        <v>1</v>
      </c>
      <c r="F137" s="4"/>
      <c r="G137" s="4"/>
      <c r="H137" s="46">
        <f t="shared" si="5"/>
        <v>1</v>
      </c>
      <c r="I137" s="43">
        <v>1</v>
      </c>
      <c r="J137" s="4"/>
      <c r="K137" s="4"/>
      <c r="L137" s="4"/>
      <c r="M137" s="46">
        <f t="shared" si="6"/>
        <v>1</v>
      </c>
      <c r="N137" s="43"/>
      <c r="O137" s="46"/>
      <c r="P137" s="43"/>
      <c r="Q137" s="4"/>
      <c r="R137" s="4"/>
      <c r="S137" s="46"/>
      <c r="T137" s="43">
        <v>103</v>
      </c>
      <c r="U137" s="4">
        <v>43</v>
      </c>
      <c r="V137" s="44"/>
      <c r="W137">
        <v>1</v>
      </c>
      <c r="X137">
        <f t="shared" si="3"/>
        <v>0</v>
      </c>
      <c r="Y137">
        <f t="shared" si="4"/>
        <v>0</v>
      </c>
    </row>
    <row r="138" spans="1:25" ht="12.75">
      <c r="A138" s="9">
        <v>35</v>
      </c>
      <c r="B138" s="43"/>
      <c r="C138" s="4"/>
      <c r="D138" s="4"/>
      <c r="E138" s="4"/>
      <c r="F138" s="4"/>
      <c r="G138" s="4"/>
      <c r="H138" s="46">
        <f t="shared" si="5"/>
        <v>0</v>
      </c>
      <c r="I138" s="43"/>
      <c r="J138" s="4"/>
      <c r="K138" s="4"/>
      <c r="L138" s="4"/>
      <c r="M138" s="46">
        <f t="shared" si="6"/>
        <v>0</v>
      </c>
      <c r="N138" s="43"/>
      <c r="O138" s="46"/>
      <c r="P138" s="43"/>
      <c r="Q138" s="4"/>
      <c r="R138" s="4"/>
      <c r="S138" s="46"/>
      <c r="T138" s="43">
        <v>103</v>
      </c>
      <c r="U138" s="4">
        <v>43</v>
      </c>
      <c r="V138" s="44"/>
      <c r="W138">
        <v>0</v>
      </c>
      <c r="X138">
        <f t="shared" si="3"/>
        <v>0</v>
      </c>
      <c r="Y138">
        <f t="shared" si="4"/>
        <v>0</v>
      </c>
    </row>
    <row r="139" spans="1:25" ht="12.75">
      <c r="A139" s="9">
        <v>36</v>
      </c>
      <c r="B139" s="43"/>
      <c r="C139" s="4"/>
      <c r="D139" s="4"/>
      <c r="E139" s="4"/>
      <c r="F139" s="4"/>
      <c r="G139" s="4"/>
      <c r="H139" s="46">
        <f t="shared" si="5"/>
        <v>0</v>
      </c>
      <c r="I139" s="43"/>
      <c r="J139" s="4"/>
      <c r="K139" s="4"/>
      <c r="L139" s="4"/>
      <c r="M139" s="46">
        <f t="shared" si="6"/>
        <v>0</v>
      </c>
      <c r="N139" s="43"/>
      <c r="O139" s="46"/>
      <c r="P139" s="43"/>
      <c r="Q139" s="4"/>
      <c r="R139" s="4"/>
      <c r="S139" s="46"/>
      <c r="T139" s="43">
        <v>103</v>
      </c>
      <c r="U139" s="4">
        <v>43</v>
      </c>
      <c r="V139" s="44"/>
      <c r="W139">
        <v>0</v>
      </c>
      <c r="X139">
        <f t="shared" si="3"/>
        <v>0</v>
      </c>
      <c r="Y139">
        <f t="shared" si="4"/>
        <v>0</v>
      </c>
    </row>
    <row r="140" spans="1:25" ht="12.75">
      <c r="A140" s="9">
        <v>37</v>
      </c>
      <c r="B140" s="43"/>
      <c r="C140" s="4"/>
      <c r="D140" s="4"/>
      <c r="E140" s="4"/>
      <c r="F140" s="4"/>
      <c r="G140" s="4"/>
      <c r="H140" s="46">
        <f t="shared" si="5"/>
        <v>0</v>
      </c>
      <c r="I140" s="43"/>
      <c r="J140" s="4"/>
      <c r="K140" s="4"/>
      <c r="L140" s="4"/>
      <c r="M140" s="46">
        <f t="shared" si="6"/>
        <v>0</v>
      </c>
      <c r="N140" s="43"/>
      <c r="O140" s="46"/>
      <c r="P140" s="43"/>
      <c r="Q140" s="4"/>
      <c r="R140" s="4"/>
      <c r="S140" s="46"/>
      <c r="T140" s="43">
        <v>103</v>
      </c>
      <c r="U140" s="4">
        <v>43</v>
      </c>
      <c r="V140" s="44"/>
      <c r="W140">
        <v>0</v>
      </c>
      <c r="X140">
        <f t="shared" si="3"/>
        <v>0</v>
      </c>
      <c r="Y140">
        <f t="shared" si="4"/>
        <v>0</v>
      </c>
    </row>
    <row r="141" spans="1:25" ht="12.75">
      <c r="A141" s="9">
        <v>38</v>
      </c>
      <c r="B141" s="43">
        <v>29</v>
      </c>
      <c r="C141" s="4">
        <v>67</v>
      </c>
      <c r="D141" s="4">
        <v>35</v>
      </c>
      <c r="E141" s="4">
        <v>19</v>
      </c>
      <c r="F141" s="4">
        <v>88</v>
      </c>
      <c r="G141" s="4"/>
      <c r="H141" s="46">
        <f t="shared" si="5"/>
        <v>238</v>
      </c>
      <c r="I141" s="43">
        <v>183</v>
      </c>
      <c r="J141" s="4">
        <v>13</v>
      </c>
      <c r="K141" s="4">
        <v>42</v>
      </c>
      <c r="L141" s="4">
        <v>0</v>
      </c>
      <c r="M141" s="46">
        <f t="shared" si="6"/>
        <v>238</v>
      </c>
      <c r="N141" s="43">
        <v>0</v>
      </c>
      <c r="O141" s="46">
        <v>0</v>
      </c>
      <c r="P141" s="43">
        <v>0</v>
      </c>
      <c r="Q141" s="4">
        <v>0</v>
      </c>
      <c r="R141" s="4">
        <v>0</v>
      </c>
      <c r="S141" s="46"/>
      <c r="T141" s="43">
        <v>97</v>
      </c>
      <c r="U141" s="4"/>
      <c r="V141" s="44">
        <v>90</v>
      </c>
      <c r="W141">
        <v>238</v>
      </c>
      <c r="X141">
        <f t="shared" si="3"/>
        <v>0</v>
      </c>
      <c r="Y141">
        <f t="shared" si="4"/>
        <v>0</v>
      </c>
    </row>
    <row r="142" spans="1:25" ht="12.75">
      <c r="A142" s="9">
        <v>39</v>
      </c>
      <c r="B142" s="43">
        <v>25</v>
      </c>
      <c r="C142" s="4">
        <v>54</v>
      </c>
      <c r="D142" s="4">
        <v>12</v>
      </c>
      <c r="E142" s="4">
        <v>13</v>
      </c>
      <c r="F142" s="4">
        <v>57</v>
      </c>
      <c r="G142" s="4"/>
      <c r="H142" s="46">
        <f t="shared" si="5"/>
        <v>161</v>
      </c>
      <c r="I142" s="43">
        <v>121</v>
      </c>
      <c r="J142" s="4">
        <v>6</v>
      </c>
      <c r="K142" s="4">
        <v>34</v>
      </c>
      <c r="L142" s="4">
        <v>0</v>
      </c>
      <c r="M142" s="46">
        <f t="shared" si="6"/>
        <v>161</v>
      </c>
      <c r="N142" s="43">
        <v>0</v>
      </c>
      <c r="O142" s="46">
        <v>0</v>
      </c>
      <c r="P142" s="43">
        <v>0</v>
      </c>
      <c r="Q142" s="4">
        <v>0</v>
      </c>
      <c r="R142" s="4">
        <v>0</v>
      </c>
      <c r="S142" s="46"/>
      <c r="T142" s="43">
        <v>90</v>
      </c>
      <c r="U142" s="4"/>
      <c r="V142" s="44">
        <v>68</v>
      </c>
      <c r="W142">
        <v>161</v>
      </c>
      <c r="X142">
        <f t="shared" si="3"/>
        <v>0</v>
      </c>
      <c r="Y142">
        <f t="shared" si="4"/>
        <v>0</v>
      </c>
    </row>
    <row r="143" spans="1:25" ht="12.75">
      <c r="A143" s="9">
        <v>40</v>
      </c>
      <c r="B143" s="43">
        <v>11</v>
      </c>
      <c r="C143" s="4">
        <v>40</v>
      </c>
      <c r="D143" s="4">
        <v>36</v>
      </c>
      <c r="E143" s="4">
        <v>22</v>
      </c>
      <c r="F143" s="4">
        <v>52</v>
      </c>
      <c r="G143" s="4">
        <v>2</v>
      </c>
      <c r="H143" s="46">
        <f t="shared" si="5"/>
        <v>163</v>
      </c>
      <c r="I143" s="43">
        <v>128</v>
      </c>
      <c r="J143" s="4">
        <v>9</v>
      </c>
      <c r="K143" s="4">
        <v>26</v>
      </c>
      <c r="L143" s="4">
        <v>0</v>
      </c>
      <c r="M143" s="46">
        <f t="shared" si="6"/>
        <v>163</v>
      </c>
      <c r="N143" s="43">
        <v>0</v>
      </c>
      <c r="O143" s="46">
        <v>0</v>
      </c>
      <c r="P143" s="43">
        <v>0</v>
      </c>
      <c r="Q143" s="4">
        <v>0</v>
      </c>
      <c r="R143" s="4">
        <v>0</v>
      </c>
      <c r="S143" s="46"/>
      <c r="T143" s="43">
        <v>75</v>
      </c>
      <c r="U143" s="4"/>
      <c r="V143" s="44">
        <v>63</v>
      </c>
      <c r="W143">
        <v>163</v>
      </c>
      <c r="X143">
        <f t="shared" si="3"/>
        <v>0</v>
      </c>
      <c r="Y143">
        <f t="shared" si="4"/>
        <v>0</v>
      </c>
    </row>
    <row r="144" spans="1:25" ht="12.75">
      <c r="A144" s="9">
        <v>41</v>
      </c>
      <c r="B144" s="43">
        <v>21</v>
      </c>
      <c r="C144" s="4">
        <v>69</v>
      </c>
      <c r="D144" s="4">
        <v>29</v>
      </c>
      <c r="E144" s="4">
        <v>16</v>
      </c>
      <c r="F144" s="4">
        <v>129</v>
      </c>
      <c r="G144" s="4">
        <v>0</v>
      </c>
      <c r="H144" s="46">
        <f t="shared" si="5"/>
        <v>264</v>
      </c>
      <c r="I144" s="43">
        <v>182</v>
      </c>
      <c r="J144" s="4">
        <v>14</v>
      </c>
      <c r="K144" s="4">
        <v>66</v>
      </c>
      <c r="L144" s="4">
        <v>2</v>
      </c>
      <c r="M144" s="46">
        <f t="shared" si="6"/>
        <v>264</v>
      </c>
      <c r="N144" s="43">
        <v>0</v>
      </c>
      <c r="O144" s="46">
        <v>0</v>
      </c>
      <c r="P144" s="43">
        <v>0</v>
      </c>
      <c r="Q144" s="4">
        <v>0</v>
      </c>
      <c r="R144" s="4">
        <v>0</v>
      </c>
      <c r="S144" s="46"/>
      <c r="T144" s="43">
        <v>136</v>
      </c>
      <c r="U144" s="4"/>
      <c r="V144" s="44">
        <v>84</v>
      </c>
      <c r="W144">
        <v>264</v>
      </c>
      <c r="X144">
        <f t="shared" si="3"/>
        <v>0</v>
      </c>
      <c r="Y144">
        <f t="shared" si="4"/>
        <v>0</v>
      </c>
    </row>
    <row r="145" spans="1:25" ht="12.75">
      <c r="A145" s="9">
        <v>42</v>
      </c>
      <c r="B145" s="43">
        <v>20</v>
      </c>
      <c r="C145" s="4">
        <v>39</v>
      </c>
      <c r="D145" s="4">
        <v>17</v>
      </c>
      <c r="E145" s="4">
        <v>7</v>
      </c>
      <c r="F145" s="4">
        <v>60</v>
      </c>
      <c r="G145" s="4">
        <v>2</v>
      </c>
      <c r="H145" s="46">
        <f t="shared" si="5"/>
        <v>145</v>
      </c>
      <c r="I145" s="43">
        <v>100</v>
      </c>
      <c r="J145" s="4">
        <v>14</v>
      </c>
      <c r="K145" s="4">
        <v>30</v>
      </c>
      <c r="L145" s="4">
        <v>1</v>
      </c>
      <c r="M145" s="46">
        <f t="shared" si="6"/>
        <v>145</v>
      </c>
      <c r="N145" s="43">
        <v>0</v>
      </c>
      <c r="O145" s="46">
        <v>0</v>
      </c>
      <c r="P145" s="43">
        <v>0</v>
      </c>
      <c r="Q145" s="4">
        <v>0</v>
      </c>
      <c r="R145" s="4">
        <v>0</v>
      </c>
      <c r="S145" s="46"/>
      <c r="T145" s="43">
        <v>137</v>
      </c>
      <c r="U145" s="4"/>
      <c r="V145" s="44">
        <v>73</v>
      </c>
      <c r="W145">
        <v>145</v>
      </c>
      <c r="X145">
        <f t="shared" si="3"/>
        <v>0</v>
      </c>
      <c r="Y145">
        <f t="shared" si="4"/>
        <v>0</v>
      </c>
    </row>
    <row r="146" spans="1:25" ht="12.75">
      <c r="A146" s="9">
        <v>43</v>
      </c>
      <c r="B146" s="43">
        <v>12</v>
      </c>
      <c r="C146" s="4">
        <v>27</v>
      </c>
      <c r="D146" s="4">
        <v>15</v>
      </c>
      <c r="E146" s="4">
        <v>14</v>
      </c>
      <c r="F146" s="4">
        <v>68</v>
      </c>
      <c r="G146" s="4">
        <v>9</v>
      </c>
      <c r="H146" s="46">
        <f t="shared" si="5"/>
        <v>145</v>
      </c>
      <c r="I146" s="43">
        <v>104</v>
      </c>
      <c r="J146" s="4">
        <v>6</v>
      </c>
      <c r="K146" s="4">
        <v>30</v>
      </c>
      <c r="L146" s="4">
        <v>5</v>
      </c>
      <c r="M146" s="46">
        <f t="shared" si="6"/>
        <v>145</v>
      </c>
      <c r="N146" s="43">
        <v>0</v>
      </c>
      <c r="O146" s="46">
        <v>0</v>
      </c>
      <c r="P146" s="43">
        <v>0</v>
      </c>
      <c r="Q146" s="4">
        <v>0</v>
      </c>
      <c r="R146" s="4">
        <v>0</v>
      </c>
      <c r="S146" s="46">
        <v>0</v>
      </c>
      <c r="T146" s="43">
        <v>129</v>
      </c>
      <c r="U146" s="4"/>
      <c r="V146" s="44">
        <v>80</v>
      </c>
      <c r="W146">
        <v>145</v>
      </c>
      <c r="X146">
        <f t="shared" si="3"/>
        <v>0</v>
      </c>
      <c r="Y146">
        <f t="shared" si="4"/>
        <v>0</v>
      </c>
    </row>
    <row r="147" spans="1:25" ht="12.75">
      <c r="A147" s="9">
        <v>44</v>
      </c>
      <c r="B147" s="43">
        <v>12</v>
      </c>
      <c r="C147" s="4">
        <v>37</v>
      </c>
      <c r="D147" s="4">
        <v>22</v>
      </c>
      <c r="E147" s="4">
        <v>14</v>
      </c>
      <c r="F147" s="4">
        <v>75</v>
      </c>
      <c r="G147" s="4">
        <v>0</v>
      </c>
      <c r="H147" s="46">
        <f t="shared" si="5"/>
        <v>160</v>
      </c>
      <c r="I147" s="43">
        <v>104</v>
      </c>
      <c r="J147" s="4">
        <v>12</v>
      </c>
      <c r="K147" s="4">
        <v>44</v>
      </c>
      <c r="L147" s="4">
        <v>0</v>
      </c>
      <c r="M147" s="46">
        <f t="shared" si="6"/>
        <v>160</v>
      </c>
      <c r="N147" s="43">
        <v>0</v>
      </c>
      <c r="O147" s="46">
        <v>0</v>
      </c>
      <c r="P147" s="43">
        <v>0</v>
      </c>
      <c r="Q147" s="4">
        <v>0</v>
      </c>
      <c r="R147" s="4">
        <v>0</v>
      </c>
      <c r="S147" s="46">
        <v>0</v>
      </c>
      <c r="T147" s="43">
        <v>136</v>
      </c>
      <c r="U147" s="4"/>
      <c r="V147" s="44">
        <v>86</v>
      </c>
      <c r="W147">
        <v>160</v>
      </c>
      <c r="X147">
        <f t="shared" si="3"/>
        <v>0</v>
      </c>
      <c r="Y147">
        <f t="shared" si="4"/>
        <v>0</v>
      </c>
    </row>
    <row r="148" spans="1:25" ht="12.75">
      <c r="A148" s="9">
        <v>45</v>
      </c>
      <c r="B148" s="43">
        <v>10</v>
      </c>
      <c r="C148" s="4">
        <v>22</v>
      </c>
      <c r="D148" s="4">
        <v>9</v>
      </c>
      <c r="E148" s="4">
        <v>11</v>
      </c>
      <c r="F148" s="4">
        <v>40</v>
      </c>
      <c r="G148" s="4">
        <v>2</v>
      </c>
      <c r="H148" s="46">
        <f t="shared" si="5"/>
        <v>94</v>
      </c>
      <c r="I148" s="43">
        <v>84</v>
      </c>
      <c r="J148" s="4">
        <v>1</v>
      </c>
      <c r="K148" s="4">
        <v>7</v>
      </c>
      <c r="L148" s="4">
        <v>2</v>
      </c>
      <c r="M148" s="46">
        <f t="shared" si="6"/>
        <v>94</v>
      </c>
      <c r="N148" s="43">
        <v>0</v>
      </c>
      <c r="O148" s="46">
        <v>0</v>
      </c>
      <c r="P148" s="43">
        <v>0</v>
      </c>
      <c r="Q148" s="4">
        <v>0</v>
      </c>
      <c r="R148" s="4">
        <v>0</v>
      </c>
      <c r="S148" s="46">
        <v>0</v>
      </c>
      <c r="T148" s="43">
        <v>136</v>
      </c>
      <c r="U148" s="4"/>
      <c r="V148" s="44">
        <v>84</v>
      </c>
      <c r="W148">
        <v>94</v>
      </c>
      <c r="X148">
        <f t="shared" si="3"/>
        <v>0</v>
      </c>
      <c r="Y148">
        <f t="shared" si="4"/>
        <v>0</v>
      </c>
    </row>
    <row r="149" spans="1:25" ht="12.75">
      <c r="A149" s="9">
        <v>46</v>
      </c>
      <c r="B149" s="43">
        <v>9</v>
      </c>
      <c r="C149" s="4">
        <v>31</v>
      </c>
      <c r="D149" s="4">
        <v>21</v>
      </c>
      <c r="E149" s="4">
        <v>14</v>
      </c>
      <c r="F149" s="4">
        <v>57</v>
      </c>
      <c r="G149" s="4">
        <v>2</v>
      </c>
      <c r="H149" s="46">
        <f t="shared" si="5"/>
        <v>134</v>
      </c>
      <c r="I149" s="43">
        <v>90</v>
      </c>
      <c r="J149" s="4">
        <v>12</v>
      </c>
      <c r="K149" s="4">
        <v>31</v>
      </c>
      <c r="L149" s="4">
        <v>1</v>
      </c>
      <c r="M149" s="46">
        <f t="shared" si="6"/>
        <v>134</v>
      </c>
      <c r="N149" s="43">
        <v>1</v>
      </c>
      <c r="O149" s="46">
        <v>1</v>
      </c>
      <c r="P149" s="43">
        <v>0</v>
      </c>
      <c r="Q149" s="4">
        <v>0</v>
      </c>
      <c r="R149" s="4">
        <v>0</v>
      </c>
      <c r="S149" s="46">
        <v>0</v>
      </c>
      <c r="T149" s="43">
        <v>134</v>
      </c>
      <c r="U149" s="4"/>
      <c r="V149" s="44">
        <v>84</v>
      </c>
      <c r="W149">
        <v>134</v>
      </c>
      <c r="X149">
        <f t="shared" si="3"/>
        <v>0</v>
      </c>
      <c r="Y149">
        <f t="shared" si="4"/>
        <v>0</v>
      </c>
    </row>
    <row r="150" spans="1:25" ht="12.75">
      <c r="A150" s="9">
        <v>47</v>
      </c>
      <c r="B150" s="43">
        <v>16</v>
      </c>
      <c r="C150" s="4">
        <v>63</v>
      </c>
      <c r="D150" s="4">
        <v>20</v>
      </c>
      <c r="E150" s="4">
        <v>18</v>
      </c>
      <c r="F150" s="4">
        <v>78</v>
      </c>
      <c r="G150" s="4">
        <v>0</v>
      </c>
      <c r="H150" s="46">
        <f t="shared" si="5"/>
        <v>195</v>
      </c>
      <c r="I150" s="43">
        <v>135</v>
      </c>
      <c r="J150" s="4">
        <v>15</v>
      </c>
      <c r="K150" s="4">
        <v>45</v>
      </c>
      <c r="L150" s="4">
        <v>0</v>
      </c>
      <c r="M150" s="46">
        <f t="shared" si="6"/>
        <v>195</v>
      </c>
      <c r="N150" s="43">
        <v>0</v>
      </c>
      <c r="O150" s="46">
        <v>0</v>
      </c>
      <c r="P150" s="43">
        <v>0</v>
      </c>
      <c r="Q150" s="4">
        <v>0</v>
      </c>
      <c r="R150" s="4">
        <v>0</v>
      </c>
      <c r="S150" s="46">
        <v>0</v>
      </c>
      <c r="T150" s="43"/>
      <c r="U150" s="4"/>
      <c r="V150" s="44"/>
      <c r="W150">
        <v>195</v>
      </c>
      <c r="X150">
        <f t="shared" si="3"/>
        <v>0</v>
      </c>
      <c r="Y150">
        <f t="shared" si="4"/>
        <v>0</v>
      </c>
    </row>
    <row r="151" spans="1:25" ht="12.75">
      <c r="A151" s="9">
        <v>48</v>
      </c>
      <c r="B151" s="43">
        <v>12</v>
      </c>
      <c r="C151" s="4">
        <v>44</v>
      </c>
      <c r="D151" s="4">
        <v>21</v>
      </c>
      <c r="E151" s="4">
        <v>10</v>
      </c>
      <c r="F151" s="4">
        <v>69</v>
      </c>
      <c r="G151" s="4">
        <v>0</v>
      </c>
      <c r="H151" s="46">
        <f t="shared" si="5"/>
        <v>156</v>
      </c>
      <c r="I151" s="43">
        <v>119</v>
      </c>
      <c r="J151" s="4">
        <v>14</v>
      </c>
      <c r="K151" s="4">
        <v>23</v>
      </c>
      <c r="L151" s="4">
        <v>0</v>
      </c>
      <c r="M151" s="46">
        <f t="shared" si="6"/>
        <v>156</v>
      </c>
      <c r="N151" s="43">
        <v>0</v>
      </c>
      <c r="O151" s="46">
        <v>0</v>
      </c>
      <c r="P151" s="43">
        <v>0</v>
      </c>
      <c r="Q151" s="4">
        <v>0</v>
      </c>
      <c r="R151" s="4">
        <v>0</v>
      </c>
      <c r="S151" s="46">
        <v>0</v>
      </c>
      <c r="T151" s="43">
        <v>137</v>
      </c>
      <c r="U151" s="4"/>
      <c r="V151" s="44">
        <v>88</v>
      </c>
      <c r="W151">
        <v>156</v>
      </c>
      <c r="X151">
        <f t="shared" si="3"/>
        <v>0</v>
      </c>
      <c r="Y151">
        <f t="shared" si="4"/>
        <v>0</v>
      </c>
    </row>
    <row r="152" spans="1:25" ht="12.75">
      <c r="A152" s="9">
        <v>49</v>
      </c>
      <c r="B152" s="43">
        <v>6</v>
      </c>
      <c r="C152" s="4">
        <v>20</v>
      </c>
      <c r="D152" s="4">
        <v>10</v>
      </c>
      <c r="E152" s="4">
        <v>9</v>
      </c>
      <c r="F152" s="4">
        <v>30</v>
      </c>
      <c r="G152" s="4">
        <v>6</v>
      </c>
      <c r="H152" s="46">
        <f t="shared" si="5"/>
        <v>81</v>
      </c>
      <c r="I152" s="43">
        <v>64</v>
      </c>
      <c r="J152" s="4">
        <v>5</v>
      </c>
      <c r="K152" s="4">
        <v>12</v>
      </c>
      <c r="L152" s="4">
        <v>0</v>
      </c>
      <c r="M152" s="46">
        <f t="shared" si="6"/>
        <v>81</v>
      </c>
      <c r="N152" s="43">
        <v>0</v>
      </c>
      <c r="O152" s="46">
        <v>0</v>
      </c>
      <c r="P152" s="43">
        <v>0</v>
      </c>
      <c r="Q152" s="4">
        <v>0</v>
      </c>
      <c r="R152" s="4">
        <v>0</v>
      </c>
      <c r="S152" s="46">
        <v>0</v>
      </c>
      <c r="T152" s="43">
        <v>82</v>
      </c>
      <c r="U152" s="4"/>
      <c r="V152" s="44">
        <v>67</v>
      </c>
      <c r="W152">
        <v>81</v>
      </c>
      <c r="X152">
        <f t="shared" si="3"/>
        <v>0</v>
      </c>
      <c r="Y152">
        <f t="shared" si="4"/>
        <v>0</v>
      </c>
    </row>
    <row r="153" spans="1:25" ht="12.75">
      <c r="A153" s="9">
        <v>50</v>
      </c>
      <c r="B153" s="43">
        <v>14</v>
      </c>
      <c r="C153" s="4"/>
      <c r="D153" s="4">
        <v>22</v>
      </c>
      <c r="E153" s="4">
        <v>7</v>
      </c>
      <c r="F153" s="4">
        <v>64</v>
      </c>
      <c r="G153" s="4">
        <v>26</v>
      </c>
      <c r="H153" s="46">
        <f t="shared" si="5"/>
        <v>133</v>
      </c>
      <c r="I153" s="43">
        <v>92</v>
      </c>
      <c r="J153" s="4">
        <v>9</v>
      </c>
      <c r="K153" s="4">
        <v>30</v>
      </c>
      <c r="L153" s="4">
        <v>2</v>
      </c>
      <c r="M153" s="46">
        <f t="shared" si="6"/>
        <v>133</v>
      </c>
      <c r="N153" s="43">
        <v>0</v>
      </c>
      <c r="O153" s="46">
        <v>0</v>
      </c>
      <c r="P153" s="43">
        <v>0</v>
      </c>
      <c r="Q153" s="4">
        <v>0</v>
      </c>
      <c r="R153" s="4">
        <v>0</v>
      </c>
      <c r="S153" s="46"/>
      <c r="T153" s="43">
        <v>137</v>
      </c>
      <c r="U153" s="4"/>
      <c r="V153" s="44">
        <v>83</v>
      </c>
      <c r="W153">
        <v>133</v>
      </c>
      <c r="X153">
        <f t="shared" si="3"/>
        <v>0</v>
      </c>
      <c r="Y153">
        <f t="shared" si="4"/>
        <v>0</v>
      </c>
    </row>
    <row r="154" spans="1:25" ht="12.75">
      <c r="A154" s="9">
        <v>51</v>
      </c>
      <c r="B154" s="43">
        <v>7</v>
      </c>
      <c r="C154" s="4">
        <v>17</v>
      </c>
      <c r="D154" s="4">
        <v>4</v>
      </c>
      <c r="E154" s="4">
        <v>5</v>
      </c>
      <c r="F154" s="4">
        <v>41</v>
      </c>
      <c r="G154" s="4">
        <v>1</v>
      </c>
      <c r="H154" s="46">
        <f t="shared" si="5"/>
        <v>75</v>
      </c>
      <c r="I154" s="43">
        <v>56</v>
      </c>
      <c r="J154" s="4">
        <v>3</v>
      </c>
      <c r="K154" s="4">
        <v>8</v>
      </c>
      <c r="L154" s="4">
        <v>8</v>
      </c>
      <c r="M154" s="46">
        <f t="shared" si="6"/>
        <v>75</v>
      </c>
      <c r="N154" s="43">
        <v>0</v>
      </c>
      <c r="O154" s="46">
        <v>0</v>
      </c>
      <c r="P154" s="43">
        <v>0</v>
      </c>
      <c r="Q154" s="4">
        <v>0</v>
      </c>
      <c r="R154" s="4">
        <v>0</v>
      </c>
      <c r="S154" s="46">
        <v>1</v>
      </c>
      <c r="T154" s="43"/>
      <c r="U154" s="4"/>
      <c r="V154" s="44"/>
      <c r="W154">
        <v>75</v>
      </c>
      <c r="X154">
        <f t="shared" si="3"/>
        <v>0</v>
      </c>
      <c r="Y154">
        <f t="shared" si="4"/>
        <v>0</v>
      </c>
    </row>
    <row r="155" spans="1:25" ht="13.5" thickBot="1">
      <c r="A155" s="9">
        <v>52</v>
      </c>
      <c r="B155" s="49">
        <v>5</v>
      </c>
      <c r="C155" s="5">
        <v>44</v>
      </c>
      <c r="D155" s="5">
        <v>16</v>
      </c>
      <c r="E155" s="5">
        <v>9</v>
      </c>
      <c r="F155" s="5">
        <v>84</v>
      </c>
      <c r="G155" s="5">
        <v>4</v>
      </c>
      <c r="H155" s="46">
        <f t="shared" si="5"/>
        <v>162</v>
      </c>
      <c r="I155" s="49">
        <v>99</v>
      </c>
      <c r="J155" s="5">
        <v>7</v>
      </c>
      <c r="K155" s="5">
        <v>52</v>
      </c>
      <c r="L155" s="5">
        <v>4</v>
      </c>
      <c r="M155" s="46">
        <f t="shared" si="6"/>
        <v>162</v>
      </c>
      <c r="N155" s="49">
        <v>0</v>
      </c>
      <c r="O155" s="50">
        <v>0</v>
      </c>
      <c r="P155" s="49">
        <v>0</v>
      </c>
      <c r="Q155" s="5">
        <v>0</v>
      </c>
      <c r="R155" s="5">
        <v>0</v>
      </c>
      <c r="S155" s="50">
        <v>0</v>
      </c>
      <c r="T155" s="43"/>
      <c r="U155" s="4"/>
      <c r="V155" s="44"/>
      <c r="W155">
        <v>162</v>
      </c>
      <c r="X155">
        <f t="shared" si="3"/>
        <v>0</v>
      </c>
      <c r="Y155">
        <f t="shared" si="4"/>
        <v>0</v>
      </c>
    </row>
    <row r="156" spans="1:25" ht="13.5" thickBot="1">
      <c r="A156" s="52" t="s">
        <v>3</v>
      </c>
      <c r="B156" s="51">
        <f>SUM(B104:B155)</f>
        <v>212</v>
      </c>
      <c r="C156" s="51">
        <f aca="true" t="shared" si="7" ref="C156:V156">SUM(C104:C155)</f>
        <v>597</v>
      </c>
      <c r="D156" s="51">
        <f t="shared" si="7"/>
        <v>293</v>
      </c>
      <c r="E156" s="51">
        <f t="shared" si="7"/>
        <v>219</v>
      </c>
      <c r="F156" s="51">
        <f t="shared" si="7"/>
        <v>993</v>
      </c>
      <c r="G156" s="51">
        <f t="shared" si="7"/>
        <v>59</v>
      </c>
      <c r="H156" s="51">
        <f t="shared" si="7"/>
        <v>2373</v>
      </c>
      <c r="I156" s="51">
        <f t="shared" si="7"/>
        <v>1718</v>
      </c>
      <c r="J156" s="51">
        <f t="shared" si="7"/>
        <v>140</v>
      </c>
      <c r="K156" s="51">
        <f t="shared" si="7"/>
        <v>485</v>
      </c>
      <c r="L156" s="51">
        <f t="shared" si="7"/>
        <v>30</v>
      </c>
      <c r="M156" s="51">
        <f t="shared" si="7"/>
        <v>2373</v>
      </c>
      <c r="N156" s="51">
        <f t="shared" si="7"/>
        <v>1</v>
      </c>
      <c r="O156" s="51">
        <f t="shared" si="7"/>
        <v>1</v>
      </c>
      <c r="P156" s="51">
        <f t="shared" si="7"/>
        <v>0</v>
      </c>
      <c r="Q156" s="51">
        <f t="shared" si="7"/>
        <v>0</v>
      </c>
      <c r="R156" s="51">
        <f t="shared" si="7"/>
        <v>0</v>
      </c>
      <c r="S156" s="51">
        <f t="shared" si="7"/>
        <v>1</v>
      </c>
      <c r="T156" s="51">
        <v>103</v>
      </c>
      <c r="U156" s="51">
        <v>43</v>
      </c>
      <c r="V156" s="51">
        <f t="shared" si="7"/>
        <v>987</v>
      </c>
      <c r="W156">
        <f>SUM(W104:W155)</f>
        <v>2373</v>
      </c>
      <c r="X156">
        <f t="shared" si="3"/>
        <v>0</v>
      </c>
      <c r="Y156">
        <f t="shared" si="4"/>
        <v>0</v>
      </c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3" s="8" customFormat="1" ht="12.75">
      <c r="A163" s="8" t="s">
        <v>32</v>
      </c>
    </row>
    <row r="164" s="8" customFormat="1" ht="13.5" thickBot="1">
      <c r="B164" s="8" t="s">
        <v>4</v>
      </c>
    </row>
    <row r="165" spans="1:22" s="8" customFormat="1" ht="13.5" thickBot="1">
      <c r="A165" s="22"/>
      <c r="B165" s="31"/>
      <c r="C165" s="28" t="s">
        <v>14</v>
      </c>
      <c r="D165" s="28"/>
      <c r="E165" s="33"/>
      <c r="F165" s="28"/>
      <c r="G165" s="28"/>
      <c r="H165" s="28"/>
      <c r="I165" s="31" t="s">
        <v>18</v>
      </c>
      <c r="J165" s="28"/>
      <c r="K165" s="28"/>
      <c r="L165" s="28"/>
      <c r="M165" s="32"/>
      <c r="N165" s="34" t="s">
        <v>21</v>
      </c>
      <c r="O165" s="32"/>
      <c r="P165" s="35"/>
      <c r="Q165" s="36" t="s">
        <v>23</v>
      </c>
      <c r="R165" s="28"/>
      <c r="S165" s="32"/>
      <c r="T165" s="31" t="s">
        <v>53</v>
      </c>
      <c r="U165" s="28"/>
      <c r="V165" s="32"/>
    </row>
    <row r="166" spans="1:22" s="8" customFormat="1" ht="13.5" thickBot="1">
      <c r="A166" s="30" t="s">
        <v>37</v>
      </c>
      <c r="B166" s="37" t="s">
        <v>7</v>
      </c>
      <c r="C166" s="38" t="s">
        <v>8</v>
      </c>
      <c r="D166" s="38" t="s">
        <v>9</v>
      </c>
      <c r="E166" s="38" t="s">
        <v>10</v>
      </c>
      <c r="F166" s="38" t="s">
        <v>11</v>
      </c>
      <c r="G166" s="38" t="s">
        <v>12</v>
      </c>
      <c r="H166" s="39" t="s">
        <v>13</v>
      </c>
      <c r="I166" s="47" t="s">
        <v>15</v>
      </c>
      <c r="J166" s="38" t="s">
        <v>16</v>
      </c>
      <c r="K166" s="38" t="s">
        <v>17</v>
      </c>
      <c r="L166" s="38" t="s">
        <v>12</v>
      </c>
      <c r="M166" s="27" t="s">
        <v>13</v>
      </c>
      <c r="N166" s="37" t="s">
        <v>19</v>
      </c>
      <c r="O166" s="27" t="s">
        <v>20</v>
      </c>
      <c r="P166" s="37" t="s">
        <v>47</v>
      </c>
      <c r="Q166" s="38" t="s">
        <v>48</v>
      </c>
      <c r="R166" s="38" t="s">
        <v>22</v>
      </c>
      <c r="S166" s="39" t="s">
        <v>13</v>
      </c>
      <c r="T166" s="37" t="s">
        <v>50</v>
      </c>
      <c r="U166" s="38" t="s">
        <v>51</v>
      </c>
      <c r="V166" s="39" t="s">
        <v>52</v>
      </c>
    </row>
    <row r="167" spans="1:22" ht="12.75">
      <c r="A167" s="72" t="s">
        <v>33</v>
      </c>
      <c r="B167" s="40">
        <f>SUM(B104:B116)</f>
        <v>2</v>
      </c>
      <c r="C167" s="40">
        <f aca="true" t="shared" si="8" ref="C167:V167">SUM(C104:C116)</f>
        <v>11</v>
      </c>
      <c r="D167" s="40">
        <f t="shared" si="8"/>
        <v>2</v>
      </c>
      <c r="E167" s="40">
        <f t="shared" si="8"/>
        <v>18</v>
      </c>
      <c r="F167" s="40">
        <f t="shared" si="8"/>
        <v>0</v>
      </c>
      <c r="G167" s="40">
        <f t="shared" si="8"/>
        <v>5</v>
      </c>
      <c r="H167" s="40">
        <f t="shared" si="8"/>
        <v>38</v>
      </c>
      <c r="I167" s="40">
        <f t="shared" si="8"/>
        <v>29</v>
      </c>
      <c r="J167" s="40">
        <f t="shared" si="8"/>
        <v>0</v>
      </c>
      <c r="K167" s="40">
        <f t="shared" si="8"/>
        <v>4</v>
      </c>
      <c r="L167" s="40">
        <f t="shared" si="8"/>
        <v>5</v>
      </c>
      <c r="M167" s="40">
        <f t="shared" si="8"/>
        <v>38</v>
      </c>
      <c r="N167" s="40">
        <f t="shared" si="8"/>
        <v>0</v>
      </c>
      <c r="O167" s="40">
        <f t="shared" si="8"/>
        <v>0</v>
      </c>
      <c r="P167" s="40">
        <f t="shared" si="8"/>
        <v>0</v>
      </c>
      <c r="Q167" s="40">
        <f t="shared" si="8"/>
        <v>0</v>
      </c>
      <c r="R167" s="40">
        <f t="shared" si="8"/>
        <v>0</v>
      </c>
      <c r="S167" s="40">
        <f t="shared" si="8"/>
        <v>0</v>
      </c>
      <c r="T167" s="40">
        <v>103</v>
      </c>
      <c r="U167" s="40">
        <v>43</v>
      </c>
      <c r="V167" s="40">
        <f t="shared" si="8"/>
        <v>24</v>
      </c>
    </row>
    <row r="168" spans="1:22" ht="12.75">
      <c r="A168" s="73" t="s">
        <v>34</v>
      </c>
      <c r="B168" s="43">
        <f>SUM(B117:B129)</f>
        <v>1</v>
      </c>
      <c r="C168" s="43">
        <f aca="true" t="shared" si="9" ref="C168:V168">SUM(C117:C129)</f>
        <v>7</v>
      </c>
      <c r="D168" s="43">
        <f t="shared" si="9"/>
        <v>2</v>
      </c>
      <c r="E168" s="43">
        <f t="shared" si="9"/>
        <v>6</v>
      </c>
      <c r="F168" s="43">
        <f t="shared" si="9"/>
        <v>1</v>
      </c>
      <c r="G168" s="43">
        <f t="shared" si="9"/>
        <v>0</v>
      </c>
      <c r="H168" s="43">
        <f t="shared" si="9"/>
        <v>17</v>
      </c>
      <c r="I168" s="43">
        <f t="shared" si="9"/>
        <v>16</v>
      </c>
      <c r="J168" s="43">
        <f t="shared" si="9"/>
        <v>0</v>
      </c>
      <c r="K168" s="43">
        <f t="shared" si="9"/>
        <v>1</v>
      </c>
      <c r="L168" s="43">
        <f t="shared" si="9"/>
        <v>0</v>
      </c>
      <c r="M168" s="43">
        <f t="shared" si="9"/>
        <v>17</v>
      </c>
      <c r="N168" s="43">
        <f t="shared" si="9"/>
        <v>0</v>
      </c>
      <c r="O168" s="43">
        <f t="shared" si="9"/>
        <v>0</v>
      </c>
      <c r="P168" s="43">
        <f t="shared" si="9"/>
        <v>0</v>
      </c>
      <c r="Q168" s="43">
        <f t="shared" si="9"/>
        <v>0</v>
      </c>
      <c r="R168" s="43">
        <f t="shared" si="9"/>
        <v>0</v>
      </c>
      <c r="S168" s="43">
        <f t="shared" si="9"/>
        <v>0</v>
      </c>
      <c r="T168" s="43">
        <v>103</v>
      </c>
      <c r="U168" s="43">
        <v>43</v>
      </c>
      <c r="V168" s="43">
        <f t="shared" si="9"/>
        <v>13</v>
      </c>
    </row>
    <row r="169" spans="1:22" ht="12.75">
      <c r="A169" s="73" t="s">
        <v>35</v>
      </c>
      <c r="B169" s="43">
        <f>SUM(B130:B142)</f>
        <v>54</v>
      </c>
      <c r="C169" s="43">
        <f aca="true" t="shared" si="10" ref="C169:V169">SUM(C130:C142)</f>
        <v>126</v>
      </c>
      <c r="D169" s="43">
        <f t="shared" si="10"/>
        <v>47</v>
      </c>
      <c r="E169" s="43">
        <f t="shared" si="10"/>
        <v>39</v>
      </c>
      <c r="F169" s="43">
        <f t="shared" si="10"/>
        <v>145</v>
      </c>
      <c r="G169" s="43">
        <f t="shared" si="10"/>
        <v>0</v>
      </c>
      <c r="H169" s="43">
        <f t="shared" si="10"/>
        <v>411</v>
      </c>
      <c r="I169" s="43">
        <f t="shared" si="10"/>
        <v>316</v>
      </c>
      <c r="J169" s="43">
        <f t="shared" si="10"/>
        <v>19</v>
      </c>
      <c r="K169" s="43">
        <f t="shared" si="10"/>
        <v>76</v>
      </c>
      <c r="L169" s="43">
        <f t="shared" si="10"/>
        <v>0</v>
      </c>
      <c r="M169" s="43">
        <f t="shared" si="10"/>
        <v>411</v>
      </c>
      <c r="N169" s="43">
        <f t="shared" si="10"/>
        <v>0</v>
      </c>
      <c r="O169" s="43">
        <f t="shared" si="10"/>
        <v>0</v>
      </c>
      <c r="P169" s="43">
        <f t="shared" si="10"/>
        <v>0</v>
      </c>
      <c r="Q169" s="43">
        <f t="shared" si="10"/>
        <v>0</v>
      </c>
      <c r="R169" s="43">
        <f t="shared" si="10"/>
        <v>0</v>
      </c>
      <c r="S169" s="43">
        <f t="shared" si="10"/>
        <v>0</v>
      </c>
      <c r="T169" s="43">
        <v>103</v>
      </c>
      <c r="U169" s="43">
        <v>43</v>
      </c>
      <c r="V169" s="43">
        <f t="shared" si="10"/>
        <v>158</v>
      </c>
    </row>
    <row r="170" spans="1:22" ht="13.5" thickBot="1">
      <c r="A170" s="30" t="s">
        <v>36</v>
      </c>
      <c r="B170" s="49">
        <f>SUM(B143:B155)</f>
        <v>155</v>
      </c>
      <c r="C170" s="49">
        <f aca="true" t="shared" si="11" ref="C170:V170">SUM(C143:C155)</f>
        <v>453</v>
      </c>
      <c r="D170" s="49">
        <f t="shared" si="11"/>
        <v>242</v>
      </c>
      <c r="E170" s="49">
        <f t="shared" si="11"/>
        <v>156</v>
      </c>
      <c r="F170" s="49">
        <f t="shared" si="11"/>
        <v>847</v>
      </c>
      <c r="G170" s="49">
        <f t="shared" si="11"/>
        <v>54</v>
      </c>
      <c r="H170" s="49">
        <f t="shared" si="11"/>
        <v>1907</v>
      </c>
      <c r="I170" s="49">
        <f t="shared" si="11"/>
        <v>1357</v>
      </c>
      <c r="J170" s="49">
        <f t="shared" si="11"/>
        <v>121</v>
      </c>
      <c r="K170" s="49">
        <f t="shared" si="11"/>
        <v>404</v>
      </c>
      <c r="L170" s="49">
        <f t="shared" si="11"/>
        <v>25</v>
      </c>
      <c r="M170" s="49">
        <f t="shared" si="11"/>
        <v>1907</v>
      </c>
      <c r="N170" s="49">
        <f t="shared" si="11"/>
        <v>1</v>
      </c>
      <c r="O170" s="49">
        <f t="shared" si="11"/>
        <v>1</v>
      </c>
      <c r="P170" s="49">
        <f t="shared" si="11"/>
        <v>0</v>
      </c>
      <c r="Q170" s="49">
        <f t="shared" si="11"/>
        <v>0</v>
      </c>
      <c r="R170" s="49">
        <f t="shared" si="11"/>
        <v>0</v>
      </c>
      <c r="S170" s="49">
        <f t="shared" si="11"/>
        <v>1</v>
      </c>
      <c r="T170" s="43">
        <v>103</v>
      </c>
      <c r="U170" s="43">
        <v>43</v>
      </c>
      <c r="V170" s="49">
        <f t="shared" si="11"/>
        <v>792</v>
      </c>
    </row>
    <row r="171" spans="1:22" ht="13.5" thickBot="1">
      <c r="A171" s="52" t="s">
        <v>3</v>
      </c>
      <c r="B171" s="53">
        <f>SUM(B167:B170)</f>
        <v>212</v>
      </c>
      <c r="C171" s="53">
        <f aca="true" t="shared" si="12" ref="C171:V171">SUM(C167:C170)</f>
        <v>597</v>
      </c>
      <c r="D171" s="53">
        <f t="shared" si="12"/>
        <v>293</v>
      </c>
      <c r="E171" s="53">
        <f t="shared" si="12"/>
        <v>219</v>
      </c>
      <c r="F171" s="53">
        <f t="shared" si="12"/>
        <v>993</v>
      </c>
      <c r="G171" s="53">
        <f t="shared" si="12"/>
        <v>59</v>
      </c>
      <c r="H171" s="53">
        <f t="shared" si="12"/>
        <v>2373</v>
      </c>
      <c r="I171" s="53">
        <f t="shared" si="12"/>
        <v>1718</v>
      </c>
      <c r="J171" s="53">
        <f t="shared" si="12"/>
        <v>140</v>
      </c>
      <c r="K171" s="53">
        <f t="shared" si="12"/>
        <v>485</v>
      </c>
      <c r="L171" s="53">
        <f t="shared" si="12"/>
        <v>30</v>
      </c>
      <c r="M171" s="53">
        <f t="shared" si="12"/>
        <v>2373</v>
      </c>
      <c r="N171" s="53">
        <f t="shared" si="12"/>
        <v>1</v>
      </c>
      <c r="O171" s="53">
        <f t="shared" si="12"/>
        <v>1</v>
      </c>
      <c r="P171" s="53">
        <f t="shared" si="12"/>
        <v>0</v>
      </c>
      <c r="Q171" s="53">
        <f t="shared" si="12"/>
        <v>0</v>
      </c>
      <c r="R171" s="53">
        <f t="shared" si="12"/>
        <v>0</v>
      </c>
      <c r="S171" s="53">
        <f t="shared" si="12"/>
        <v>1</v>
      </c>
      <c r="T171" s="53">
        <v>103</v>
      </c>
      <c r="U171" s="53">
        <v>43</v>
      </c>
      <c r="V171" s="53">
        <f t="shared" si="12"/>
        <v>987</v>
      </c>
    </row>
    <row r="172" spans="19:23" ht="12.75">
      <c r="S172" s="16"/>
      <c r="T172" s="16"/>
      <c r="U172" s="16"/>
      <c r="V172" s="16"/>
      <c r="W172" s="16"/>
    </row>
    <row r="173" spans="1:20" ht="12.75">
      <c r="A173" s="8"/>
      <c r="B173" s="8" t="s">
        <v>49</v>
      </c>
      <c r="C173" s="8" t="s">
        <v>27</v>
      </c>
      <c r="D173" s="8"/>
      <c r="E173" s="8"/>
      <c r="G173" s="8" t="s">
        <v>28</v>
      </c>
      <c r="H173" s="8" t="s">
        <v>29</v>
      </c>
      <c r="I173" s="8"/>
      <c r="K173" s="8" t="s">
        <v>30</v>
      </c>
      <c r="L173" s="8" t="s">
        <v>31</v>
      </c>
      <c r="O173" s="8" t="s">
        <v>54</v>
      </c>
      <c r="P173" s="8" t="s">
        <v>55</v>
      </c>
      <c r="Q173" s="8"/>
      <c r="R173" s="8" t="s">
        <v>56</v>
      </c>
      <c r="S173" s="8" t="s">
        <v>57</v>
      </c>
      <c r="T173" s="8"/>
    </row>
    <row r="174" spans="15:20" ht="12.75">
      <c r="O174" s="8" t="s">
        <v>59</v>
      </c>
      <c r="P174" s="8"/>
      <c r="Q174" s="8" t="s">
        <v>58</v>
      </c>
      <c r="R174" s="8"/>
      <c r="S174" s="8"/>
      <c r="T174" s="8"/>
    </row>
    <row r="175" spans="19:23" ht="12.75">
      <c r="S175" s="16"/>
      <c r="T175" s="16"/>
      <c r="U175" s="16"/>
      <c r="V175" s="16"/>
      <c r="W175" s="16"/>
    </row>
    <row r="176" spans="19:23" ht="13.5" thickBot="1">
      <c r="S176" s="16"/>
      <c r="T176" s="16"/>
      <c r="U176" s="16"/>
      <c r="V176" s="16"/>
      <c r="W176" s="16"/>
    </row>
    <row r="177" spans="1:25" s="62" customFormat="1" ht="13.5" thickBot="1">
      <c r="A177" s="62" t="s">
        <v>43</v>
      </c>
      <c r="M177" s="22"/>
      <c r="N177" s="31"/>
      <c r="O177" s="28" t="s">
        <v>14</v>
      </c>
      <c r="P177" s="28"/>
      <c r="Q177" s="33"/>
      <c r="R177" s="28"/>
      <c r="S177" s="28"/>
      <c r="T177" s="28"/>
      <c r="U177" s="31" t="s">
        <v>103</v>
      </c>
      <c r="V177" s="28"/>
      <c r="W177" s="28"/>
      <c r="X177" s="28"/>
      <c r="Y177" s="32"/>
    </row>
    <row r="178" spans="2:25" s="62" customFormat="1" ht="13.5" thickBot="1">
      <c r="B178" s="62" t="s">
        <v>42</v>
      </c>
      <c r="M178" s="30" t="s">
        <v>37</v>
      </c>
      <c r="N178" s="37" t="s">
        <v>7</v>
      </c>
      <c r="O178" s="38" t="s">
        <v>8</v>
      </c>
      <c r="P178" s="38" t="s">
        <v>9</v>
      </c>
      <c r="Q178" s="38" t="s">
        <v>10</v>
      </c>
      <c r="R178" s="38" t="s">
        <v>11</v>
      </c>
      <c r="S178" s="38" t="s">
        <v>12</v>
      </c>
      <c r="T178" s="39" t="s">
        <v>13</v>
      </c>
      <c r="U178" s="47" t="s">
        <v>15</v>
      </c>
      <c r="V178" s="38" t="s">
        <v>16</v>
      </c>
      <c r="W178" s="38" t="s">
        <v>17</v>
      </c>
      <c r="X178" s="38" t="s">
        <v>12</v>
      </c>
      <c r="Y178" s="27" t="s">
        <v>13</v>
      </c>
    </row>
    <row r="179" spans="2:25" s="62" customFormat="1" ht="13.5" thickBot="1">
      <c r="B179" s="62" t="s">
        <v>39</v>
      </c>
      <c r="M179" s="72" t="s">
        <v>33</v>
      </c>
      <c r="N179" s="62">
        <f>B167/$H167*100</f>
        <v>5.263157894736842</v>
      </c>
      <c r="O179" s="62">
        <f aca="true" t="shared" si="13" ref="O179:T183">C167/$H167*100</f>
        <v>28.947368421052634</v>
      </c>
      <c r="P179" s="62">
        <f t="shared" si="13"/>
        <v>5.263157894736842</v>
      </c>
      <c r="Q179" s="62">
        <f t="shared" si="13"/>
        <v>47.368421052631575</v>
      </c>
      <c r="R179" s="62">
        <f t="shared" si="13"/>
        <v>0</v>
      </c>
      <c r="S179" s="62">
        <f t="shared" si="13"/>
        <v>13.157894736842104</v>
      </c>
      <c r="T179" s="62">
        <f t="shared" si="13"/>
        <v>100</v>
      </c>
      <c r="U179" s="70">
        <f aca="true" t="shared" si="14" ref="U179:Y183">I167/$M167*100</f>
        <v>76.31578947368422</v>
      </c>
      <c r="V179" s="70">
        <f t="shared" si="14"/>
        <v>0</v>
      </c>
      <c r="W179" s="70">
        <f t="shared" si="14"/>
        <v>10.526315789473683</v>
      </c>
      <c r="X179" s="70">
        <f t="shared" si="14"/>
        <v>13.157894736842104</v>
      </c>
      <c r="Y179" s="70">
        <f t="shared" si="14"/>
        <v>100</v>
      </c>
    </row>
    <row r="180" spans="1:25" s="8" customFormat="1" ht="13.5" thickBot="1">
      <c r="A180" s="22"/>
      <c r="B180" s="31"/>
      <c r="C180" s="28" t="s">
        <v>14</v>
      </c>
      <c r="D180" s="28"/>
      <c r="E180" s="33"/>
      <c r="F180" s="28"/>
      <c r="G180" s="28"/>
      <c r="H180" s="28"/>
      <c r="I180" s="61" t="s">
        <v>41</v>
      </c>
      <c r="J180" s="58"/>
      <c r="K180" s="15"/>
      <c r="L180" s="15"/>
      <c r="M180" s="73" t="s">
        <v>34</v>
      </c>
      <c r="N180" s="62">
        <f>B168/$H168*100</f>
        <v>5.88235294117647</v>
      </c>
      <c r="O180" s="62">
        <f t="shared" si="13"/>
        <v>41.17647058823529</v>
      </c>
      <c r="P180" s="62">
        <f t="shared" si="13"/>
        <v>11.76470588235294</v>
      </c>
      <c r="Q180" s="62">
        <f t="shared" si="13"/>
        <v>35.294117647058826</v>
      </c>
      <c r="R180" s="62">
        <f t="shared" si="13"/>
        <v>5.88235294117647</v>
      </c>
      <c r="S180" s="62">
        <f t="shared" si="13"/>
        <v>0</v>
      </c>
      <c r="T180" s="62">
        <f t="shared" si="13"/>
        <v>100</v>
      </c>
      <c r="U180" s="70">
        <f t="shared" si="14"/>
        <v>94.11764705882352</v>
      </c>
      <c r="V180" s="70">
        <f t="shared" si="14"/>
        <v>0</v>
      </c>
      <c r="W180" s="70">
        <f t="shared" si="14"/>
        <v>5.88235294117647</v>
      </c>
      <c r="X180" s="70">
        <f t="shared" si="14"/>
        <v>0</v>
      </c>
      <c r="Y180" s="70">
        <f t="shared" si="14"/>
        <v>100</v>
      </c>
    </row>
    <row r="181" spans="1:25" s="8" customFormat="1" ht="13.5" thickBot="1">
      <c r="A181" s="30" t="s">
        <v>6</v>
      </c>
      <c r="B181" s="37" t="s">
        <v>7</v>
      </c>
      <c r="C181" s="38" t="s">
        <v>8</v>
      </c>
      <c r="D181" s="38" t="s">
        <v>9</v>
      </c>
      <c r="E181" s="38" t="s">
        <v>10</v>
      </c>
      <c r="F181" s="38" t="s">
        <v>11</v>
      </c>
      <c r="G181" s="38" t="s">
        <v>12</v>
      </c>
      <c r="H181" s="27" t="s">
        <v>13</v>
      </c>
      <c r="I181" s="60" t="s">
        <v>40</v>
      </c>
      <c r="J181" s="58"/>
      <c r="K181" s="15"/>
      <c r="L181" s="15"/>
      <c r="M181" s="73" t="s">
        <v>35</v>
      </c>
      <c r="N181" s="62">
        <f>B169/$H169*100</f>
        <v>13.138686131386862</v>
      </c>
      <c r="O181" s="62">
        <f t="shared" si="13"/>
        <v>30.656934306569344</v>
      </c>
      <c r="P181" s="62">
        <f t="shared" si="13"/>
        <v>11.435523114355231</v>
      </c>
      <c r="Q181" s="62">
        <f t="shared" si="13"/>
        <v>9.48905109489051</v>
      </c>
      <c r="R181" s="62">
        <f t="shared" si="13"/>
        <v>35.27980535279806</v>
      </c>
      <c r="S181" s="62">
        <f t="shared" si="13"/>
        <v>0</v>
      </c>
      <c r="T181" s="62">
        <f t="shared" si="13"/>
        <v>100</v>
      </c>
      <c r="U181" s="70">
        <f t="shared" si="14"/>
        <v>76.88564476885644</v>
      </c>
      <c r="V181" s="70">
        <f t="shared" si="14"/>
        <v>4.622871046228711</v>
      </c>
      <c r="W181" s="70">
        <f t="shared" si="14"/>
        <v>18.491484184914842</v>
      </c>
      <c r="X181" s="70">
        <f t="shared" si="14"/>
        <v>0</v>
      </c>
      <c r="Y181" s="70">
        <f t="shared" si="14"/>
        <v>100</v>
      </c>
    </row>
    <row r="182" spans="1:25" ht="13.5" thickBot="1">
      <c r="A182" s="72">
        <v>1</v>
      </c>
      <c r="B182" s="40"/>
      <c r="C182" s="41"/>
      <c r="D182" s="41"/>
      <c r="E182" s="41"/>
      <c r="F182" s="41"/>
      <c r="G182" s="41"/>
      <c r="H182" s="45"/>
      <c r="I182" s="59"/>
      <c r="J182" s="16">
        <v>0</v>
      </c>
      <c r="K182" s="16"/>
      <c r="L182" s="16"/>
      <c r="M182" s="30" t="s">
        <v>36</v>
      </c>
      <c r="N182" s="62">
        <f>B170/$H170*100</f>
        <v>8.127949659150497</v>
      </c>
      <c r="O182" s="62">
        <f t="shared" si="13"/>
        <v>23.754588358678554</v>
      </c>
      <c r="P182" s="62">
        <f t="shared" si="13"/>
        <v>12.690089145254326</v>
      </c>
      <c r="Q182" s="62">
        <f t="shared" si="13"/>
        <v>8.180388044048243</v>
      </c>
      <c r="R182" s="62">
        <f t="shared" si="13"/>
        <v>44.41531200839014</v>
      </c>
      <c r="S182" s="62">
        <f t="shared" si="13"/>
        <v>2.831672784478238</v>
      </c>
      <c r="T182" s="62">
        <f t="shared" si="13"/>
        <v>100</v>
      </c>
      <c r="U182" s="70">
        <f t="shared" si="14"/>
        <v>71.15888830624016</v>
      </c>
      <c r="V182" s="70">
        <f t="shared" si="14"/>
        <v>6.345044572627163</v>
      </c>
      <c r="W182" s="70">
        <f t="shared" si="14"/>
        <v>21.18510749868904</v>
      </c>
      <c r="X182" s="70">
        <f t="shared" si="14"/>
        <v>1.3109596224436286</v>
      </c>
      <c r="Y182" s="70">
        <f t="shared" si="14"/>
        <v>100</v>
      </c>
    </row>
    <row r="183" spans="1:25" ht="13.5" thickBot="1">
      <c r="A183" s="73">
        <v>2</v>
      </c>
      <c r="B183" s="43"/>
      <c r="C183" s="4"/>
      <c r="D183" s="4"/>
      <c r="E183" s="4"/>
      <c r="F183" s="4"/>
      <c r="G183" s="4"/>
      <c r="H183" s="46"/>
      <c r="I183" s="57"/>
      <c r="J183" s="16">
        <v>0</v>
      </c>
      <c r="K183" s="16"/>
      <c r="L183" s="16"/>
      <c r="M183" s="52" t="s">
        <v>3</v>
      </c>
      <c r="N183" s="62">
        <f>B171/$H171*100</f>
        <v>8.933839022334597</v>
      </c>
      <c r="O183" s="62">
        <f t="shared" si="13"/>
        <v>25.158027812895067</v>
      </c>
      <c r="P183" s="62">
        <f t="shared" si="13"/>
        <v>12.3472397808681</v>
      </c>
      <c r="Q183" s="62">
        <f t="shared" si="13"/>
        <v>9.22882427307206</v>
      </c>
      <c r="R183" s="62">
        <f t="shared" si="13"/>
        <v>41.845764854614416</v>
      </c>
      <c r="S183" s="62">
        <f t="shared" si="13"/>
        <v>2.4863042562157607</v>
      </c>
      <c r="T183" s="62">
        <f t="shared" si="13"/>
        <v>100</v>
      </c>
      <c r="U183" s="70">
        <f t="shared" si="14"/>
        <v>72.39780868099453</v>
      </c>
      <c r="V183" s="70">
        <f t="shared" si="14"/>
        <v>5.899705014749262</v>
      </c>
      <c r="W183" s="70">
        <f t="shared" si="14"/>
        <v>20.438263801095662</v>
      </c>
      <c r="X183" s="70">
        <f t="shared" si="14"/>
        <v>1.2642225031605563</v>
      </c>
      <c r="Y183" s="70">
        <f t="shared" si="14"/>
        <v>100</v>
      </c>
    </row>
    <row r="184" spans="1:21" ht="12.75">
      <c r="A184" s="73">
        <v>3</v>
      </c>
      <c r="B184" s="43"/>
      <c r="C184" s="4"/>
      <c r="D184" s="4"/>
      <c r="E184" s="4"/>
      <c r="F184" s="4"/>
      <c r="G184" s="4"/>
      <c r="H184" s="46"/>
      <c r="I184" s="57"/>
      <c r="J184" s="16">
        <v>0</v>
      </c>
      <c r="K184" s="16"/>
      <c r="L184" s="16"/>
      <c r="M184" s="55"/>
      <c r="N184" s="16"/>
      <c r="O184" s="16"/>
      <c r="P184" s="16"/>
      <c r="Q184" s="16"/>
      <c r="R184" s="16"/>
      <c r="S184" s="16"/>
      <c r="T184" s="16"/>
      <c r="U184" s="16"/>
    </row>
    <row r="185" spans="1:21" ht="12.75">
      <c r="A185" s="73">
        <v>4</v>
      </c>
      <c r="B185" s="43"/>
      <c r="C185" s="4"/>
      <c r="D185" s="4"/>
      <c r="E185" s="4"/>
      <c r="F185" s="4"/>
      <c r="G185" s="4"/>
      <c r="H185" s="46"/>
      <c r="I185" s="57"/>
      <c r="J185" s="16">
        <v>0</v>
      </c>
      <c r="K185" s="16"/>
      <c r="L185" s="16"/>
      <c r="M185" s="55"/>
      <c r="N185" s="16"/>
      <c r="O185" s="16"/>
      <c r="P185" s="16"/>
      <c r="Q185" s="16"/>
      <c r="R185" s="16"/>
      <c r="S185" s="16"/>
      <c r="T185" s="16"/>
      <c r="U185" s="16"/>
    </row>
    <row r="186" spans="1:21" ht="12.75">
      <c r="A186" s="73">
        <v>5</v>
      </c>
      <c r="B186" s="43"/>
      <c r="C186" s="4"/>
      <c r="D186" s="4"/>
      <c r="E186" s="4"/>
      <c r="F186" s="4"/>
      <c r="G186" s="4"/>
      <c r="H186" s="46"/>
      <c r="I186" s="57"/>
      <c r="J186" s="16">
        <v>0</v>
      </c>
      <c r="K186" s="16"/>
      <c r="L186" s="16"/>
      <c r="M186" s="55"/>
      <c r="N186" s="16"/>
      <c r="O186" s="16"/>
      <c r="P186" s="16"/>
      <c r="Q186" s="16"/>
      <c r="R186" s="16"/>
      <c r="S186" s="16"/>
      <c r="T186" s="16"/>
      <c r="U186" s="16"/>
    </row>
    <row r="187" spans="1:19" ht="12.75">
      <c r="A187" s="73">
        <v>6</v>
      </c>
      <c r="B187" s="43"/>
      <c r="C187" s="4"/>
      <c r="D187" s="4"/>
      <c r="E187" s="4"/>
      <c r="F187" s="4"/>
      <c r="G187" s="4"/>
      <c r="H187" s="46"/>
      <c r="I187" s="57"/>
      <c r="J187" s="16">
        <v>0</v>
      </c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3">
        <v>7</v>
      </c>
      <c r="B188" s="43"/>
      <c r="C188" s="4"/>
      <c r="D188" s="4"/>
      <c r="E188" s="4"/>
      <c r="F188" s="4"/>
      <c r="G188" s="4"/>
      <c r="H188" s="46"/>
      <c r="I188" s="57"/>
      <c r="J188" s="16">
        <v>0</v>
      </c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73">
        <v>8</v>
      </c>
      <c r="B189" s="43"/>
      <c r="C189" s="4"/>
      <c r="D189" s="4"/>
      <c r="E189" s="4"/>
      <c r="F189" s="4"/>
      <c r="G189" s="4"/>
      <c r="H189" s="46"/>
      <c r="I189" s="57"/>
      <c r="J189" s="16">
        <v>0</v>
      </c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73">
        <v>9</v>
      </c>
      <c r="B190" s="43"/>
      <c r="C190" s="4"/>
      <c r="D190" s="4"/>
      <c r="E190" s="4"/>
      <c r="F190" s="4"/>
      <c r="G190" s="4"/>
      <c r="H190" s="46"/>
      <c r="I190" s="57"/>
      <c r="J190" s="16">
        <v>0</v>
      </c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73">
        <v>10</v>
      </c>
      <c r="B191" s="43"/>
      <c r="C191" s="4"/>
      <c r="D191" s="4"/>
      <c r="E191" s="4"/>
      <c r="F191" s="4"/>
      <c r="G191" s="4"/>
      <c r="H191" s="46"/>
      <c r="I191" s="57"/>
      <c r="J191" s="16">
        <v>0</v>
      </c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73">
        <v>11</v>
      </c>
      <c r="B192" s="43"/>
      <c r="C192" s="4"/>
      <c r="D192" s="4"/>
      <c r="E192" s="4"/>
      <c r="F192" s="4"/>
      <c r="G192" s="4"/>
      <c r="H192" s="46"/>
      <c r="I192" s="57"/>
      <c r="J192" s="16">
        <v>0</v>
      </c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73">
        <v>12</v>
      </c>
      <c r="B193" s="43"/>
      <c r="C193" s="4"/>
      <c r="D193" s="4"/>
      <c r="E193" s="4"/>
      <c r="F193" s="4"/>
      <c r="G193" s="4"/>
      <c r="H193" s="46"/>
      <c r="I193" s="57"/>
      <c r="J193" s="16">
        <v>0</v>
      </c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73">
        <v>13</v>
      </c>
      <c r="B194" s="43"/>
      <c r="C194" s="4"/>
      <c r="D194" s="4"/>
      <c r="E194" s="4"/>
      <c r="F194" s="4"/>
      <c r="G194" s="4"/>
      <c r="H194" s="46"/>
      <c r="I194" s="57"/>
      <c r="J194" s="16">
        <v>0</v>
      </c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73">
        <v>14</v>
      </c>
      <c r="B195" s="43"/>
      <c r="C195" s="4"/>
      <c r="D195" s="4"/>
      <c r="E195" s="4"/>
      <c r="F195" s="4"/>
      <c r="G195" s="4"/>
      <c r="H195" s="46"/>
      <c r="I195" s="57"/>
      <c r="J195" s="16">
        <v>0</v>
      </c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73">
        <v>15</v>
      </c>
      <c r="B196" s="43"/>
      <c r="C196" s="4"/>
      <c r="D196" s="4"/>
      <c r="E196" s="4"/>
      <c r="F196" s="4"/>
      <c r="G196" s="4"/>
      <c r="H196" s="46"/>
      <c r="I196" s="57"/>
      <c r="J196" s="16">
        <v>0</v>
      </c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73">
        <v>16</v>
      </c>
      <c r="B197" s="43"/>
      <c r="C197" s="4"/>
      <c r="D197" s="4"/>
      <c r="E197" s="4"/>
      <c r="F197" s="4"/>
      <c r="G197" s="4"/>
      <c r="H197" s="46"/>
      <c r="I197" s="57"/>
      <c r="J197" s="16">
        <v>0</v>
      </c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73">
        <v>17</v>
      </c>
      <c r="B198" s="43"/>
      <c r="C198" s="4"/>
      <c r="D198" s="4"/>
      <c r="E198" s="4"/>
      <c r="F198" s="4"/>
      <c r="G198" s="4"/>
      <c r="H198" s="46"/>
      <c r="I198" s="57"/>
      <c r="J198" s="16">
        <v>0</v>
      </c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73">
        <v>18</v>
      </c>
      <c r="B199" s="43"/>
      <c r="C199" s="4"/>
      <c r="D199" s="4"/>
      <c r="E199" s="4"/>
      <c r="F199" s="4"/>
      <c r="G199" s="4"/>
      <c r="H199" s="46"/>
      <c r="I199" s="57"/>
      <c r="J199" s="16">
        <v>0</v>
      </c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3">
        <v>19</v>
      </c>
      <c r="B200" s="43"/>
      <c r="C200" s="4"/>
      <c r="D200" s="4"/>
      <c r="E200" s="4"/>
      <c r="F200" s="4"/>
      <c r="G200" s="4"/>
      <c r="H200" s="46"/>
      <c r="I200" s="57"/>
      <c r="J200" s="16">
        <v>0</v>
      </c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3">
        <v>20</v>
      </c>
      <c r="B201" s="43"/>
      <c r="C201" s="4"/>
      <c r="D201" s="4"/>
      <c r="E201" s="4"/>
      <c r="F201" s="4"/>
      <c r="G201" s="4"/>
      <c r="H201" s="46"/>
      <c r="I201" s="57"/>
      <c r="J201" s="16">
        <v>0</v>
      </c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73">
        <v>21</v>
      </c>
      <c r="B202" s="43"/>
      <c r="C202" s="4"/>
      <c r="D202" s="4"/>
      <c r="E202" s="4"/>
      <c r="F202" s="4"/>
      <c r="G202" s="4"/>
      <c r="H202" s="46"/>
      <c r="I202" s="57"/>
      <c r="J202" s="16">
        <v>0</v>
      </c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73">
        <v>22</v>
      </c>
      <c r="B203" s="43"/>
      <c r="C203" s="4"/>
      <c r="D203" s="4"/>
      <c r="E203" s="4"/>
      <c r="F203" s="4"/>
      <c r="G203" s="4"/>
      <c r="H203" s="46"/>
      <c r="I203" s="57"/>
      <c r="J203" s="16">
        <v>0</v>
      </c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73">
        <v>23</v>
      </c>
      <c r="B204" s="43"/>
      <c r="C204" s="4"/>
      <c r="D204" s="4"/>
      <c r="E204" s="4"/>
      <c r="F204" s="4"/>
      <c r="G204" s="4"/>
      <c r="H204" s="46"/>
      <c r="I204" s="57"/>
      <c r="J204" s="16">
        <v>0</v>
      </c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73">
        <v>24</v>
      </c>
      <c r="B205" s="43"/>
      <c r="C205" s="4"/>
      <c r="D205" s="4"/>
      <c r="E205" s="4"/>
      <c r="F205" s="4"/>
      <c r="G205" s="4"/>
      <c r="H205" s="46"/>
      <c r="I205" s="57"/>
      <c r="J205" s="16">
        <v>0</v>
      </c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3">
        <v>25</v>
      </c>
      <c r="B206" s="43"/>
      <c r="C206" s="4"/>
      <c r="D206" s="4"/>
      <c r="E206" s="4"/>
      <c r="F206" s="4"/>
      <c r="G206" s="4"/>
      <c r="H206" s="46"/>
      <c r="I206" s="57"/>
      <c r="J206" s="16">
        <v>0</v>
      </c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3">
        <v>26</v>
      </c>
      <c r="B207" s="43"/>
      <c r="C207" s="4"/>
      <c r="D207" s="4"/>
      <c r="E207" s="4"/>
      <c r="F207" s="4"/>
      <c r="G207" s="4"/>
      <c r="H207" s="46"/>
      <c r="I207" s="57"/>
      <c r="J207" s="16">
        <v>0</v>
      </c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3">
        <v>27</v>
      </c>
      <c r="B208" s="43"/>
      <c r="C208" s="4"/>
      <c r="D208" s="4"/>
      <c r="E208" s="4"/>
      <c r="F208" s="4"/>
      <c r="G208" s="4"/>
      <c r="H208" s="46"/>
      <c r="I208" s="57"/>
      <c r="J208" s="16">
        <v>0</v>
      </c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3">
        <v>28</v>
      </c>
      <c r="B209" s="43"/>
      <c r="C209" s="4"/>
      <c r="D209" s="4"/>
      <c r="E209" s="4"/>
      <c r="F209" s="4"/>
      <c r="G209" s="4"/>
      <c r="H209" s="46"/>
      <c r="I209" s="57"/>
      <c r="J209" s="16">
        <v>0</v>
      </c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3">
        <v>29</v>
      </c>
      <c r="B210" s="43"/>
      <c r="C210" s="4"/>
      <c r="D210" s="4"/>
      <c r="E210" s="4"/>
      <c r="F210" s="4"/>
      <c r="G210" s="4"/>
      <c r="H210" s="46"/>
      <c r="I210" s="57"/>
      <c r="J210" s="16">
        <v>0</v>
      </c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3">
        <v>30</v>
      </c>
      <c r="B211" s="43"/>
      <c r="C211" s="4"/>
      <c r="D211" s="4"/>
      <c r="E211" s="4"/>
      <c r="F211" s="4"/>
      <c r="G211" s="4"/>
      <c r="H211" s="46"/>
      <c r="I211" s="57"/>
      <c r="J211" s="16">
        <v>0</v>
      </c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3">
        <v>31</v>
      </c>
      <c r="B212" s="43"/>
      <c r="C212" s="4"/>
      <c r="D212" s="4"/>
      <c r="E212" s="4"/>
      <c r="F212" s="4"/>
      <c r="G212" s="4"/>
      <c r="H212" s="46"/>
      <c r="I212" s="57"/>
      <c r="J212" s="16">
        <v>0</v>
      </c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3">
        <v>32</v>
      </c>
      <c r="B213" s="43"/>
      <c r="C213" s="4"/>
      <c r="D213" s="4"/>
      <c r="E213" s="4"/>
      <c r="F213" s="4"/>
      <c r="G213" s="4"/>
      <c r="H213" s="46"/>
      <c r="I213" s="57"/>
      <c r="J213" s="16">
        <v>0</v>
      </c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3">
        <v>33</v>
      </c>
      <c r="B214" s="43"/>
      <c r="C214" s="4"/>
      <c r="D214" s="4"/>
      <c r="E214" s="4"/>
      <c r="F214" s="4"/>
      <c r="G214" s="4"/>
      <c r="H214" s="46"/>
      <c r="I214" s="57"/>
      <c r="J214" s="16">
        <v>0</v>
      </c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3">
        <v>34</v>
      </c>
      <c r="B215" s="43"/>
      <c r="C215" s="4"/>
      <c r="D215" s="4"/>
      <c r="E215" s="4"/>
      <c r="F215" s="4"/>
      <c r="G215" s="4"/>
      <c r="H215" s="46"/>
      <c r="I215" s="57"/>
      <c r="J215" s="16">
        <v>0</v>
      </c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1:19" ht="12.75">
      <c r="A216" s="73">
        <v>35</v>
      </c>
      <c r="B216" s="43"/>
      <c r="C216" s="4"/>
      <c r="D216" s="4"/>
      <c r="E216" s="4"/>
      <c r="F216" s="4"/>
      <c r="G216" s="4"/>
      <c r="H216" s="46"/>
      <c r="I216" s="57"/>
      <c r="J216" s="16">
        <v>0</v>
      </c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1:19" ht="12.75">
      <c r="A217" s="73">
        <v>36</v>
      </c>
      <c r="B217" s="43"/>
      <c r="C217" s="4"/>
      <c r="D217" s="4"/>
      <c r="E217" s="4"/>
      <c r="F217" s="4"/>
      <c r="G217" s="4"/>
      <c r="H217" s="46"/>
      <c r="I217" s="57"/>
      <c r="J217" s="16">
        <v>0</v>
      </c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ht="12.75">
      <c r="A218" s="73">
        <v>37</v>
      </c>
      <c r="B218" s="43"/>
      <c r="C218" s="4"/>
      <c r="D218" s="4"/>
      <c r="E218" s="4"/>
      <c r="F218" s="4"/>
      <c r="G218" s="4"/>
      <c r="H218" s="46"/>
      <c r="I218" s="57"/>
      <c r="J218" s="16">
        <v>0</v>
      </c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ht="12.75">
      <c r="A219" s="73">
        <v>38</v>
      </c>
      <c r="B219" s="43">
        <v>1</v>
      </c>
      <c r="C219" s="4">
        <v>0</v>
      </c>
      <c r="D219" s="4">
        <v>0</v>
      </c>
      <c r="E219" s="4">
        <v>0</v>
      </c>
      <c r="F219" s="4">
        <v>3</v>
      </c>
      <c r="G219" s="4">
        <v>0</v>
      </c>
      <c r="H219" s="46">
        <f>SUM(B219:G219)</f>
        <v>4</v>
      </c>
      <c r="I219" s="57"/>
      <c r="J219" s="16">
        <v>4</v>
      </c>
      <c r="K219" s="16">
        <f aca="true" t="shared" si="15" ref="K219:K234">J219-H219</f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2.75">
      <c r="A220" s="73">
        <v>39</v>
      </c>
      <c r="B220" s="43">
        <v>1</v>
      </c>
      <c r="C220" s="4">
        <v>4</v>
      </c>
      <c r="D220" s="4">
        <v>0</v>
      </c>
      <c r="E220" s="4">
        <v>0</v>
      </c>
      <c r="F220" s="4">
        <v>0</v>
      </c>
      <c r="G220" s="4">
        <v>1</v>
      </c>
      <c r="H220" s="46">
        <f aca="true" t="shared" si="16" ref="H220:H233">SUM(B220:G220)</f>
        <v>6</v>
      </c>
      <c r="I220" s="57"/>
      <c r="J220" s="16">
        <v>6</v>
      </c>
      <c r="K220" s="16">
        <f t="shared" si="1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2.75">
      <c r="A221" s="73">
        <v>40</v>
      </c>
      <c r="B221" s="43">
        <v>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6">
        <f t="shared" si="16"/>
        <v>1</v>
      </c>
      <c r="I221" s="57"/>
      <c r="J221" s="16">
        <v>1</v>
      </c>
      <c r="K221" s="16">
        <f t="shared" si="1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2.75">
      <c r="A222" s="73">
        <v>41</v>
      </c>
      <c r="B222" s="43">
        <v>1</v>
      </c>
      <c r="C222" s="4">
        <v>0</v>
      </c>
      <c r="D222" s="4">
        <v>0</v>
      </c>
      <c r="E222" s="4">
        <v>1</v>
      </c>
      <c r="F222" s="4">
        <v>4</v>
      </c>
      <c r="G222" s="4">
        <v>1</v>
      </c>
      <c r="H222" s="46">
        <f t="shared" si="16"/>
        <v>7</v>
      </c>
      <c r="I222" s="57"/>
      <c r="J222" s="16">
        <v>7</v>
      </c>
      <c r="K222" s="16">
        <f t="shared" si="1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2.75">
      <c r="A223" s="73">
        <v>42</v>
      </c>
      <c r="B223" s="43">
        <v>0</v>
      </c>
      <c r="C223" s="4">
        <v>0</v>
      </c>
      <c r="D223" s="4">
        <v>0</v>
      </c>
      <c r="E223" s="4">
        <v>0</v>
      </c>
      <c r="F223" s="4">
        <v>1</v>
      </c>
      <c r="G223" s="4">
        <v>0</v>
      </c>
      <c r="H223" s="46">
        <f t="shared" si="16"/>
        <v>1</v>
      </c>
      <c r="I223" s="57"/>
      <c r="J223" s="16">
        <v>1</v>
      </c>
      <c r="K223" s="16">
        <f t="shared" si="1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2.75">
      <c r="A224" s="73">
        <v>43</v>
      </c>
      <c r="B224" s="43">
        <v>0</v>
      </c>
      <c r="C224" s="4">
        <v>0</v>
      </c>
      <c r="D224" s="4">
        <v>0</v>
      </c>
      <c r="E224" s="4">
        <v>1</v>
      </c>
      <c r="F224" s="4">
        <v>1</v>
      </c>
      <c r="G224" s="4">
        <v>1</v>
      </c>
      <c r="H224" s="46">
        <f t="shared" si="16"/>
        <v>3</v>
      </c>
      <c r="I224" s="57"/>
      <c r="J224" s="16">
        <v>3</v>
      </c>
      <c r="K224" s="16">
        <f t="shared" si="1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2.75">
      <c r="A225" s="73">
        <v>44</v>
      </c>
      <c r="B225" s="43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6">
        <f t="shared" si="16"/>
        <v>1</v>
      </c>
      <c r="I225" s="57"/>
      <c r="J225" s="16">
        <v>1</v>
      </c>
      <c r="K225" s="16">
        <f t="shared" si="1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2.75">
      <c r="A226" s="73">
        <v>45</v>
      </c>
      <c r="B226" s="43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6">
        <f t="shared" si="16"/>
        <v>0</v>
      </c>
      <c r="I226" s="57"/>
      <c r="J226" s="16">
        <v>0</v>
      </c>
      <c r="K226" s="16">
        <f t="shared" si="1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>
        <v>46</v>
      </c>
      <c r="B227" s="43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6">
        <f t="shared" si="16"/>
        <v>0</v>
      </c>
      <c r="I227" s="57"/>
      <c r="J227" s="16">
        <v>0</v>
      </c>
      <c r="K227" s="16">
        <f t="shared" si="1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>
        <v>47</v>
      </c>
      <c r="B228" s="43">
        <v>0</v>
      </c>
      <c r="C228" s="4">
        <v>1</v>
      </c>
      <c r="D228" s="4">
        <v>0</v>
      </c>
      <c r="E228" s="4">
        <v>0</v>
      </c>
      <c r="F228" s="4">
        <v>1</v>
      </c>
      <c r="G228" s="4">
        <v>2</v>
      </c>
      <c r="H228" s="46">
        <f t="shared" si="16"/>
        <v>4</v>
      </c>
      <c r="I228" s="57"/>
      <c r="J228" s="16">
        <v>4</v>
      </c>
      <c r="K228" s="16">
        <f t="shared" si="1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3">
        <v>48</v>
      </c>
      <c r="B229" s="43">
        <v>0</v>
      </c>
      <c r="C229" s="4">
        <v>0</v>
      </c>
      <c r="D229" s="4">
        <v>0</v>
      </c>
      <c r="E229" s="4">
        <v>0</v>
      </c>
      <c r="F229" s="4">
        <v>0</v>
      </c>
      <c r="G229" s="4">
        <v>1</v>
      </c>
      <c r="H229" s="46">
        <f t="shared" si="16"/>
        <v>1</v>
      </c>
      <c r="I229" s="57"/>
      <c r="J229" s="16">
        <v>1</v>
      </c>
      <c r="K229" s="16">
        <f t="shared" si="1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3">
        <v>49</v>
      </c>
      <c r="B230" s="43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6">
        <f t="shared" si="16"/>
        <v>0</v>
      </c>
      <c r="I230" s="57"/>
      <c r="J230" s="16">
        <v>0</v>
      </c>
      <c r="K230" s="16">
        <f t="shared" si="1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2.75">
      <c r="A231" s="73">
        <v>50</v>
      </c>
      <c r="B231" s="43">
        <v>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6">
        <f t="shared" si="16"/>
        <v>2</v>
      </c>
      <c r="I231" s="57"/>
      <c r="J231" s="16">
        <v>2</v>
      </c>
      <c r="K231" s="16">
        <f t="shared" si="1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73">
        <v>51</v>
      </c>
      <c r="B232" s="43">
        <v>2</v>
      </c>
      <c r="C232" s="4"/>
      <c r="D232" s="4"/>
      <c r="E232" s="4"/>
      <c r="F232" s="4"/>
      <c r="G232" s="4"/>
      <c r="H232" s="46">
        <f t="shared" si="16"/>
        <v>2</v>
      </c>
      <c r="I232" s="57"/>
      <c r="J232" s="16">
        <v>2</v>
      </c>
      <c r="K232" s="16">
        <f t="shared" si="1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30">
        <v>52</v>
      </c>
      <c r="B233" s="49"/>
      <c r="C233" s="5"/>
      <c r="D233" s="5"/>
      <c r="E233" s="5"/>
      <c r="F233" s="5"/>
      <c r="G233" s="5">
        <v>1</v>
      </c>
      <c r="H233" s="46">
        <f t="shared" si="16"/>
        <v>1</v>
      </c>
      <c r="I233" s="71"/>
      <c r="J233" s="16">
        <v>1</v>
      </c>
      <c r="K233" s="16">
        <f t="shared" si="1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52" t="s">
        <v>3</v>
      </c>
      <c r="B234" s="51">
        <f>SUM(B182:B233)</f>
        <v>8</v>
      </c>
      <c r="C234" s="51">
        <f aca="true" t="shared" si="17" ref="C234:I234">SUM(C182:C233)</f>
        <v>5</v>
      </c>
      <c r="D234" s="51">
        <f t="shared" si="17"/>
        <v>0</v>
      </c>
      <c r="E234" s="51">
        <f t="shared" si="17"/>
        <v>2</v>
      </c>
      <c r="F234" s="51">
        <f t="shared" si="17"/>
        <v>10</v>
      </c>
      <c r="G234" s="51">
        <f t="shared" si="17"/>
        <v>8</v>
      </c>
      <c r="H234" s="51">
        <f t="shared" si="17"/>
        <v>33</v>
      </c>
      <c r="I234" s="51">
        <f t="shared" si="17"/>
        <v>0</v>
      </c>
      <c r="J234" s="16">
        <v>33</v>
      </c>
      <c r="K234" s="16">
        <f t="shared" si="15"/>
        <v>0</v>
      </c>
      <c r="L234" s="16"/>
      <c r="M234" s="16"/>
      <c r="N234" s="16"/>
      <c r="O234" s="16"/>
      <c r="P234" s="16"/>
      <c r="Q234" s="16"/>
      <c r="R234" s="16"/>
      <c r="S234" s="16"/>
    </row>
    <row r="239" spans="1:20" s="63" customFormat="1" ht="12.75">
      <c r="A239" s="62" t="s">
        <v>44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</row>
    <row r="240" spans="1:20" s="63" customFormat="1" ht="13.5" thickBot="1">
      <c r="A240" s="62"/>
      <c r="B240" s="62" t="s">
        <v>5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</row>
    <row r="241" spans="1:20" ht="13.5" thickBot="1">
      <c r="A241" s="22"/>
      <c r="B241" s="31"/>
      <c r="C241" s="28" t="s">
        <v>14</v>
      </c>
      <c r="D241" s="28"/>
      <c r="E241" s="33"/>
      <c r="F241" s="28"/>
      <c r="G241" s="28"/>
      <c r="H241" s="28"/>
      <c r="I241" s="64" t="s">
        <v>45</v>
      </c>
      <c r="J241" s="15"/>
      <c r="K241" s="15"/>
      <c r="L241" s="15"/>
      <c r="M241" s="15"/>
      <c r="N241" s="54"/>
      <c r="O241" s="15"/>
      <c r="P241" s="55"/>
      <c r="Q241" s="55"/>
      <c r="R241" s="15"/>
      <c r="S241" s="15"/>
      <c r="T241" s="8"/>
    </row>
    <row r="242" spans="1:20" ht="13.5" thickBot="1">
      <c r="A242" s="30" t="s">
        <v>37</v>
      </c>
      <c r="B242" s="37" t="s">
        <v>7</v>
      </c>
      <c r="C242" s="38" t="s">
        <v>8</v>
      </c>
      <c r="D242" s="38" t="s">
        <v>9</v>
      </c>
      <c r="E242" s="38" t="s">
        <v>10</v>
      </c>
      <c r="F242" s="38" t="s">
        <v>11</v>
      </c>
      <c r="G242" s="38" t="s">
        <v>12</v>
      </c>
      <c r="H242" s="27" t="s">
        <v>13</v>
      </c>
      <c r="I242" s="56" t="s">
        <v>46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8"/>
    </row>
    <row r="243" spans="1:19" ht="12.75">
      <c r="A243" s="72" t="s">
        <v>33</v>
      </c>
      <c r="B243" s="40">
        <f>SUM(B182:B194)</f>
        <v>0</v>
      </c>
      <c r="C243" s="40">
        <f aca="true" t="shared" si="18" ref="C243:I243">SUM(C182:C194)</f>
        <v>0</v>
      </c>
      <c r="D243" s="40">
        <f t="shared" si="18"/>
        <v>0</v>
      </c>
      <c r="E243" s="40">
        <f t="shared" si="18"/>
        <v>0</v>
      </c>
      <c r="F243" s="40">
        <f t="shared" si="18"/>
        <v>0</v>
      </c>
      <c r="G243" s="40">
        <f t="shared" si="18"/>
        <v>0</v>
      </c>
      <c r="H243" s="40">
        <f t="shared" si="18"/>
        <v>0</v>
      </c>
      <c r="I243" s="40">
        <f t="shared" si="18"/>
        <v>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ht="12.75">
      <c r="A244" s="73" t="s">
        <v>34</v>
      </c>
      <c r="B244" s="43">
        <f>SUM(B195:B207)</f>
        <v>0</v>
      </c>
      <c r="C244" s="43">
        <f aca="true" t="shared" si="19" ref="C244:I244">SUM(C195:C207)</f>
        <v>0</v>
      </c>
      <c r="D244" s="43">
        <f t="shared" si="19"/>
        <v>0</v>
      </c>
      <c r="E244" s="43">
        <f t="shared" si="19"/>
        <v>0</v>
      </c>
      <c r="F244" s="43">
        <f t="shared" si="19"/>
        <v>0</v>
      </c>
      <c r="G244" s="43">
        <f t="shared" si="19"/>
        <v>0</v>
      </c>
      <c r="H244" s="43">
        <f t="shared" si="19"/>
        <v>0</v>
      </c>
      <c r="I244" s="43">
        <f t="shared" si="19"/>
        <v>0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12.75">
      <c r="A245" s="73" t="s">
        <v>35</v>
      </c>
      <c r="B245" s="43">
        <f>SUM(B208:B220)</f>
        <v>2</v>
      </c>
      <c r="C245" s="43">
        <f aca="true" t="shared" si="20" ref="C245:I245">SUM(C208:C220)</f>
        <v>4</v>
      </c>
      <c r="D245" s="43">
        <f t="shared" si="20"/>
        <v>0</v>
      </c>
      <c r="E245" s="43">
        <f t="shared" si="20"/>
        <v>0</v>
      </c>
      <c r="F245" s="43">
        <f t="shared" si="20"/>
        <v>3</v>
      </c>
      <c r="G245" s="43">
        <f t="shared" si="20"/>
        <v>1</v>
      </c>
      <c r="H245" s="43">
        <f t="shared" si="20"/>
        <v>10</v>
      </c>
      <c r="I245" s="43">
        <f t="shared" si="20"/>
        <v>0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30" t="s">
        <v>36</v>
      </c>
      <c r="B246" s="49">
        <f>SUM(B221:B233)</f>
        <v>6</v>
      </c>
      <c r="C246" s="49">
        <f aca="true" t="shared" si="21" ref="C246:I246">SUM(C221:C233)</f>
        <v>1</v>
      </c>
      <c r="D246" s="49">
        <f t="shared" si="21"/>
        <v>0</v>
      </c>
      <c r="E246" s="49">
        <f t="shared" si="21"/>
        <v>2</v>
      </c>
      <c r="F246" s="49">
        <f t="shared" si="21"/>
        <v>7</v>
      </c>
      <c r="G246" s="49">
        <f t="shared" si="21"/>
        <v>7</v>
      </c>
      <c r="H246" s="49">
        <f t="shared" si="21"/>
        <v>23</v>
      </c>
      <c r="I246" s="49">
        <f t="shared" si="21"/>
        <v>0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52" t="s">
        <v>3</v>
      </c>
      <c r="B247" s="53">
        <f>SUM(B243:B246)</f>
        <v>8</v>
      </c>
      <c r="C247" s="53">
        <f aca="true" t="shared" si="22" ref="C247:I247">SUM(C243:C246)</f>
        <v>5</v>
      </c>
      <c r="D247" s="53">
        <f t="shared" si="22"/>
        <v>0</v>
      </c>
      <c r="E247" s="53">
        <f t="shared" si="22"/>
        <v>2</v>
      </c>
      <c r="F247" s="53">
        <f t="shared" si="22"/>
        <v>10</v>
      </c>
      <c r="G247" s="53">
        <f t="shared" si="22"/>
        <v>8</v>
      </c>
      <c r="H247" s="53">
        <f t="shared" si="22"/>
        <v>33</v>
      </c>
      <c r="I247" s="53">
        <f t="shared" si="22"/>
        <v>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54" s="16" customFormat="1" ht="12.75"/>
    <row r="255" s="15" customFormat="1" ht="12.75"/>
    <row r="256" s="16" customFormat="1" ht="12.75">
      <c r="F256" s="15"/>
    </row>
    <row r="257" s="15" customFormat="1" ht="12.75"/>
    <row r="258" spans="2:27" s="15" customFormat="1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53" s="16" customFormat="1" ht="12.75">
      <c r="A259" s="67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s="16" customFormat="1" ht="12.75">
      <c r="A263" s="58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16" customFormat="1" ht="12.75">
      <c r="A264" s="58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s="16" customFormat="1" ht="12.75">
      <c r="A265" s="58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16" customFormat="1" ht="12.75">
      <c r="A266" s="58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16" customFormat="1" ht="12.75">
      <c r="A267" s="58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1:53" s="16" customFormat="1" ht="12.75">
      <c r="A268" s="58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1:53" s="16" customFormat="1" ht="12.75">
      <c r="A269" s="58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</row>
    <row r="270" spans="1:53" s="16" customFormat="1" ht="12.75">
      <c r="A270" s="58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</row>
    <row r="271" spans="1:53" s="16" customFormat="1" ht="12.75">
      <c r="A271" s="58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</row>
    <row r="272" spans="1:53" s="16" customFormat="1" ht="12.75">
      <c r="A272" s="58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</row>
    <row r="273" spans="1:53" s="16" customFormat="1" ht="12.75">
      <c r="A273" s="58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6" customFormat="1" ht="12.75">
      <c r="A274" s="58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6" customFormat="1" ht="12.75">
      <c r="A275" s="58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6" customFormat="1" ht="12.75">
      <c r="A276" s="58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6" customFormat="1" ht="12.75">
      <c r="A277" s="58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6" customFormat="1" ht="12.75">
      <c r="A278" s="58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6" customFormat="1" ht="12.75">
      <c r="A279" s="58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="16" customFormat="1" ht="12.75"/>
    <row r="281" s="16" customFormat="1" ht="12.75"/>
    <row r="282" spans="1:18" s="16" customFormat="1" ht="12.75">
      <c r="A282" s="7"/>
      <c r="B282" s="65"/>
      <c r="R282" s="65"/>
    </row>
    <row r="283" s="16" customFormat="1" ht="12.75"/>
    <row r="284" s="15" customFormat="1" ht="12.75">
      <c r="R284" s="66"/>
    </row>
    <row r="285" s="16" customFormat="1" ht="12.75"/>
    <row r="286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2006-05-30T18:06:06Z</dcterms:modified>
  <cp:category/>
  <cp:version/>
  <cp:contentType/>
  <cp:contentStatus/>
</cp:coreProperties>
</file>