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5955" activeTab="0"/>
  </bookViews>
  <sheets>
    <sheet name="GVE 18 FRANC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<sst xmlns="http://schemas.openxmlformats.org/spreadsheetml/2006/main" count="2090" uniqueCount="80">
  <si>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</si>
  <si>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</si>
  <si>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</si>
  <si>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</si>
  <si>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</si>
  <si>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</si>
  <si>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</si>
  <si>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</si>
  <si>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</si>
  <si>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</si>
  <si>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</si>
  <si>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</si>
  <si>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</si>
  <si>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</si>
  <si>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</si>
  <si>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</si>
  <si>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</si>
  <si>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</si>
  <si>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</si>
  <si>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</si>
  <si>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</si>
  <si>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</si>
  <si>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</si>
  <si>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</si>
  <si>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</si>
  <si>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</si>
  <si>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</si>
  <si>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</si>
  <si>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</si>
  <si>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</si>
  <si>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</si>
  <si>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</si>
  <si>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</si>
  <si>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</si>
  <si>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</si>
  <si>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</si>
  <si>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</si>
  <si>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</si>
  <si>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</si>
  <si>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</si>
  <si>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</si>
  <si>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</si>
  <si>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</si>
  <si>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</si>
  <si>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</si>
  <si>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</si>
  <si>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</si>
  <si>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</si>
  <si>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</si>
  <si>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</si>
  <si>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</si>
  <si>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</si>
  <si>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</si>
  <si>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</si>
  <si>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</si>
  <si>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</si>
  <si>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</si>
  <si>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</si>
  <si>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</si>
  <si>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</si>
  <si>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</si>
  <si>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</si>
  <si>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</si>
  <si>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</si>
  <si>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</si>
  <si>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</si>
  <si>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</si>
  <si>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</si>
  <si>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</si>
  <si>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</si>
  <si>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U.S que Atendem</t>
  </si>
  <si>
    <t>ANO: 2012</t>
  </si>
  <si>
    <t>Planilha 1 - MDDA: Casos de diarréia por faixa etária, plano de tratamento e outras variáveis, por semana epidemiológica GVE 18 - FRANCA,  2012</t>
  </si>
  <si>
    <t>Planilha 2 - MDDA: Distribuição dos casos de diarréia por faixa etária, plano de tratamento e outras variáveis, por município, GVE 18 - FRANCA, 2012</t>
  </si>
  <si>
    <t>Planilha 3 - MDDA: Distribuição de casos de diarréia por município e semana epidemiológica, GVE 18 - FRANCA, 2012</t>
  </si>
  <si>
    <t>Planilha 4 - MDDA: Número de Surtos de Diarréia por semana epidemiológica, por município, GVE 18 - FRANCA, 2012</t>
  </si>
  <si>
    <t>Planilha 5 - MDDA: Número de Unidades que atendem Casos de Diarréia por município, GVE  18 - FRANCA, 2012</t>
  </si>
  <si>
    <t>Planilha 6 - MDDA: Número de surtos detectados por semana epidemiológica,  GVE  18 - FRANCA, 2012</t>
  </si>
  <si>
    <t>Planilha 7 - MDDA: Número de Casos de Diarréia por Faixa Etária, Plano de Tratamento, por trimestre de ocorrência, GVE  18 - FRANCA,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</si>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</sst>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29" xfId="0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8" fillId="32" borderId="61" xfId="0" applyFont="1" applyFill="1" applyBorder="1" applyAlignment="1">
      <alignment horizontal="center" wrapText="1"/>
    </xf>
    <xf numFmtId="0" fontId="8" fillId="32" borderId="6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20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8475"/>
          <c:w val="0.8357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2012'!$A$107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2012'!$A$108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2012'!$B$108:$BA$108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2012'!$A$109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2012'!$B$109:$BA$109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2012'!$A$110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2012'!$B$110:$BA$110</c:f>
              <c:numCache>
                <c:ptCount val="52"/>
                <c:pt idx="0">
                  <c:v>0</c:v>
                </c:pt>
                <c:pt idx="1">
                  <c:v>415</c:v>
                </c:pt>
                <c:pt idx="2">
                  <c:v>441</c:v>
                </c:pt>
                <c:pt idx="3">
                  <c:v>0</c:v>
                </c:pt>
                <c:pt idx="4">
                  <c:v>434</c:v>
                </c:pt>
                <c:pt idx="5">
                  <c:v>0</c:v>
                </c:pt>
                <c:pt idx="6">
                  <c:v>0</c:v>
                </c:pt>
                <c:pt idx="7">
                  <c:v>598</c:v>
                </c:pt>
                <c:pt idx="8">
                  <c:v>589</c:v>
                </c:pt>
                <c:pt idx="9">
                  <c:v>65</c:v>
                </c:pt>
                <c:pt idx="10">
                  <c:v>596</c:v>
                </c:pt>
                <c:pt idx="11">
                  <c:v>542</c:v>
                </c:pt>
                <c:pt idx="12">
                  <c:v>645</c:v>
                </c:pt>
                <c:pt idx="13">
                  <c:v>565</c:v>
                </c:pt>
                <c:pt idx="14">
                  <c:v>0</c:v>
                </c:pt>
                <c:pt idx="15">
                  <c:v>0</c:v>
                </c:pt>
                <c:pt idx="16">
                  <c:v>447</c:v>
                </c:pt>
                <c:pt idx="17">
                  <c:v>582</c:v>
                </c:pt>
                <c:pt idx="18">
                  <c:v>692</c:v>
                </c:pt>
                <c:pt idx="19">
                  <c:v>346</c:v>
                </c:pt>
                <c:pt idx="20">
                  <c:v>570</c:v>
                </c:pt>
                <c:pt idx="21">
                  <c:v>596</c:v>
                </c:pt>
                <c:pt idx="22">
                  <c:v>250</c:v>
                </c:pt>
                <c:pt idx="23">
                  <c:v>424</c:v>
                </c:pt>
                <c:pt idx="24">
                  <c:v>444</c:v>
                </c:pt>
                <c:pt idx="25">
                  <c:v>293</c:v>
                </c:pt>
                <c:pt idx="26">
                  <c:v>379</c:v>
                </c:pt>
                <c:pt idx="27">
                  <c:v>299</c:v>
                </c:pt>
                <c:pt idx="28">
                  <c:v>342</c:v>
                </c:pt>
                <c:pt idx="29">
                  <c:v>0</c:v>
                </c:pt>
                <c:pt idx="30">
                  <c:v>532</c:v>
                </c:pt>
                <c:pt idx="31">
                  <c:v>494</c:v>
                </c:pt>
                <c:pt idx="32">
                  <c:v>496</c:v>
                </c:pt>
                <c:pt idx="33">
                  <c:v>570</c:v>
                </c:pt>
                <c:pt idx="34">
                  <c:v>0</c:v>
                </c:pt>
                <c:pt idx="35">
                  <c:v>362</c:v>
                </c:pt>
                <c:pt idx="36">
                  <c:v>812</c:v>
                </c:pt>
                <c:pt idx="37">
                  <c:v>500</c:v>
                </c:pt>
                <c:pt idx="38">
                  <c:v>454</c:v>
                </c:pt>
                <c:pt idx="39">
                  <c:v>421</c:v>
                </c:pt>
                <c:pt idx="40">
                  <c:v>559</c:v>
                </c:pt>
                <c:pt idx="41">
                  <c:v>639</c:v>
                </c:pt>
                <c:pt idx="42">
                  <c:v>23</c:v>
                </c:pt>
                <c:pt idx="43">
                  <c:v>324</c:v>
                </c:pt>
                <c:pt idx="44">
                  <c:v>218</c:v>
                </c:pt>
                <c:pt idx="45">
                  <c:v>359</c:v>
                </c:pt>
                <c:pt idx="46">
                  <c:v>444</c:v>
                </c:pt>
                <c:pt idx="47">
                  <c:v>446</c:v>
                </c:pt>
                <c:pt idx="48">
                  <c:v>444</c:v>
                </c:pt>
                <c:pt idx="49">
                  <c:v>553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2012'!$A$111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2012'!$B$111:$BA$111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27</c:v>
                </c:pt>
                <c:pt idx="4">
                  <c:v>25</c:v>
                </c:pt>
                <c:pt idx="5">
                  <c:v>14</c:v>
                </c:pt>
                <c:pt idx="6">
                  <c:v>21</c:v>
                </c:pt>
                <c:pt idx="7">
                  <c:v>31</c:v>
                </c:pt>
                <c:pt idx="8">
                  <c:v>50</c:v>
                </c:pt>
                <c:pt idx="9">
                  <c:v>34</c:v>
                </c:pt>
                <c:pt idx="10">
                  <c:v>41</c:v>
                </c:pt>
                <c:pt idx="11">
                  <c:v>26</c:v>
                </c:pt>
                <c:pt idx="12">
                  <c:v>14</c:v>
                </c:pt>
                <c:pt idx="13">
                  <c:v>32</c:v>
                </c:pt>
                <c:pt idx="14">
                  <c:v>17</c:v>
                </c:pt>
                <c:pt idx="15">
                  <c:v>27</c:v>
                </c:pt>
                <c:pt idx="16">
                  <c:v>20</c:v>
                </c:pt>
                <c:pt idx="17">
                  <c:v>13</c:v>
                </c:pt>
                <c:pt idx="18">
                  <c:v>12</c:v>
                </c:pt>
                <c:pt idx="19">
                  <c:v>15</c:v>
                </c:pt>
                <c:pt idx="20">
                  <c:v>25</c:v>
                </c:pt>
                <c:pt idx="21">
                  <c:v>26</c:v>
                </c:pt>
                <c:pt idx="22">
                  <c:v>45</c:v>
                </c:pt>
                <c:pt idx="23">
                  <c:v>36</c:v>
                </c:pt>
                <c:pt idx="24">
                  <c:v>27</c:v>
                </c:pt>
                <c:pt idx="25">
                  <c:v>32</c:v>
                </c:pt>
                <c:pt idx="26">
                  <c:v>35</c:v>
                </c:pt>
                <c:pt idx="27">
                  <c:v>25</c:v>
                </c:pt>
                <c:pt idx="28">
                  <c:v>21</c:v>
                </c:pt>
                <c:pt idx="29">
                  <c:v>22</c:v>
                </c:pt>
                <c:pt idx="30">
                  <c:v>26</c:v>
                </c:pt>
                <c:pt idx="31">
                  <c:v>19</c:v>
                </c:pt>
                <c:pt idx="32">
                  <c:v>27</c:v>
                </c:pt>
                <c:pt idx="33">
                  <c:v>33</c:v>
                </c:pt>
                <c:pt idx="34">
                  <c:v>30</c:v>
                </c:pt>
                <c:pt idx="35">
                  <c:v>40</c:v>
                </c:pt>
                <c:pt idx="36">
                  <c:v>49</c:v>
                </c:pt>
                <c:pt idx="37">
                  <c:v>53</c:v>
                </c:pt>
                <c:pt idx="38">
                  <c:v>35</c:v>
                </c:pt>
                <c:pt idx="39">
                  <c:v>41</c:v>
                </c:pt>
                <c:pt idx="40">
                  <c:v>27</c:v>
                </c:pt>
                <c:pt idx="41">
                  <c:v>43</c:v>
                </c:pt>
                <c:pt idx="42">
                  <c:v>50</c:v>
                </c:pt>
                <c:pt idx="43">
                  <c:v>20</c:v>
                </c:pt>
                <c:pt idx="44">
                  <c:v>30</c:v>
                </c:pt>
                <c:pt idx="45">
                  <c:v>22</c:v>
                </c:pt>
                <c:pt idx="46">
                  <c:v>36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2012'!$A$112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2012'!$B$112:$BA$112</c:f>
              <c:numCache>
                <c:ptCount val="52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9</c:v>
                </c:pt>
                <c:pt idx="10">
                  <c:v>14</c:v>
                </c:pt>
                <c:pt idx="11">
                  <c:v>0</c:v>
                </c:pt>
                <c:pt idx="12">
                  <c:v>15</c:v>
                </c:pt>
                <c:pt idx="13">
                  <c:v>18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6</c:v>
                </c:pt>
                <c:pt idx="18">
                  <c:v>16</c:v>
                </c:pt>
                <c:pt idx="19">
                  <c:v>0</c:v>
                </c:pt>
                <c:pt idx="20">
                  <c:v>21</c:v>
                </c:pt>
                <c:pt idx="21">
                  <c:v>10</c:v>
                </c:pt>
                <c:pt idx="22">
                  <c:v>10</c:v>
                </c:pt>
                <c:pt idx="23">
                  <c:v>19</c:v>
                </c:pt>
                <c:pt idx="24">
                  <c:v>7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0</c:v>
                </c:pt>
                <c:pt idx="35">
                  <c:v>12</c:v>
                </c:pt>
                <c:pt idx="36">
                  <c:v>5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12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2012'!$A$113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2012'!$B$113:$BA$113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26</c:v>
                </c:pt>
                <c:pt idx="10">
                  <c:v>36</c:v>
                </c:pt>
                <c:pt idx="11">
                  <c:v>51</c:v>
                </c:pt>
                <c:pt idx="12">
                  <c:v>0</c:v>
                </c:pt>
                <c:pt idx="13">
                  <c:v>73</c:v>
                </c:pt>
                <c:pt idx="14">
                  <c:v>15</c:v>
                </c:pt>
                <c:pt idx="15">
                  <c:v>2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27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89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075"/>
          <c:w val="0.65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2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8925"/>
          <c:w val="0.84375"/>
          <c:h val="0.653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2012'!$A$114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2012'!$A$115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2012'!$B$115:$BA$115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2012'!$A$116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2012'!$B$116:$BA$116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13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2012'!$A$117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2012'!$B$117:$BA$117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9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2012'!$A$118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2012'!$B$118:$BA$118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10</c:v>
                </c:pt>
                <c:pt idx="5">
                  <c:v>25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21</c:v>
                </c:pt>
                <c:pt idx="10">
                  <c:v>25</c:v>
                </c:pt>
                <c:pt idx="11">
                  <c:v>11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24</c:v>
                </c:pt>
                <c:pt idx="16">
                  <c:v>36</c:v>
                </c:pt>
                <c:pt idx="17">
                  <c:v>14</c:v>
                </c:pt>
                <c:pt idx="18">
                  <c:v>13</c:v>
                </c:pt>
                <c:pt idx="19">
                  <c:v>11</c:v>
                </c:pt>
                <c:pt idx="20">
                  <c:v>23</c:v>
                </c:pt>
                <c:pt idx="21">
                  <c:v>30</c:v>
                </c:pt>
                <c:pt idx="22">
                  <c:v>0</c:v>
                </c:pt>
                <c:pt idx="23">
                  <c:v>10</c:v>
                </c:pt>
                <c:pt idx="24">
                  <c:v>13</c:v>
                </c:pt>
                <c:pt idx="25">
                  <c:v>16</c:v>
                </c:pt>
                <c:pt idx="26">
                  <c:v>15</c:v>
                </c:pt>
                <c:pt idx="27">
                  <c:v>20</c:v>
                </c:pt>
                <c:pt idx="28">
                  <c:v>14</c:v>
                </c:pt>
                <c:pt idx="29">
                  <c:v>23</c:v>
                </c:pt>
                <c:pt idx="30">
                  <c:v>32</c:v>
                </c:pt>
                <c:pt idx="31">
                  <c:v>32</c:v>
                </c:pt>
                <c:pt idx="32">
                  <c:v>44</c:v>
                </c:pt>
                <c:pt idx="33">
                  <c:v>36</c:v>
                </c:pt>
                <c:pt idx="34">
                  <c:v>0</c:v>
                </c:pt>
                <c:pt idx="35">
                  <c:v>26</c:v>
                </c:pt>
                <c:pt idx="36">
                  <c:v>28</c:v>
                </c:pt>
                <c:pt idx="37">
                  <c:v>22</c:v>
                </c:pt>
                <c:pt idx="38">
                  <c:v>8</c:v>
                </c:pt>
                <c:pt idx="39">
                  <c:v>28</c:v>
                </c:pt>
                <c:pt idx="40">
                  <c:v>31</c:v>
                </c:pt>
                <c:pt idx="41">
                  <c:v>20</c:v>
                </c:pt>
                <c:pt idx="42">
                  <c:v>0</c:v>
                </c:pt>
                <c:pt idx="43">
                  <c:v>22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2012'!$A$119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2012'!$B$119:$BA$119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2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5">
                  <c:v>2</c:v>
                </c:pt>
                <c:pt idx="46">
                  <c:v>8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2012'!$A$120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2012'!$B$120:$BA$120</c:f>
              <c:numCache>
                <c:ptCount val="52"/>
                <c:pt idx="0">
                  <c:v>12</c:v>
                </c:pt>
                <c:pt idx="1">
                  <c:v>2</c:v>
                </c:pt>
                <c:pt idx="2">
                  <c:v>1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30</c:v>
                </c:pt>
                <c:pt idx="7">
                  <c:v>5</c:v>
                </c:pt>
                <c:pt idx="8">
                  <c:v>0</c:v>
                </c:pt>
                <c:pt idx="9">
                  <c:v>35</c:v>
                </c:pt>
                <c:pt idx="10">
                  <c:v>15</c:v>
                </c:pt>
                <c:pt idx="11">
                  <c:v>11</c:v>
                </c:pt>
                <c:pt idx="12">
                  <c:v>18</c:v>
                </c:pt>
                <c:pt idx="13">
                  <c:v>12</c:v>
                </c:pt>
                <c:pt idx="14">
                  <c:v>18</c:v>
                </c:pt>
                <c:pt idx="15">
                  <c:v>19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18</c:v>
                </c:pt>
                <c:pt idx="25">
                  <c:v>18</c:v>
                </c:pt>
                <c:pt idx="26">
                  <c:v>6</c:v>
                </c:pt>
                <c:pt idx="27">
                  <c:v>22</c:v>
                </c:pt>
                <c:pt idx="28">
                  <c:v>11</c:v>
                </c:pt>
                <c:pt idx="29">
                  <c:v>0</c:v>
                </c:pt>
                <c:pt idx="30">
                  <c:v>11</c:v>
                </c:pt>
                <c:pt idx="31">
                  <c:v>8</c:v>
                </c:pt>
                <c:pt idx="32">
                  <c:v>14</c:v>
                </c:pt>
                <c:pt idx="33">
                  <c:v>20</c:v>
                </c:pt>
                <c:pt idx="34">
                  <c:v>0</c:v>
                </c:pt>
                <c:pt idx="35">
                  <c:v>5</c:v>
                </c:pt>
                <c:pt idx="36">
                  <c:v>10</c:v>
                </c:pt>
                <c:pt idx="37">
                  <c:v>0</c:v>
                </c:pt>
                <c:pt idx="38">
                  <c:v>17</c:v>
                </c:pt>
                <c:pt idx="39">
                  <c:v>17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43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025"/>
          <c:y val="0.9175"/>
          <c:w val="0.7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075"/>
          <c:w val="0.85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2012'!$A$121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2012'!$A$122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2012'!$A$123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2012'!$B$123:$BA$123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2012'!$A$124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3</c:v>
                </c:pt>
                <c:pt idx="14">
                  <c:v>14</c:v>
                </c:pt>
                <c:pt idx="15">
                  <c:v>0</c:v>
                </c:pt>
                <c:pt idx="16">
                  <c:v>22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6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9</c:v>
                </c:pt>
                <c:pt idx="49">
                  <c:v>4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2012'!$A$125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8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6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2012'!$A$126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2012'!$B$126:$BA$126</c:f>
              <c:numCache>
                <c:ptCount val="52"/>
                <c:pt idx="0">
                  <c:v>13</c:v>
                </c:pt>
                <c:pt idx="1">
                  <c:v>23</c:v>
                </c:pt>
                <c:pt idx="2">
                  <c:v>5</c:v>
                </c:pt>
                <c:pt idx="3">
                  <c:v>18</c:v>
                </c:pt>
                <c:pt idx="4">
                  <c:v>28</c:v>
                </c:pt>
                <c:pt idx="5">
                  <c:v>13</c:v>
                </c:pt>
                <c:pt idx="6">
                  <c:v>5</c:v>
                </c:pt>
                <c:pt idx="7">
                  <c:v>4</c:v>
                </c:pt>
                <c:pt idx="8">
                  <c:v>17</c:v>
                </c:pt>
                <c:pt idx="9">
                  <c:v>13</c:v>
                </c:pt>
                <c:pt idx="10">
                  <c:v>1</c:v>
                </c:pt>
                <c:pt idx="11">
                  <c:v>10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9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18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11</c:v>
                </c:pt>
                <c:pt idx="35">
                  <c:v>13</c:v>
                </c:pt>
                <c:pt idx="36">
                  <c:v>12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18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17</c:v>
                </c:pt>
                <c:pt idx="50">
                  <c:v>27</c:v>
                </c:pt>
                <c:pt idx="51">
                  <c:v>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2012'!$A$127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2012'!$B$127:$BA$127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22</c:v>
                </c:pt>
                <c:pt idx="4">
                  <c:v>0</c:v>
                </c:pt>
                <c:pt idx="5">
                  <c:v>95</c:v>
                </c:pt>
                <c:pt idx="6">
                  <c:v>0</c:v>
                </c:pt>
                <c:pt idx="7">
                  <c:v>188</c:v>
                </c:pt>
                <c:pt idx="8">
                  <c:v>94</c:v>
                </c:pt>
                <c:pt idx="9">
                  <c:v>80</c:v>
                </c:pt>
                <c:pt idx="10">
                  <c:v>0</c:v>
                </c:pt>
                <c:pt idx="11">
                  <c:v>44</c:v>
                </c:pt>
                <c:pt idx="12">
                  <c:v>0</c:v>
                </c:pt>
                <c:pt idx="13">
                  <c:v>18</c:v>
                </c:pt>
                <c:pt idx="14">
                  <c:v>32</c:v>
                </c:pt>
                <c:pt idx="15">
                  <c:v>31</c:v>
                </c:pt>
                <c:pt idx="16">
                  <c:v>34</c:v>
                </c:pt>
                <c:pt idx="17">
                  <c:v>25</c:v>
                </c:pt>
                <c:pt idx="18">
                  <c:v>20</c:v>
                </c:pt>
                <c:pt idx="19">
                  <c:v>23</c:v>
                </c:pt>
                <c:pt idx="20">
                  <c:v>0</c:v>
                </c:pt>
                <c:pt idx="21">
                  <c:v>20</c:v>
                </c:pt>
                <c:pt idx="22">
                  <c:v>21</c:v>
                </c:pt>
                <c:pt idx="23">
                  <c:v>27</c:v>
                </c:pt>
                <c:pt idx="24">
                  <c:v>22</c:v>
                </c:pt>
                <c:pt idx="25">
                  <c:v>23</c:v>
                </c:pt>
                <c:pt idx="26">
                  <c:v>22</c:v>
                </c:pt>
                <c:pt idx="27">
                  <c:v>16</c:v>
                </c:pt>
                <c:pt idx="28">
                  <c:v>24</c:v>
                </c:pt>
                <c:pt idx="29">
                  <c:v>14</c:v>
                </c:pt>
                <c:pt idx="30">
                  <c:v>19</c:v>
                </c:pt>
                <c:pt idx="31">
                  <c:v>20</c:v>
                </c:pt>
                <c:pt idx="32">
                  <c:v>0</c:v>
                </c:pt>
                <c:pt idx="33">
                  <c:v>29</c:v>
                </c:pt>
                <c:pt idx="34">
                  <c:v>67</c:v>
                </c:pt>
                <c:pt idx="35">
                  <c:v>28</c:v>
                </c:pt>
                <c:pt idx="36">
                  <c:v>43</c:v>
                </c:pt>
                <c:pt idx="37">
                  <c:v>28</c:v>
                </c:pt>
                <c:pt idx="38">
                  <c:v>27</c:v>
                </c:pt>
                <c:pt idx="39">
                  <c:v>21</c:v>
                </c:pt>
                <c:pt idx="40">
                  <c:v>13</c:v>
                </c:pt>
                <c:pt idx="41">
                  <c:v>10</c:v>
                </c:pt>
                <c:pt idx="42">
                  <c:v>35</c:v>
                </c:pt>
                <c:pt idx="43">
                  <c:v>20</c:v>
                </c:pt>
                <c:pt idx="44">
                  <c:v>32</c:v>
                </c:pt>
                <c:pt idx="45">
                  <c:v>15</c:v>
                </c:pt>
                <c:pt idx="46">
                  <c:v>39</c:v>
                </c:pt>
                <c:pt idx="47">
                  <c:v>29</c:v>
                </c:pt>
                <c:pt idx="48">
                  <c:v>39</c:v>
                </c:pt>
                <c:pt idx="49">
                  <c:v>33</c:v>
                </c:pt>
                <c:pt idx="50">
                  <c:v>21</c:v>
                </c:pt>
                <c:pt idx="51">
                  <c:v>39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2012'!$A$128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55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"/>
          <c:y val="0.9175"/>
          <c:w val="0.949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18 - Franca, ESP, 2012 </a:t>
            </a:r>
          </a:p>
        </c:rich>
      </c:tx>
      <c:layout>
        <c:manualLayout>
          <c:xMode val="factor"/>
          <c:yMode val="factor"/>
          <c:x val="-0.001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425"/>
          <c:w val="0.8587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2012'!$B$255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2012'!$B$256:$B$259</c:f>
              <c:numCache>
                <c:ptCount val="4"/>
                <c:pt idx="0">
                  <c:v>442</c:v>
                </c:pt>
                <c:pt idx="1">
                  <c:v>400</c:v>
                </c:pt>
                <c:pt idx="2">
                  <c:v>380</c:v>
                </c:pt>
                <c:pt idx="3">
                  <c:v>359</c:v>
                </c:pt>
              </c:numCache>
            </c:numRef>
          </c:val>
        </c:ser>
        <c:ser>
          <c:idx val="1"/>
          <c:order val="1"/>
          <c:tx>
            <c:strRef>
              <c:f>'GVE 18 FRANCA CONSOL 2012'!$C$255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2012'!$C$256:$C$259</c:f>
              <c:numCache>
                <c:ptCount val="4"/>
                <c:pt idx="0">
                  <c:v>1161</c:v>
                </c:pt>
                <c:pt idx="1">
                  <c:v>1138</c:v>
                </c:pt>
                <c:pt idx="2">
                  <c:v>1378</c:v>
                </c:pt>
                <c:pt idx="3">
                  <c:v>1030</c:v>
                </c:pt>
              </c:numCache>
            </c:numRef>
          </c:val>
        </c:ser>
        <c:ser>
          <c:idx val="2"/>
          <c:order val="2"/>
          <c:tx>
            <c:strRef>
              <c:f>'GVE 18 FRANCA CONSOL 2012'!$D$255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2012'!$D$256:$D$259</c:f>
              <c:numCache>
                <c:ptCount val="4"/>
                <c:pt idx="0">
                  <c:v>682</c:v>
                </c:pt>
                <c:pt idx="1">
                  <c:v>793</c:v>
                </c:pt>
                <c:pt idx="2">
                  <c:v>951</c:v>
                </c:pt>
                <c:pt idx="3">
                  <c:v>717</c:v>
                </c:pt>
              </c:numCache>
            </c:numRef>
          </c:val>
        </c:ser>
        <c:ser>
          <c:idx val="3"/>
          <c:order val="3"/>
          <c:tx>
            <c:strRef>
              <c:f>'GVE 18 FRANCA CONSOL 2012'!$E$255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2012'!$E$256:$E$259</c:f>
              <c:numCache>
                <c:ptCount val="4"/>
                <c:pt idx="0">
                  <c:v>4186</c:v>
                </c:pt>
                <c:pt idx="1">
                  <c:v>4541</c:v>
                </c:pt>
                <c:pt idx="2">
                  <c:v>4144</c:v>
                </c:pt>
                <c:pt idx="3">
                  <c:v>3469</c:v>
                </c:pt>
              </c:numCache>
            </c:numRef>
          </c:val>
        </c:ser>
        <c:ser>
          <c:idx val="4"/>
          <c:order val="4"/>
          <c:tx>
            <c:strRef>
              <c:f>'GVE 18 FRANCA CONSOL 2012'!$F$255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2012'!$F$256:$F$259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6072053"/>
        <c:axId val="54648478"/>
      </c:barChart>
      <c:catAx>
        <c:axId val="607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72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775"/>
          <c:y val="0.909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" width="9.140625" style="3" customWidth="1"/>
    <col min="17" max="17" width="9.140625" style="112" customWidth="1"/>
    <col min="18" max="16384" width="9.140625" style="3" customWidth="1"/>
  </cols>
  <sheetData>
    <row r="1" spans="1:7" ht="11.25">
      <c r="A1" s="1"/>
      <c r="B1" s="2" t="s">
        <v>46</v>
      </c>
      <c r="G1" s="4" t="s">
        <v>71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6"/>
      <c r="B10" s="126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</row>
    <row r="13" ht="12" thickBot="1"/>
    <row r="14" spans="1:17" s="9" customFormat="1" ht="38.25" customHeight="1" thickBot="1">
      <c r="A14" s="133" t="s">
        <v>26</v>
      </c>
      <c r="B14" s="130" t="s">
        <v>27</v>
      </c>
      <c r="C14" s="131"/>
      <c r="D14" s="131"/>
      <c r="E14" s="131"/>
      <c r="F14" s="131"/>
      <c r="G14" s="132"/>
      <c r="H14" s="130" t="s">
        <v>28</v>
      </c>
      <c r="I14" s="131"/>
      <c r="J14" s="131"/>
      <c r="K14" s="131"/>
      <c r="L14" s="132"/>
      <c r="M14" s="133" t="s">
        <v>29</v>
      </c>
      <c r="N14" s="133" t="s">
        <v>30</v>
      </c>
      <c r="O14" s="137" t="s">
        <v>31</v>
      </c>
      <c r="P14" s="135" t="s">
        <v>68</v>
      </c>
      <c r="Q14" s="135" t="s">
        <v>69</v>
      </c>
    </row>
    <row r="15" spans="1:17" s="9" customFormat="1" ht="12" thickBot="1">
      <c r="A15" s="134"/>
      <c r="B15" s="22" t="s">
        <v>32</v>
      </c>
      <c r="C15" s="23" t="s">
        <v>33</v>
      </c>
      <c r="D15" s="23" t="s">
        <v>34</v>
      </c>
      <c r="E15" s="23" t="s">
        <v>35</v>
      </c>
      <c r="F15" s="24" t="s">
        <v>36</v>
      </c>
      <c r="G15" s="27" t="s">
        <v>2</v>
      </c>
      <c r="H15" s="22" t="s">
        <v>37</v>
      </c>
      <c r="I15" s="23" t="s">
        <v>38</v>
      </c>
      <c r="J15" s="23" t="s">
        <v>39</v>
      </c>
      <c r="K15" s="24" t="s">
        <v>36</v>
      </c>
      <c r="L15" s="27" t="s">
        <v>2</v>
      </c>
      <c r="M15" s="134"/>
      <c r="N15" s="134"/>
      <c r="O15" s="138"/>
      <c r="P15" s="136"/>
      <c r="Q15" s="136"/>
    </row>
    <row r="16" spans="1:17" ht="11.25">
      <c r="A16" s="60">
        <v>1</v>
      </c>
      <c r="B16" s="112">
        <v>3</v>
      </c>
      <c r="C16" s="112">
        <v>18</v>
      </c>
      <c r="D16" s="112">
        <v>18</v>
      </c>
      <c r="E16" s="112">
        <v>56</v>
      </c>
      <c r="F16" s="112">
        <v>0</v>
      </c>
      <c r="G16" s="30">
        <v>95</v>
      </c>
      <c r="H16" s="20">
        <v>74</v>
      </c>
      <c r="I16" s="21">
        <v>15</v>
      </c>
      <c r="J16" s="21">
        <v>6</v>
      </c>
      <c r="K16" s="25">
        <v>0</v>
      </c>
      <c r="L16" s="30">
        <v>95</v>
      </c>
      <c r="M16" s="60">
        <v>104</v>
      </c>
      <c r="N16" s="111">
        <v>57</v>
      </c>
      <c r="O16" s="121">
        <f>(N16*100/M16)</f>
        <v>54.80769230769231</v>
      </c>
      <c r="P16" s="108">
        <v>111</v>
      </c>
      <c r="Q16" s="121">
        <f>(M16*100/P16)</f>
        <v>93.69369369369369</v>
      </c>
    </row>
    <row r="17" spans="1:17" ht="11.25">
      <c r="A17" s="29">
        <v>2</v>
      </c>
      <c r="B17" s="112">
        <v>36</v>
      </c>
      <c r="C17" s="112">
        <v>104</v>
      </c>
      <c r="D17" s="112">
        <v>65</v>
      </c>
      <c r="E17" s="112">
        <v>318</v>
      </c>
      <c r="F17" s="112">
        <v>0</v>
      </c>
      <c r="G17" s="30">
        <v>523</v>
      </c>
      <c r="H17" s="17">
        <v>439</v>
      </c>
      <c r="I17" s="11">
        <v>10</v>
      </c>
      <c r="J17" s="11">
        <v>74</v>
      </c>
      <c r="K17" s="26">
        <v>0</v>
      </c>
      <c r="L17" s="30">
        <v>523</v>
      </c>
      <c r="M17" s="60">
        <v>104</v>
      </c>
      <c r="N17" s="111">
        <v>99</v>
      </c>
      <c r="O17" s="107">
        <f aca="true" t="shared" si="0" ref="O17:O69">(N17*100/M17)</f>
        <v>95.1923076923077</v>
      </c>
      <c r="P17" s="109">
        <v>111</v>
      </c>
      <c r="Q17" s="122">
        <f aca="true" t="shared" si="1" ref="Q17:Q69">(M17*100/P17)</f>
        <v>93.69369369369369</v>
      </c>
    </row>
    <row r="18" spans="1:17" ht="11.25">
      <c r="A18" s="29">
        <v>3</v>
      </c>
      <c r="B18" s="112">
        <v>27</v>
      </c>
      <c r="C18" s="112">
        <v>79</v>
      </c>
      <c r="D18" s="112">
        <v>93</v>
      </c>
      <c r="E18" s="112">
        <v>327</v>
      </c>
      <c r="F18" s="112">
        <v>0</v>
      </c>
      <c r="G18" s="30">
        <v>526</v>
      </c>
      <c r="H18" s="17">
        <v>455</v>
      </c>
      <c r="I18" s="11">
        <v>4</v>
      </c>
      <c r="J18" s="11">
        <v>67</v>
      </c>
      <c r="K18" s="26">
        <v>0</v>
      </c>
      <c r="L18" s="30">
        <v>526</v>
      </c>
      <c r="M18" s="60">
        <v>104</v>
      </c>
      <c r="N18" s="111">
        <v>98</v>
      </c>
      <c r="O18" s="107">
        <f t="shared" si="0"/>
        <v>94.23076923076923</v>
      </c>
      <c r="P18" s="109">
        <v>111</v>
      </c>
      <c r="Q18" s="122">
        <f t="shared" si="1"/>
        <v>93.69369369369369</v>
      </c>
    </row>
    <row r="19" spans="1:17" ht="11.25">
      <c r="A19" s="29">
        <v>4</v>
      </c>
      <c r="B19" s="112">
        <v>4</v>
      </c>
      <c r="C19" s="112">
        <v>25</v>
      </c>
      <c r="D19" s="112">
        <v>23</v>
      </c>
      <c r="E19" s="112">
        <v>82</v>
      </c>
      <c r="F19" s="112">
        <v>0</v>
      </c>
      <c r="G19" s="30">
        <v>134</v>
      </c>
      <c r="H19" s="17">
        <v>114</v>
      </c>
      <c r="I19" s="11">
        <v>11</v>
      </c>
      <c r="J19" s="11">
        <v>9</v>
      </c>
      <c r="K19" s="26">
        <v>0</v>
      </c>
      <c r="L19" s="30">
        <v>134</v>
      </c>
      <c r="M19" s="60">
        <v>104</v>
      </c>
      <c r="N19" s="111">
        <v>79</v>
      </c>
      <c r="O19" s="107">
        <f t="shared" si="0"/>
        <v>75.96153846153847</v>
      </c>
      <c r="P19" s="109">
        <v>111</v>
      </c>
      <c r="Q19" s="122">
        <f t="shared" si="1"/>
        <v>93.69369369369369</v>
      </c>
    </row>
    <row r="20" spans="1:17" ht="11.25">
      <c r="A20" s="29">
        <v>5</v>
      </c>
      <c r="B20" s="112">
        <v>44</v>
      </c>
      <c r="C20" s="112">
        <v>101</v>
      </c>
      <c r="D20" s="112">
        <v>40</v>
      </c>
      <c r="E20" s="112">
        <v>383</v>
      </c>
      <c r="F20" s="112">
        <v>0</v>
      </c>
      <c r="G20" s="30">
        <v>568</v>
      </c>
      <c r="H20" s="17">
        <v>444</v>
      </c>
      <c r="I20" s="11">
        <v>30</v>
      </c>
      <c r="J20" s="11">
        <v>94</v>
      </c>
      <c r="K20" s="26">
        <v>0</v>
      </c>
      <c r="L20" s="30">
        <v>568</v>
      </c>
      <c r="M20" s="60">
        <v>104</v>
      </c>
      <c r="N20" s="111">
        <v>97</v>
      </c>
      <c r="O20" s="107">
        <f t="shared" si="0"/>
        <v>93.26923076923077</v>
      </c>
      <c r="P20" s="109">
        <v>111</v>
      </c>
      <c r="Q20" s="122">
        <f t="shared" si="1"/>
        <v>93.69369369369369</v>
      </c>
    </row>
    <row r="21" spans="1:17" ht="11.25">
      <c r="A21" s="29">
        <v>6</v>
      </c>
      <c r="B21" s="112">
        <v>8</v>
      </c>
      <c r="C21" s="112">
        <v>36</v>
      </c>
      <c r="D21" s="112">
        <v>48</v>
      </c>
      <c r="E21" s="112">
        <v>122</v>
      </c>
      <c r="F21" s="112">
        <v>0</v>
      </c>
      <c r="G21" s="30">
        <v>214</v>
      </c>
      <c r="H21" s="17">
        <v>174</v>
      </c>
      <c r="I21" s="11">
        <v>20</v>
      </c>
      <c r="J21" s="11">
        <v>20</v>
      </c>
      <c r="K21" s="26">
        <v>0</v>
      </c>
      <c r="L21" s="30">
        <v>214</v>
      </c>
      <c r="M21" s="60">
        <v>104</v>
      </c>
      <c r="N21" s="111">
        <v>73</v>
      </c>
      <c r="O21" s="107">
        <f t="shared" si="0"/>
        <v>70.1923076923077</v>
      </c>
      <c r="P21" s="109">
        <v>111</v>
      </c>
      <c r="Q21" s="122">
        <f t="shared" si="1"/>
        <v>93.69369369369369</v>
      </c>
    </row>
    <row r="22" spans="1:17" ht="11.25">
      <c r="A22" s="29">
        <v>7</v>
      </c>
      <c r="B22" s="112">
        <v>8</v>
      </c>
      <c r="C22" s="112">
        <v>19</v>
      </c>
      <c r="D22" s="112">
        <v>15</v>
      </c>
      <c r="E22" s="112">
        <v>78</v>
      </c>
      <c r="F22" s="112">
        <v>0</v>
      </c>
      <c r="G22" s="30">
        <v>120</v>
      </c>
      <c r="H22" s="17">
        <v>89</v>
      </c>
      <c r="I22" s="11">
        <v>31</v>
      </c>
      <c r="J22" s="11">
        <v>0</v>
      </c>
      <c r="K22" s="26">
        <v>0</v>
      </c>
      <c r="L22" s="30">
        <v>120</v>
      </c>
      <c r="M22" s="60">
        <v>104</v>
      </c>
      <c r="N22" s="111">
        <v>71</v>
      </c>
      <c r="O22" s="107">
        <f t="shared" si="0"/>
        <v>68.26923076923077</v>
      </c>
      <c r="P22" s="109">
        <v>111</v>
      </c>
      <c r="Q22" s="122">
        <f t="shared" si="1"/>
        <v>93.69369369369369</v>
      </c>
    </row>
    <row r="23" spans="1:17" ht="11.25">
      <c r="A23" s="29">
        <v>8</v>
      </c>
      <c r="B23" s="112">
        <v>59</v>
      </c>
      <c r="C23" s="112">
        <v>164</v>
      </c>
      <c r="D23" s="112">
        <v>74</v>
      </c>
      <c r="E23" s="112">
        <v>576</v>
      </c>
      <c r="F23" s="112">
        <v>0</v>
      </c>
      <c r="G23" s="30">
        <v>873</v>
      </c>
      <c r="H23" s="17">
        <v>771</v>
      </c>
      <c r="I23" s="11">
        <v>2</v>
      </c>
      <c r="J23" s="11">
        <v>100</v>
      </c>
      <c r="K23" s="26">
        <v>0</v>
      </c>
      <c r="L23" s="30">
        <v>873</v>
      </c>
      <c r="M23" s="60">
        <v>104</v>
      </c>
      <c r="N23" s="111">
        <v>95</v>
      </c>
      <c r="O23" s="107">
        <f t="shared" si="0"/>
        <v>91.34615384615384</v>
      </c>
      <c r="P23" s="109">
        <v>111</v>
      </c>
      <c r="Q23" s="122">
        <f t="shared" si="1"/>
        <v>93.69369369369369</v>
      </c>
    </row>
    <row r="24" spans="1:17" ht="11.25">
      <c r="A24" s="29">
        <v>9</v>
      </c>
      <c r="B24" s="112">
        <v>56</v>
      </c>
      <c r="C24" s="112">
        <v>132</v>
      </c>
      <c r="D24" s="112">
        <v>63</v>
      </c>
      <c r="E24" s="112">
        <v>554</v>
      </c>
      <c r="F24" s="112">
        <v>0</v>
      </c>
      <c r="G24" s="30">
        <v>805</v>
      </c>
      <c r="H24" s="17">
        <v>663</v>
      </c>
      <c r="I24" s="11">
        <v>8</v>
      </c>
      <c r="J24" s="11">
        <v>134</v>
      </c>
      <c r="K24" s="26">
        <v>0</v>
      </c>
      <c r="L24" s="30">
        <v>805</v>
      </c>
      <c r="M24" s="60">
        <v>104</v>
      </c>
      <c r="N24" s="111">
        <v>99</v>
      </c>
      <c r="O24" s="107">
        <f t="shared" si="0"/>
        <v>95.1923076923077</v>
      </c>
      <c r="P24" s="109">
        <v>111</v>
      </c>
      <c r="Q24" s="122">
        <f t="shared" si="1"/>
        <v>93.69369369369369</v>
      </c>
    </row>
    <row r="25" spans="1:17" ht="11.25">
      <c r="A25" s="29">
        <v>10</v>
      </c>
      <c r="B25" s="112">
        <v>41</v>
      </c>
      <c r="C25" s="112">
        <v>36</v>
      </c>
      <c r="D25" s="112">
        <v>29</v>
      </c>
      <c r="E25" s="112">
        <v>203</v>
      </c>
      <c r="F25" s="112">
        <v>0</v>
      </c>
      <c r="G25" s="30">
        <v>309</v>
      </c>
      <c r="H25" s="17">
        <v>273</v>
      </c>
      <c r="I25" s="11">
        <v>29</v>
      </c>
      <c r="J25" s="11">
        <v>7</v>
      </c>
      <c r="K25" s="26">
        <v>0</v>
      </c>
      <c r="L25" s="30">
        <v>309</v>
      </c>
      <c r="M25" s="60">
        <v>104</v>
      </c>
      <c r="N25" s="111">
        <v>104</v>
      </c>
      <c r="O25" s="107">
        <f t="shared" si="0"/>
        <v>100</v>
      </c>
      <c r="P25" s="109">
        <v>111</v>
      </c>
      <c r="Q25" s="122">
        <f t="shared" si="1"/>
        <v>93.69369369369369</v>
      </c>
    </row>
    <row r="26" spans="1:17" ht="11.25">
      <c r="A26" s="29">
        <v>11</v>
      </c>
      <c r="B26" s="112">
        <v>70</v>
      </c>
      <c r="C26" s="112">
        <v>160</v>
      </c>
      <c r="D26" s="112">
        <v>71</v>
      </c>
      <c r="E26" s="112">
        <v>508</v>
      </c>
      <c r="F26" s="112">
        <v>0</v>
      </c>
      <c r="G26" s="30">
        <v>809</v>
      </c>
      <c r="H26" s="17">
        <v>667</v>
      </c>
      <c r="I26" s="11">
        <v>18</v>
      </c>
      <c r="J26" s="11">
        <v>124</v>
      </c>
      <c r="K26" s="26">
        <v>0</v>
      </c>
      <c r="L26" s="30">
        <v>809</v>
      </c>
      <c r="M26" s="60">
        <v>104</v>
      </c>
      <c r="N26" s="111">
        <v>91</v>
      </c>
      <c r="O26" s="107">
        <f t="shared" si="0"/>
        <v>87.5</v>
      </c>
      <c r="P26" s="109">
        <v>111</v>
      </c>
      <c r="Q26" s="122">
        <f t="shared" si="1"/>
        <v>93.69369369369369</v>
      </c>
    </row>
    <row r="27" spans="1:17" ht="11.25">
      <c r="A27" s="29">
        <v>12</v>
      </c>
      <c r="B27" s="112">
        <v>37</v>
      </c>
      <c r="C27" s="112">
        <v>149</v>
      </c>
      <c r="D27" s="112">
        <v>88</v>
      </c>
      <c r="E27" s="112">
        <v>463</v>
      </c>
      <c r="F27" s="112">
        <v>0</v>
      </c>
      <c r="G27" s="30">
        <v>737</v>
      </c>
      <c r="H27" s="17">
        <v>621</v>
      </c>
      <c r="I27" s="11">
        <v>14</v>
      </c>
      <c r="J27" s="11">
        <v>102</v>
      </c>
      <c r="K27" s="26">
        <v>0</v>
      </c>
      <c r="L27" s="30">
        <v>737</v>
      </c>
      <c r="M27" s="60">
        <v>104</v>
      </c>
      <c r="N27" s="111">
        <v>96</v>
      </c>
      <c r="O27" s="107">
        <f t="shared" si="0"/>
        <v>92.3076923076923</v>
      </c>
      <c r="P27" s="109">
        <v>111</v>
      </c>
      <c r="Q27" s="122">
        <f t="shared" si="1"/>
        <v>93.69369369369369</v>
      </c>
    </row>
    <row r="28" spans="1:17" ht="11.25">
      <c r="A28" s="29">
        <v>13</v>
      </c>
      <c r="B28" s="112">
        <v>49</v>
      </c>
      <c r="C28" s="112">
        <v>138</v>
      </c>
      <c r="D28" s="112">
        <v>55</v>
      </c>
      <c r="E28" s="112">
        <v>516</v>
      </c>
      <c r="F28" s="112">
        <v>0</v>
      </c>
      <c r="G28" s="30">
        <v>758</v>
      </c>
      <c r="H28" s="17">
        <v>590</v>
      </c>
      <c r="I28" s="11">
        <v>31</v>
      </c>
      <c r="J28" s="11">
        <v>137</v>
      </c>
      <c r="K28" s="26">
        <v>0</v>
      </c>
      <c r="L28" s="30">
        <v>758</v>
      </c>
      <c r="M28" s="60">
        <v>104</v>
      </c>
      <c r="N28" s="111">
        <v>66</v>
      </c>
      <c r="O28" s="107">
        <f t="shared" si="0"/>
        <v>63.46153846153846</v>
      </c>
      <c r="P28" s="109">
        <v>111</v>
      </c>
      <c r="Q28" s="122">
        <f t="shared" si="1"/>
        <v>93.69369369369369</v>
      </c>
    </row>
    <row r="29" spans="1:17" ht="11.25">
      <c r="A29" s="29">
        <v>14</v>
      </c>
      <c r="B29" s="112">
        <v>36</v>
      </c>
      <c r="C29" s="112">
        <v>147</v>
      </c>
      <c r="D29" s="112">
        <v>90</v>
      </c>
      <c r="E29" s="112">
        <v>503</v>
      </c>
      <c r="F29" s="112">
        <v>0</v>
      </c>
      <c r="G29" s="30">
        <v>776</v>
      </c>
      <c r="H29" s="17">
        <v>562</v>
      </c>
      <c r="I29" s="11">
        <v>49</v>
      </c>
      <c r="J29" s="11">
        <v>165</v>
      </c>
      <c r="K29" s="26">
        <v>0</v>
      </c>
      <c r="L29" s="30">
        <v>776</v>
      </c>
      <c r="M29" s="60">
        <v>104</v>
      </c>
      <c r="N29" s="111">
        <v>99</v>
      </c>
      <c r="O29" s="107">
        <f t="shared" si="0"/>
        <v>95.1923076923077</v>
      </c>
      <c r="P29" s="109">
        <v>111</v>
      </c>
      <c r="Q29" s="122">
        <f t="shared" si="1"/>
        <v>93.69369369369369</v>
      </c>
    </row>
    <row r="30" spans="1:17" ht="11.25">
      <c r="A30" s="29">
        <v>15</v>
      </c>
      <c r="B30" s="112">
        <v>9</v>
      </c>
      <c r="C30" s="112">
        <v>24</v>
      </c>
      <c r="D30" s="112">
        <v>26</v>
      </c>
      <c r="E30" s="112">
        <v>102</v>
      </c>
      <c r="F30" s="112">
        <v>0</v>
      </c>
      <c r="G30" s="30">
        <v>161</v>
      </c>
      <c r="H30" s="17">
        <v>116</v>
      </c>
      <c r="I30" s="11">
        <v>34</v>
      </c>
      <c r="J30" s="11">
        <v>11</v>
      </c>
      <c r="K30" s="26">
        <v>0</v>
      </c>
      <c r="L30" s="30">
        <v>161</v>
      </c>
      <c r="M30" s="60">
        <v>104</v>
      </c>
      <c r="N30" s="111">
        <v>69</v>
      </c>
      <c r="O30" s="107">
        <f t="shared" si="0"/>
        <v>66.34615384615384</v>
      </c>
      <c r="P30" s="109">
        <v>111</v>
      </c>
      <c r="Q30" s="122">
        <f t="shared" si="1"/>
        <v>93.69369369369369</v>
      </c>
    </row>
    <row r="31" spans="1:17" ht="11.25">
      <c r="A31" s="29">
        <v>16</v>
      </c>
      <c r="B31" s="112">
        <v>9</v>
      </c>
      <c r="C31" s="112">
        <v>22</v>
      </c>
      <c r="D31" s="112">
        <v>22</v>
      </c>
      <c r="E31" s="112">
        <v>95</v>
      </c>
      <c r="F31" s="112">
        <v>0</v>
      </c>
      <c r="G31" s="30">
        <v>148</v>
      </c>
      <c r="H31" s="17">
        <v>122</v>
      </c>
      <c r="I31" s="11">
        <v>15</v>
      </c>
      <c r="J31" s="11">
        <v>11</v>
      </c>
      <c r="K31" s="26">
        <v>0</v>
      </c>
      <c r="L31" s="30">
        <v>148</v>
      </c>
      <c r="M31" s="60">
        <v>104</v>
      </c>
      <c r="N31" s="111">
        <v>82</v>
      </c>
      <c r="O31" s="107">
        <f t="shared" si="0"/>
        <v>78.84615384615384</v>
      </c>
      <c r="P31" s="109">
        <v>111</v>
      </c>
      <c r="Q31" s="122">
        <f t="shared" si="1"/>
        <v>93.69369369369369</v>
      </c>
    </row>
    <row r="32" spans="1:17" ht="11.25">
      <c r="A32" s="29">
        <v>17</v>
      </c>
      <c r="B32" s="112">
        <v>29</v>
      </c>
      <c r="C32" s="112">
        <v>83</v>
      </c>
      <c r="D32" s="112">
        <v>48</v>
      </c>
      <c r="E32" s="112">
        <v>454</v>
      </c>
      <c r="F32" s="112">
        <v>0</v>
      </c>
      <c r="G32" s="30">
        <v>614</v>
      </c>
      <c r="H32" s="17">
        <v>499</v>
      </c>
      <c r="I32" s="11">
        <v>27</v>
      </c>
      <c r="J32" s="11">
        <v>88</v>
      </c>
      <c r="K32" s="26">
        <v>0</v>
      </c>
      <c r="L32" s="30">
        <v>614</v>
      </c>
      <c r="M32" s="60">
        <v>104</v>
      </c>
      <c r="N32" s="111">
        <v>96</v>
      </c>
      <c r="O32" s="107">
        <f t="shared" si="0"/>
        <v>92.3076923076923</v>
      </c>
      <c r="P32" s="109">
        <v>111</v>
      </c>
      <c r="Q32" s="122">
        <f t="shared" si="1"/>
        <v>93.69369369369369</v>
      </c>
    </row>
    <row r="33" spans="1:17" ht="11.25">
      <c r="A33" s="29">
        <v>18</v>
      </c>
      <c r="B33" s="112">
        <v>37</v>
      </c>
      <c r="C33" s="112">
        <v>95</v>
      </c>
      <c r="D33" s="112">
        <v>62</v>
      </c>
      <c r="E33" s="112">
        <v>490</v>
      </c>
      <c r="F33" s="112">
        <v>0</v>
      </c>
      <c r="G33" s="30">
        <v>684</v>
      </c>
      <c r="H33" s="17">
        <v>600</v>
      </c>
      <c r="I33" s="11">
        <v>19</v>
      </c>
      <c r="J33" s="11">
        <v>65</v>
      </c>
      <c r="K33" s="26">
        <v>0</v>
      </c>
      <c r="L33" s="30">
        <v>684</v>
      </c>
      <c r="M33" s="60">
        <v>104</v>
      </c>
      <c r="N33" s="111">
        <v>92</v>
      </c>
      <c r="O33" s="107">
        <f t="shared" si="0"/>
        <v>88.46153846153847</v>
      </c>
      <c r="P33" s="109">
        <v>111</v>
      </c>
      <c r="Q33" s="122">
        <f t="shared" si="1"/>
        <v>93.69369369369369</v>
      </c>
    </row>
    <row r="34" spans="1:17" ht="11.25">
      <c r="A34" s="29">
        <v>19</v>
      </c>
      <c r="B34" s="112">
        <v>50</v>
      </c>
      <c r="C34" s="112">
        <v>121</v>
      </c>
      <c r="D34" s="112">
        <v>65</v>
      </c>
      <c r="E34" s="112">
        <v>544</v>
      </c>
      <c r="F34" s="112">
        <v>0</v>
      </c>
      <c r="G34" s="30">
        <v>780</v>
      </c>
      <c r="H34" s="17">
        <v>690</v>
      </c>
      <c r="I34" s="11">
        <v>14</v>
      </c>
      <c r="J34" s="11">
        <v>76</v>
      </c>
      <c r="K34" s="26">
        <v>0</v>
      </c>
      <c r="L34" s="30">
        <v>780</v>
      </c>
      <c r="M34" s="60">
        <v>104</v>
      </c>
      <c r="N34" s="111">
        <v>83</v>
      </c>
      <c r="O34" s="107">
        <f t="shared" si="0"/>
        <v>79.8076923076923</v>
      </c>
      <c r="P34" s="109">
        <v>111</v>
      </c>
      <c r="Q34" s="122">
        <f t="shared" si="1"/>
        <v>93.69369369369369</v>
      </c>
    </row>
    <row r="35" spans="1:17" ht="11.25">
      <c r="A35" s="29">
        <v>20</v>
      </c>
      <c r="B35" s="112">
        <v>30</v>
      </c>
      <c r="C35" s="112">
        <v>74</v>
      </c>
      <c r="D35" s="112">
        <v>24</v>
      </c>
      <c r="E35" s="112">
        <v>301</v>
      </c>
      <c r="F35" s="112">
        <v>0</v>
      </c>
      <c r="G35" s="30">
        <v>429</v>
      </c>
      <c r="H35" s="17">
        <v>379</v>
      </c>
      <c r="I35" s="11">
        <v>9</v>
      </c>
      <c r="J35" s="11">
        <v>41</v>
      </c>
      <c r="K35" s="26">
        <v>0</v>
      </c>
      <c r="L35" s="30">
        <v>429</v>
      </c>
      <c r="M35" s="60">
        <v>104</v>
      </c>
      <c r="N35" s="111">
        <v>72</v>
      </c>
      <c r="O35" s="107">
        <f t="shared" si="0"/>
        <v>69.23076923076923</v>
      </c>
      <c r="P35" s="109">
        <v>111</v>
      </c>
      <c r="Q35" s="122">
        <f t="shared" si="1"/>
        <v>93.69369369369369</v>
      </c>
    </row>
    <row r="36" spans="1:17" ht="11.25">
      <c r="A36" s="29">
        <v>21</v>
      </c>
      <c r="B36" s="112">
        <v>44</v>
      </c>
      <c r="C36" s="112">
        <v>90</v>
      </c>
      <c r="D36" s="112">
        <v>80</v>
      </c>
      <c r="E36" s="112">
        <v>469</v>
      </c>
      <c r="F36" s="112">
        <v>0</v>
      </c>
      <c r="G36" s="30">
        <v>683</v>
      </c>
      <c r="H36" s="17">
        <v>597</v>
      </c>
      <c r="I36" s="11">
        <v>16</v>
      </c>
      <c r="J36" s="11">
        <v>70</v>
      </c>
      <c r="K36" s="26">
        <v>0</v>
      </c>
      <c r="L36" s="30">
        <v>683</v>
      </c>
      <c r="M36" s="60">
        <v>104</v>
      </c>
      <c r="N36" s="111">
        <v>73</v>
      </c>
      <c r="O36" s="107">
        <f t="shared" si="0"/>
        <v>70.1923076923077</v>
      </c>
      <c r="P36" s="109">
        <v>111</v>
      </c>
      <c r="Q36" s="122">
        <f t="shared" si="1"/>
        <v>93.69369369369369</v>
      </c>
    </row>
    <row r="37" spans="1:17" ht="11.25">
      <c r="A37" s="29">
        <v>22</v>
      </c>
      <c r="B37" s="112">
        <v>60</v>
      </c>
      <c r="C37" s="112">
        <v>142</v>
      </c>
      <c r="D37" s="112">
        <v>63</v>
      </c>
      <c r="E37" s="112">
        <v>454</v>
      </c>
      <c r="F37" s="112">
        <v>0</v>
      </c>
      <c r="G37" s="30">
        <v>719</v>
      </c>
      <c r="H37" s="17">
        <v>589</v>
      </c>
      <c r="I37" s="11">
        <v>18</v>
      </c>
      <c r="J37" s="11">
        <v>112</v>
      </c>
      <c r="K37" s="26">
        <v>0</v>
      </c>
      <c r="L37" s="30">
        <v>719</v>
      </c>
      <c r="M37" s="60">
        <v>104</v>
      </c>
      <c r="N37" s="111">
        <v>96</v>
      </c>
      <c r="O37" s="107">
        <f t="shared" si="0"/>
        <v>92.3076923076923</v>
      </c>
      <c r="P37" s="109">
        <v>111</v>
      </c>
      <c r="Q37" s="122">
        <f t="shared" si="1"/>
        <v>93.69369369369369</v>
      </c>
    </row>
    <row r="38" spans="1:17" ht="11.25">
      <c r="A38" s="29">
        <v>23</v>
      </c>
      <c r="B38" s="17">
        <v>26</v>
      </c>
      <c r="C38" s="11">
        <v>63</v>
      </c>
      <c r="D38" s="11">
        <v>85</v>
      </c>
      <c r="E38" s="11">
        <v>165</v>
      </c>
      <c r="F38" s="26">
        <v>0</v>
      </c>
      <c r="G38" s="30">
        <v>339</v>
      </c>
      <c r="H38" s="17">
        <v>280</v>
      </c>
      <c r="I38" s="11">
        <v>58</v>
      </c>
      <c r="J38" s="11">
        <v>1</v>
      </c>
      <c r="K38" s="26">
        <v>0</v>
      </c>
      <c r="L38" s="30">
        <v>339</v>
      </c>
      <c r="M38" s="60">
        <v>104</v>
      </c>
      <c r="N38" s="111">
        <v>64</v>
      </c>
      <c r="O38" s="107">
        <f t="shared" si="0"/>
        <v>61.53846153846154</v>
      </c>
      <c r="P38" s="109">
        <v>111</v>
      </c>
      <c r="Q38" s="122">
        <f t="shared" si="1"/>
        <v>93.69369369369369</v>
      </c>
    </row>
    <row r="39" spans="1:17" ht="11.25">
      <c r="A39" s="29">
        <v>24</v>
      </c>
      <c r="B39" s="17">
        <v>28</v>
      </c>
      <c r="C39" s="11">
        <v>94</v>
      </c>
      <c r="D39" s="11">
        <v>109</v>
      </c>
      <c r="E39" s="11">
        <v>314</v>
      </c>
      <c r="F39" s="26">
        <v>0</v>
      </c>
      <c r="G39" s="30">
        <v>545</v>
      </c>
      <c r="H39" s="17">
        <v>488</v>
      </c>
      <c r="I39" s="11">
        <v>16</v>
      </c>
      <c r="J39" s="11">
        <v>41</v>
      </c>
      <c r="K39" s="26">
        <v>0</v>
      </c>
      <c r="L39" s="30">
        <v>545</v>
      </c>
      <c r="M39" s="60">
        <v>104</v>
      </c>
      <c r="N39" s="111">
        <v>90</v>
      </c>
      <c r="O39" s="107">
        <f t="shared" si="0"/>
        <v>86.53846153846153</v>
      </c>
      <c r="P39" s="109">
        <v>111</v>
      </c>
      <c r="Q39" s="122">
        <f t="shared" si="1"/>
        <v>93.69369369369369</v>
      </c>
    </row>
    <row r="40" spans="1:17" ht="11.25">
      <c r="A40" s="29">
        <v>25</v>
      </c>
      <c r="B40" s="17">
        <v>24</v>
      </c>
      <c r="C40" s="11">
        <v>106</v>
      </c>
      <c r="D40" s="11">
        <v>77</v>
      </c>
      <c r="E40" s="11">
        <v>359</v>
      </c>
      <c r="F40" s="26">
        <v>0</v>
      </c>
      <c r="G40" s="30">
        <v>566</v>
      </c>
      <c r="H40" s="17">
        <v>425</v>
      </c>
      <c r="I40" s="11">
        <v>85</v>
      </c>
      <c r="J40" s="11">
        <v>56</v>
      </c>
      <c r="K40" s="26">
        <v>0</v>
      </c>
      <c r="L40" s="30">
        <v>566</v>
      </c>
      <c r="M40" s="60">
        <v>104</v>
      </c>
      <c r="N40" s="111">
        <v>89</v>
      </c>
      <c r="O40" s="107">
        <f t="shared" si="0"/>
        <v>85.57692307692308</v>
      </c>
      <c r="P40" s="109">
        <v>111</v>
      </c>
      <c r="Q40" s="122">
        <f t="shared" si="1"/>
        <v>93.69369369369369</v>
      </c>
    </row>
    <row r="41" spans="1:17" ht="11.25">
      <c r="A41" s="29">
        <v>26</v>
      </c>
      <c r="B41" s="17">
        <v>18</v>
      </c>
      <c r="C41" s="11">
        <v>77</v>
      </c>
      <c r="D41" s="11">
        <v>42</v>
      </c>
      <c r="E41" s="11">
        <v>291</v>
      </c>
      <c r="F41" s="26">
        <v>0</v>
      </c>
      <c r="G41" s="30">
        <v>428</v>
      </c>
      <c r="H41" s="17">
        <v>348</v>
      </c>
      <c r="I41" s="11">
        <v>70</v>
      </c>
      <c r="J41" s="11">
        <v>10</v>
      </c>
      <c r="K41" s="26">
        <v>0</v>
      </c>
      <c r="L41" s="30">
        <v>428</v>
      </c>
      <c r="M41" s="60">
        <v>104</v>
      </c>
      <c r="N41" s="111">
        <v>98</v>
      </c>
      <c r="O41" s="107">
        <f t="shared" si="0"/>
        <v>94.23076923076923</v>
      </c>
      <c r="P41" s="109">
        <v>111</v>
      </c>
      <c r="Q41" s="122">
        <f t="shared" si="1"/>
        <v>93.69369369369369</v>
      </c>
    </row>
    <row r="42" spans="1:17" ht="11.25">
      <c r="A42" s="29">
        <v>27</v>
      </c>
      <c r="B42" s="17">
        <v>40</v>
      </c>
      <c r="C42" s="11">
        <v>96</v>
      </c>
      <c r="D42" s="11">
        <v>54</v>
      </c>
      <c r="E42" s="11">
        <v>307</v>
      </c>
      <c r="F42" s="26">
        <v>0</v>
      </c>
      <c r="G42" s="30">
        <v>497</v>
      </c>
      <c r="H42" s="17">
        <v>442</v>
      </c>
      <c r="I42" s="11">
        <v>20</v>
      </c>
      <c r="J42" s="11">
        <v>35</v>
      </c>
      <c r="K42" s="26">
        <v>0</v>
      </c>
      <c r="L42" s="30">
        <v>497</v>
      </c>
      <c r="M42" s="60">
        <v>104</v>
      </c>
      <c r="N42" s="111">
        <v>74</v>
      </c>
      <c r="O42" s="107">
        <f t="shared" si="0"/>
        <v>71.15384615384616</v>
      </c>
      <c r="P42" s="109">
        <v>111</v>
      </c>
      <c r="Q42" s="122">
        <f t="shared" si="1"/>
        <v>93.69369369369369</v>
      </c>
    </row>
    <row r="43" spans="1:17" ht="11.25">
      <c r="A43" s="29">
        <v>28</v>
      </c>
      <c r="B43" s="17">
        <v>32</v>
      </c>
      <c r="C43" s="11">
        <v>102</v>
      </c>
      <c r="D43" s="11">
        <v>39</v>
      </c>
      <c r="E43" s="11">
        <v>231</v>
      </c>
      <c r="F43" s="26">
        <v>0</v>
      </c>
      <c r="G43" s="30">
        <v>404</v>
      </c>
      <c r="H43" s="17">
        <v>348</v>
      </c>
      <c r="I43" s="11">
        <v>15</v>
      </c>
      <c r="J43" s="11">
        <v>41</v>
      </c>
      <c r="K43" s="26">
        <v>0</v>
      </c>
      <c r="L43" s="30">
        <v>404</v>
      </c>
      <c r="M43" s="60">
        <v>104</v>
      </c>
      <c r="N43" s="111">
        <v>70</v>
      </c>
      <c r="O43" s="107">
        <f t="shared" si="0"/>
        <v>67.3076923076923</v>
      </c>
      <c r="P43" s="109">
        <v>111</v>
      </c>
      <c r="Q43" s="122">
        <f t="shared" si="1"/>
        <v>93.69369369369369</v>
      </c>
    </row>
    <row r="44" spans="1:17" ht="11.25">
      <c r="A44" s="29">
        <v>29</v>
      </c>
      <c r="B44" s="17">
        <v>14</v>
      </c>
      <c r="C44" s="11">
        <v>86</v>
      </c>
      <c r="D44" s="11">
        <v>33</v>
      </c>
      <c r="E44" s="11">
        <v>315</v>
      </c>
      <c r="F44" s="26">
        <v>0</v>
      </c>
      <c r="G44" s="30">
        <v>448</v>
      </c>
      <c r="H44" s="17">
        <v>378</v>
      </c>
      <c r="I44" s="11">
        <v>25</v>
      </c>
      <c r="J44" s="11">
        <v>45</v>
      </c>
      <c r="K44" s="26">
        <v>0</v>
      </c>
      <c r="L44" s="30">
        <v>448</v>
      </c>
      <c r="M44" s="60">
        <v>104</v>
      </c>
      <c r="N44" s="111">
        <v>83</v>
      </c>
      <c r="O44" s="107">
        <f t="shared" si="0"/>
        <v>79.8076923076923</v>
      </c>
      <c r="P44" s="109">
        <v>111</v>
      </c>
      <c r="Q44" s="122">
        <f t="shared" si="1"/>
        <v>93.69369369369369</v>
      </c>
    </row>
    <row r="45" spans="1:17" ht="11.25">
      <c r="A45" s="29">
        <v>30</v>
      </c>
      <c r="B45" s="17">
        <v>2</v>
      </c>
      <c r="C45" s="11">
        <v>17</v>
      </c>
      <c r="D45" s="11">
        <v>10</v>
      </c>
      <c r="E45" s="11">
        <v>61</v>
      </c>
      <c r="F45" s="26">
        <v>0</v>
      </c>
      <c r="G45" s="30">
        <v>90</v>
      </c>
      <c r="H45" s="17">
        <v>82</v>
      </c>
      <c r="I45" s="11">
        <v>5</v>
      </c>
      <c r="J45" s="11">
        <v>3</v>
      </c>
      <c r="K45" s="26">
        <v>0</v>
      </c>
      <c r="L45" s="30">
        <v>90</v>
      </c>
      <c r="M45" s="60">
        <v>104</v>
      </c>
      <c r="N45" s="111">
        <v>57</v>
      </c>
      <c r="O45" s="107">
        <f t="shared" si="0"/>
        <v>54.80769230769231</v>
      </c>
      <c r="P45" s="109">
        <v>111</v>
      </c>
      <c r="Q45" s="122">
        <f t="shared" si="1"/>
        <v>93.69369369369369</v>
      </c>
    </row>
    <row r="46" spans="1:17" ht="11.25">
      <c r="A46" s="29">
        <v>31</v>
      </c>
      <c r="B46" s="17">
        <v>30</v>
      </c>
      <c r="C46" s="11">
        <v>116</v>
      </c>
      <c r="D46" s="11">
        <v>96</v>
      </c>
      <c r="E46" s="11">
        <v>403</v>
      </c>
      <c r="F46" s="26">
        <v>0</v>
      </c>
      <c r="G46" s="30">
        <v>645</v>
      </c>
      <c r="H46" s="17">
        <v>529</v>
      </c>
      <c r="I46" s="11">
        <v>16</v>
      </c>
      <c r="J46" s="11">
        <v>100</v>
      </c>
      <c r="K46" s="26">
        <v>0</v>
      </c>
      <c r="L46" s="30">
        <v>645</v>
      </c>
      <c r="M46" s="60">
        <v>104</v>
      </c>
      <c r="N46" s="111">
        <v>78</v>
      </c>
      <c r="O46" s="107">
        <f t="shared" si="0"/>
        <v>75</v>
      </c>
      <c r="P46" s="109">
        <v>111</v>
      </c>
      <c r="Q46" s="122">
        <f t="shared" si="1"/>
        <v>93.69369369369369</v>
      </c>
    </row>
    <row r="47" spans="1:17" ht="11.25">
      <c r="A47" s="29">
        <v>32</v>
      </c>
      <c r="B47" s="17">
        <v>34</v>
      </c>
      <c r="C47" s="11">
        <v>126</v>
      </c>
      <c r="D47" s="11">
        <v>97</v>
      </c>
      <c r="E47" s="11">
        <v>342</v>
      </c>
      <c r="F47" s="26">
        <v>0</v>
      </c>
      <c r="G47" s="30">
        <v>599</v>
      </c>
      <c r="H47" s="17">
        <v>501</v>
      </c>
      <c r="I47" s="11">
        <v>21</v>
      </c>
      <c r="J47" s="11">
        <v>77</v>
      </c>
      <c r="K47" s="26">
        <v>0</v>
      </c>
      <c r="L47" s="30">
        <v>599</v>
      </c>
      <c r="M47" s="60">
        <v>104</v>
      </c>
      <c r="N47" s="111">
        <v>83</v>
      </c>
      <c r="O47" s="107">
        <f t="shared" si="0"/>
        <v>79.8076923076923</v>
      </c>
      <c r="P47" s="109">
        <v>111</v>
      </c>
      <c r="Q47" s="122">
        <f t="shared" si="1"/>
        <v>93.69369369369369</v>
      </c>
    </row>
    <row r="48" spans="1:17" ht="11.25">
      <c r="A48" s="29">
        <v>33</v>
      </c>
      <c r="B48" s="17">
        <v>29</v>
      </c>
      <c r="C48" s="11">
        <v>105</v>
      </c>
      <c r="D48" s="11">
        <v>92</v>
      </c>
      <c r="E48" s="11">
        <v>400</v>
      </c>
      <c r="F48" s="26">
        <v>0</v>
      </c>
      <c r="G48" s="30">
        <v>626</v>
      </c>
      <c r="H48" s="17">
        <v>498</v>
      </c>
      <c r="I48" s="11">
        <v>46</v>
      </c>
      <c r="J48" s="11">
        <v>82</v>
      </c>
      <c r="K48" s="26">
        <v>0</v>
      </c>
      <c r="L48" s="30">
        <v>626</v>
      </c>
      <c r="M48" s="60">
        <v>104</v>
      </c>
      <c r="N48" s="111">
        <v>76</v>
      </c>
      <c r="O48" s="107">
        <f t="shared" si="0"/>
        <v>73.07692307692308</v>
      </c>
      <c r="P48" s="109">
        <v>111</v>
      </c>
      <c r="Q48" s="122">
        <f t="shared" si="1"/>
        <v>93.69369369369369</v>
      </c>
    </row>
    <row r="49" spans="1:17" ht="11.25">
      <c r="A49" s="29">
        <v>34</v>
      </c>
      <c r="B49" s="17">
        <v>36</v>
      </c>
      <c r="C49" s="11">
        <v>147</v>
      </c>
      <c r="D49" s="11">
        <v>121</v>
      </c>
      <c r="E49" s="11">
        <v>424</v>
      </c>
      <c r="F49" s="26">
        <v>0</v>
      </c>
      <c r="G49" s="30">
        <v>728</v>
      </c>
      <c r="H49" s="17">
        <v>589</v>
      </c>
      <c r="I49" s="11">
        <v>33</v>
      </c>
      <c r="J49" s="11">
        <v>106</v>
      </c>
      <c r="K49" s="26">
        <v>0</v>
      </c>
      <c r="L49" s="30">
        <v>728</v>
      </c>
      <c r="M49" s="60">
        <v>104</v>
      </c>
      <c r="N49" s="111">
        <v>90</v>
      </c>
      <c r="O49" s="107">
        <f t="shared" si="0"/>
        <v>86.53846153846153</v>
      </c>
      <c r="P49" s="109">
        <v>111</v>
      </c>
      <c r="Q49" s="122">
        <f t="shared" si="1"/>
        <v>93.69369369369369</v>
      </c>
    </row>
    <row r="50" spans="1:17" ht="11.25">
      <c r="A50" s="29">
        <v>35</v>
      </c>
      <c r="B50" s="17">
        <v>5</v>
      </c>
      <c r="C50" s="11">
        <v>36</v>
      </c>
      <c r="D50" s="11">
        <v>21</v>
      </c>
      <c r="E50" s="11">
        <v>69</v>
      </c>
      <c r="F50" s="26">
        <v>0</v>
      </c>
      <c r="G50" s="30">
        <v>131</v>
      </c>
      <c r="H50" s="17">
        <v>126</v>
      </c>
      <c r="I50" s="11">
        <v>3</v>
      </c>
      <c r="J50" s="11">
        <v>2</v>
      </c>
      <c r="K50" s="26">
        <v>0</v>
      </c>
      <c r="L50" s="30">
        <v>131</v>
      </c>
      <c r="M50" s="60">
        <v>104</v>
      </c>
      <c r="N50" s="111">
        <v>38</v>
      </c>
      <c r="O50" s="107">
        <f t="shared" si="0"/>
        <v>36.53846153846154</v>
      </c>
      <c r="P50" s="109">
        <v>111</v>
      </c>
      <c r="Q50" s="122">
        <f t="shared" si="1"/>
        <v>93.69369369369369</v>
      </c>
    </row>
    <row r="51" spans="1:17" ht="11.25">
      <c r="A51" s="29">
        <v>36</v>
      </c>
      <c r="B51" s="17">
        <v>21</v>
      </c>
      <c r="C51" s="11">
        <v>71</v>
      </c>
      <c r="D51" s="11">
        <v>36</v>
      </c>
      <c r="E51" s="11">
        <v>375</v>
      </c>
      <c r="F51" s="26">
        <v>0</v>
      </c>
      <c r="G51" s="30">
        <v>503</v>
      </c>
      <c r="H51" s="17">
        <v>403</v>
      </c>
      <c r="I51" s="11">
        <v>23</v>
      </c>
      <c r="J51" s="11">
        <v>72</v>
      </c>
      <c r="K51" s="26">
        <v>5</v>
      </c>
      <c r="L51" s="30">
        <v>503</v>
      </c>
      <c r="M51" s="60">
        <v>104</v>
      </c>
      <c r="N51" s="111">
        <v>75</v>
      </c>
      <c r="O51" s="107">
        <f t="shared" si="0"/>
        <v>72.11538461538461</v>
      </c>
      <c r="P51" s="109">
        <v>111</v>
      </c>
      <c r="Q51" s="122">
        <f t="shared" si="1"/>
        <v>93.69369369369369</v>
      </c>
    </row>
    <row r="52" spans="1:17" ht="11.25">
      <c r="A52" s="29">
        <v>37</v>
      </c>
      <c r="B52" s="17">
        <v>75</v>
      </c>
      <c r="C52" s="11">
        <v>223</v>
      </c>
      <c r="D52" s="11">
        <v>200</v>
      </c>
      <c r="E52" s="11">
        <v>480</v>
      </c>
      <c r="F52" s="26">
        <v>0</v>
      </c>
      <c r="G52" s="30">
        <v>978</v>
      </c>
      <c r="H52" s="17">
        <v>826</v>
      </c>
      <c r="I52" s="11">
        <v>137</v>
      </c>
      <c r="J52" s="11">
        <v>15</v>
      </c>
      <c r="K52" s="26">
        <v>0</v>
      </c>
      <c r="L52" s="30">
        <v>978</v>
      </c>
      <c r="M52" s="60">
        <v>104</v>
      </c>
      <c r="N52" s="111">
        <v>84</v>
      </c>
      <c r="O52" s="107">
        <f t="shared" si="0"/>
        <v>80.76923076923077</v>
      </c>
      <c r="P52" s="109">
        <v>111</v>
      </c>
      <c r="Q52" s="122">
        <f t="shared" si="1"/>
        <v>93.69369369369369</v>
      </c>
    </row>
    <row r="53" spans="1:17" ht="11.25">
      <c r="A53" s="29">
        <v>38</v>
      </c>
      <c r="B53" s="17">
        <v>32</v>
      </c>
      <c r="C53" s="11">
        <v>133</v>
      </c>
      <c r="D53" s="11">
        <v>82</v>
      </c>
      <c r="E53" s="11">
        <v>390</v>
      </c>
      <c r="F53" s="26">
        <v>0</v>
      </c>
      <c r="G53" s="30">
        <v>637</v>
      </c>
      <c r="H53" s="17">
        <v>555</v>
      </c>
      <c r="I53" s="11">
        <v>13</v>
      </c>
      <c r="J53" s="11">
        <v>69</v>
      </c>
      <c r="K53" s="26">
        <v>0</v>
      </c>
      <c r="L53" s="30">
        <v>637</v>
      </c>
      <c r="M53" s="60">
        <v>104</v>
      </c>
      <c r="N53" s="111">
        <v>84</v>
      </c>
      <c r="O53" s="107">
        <f t="shared" si="0"/>
        <v>80.76923076923077</v>
      </c>
      <c r="P53" s="109">
        <v>111</v>
      </c>
      <c r="Q53" s="122">
        <f t="shared" si="1"/>
        <v>93.69369369369369</v>
      </c>
    </row>
    <row r="54" spans="1:17" ht="11.25">
      <c r="A54" s="29">
        <v>39</v>
      </c>
      <c r="B54" s="17">
        <v>30</v>
      </c>
      <c r="C54" s="11">
        <v>120</v>
      </c>
      <c r="D54" s="11">
        <v>70</v>
      </c>
      <c r="E54" s="11">
        <v>347</v>
      </c>
      <c r="F54" s="26">
        <v>0</v>
      </c>
      <c r="G54" s="30">
        <v>567</v>
      </c>
      <c r="H54" s="17">
        <v>486</v>
      </c>
      <c r="I54" s="11">
        <v>4</v>
      </c>
      <c r="J54" s="11">
        <v>77</v>
      </c>
      <c r="K54" s="26">
        <v>0</v>
      </c>
      <c r="L54" s="30">
        <v>567</v>
      </c>
      <c r="M54" s="60">
        <v>104</v>
      </c>
      <c r="N54" s="111">
        <v>82</v>
      </c>
      <c r="O54" s="107">
        <f t="shared" si="0"/>
        <v>78.84615384615384</v>
      </c>
      <c r="P54" s="109">
        <v>111</v>
      </c>
      <c r="Q54" s="122">
        <f t="shared" si="1"/>
        <v>93.69369369369369</v>
      </c>
    </row>
    <row r="55" spans="1:17" ht="11.25">
      <c r="A55" s="29">
        <v>40</v>
      </c>
      <c r="B55" s="17">
        <v>32</v>
      </c>
      <c r="C55" s="11">
        <v>89</v>
      </c>
      <c r="D55" s="11">
        <v>71</v>
      </c>
      <c r="E55" s="11">
        <v>350</v>
      </c>
      <c r="F55" s="26">
        <v>0</v>
      </c>
      <c r="G55" s="30">
        <v>542</v>
      </c>
      <c r="H55" s="17">
        <v>448</v>
      </c>
      <c r="I55" s="11">
        <v>85</v>
      </c>
      <c r="J55" s="11">
        <v>9</v>
      </c>
      <c r="K55" s="26">
        <v>0</v>
      </c>
      <c r="L55" s="30">
        <v>542</v>
      </c>
      <c r="M55" s="60">
        <v>104</v>
      </c>
      <c r="N55" s="111">
        <v>67</v>
      </c>
      <c r="O55" s="107">
        <f t="shared" si="0"/>
        <v>64.42307692307692</v>
      </c>
      <c r="P55" s="109">
        <v>111</v>
      </c>
      <c r="Q55" s="122">
        <f t="shared" si="1"/>
        <v>93.69369369369369</v>
      </c>
    </row>
    <row r="56" spans="1:17" ht="11.25">
      <c r="A56" s="29">
        <v>41</v>
      </c>
      <c r="B56" s="17">
        <v>45</v>
      </c>
      <c r="C56" s="11">
        <v>141</v>
      </c>
      <c r="D56" s="11">
        <v>116</v>
      </c>
      <c r="E56" s="11">
        <v>368</v>
      </c>
      <c r="F56" s="26">
        <v>0</v>
      </c>
      <c r="G56" s="30">
        <v>670</v>
      </c>
      <c r="H56" s="17">
        <v>553</v>
      </c>
      <c r="I56" s="11">
        <v>20</v>
      </c>
      <c r="J56" s="11">
        <v>97</v>
      </c>
      <c r="K56" s="26">
        <v>0</v>
      </c>
      <c r="L56" s="30">
        <v>670</v>
      </c>
      <c r="M56" s="60">
        <v>104</v>
      </c>
      <c r="N56" s="111">
        <v>91</v>
      </c>
      <c r="O56" s="107">
        <f t="shared" si="0"/>
        <v>87.5</v>
      </c>
      <c r="P56" s="109">
        <v>111</v>
      </c>
      <c r="Q56" s="122">
        <f t="shared" si="1"/>
        <v>93.69369369369369</v>
      </c>
    </row>
    <row r="57" spans="1:17" ht="11.25">
      <c r="A57" s="29">
        <v>42</v>
      </c>
      <c r="B57" s="17">
        <v>50</v>
      </c>
      <c r="C57" s="11">
        <v>142</v>
      </c>
      <c r="D57" s="11">
        <v>112</v>
      </c>
      <c r="E57" s="11">
        <v>429</v>
      </c>
      <c r="F57" s="26">
        <v>0</v>
      </c>
      <c r="G57" s="30">
        <v>733</v>
      </c>
      <c r="H57" s="17">
        <v>601</v>
      </c>
      <c r="I57" s="11">
        <v>6</v>
      </c>
      <c r="J57" s="11">
        <v>126</v>
      </c>
      <c r="K57" s="26">
        <v>0</v>
      </c>
      <c r="L57" s="30">
        <v>733</v>
      </c>
      <c r="M57" s="60">
        <v>104</v>
      </c>
      <c r="N57" s="111">
        <v>80</v>
      </c>
      <c r="O57" s="107">
        <f t="shared" si="0"/>
        <v>76.92307692307692</v>
      </c>
      <c r="P57" s="109">
        <v>111</v>
      </c>
      <c r="Q57" s="122">
        <f t="shared" si="1"/>
        <v>93.69369369369369</v>
      </c>
    </row>
    <row r="58" spans="1:17" ht="11.25">
      <c r="A58" s="29">
        <v>43</v>
      </c>
      <c r="B58" s="17">
        <v>9</v>
      </c>
      <c r="C58" s="11">
        <v>20</v>
      </c>
      <c r="D58" s="11">
        <v>16</v>
      </c>
      <c r="E58" s="11">
        <v>100</v>
      </c>
      <c r="F58" s="26">
        <v>0</v>
      </c>
      <c r="G58" s="30">
        <v>145</v>
      </c>
      <c r="H58" s="17">
        <v>125</v>
      </c>
      <c r="I58" s="11">
        <v>20</v>
      </c>
      <c r="J58" s="11">
        <v>0</v>
      </c>
      <c r="K58" s="26">
        <v>0</v>
      </c>
      <c r="L58" s="30">
        <v>145</v>
      </c>
      <c r="M58" s="60">
        <v>104</v>
      </c>
      <c r="N58" s="111">
        <v>75</v>
      </c>
      <c r="O58" s="107">
        <f t="shared" si="0"/>
        <v>72.11538461538461</v>
      </c>
      <c r="P58" s="109">
        <v>111</v>
      </c>
      <c r="Q58" s="122">
        <f t="shared" si="1"/>
        <v>93.69369369369369</v>
      </c>
    </row>
    <row r="59" spans="1:17" ht="11.25">
      <c r="A59" s="29">
        <v>44</v>
      </c>
      <c r="B59" s="17">
        <v>29</v>
      </c>
      <c r="C59" s="11">
        <v>52</v>
      </c>
      <c r="D59" s="11">
        <v>30</v>
      </c>
      <c r="E59" s="11">
        <v>294</v>
      </c>
      <c r="F59" s="26">
        <v>0</v>
      </c>
      <c r="G59" s="30">
        <v>405</v>
      </c>
      <c r="H59" s="17">
        <v>337</v>
      </c>
      <c r="I59" s="11">
        <v>25</v>
      </c>
      <c r="J59" s="11">
        <v>43</v>
      </c>
      <c r="K59" s="26">
        <v>0</v>
      </c>
      <c r="L59" s="30">
        <v>405</v>
      </c>
      <c r="M59" s="60">
        <v>104</v>
      </c>
      <c r="N59" s="111">
        <v>69</v>
      </c>
      <c r="O59" s="107">
        <f t="shared" si="0"/>
        <v>66.34615384615384</v>
      </c>
      <c r="P59" s="109">
        <v>111</v>
      </c>
      <c r="Q59" s="122">
        <f t="shared" si="1"/>
        <v>93.69369369369369</v>
      </c>
    </row>
    <row r="60" spans="1:17" ht="11.25">
      <c r="A60" s="29">
        <v>45</v>
      </c>
      <c r="B60" s="17">
        <v>18</v>
      </c>
      <c r="C60" s="11">
        <v>63</v>
      </c>
      <c r="D60" s="11">
        <v>56</v>
      </c>
      <c r="E60" s="11">
        <v>175</v>
      </c>
      <c r="F60" s="26">
        <v>0</v>
      </c>
      <c r="G60" s="30">
        <v>312</v>
      </c>
      <c r="H60" s="17">
        <v>305</v>
      </c>
      <c r="I60" s="11">
        <v>5</v>
      </c>
      <c r="J60" s="11">
        <v>2</v>
      </c>
      <c r="K60" s="26">
        <v>0</v>
      </c>
      <c r="L60" s="30">
        <v>312</v>
      </c>
      <c r="M60" s="60">
        <v>104</v>
      </c>
      <c r="N60" s="111">
        <v>72</v>
      </c>
      <c r="O60" s="107">
        <f t="shared" si="0"/>
        <v>69.23076923076923</v>
      </c>
      <c r="P60" s="109">
        <v>111</v>
      </c>
      <c r="Q60" s="122">
        <f t="shared" si="1"/>
        <v>93.69369369369369</v>
      </c>
    </row>
    <row r="61" spans="1:17" ht="11.25">
      <c r="A61" s="29">
        <v>46</v>
      </c>
      <c r="B61" s="17">
        <v>31</v>
      </c>
      <c r="C61" s="11">
        <v>82</v>
      </c>
      <c r="D61" s="11">
        <v>40</v>
      </c>
      <c r="E61" s="11">
        <v>282</v>
      </c>
      <c r="F61" s="26">
        <v>0</v>
      </c>
      <c r="G61" s="30">
        <v>435</v>
      </c>
      <c r="H61" s="17">
        <v>323</v>
      </c>
      <c r="I61" s="11">
        <v>8</v>
      </c>
      <c r="J61" s="11">
        <v>104</v>
      </c>
      <c r="K61" s="26">
        <v>0</v>
      </c>
      <c r="L61" s="30">
        <v>435</v>
      </c>
      <c r="M61" s="60">
        <v>104</v>
      </c>
      <c r="N61" s="111">
        <v>68</v>
      </c>
      <c r="O61" s="107">
        <f t="shared" si="0"/>
        <v>65.38461538461539</v>
      </c>
      <c r="P61" s="109">
        <v>111</v>
      </c>
      <c r="Q61" s="122">
        <f t="shared" si="1"/>
        <v>93.69369369369369</v>
      </c>
    </row>
    <row r="62" spans="1:17" ht="11.25">
      <c r="A62" s="29">
        <v>47</v>
      </c>
      <c r="B62" s="17">
        <v>44</v>
      </c>
      <c r="C62" s="11">
        <v>141</v>
      </c>
      <c r="D62" s="11">
        <v>62</v>
      </c>
      <c r="E62" s="11">
        <v>311</v>
      </c>
      <c r="F62" s="26">
        <v>0</v>
      </c>
      <c r="G62" s="30">
        <v>558</v>
      </c>
      <c r="H62" s="17">
        <v>429</v>
      </c>
      <c r="I62" s="11">
        <v>6</v>
      </c>
      <c r="J62" s="11">
        <v>123</v>
      </c>
      <c r="K62" s="26">
        <v>0</v>
      </c>
      <c r="L62" s="30">
        <v>558</v>
      </c>
      <c r="M62" s="60">
        <v>104</v>
      </c>
      <c r="N62" s="111">
        <v>75</v>
      </c>
      <c r="O62" s="107">
        <f t="shared" si="0"/>
        <v>72.11538461538461</v>
      </c>
      <c r="P62" s="109">
        <v>111</v>
      </c>
      <c r="Q62" s="122">
        <f t="shared" si="1"/>
        <v>93.69369369369369</v>
      </c>
    </row>
    <row r="63" spans="1:17" ht="11.25">
      <c r="A63" s="29">
        <v>48</v>
      </c>
      <c r="B63" s="17">
        <v>32</v>
      </c>
      <c r="C63" s="11">
        <v>81</v>
      </c>
      <c r="D63" s="11">
        <v>54</v>
      </c>
      <c r="E63" s="11">
        <v>329</v>
      </c>
      <c r="F63" s="26">
        <v>0</v>
      </c>
      <c r="G63" s="30">
        <v>496</v>
      </c>
      <c r="H63" s="17">
        <v>397</v>
      </c>
      <c r="I63" s="11">
        <v>5</v>
      </c>
      <c r="J63" s="11">
        <v>94</v>
      </c>
      <c r="K63" s="26">
        <v>0</v>
      </c>
      <c r="L63" s="30">
        <v>496</v>
      </c>
      <c r="M63" s="60">
        <v>104</v>
      </c>
      <c r="N63" s="111">
        <v>78</v>
      </c>
      <c r="O63" s="107">
        <f t="shared" si="0"/>
        <v>75</v>
      </c>
      <c r="P63" s="109">
        <v>111</v>
      </c>
      <c r="Q63" s="122">
        <f t="shared" si="1"/>
        <v>93.69369369369369</v>
      </c>
    </row>
    <row r="64" spans="1:17" ht="11.25">
      <c r="A64" s="29">
        <v>49</v>
      </c>
      <c r="B64" s="17">
        <v>30</v>
      </c>
      <c r="C64" s="11">
        <v>109</v>
      </c>
      <c r="D64" s="11">
        <v>62</v>
      </c>
      <c r="E64" s="11">
        <v>310</v>
      </c>
      <c r="F64" s="26">
        <v>0</v>
      </c>
      <c r="G64" s="30">
        <v>511</v>
      </c>
      <c r="H64" s="17">
        <v>367</v>
      </c>
      <c r="I64" s="11">
        <v>13</v>
      </c>
      <c r="J64" s="11">
        <v>131</v>
      </c>
      <c r="K64" s="26">
        <v>0</v>
      </c>
      <c r="L64" s="30">
        <v>511</v>
      </c>
      <c r="M64" s="60">
        <v>104</v>
      </c>
      <c r="N64" s="111">
        <v>63</v>
      </c>
      <c r="O64" s="107">
        <f t="shared" si="0"/>
        <v>60.57692307692308</v>
      </c>
      <c r="P64" s="109">
        <v>111</v>
      </c>
      <c r="Q64" s="122">
        <f t="shared" si="1"/>
        <v>93.69369369369369</v>
      </c>
    </row>
    <row r="65" spans="1:17" ht="11.25">
      <c r="A65" s="29">
        <v>50</v>
      </c>
      <c r="B65" s="17">
        <v>38</v>
      </c>
      <c r="C65" s="11">
        <v>92</v>
      </c>
      <c r="D65" s="11">
        <v>90</v>
      </c>
      <c r="E65" s="11">
        <v>400</v>
      </c>
      <c r="F65" s="26">
        <v>0</v>
      </c>
      <c r="G65" s="30">
        <v>620</v>
      </c>
      <c r="H65" s="17">
        <v>490</v>
      </c>
      <c r="I65" s="11">
        <v>11</v>
      </c>
      <c r="J65" s="11">
        <v>119</v>
      </c>
      <c r="K65" s="26">
        <v>0</v>
      </c>
      <c r="L65" s="30">
        <v>620</v>
      </c>
      <c r="M65" s="60">
        <v>104</v>
      </c>
      <c r="N65" s="111">
        <v>61</v>
      </c>
      <c r="O65" s="107">
        <f t="shared" si="0"/>
        <v>58.65384615384615</v>
      </c>
      <c r="P65" s="109">
        <v>111</v>
      </c>
      <c r="Q65" s="122">
        <f t="shared" si="1"/>
        <v>93.69369369369369</v>
      </c>
    </row>
    <row r="66" spans="1:17" ht="11.25">
      <c r="A66" s="29">
        <v>51</v>
      </c>
      <c r="B66" s="17">
        <v>1</v>
      </c>
      <c r="C66" s="11">
        <v>6</v>
      </c>
      <c r="D66" s="11">
        <v>3</v>
      </c>
      <c r="E66" s="11">
        <v>45</v>
      </c>
      <c r="F66" s="26">
        <v>0</v>
      </c>
      <c r="G66" s="30">
        <v>55</v>
      </c>
      <c r="H66" s="17">
        <v>55</v>
      </c>
      <c r="I66" s="11">
        <v>0</v>
      </c>
      <c r="J66" s="11">
        <v>0</v>
      </c>
      <c r="K66" s="26">
        <v>0</v>
      </c>
      <c r="L66" s="30">
        <v>55</v>
      </c>
      <c r="M66" s="60">
        <v>104</v>
      </c>
      <c r="N66" s="111">
        <v>35</v>
      </c>
      <c r="O66" s="107">
        <f t="shared" si="0"/>
        <v>33.65384615384615</v>
      </c>
      <c r="P66" s="109">
        <v>111</v>
      </c>
      <c r="Q66" s="122">
        <f t="shared" si="1"/>
        <v>93.69369369369369</v>
      </c>
    </row>
    <row r="67" spans="1:17" ht="11.25">
      <c r="A67" s="29">
        <v>52</v>
      </c>
      <c r="B67" s="17">
        <v>0</v>
      </c>
      <c r="C67" s="11">
        <v>12</v>
      </c>
      <c r="D67" s="11">
        <v>5</v>
      </c>
      <c r="E67" s="11">
        <v>76</v>
      </c>
      <c r="F67" s="26">
        <v>0</v>
      </c>
      <c r="G67" s="30">
        <v>93</v>
      </c>
      <c r="H67" s="17">
        <v>86</v>
      </c>
      <c r="I67" s="11">
        <v>4</v>
      </c>
      <c r="J67" s="11">
        <v>3</v>
      </c>
      <c r="K67" s="26">
        <v>0</v>
      </c>
      <c r="L67" s="30">
        <v>93</v>
      </c>
      <c r="M67" s="60">
        <v>104</v>
      </c>
      <c r="N67" s="111">
        <v>28</v>
      </c>
      <c r="O67" s="107">
        <f t="shared" si="0"/>
        <v>26.923076923076923</v>
      </c>
      <c r="P67" s="109">
        <v>111</v>
      </c>
      <c r="Q67" s="122">
        <f t="shared" si="1"/>
        <v>93.69369369369369</v>
      </c>
    </row>
    <row r="68" spans="1:17" ht="12" thickBot="1">
      <c r="A68" s="31">
        <v>53</v>
      </c>
      <c r="B68" s="32" t="s">
        <v>5</v>
      </c>
      <c r="C68" s="33" t="s">
        <v>5</v>
      </c>
      <c r="D68" s="33" t="s">
        <v>5</v>
      </c>
      <c r="E68" s="33" t="s">
        <v>5</v>
      </c>
      <c r="F68" s="34" t="s">
        <v>5</v>
      </c>
      <c r="G68" s="35" t="s">
        <v>5</v>
      </c>
      <c r="H68" s="32" t="s">
        <v>5</v>
      </c>
      <c r="I68" s="33" t="s">
        <v>5</v>
      </c>
      <c r="J68" s="33" t="s">
        <v>5</v>
      </c>
      <c r="K68" s="34" t="s">
        <v>5</v>
      </c>
      <c r="L68" s="35" t="s">
        <v>5</v>
      </c>
      <c r="M68" s="31" t="s">
        <v>5</v>
      </c>
      <c r="N68" s="31" t="s">
        <v>5</v>
      </c>
      <c r="O68" s="110"/>
      <c r="P68" s="109"/>
      <c r="Q68" s="122"/>
    </row>
    <row r="69" spans="1:17" ht="15" customHeight="1" thickBot="1">
      <c r="A69" s="36" t="s">
        <v>40</v>
      </c>
      <c r="B69" s="37">
        <f aca="true" t="shared" si="2" ref="B69:L69">SUM(B16:B68)</f>
        <v>1581</v>
      </c>
      <c r="C69" s="37">
        <f t="shared" si="2"/>
        <v>4707</v>
      </c>
      <c r="D69" s="37">
        <f t="shared" si="2"/>
        <v>3143</v>
      </c>
      <c r="E69" s="37">
        <f t="shared" si="2"/>
        <v>16340</v>
      </c>
      <c r="F69" s="113">
        <f t="shared" si="2"/>
        <v>0</v>
      </c>
      <c r="G69" s="36">
        <f t="shared" si="2"/>
        <v>25771</v>
      </c>
      <c r="H69" s="37">
        <f t="shared" si="2"/>
        <v>21348</v>
      </c>
      <c r="I69" s="37">
        <f t="shared" si="2"/>
        <v>1222</v>
      </c>
      <c r="J69" s="37">
        <f t="shared" si="2"/>
        <v>3196</v>
      </c>
      <c r="K69" s="113">
        <f t="shared" si="2"/>
        <v>5</v>
      </c>
      <c r="L69" s="36">
        <f t="shared" si="2"/>
        <v>25771</v>
      </c>
      <c r="M69" s="36">
        <v>104</v>
      </c>
      <c r="N69" s="119">
        <f>SUM(N16:N68)/52</f>
        <v>78.15384615384616</v>
      </c>
      <c r="O69" s="123">
        <f t="shared" si="0"/>
        <v>75.14792899408285</v>
      </c>
      <c r="P69" s="89">
        <v>111</v>
      </c>
      <c r="Q69" s="124">
        <f t="shared" si="1"/>
        <v>93.69369369369369</v>
      </c>
    </row>
    <row r="70" ht="11.25">
      <c r="A70" s="3" t="s">
        <v>54</v>
      </c>
    </row>
    <row r="73" spans="1:17" s="9" customFormat="1" ht="11.25">
      <c r="A73" s="8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</row>
    <row r="74" ht="12" customHeight="1" thickBot="1"/>
    <row r="75" spans="1:13" ht="12" customHeight="1" thickBot="1">
      <c r="A75" s="139" t="s">
        <v>0</v>
      </c>
      <c r="B75" s="130" t="s">
        <v>27</v>
      </c>
      <c r="C75" s="131"/>
      <c r="D75" s="131"/>
      <c r="E75" s="131"/>
      <c r="F75" s="131"/>
      <c r="G75" s="132"/>
      <c r="H75" s="130" t="s">
        <v>28</v>
      </c>
      <c r="I75" s="131"/>
      <c r="J75" s="131"/>
      <c r="K75" s="131"/>
      <c r="L75" s="132"/>
      <c r="M75" s="144" t="s">
        <v>70</v>
      </c>
    </row>
    <row r="76" spans="1:13" ht="12" thickBot="1">
      <c r="A76" s="140"/>
      <c r="B76" s="22" t="s">
        <v>32</v>
      </c>
      <c r="C76" s="23" t="s">
        <v>33</v>
      </c>
      <c r="D76" s="23" t="s">
        <v>34</v>
      </c>
      <c r="E76" s="23" t="s">
        <v>35</v>
      </c>
      <c r="F76" s="24" t="s">
        <v>36</v>
      </c>
      <c r="G76" s="27" t="s">
        <v>2</v>
      </c>
      <c r="H76" s="22" t="s">
        <v>37</v>
      </c>
      <c r="I76" s="23" t="s">
        <v>38</v>
      </c>
      <c r="J76" s="23" t="s">
        <v>39</v>
      </c>
      <c r="K76" s="24" t="s">
        <v>36</v>
      </c>
      <c r="L76" s="27" t="s">
        <v>2</v>
      </c>
      <c r="M76" s="145"/>
    </row>
    <row r="77" spans="1:13" ht="11.25">
      <c r="A77" s="79" t="s">
        <v>3</v>
      </c>
      <c r="B77" s="40">
        <v>14</v>
      </c>
      <c r="C77" s="41">
        <v>22</v>
      </c>
      <c r="D77" s="41">
        <v>25</v>
      </c>
      <c r="E77" s="41">
        <v>39</v>
      </c>
      <c r="F77" s="46">
        <v>0</v>
      </c>
      <c r="G77" s="78">
        <v>100</v>
      </c>
      <c r="H77" s="40">
        <v>39</v>
      </c>
      <c r="I77" s="41">
        <v>38</v>
      </c>
      <c r="J77" s="41">
        <v>23</v>
      </c>
      <c r="K77" s="46">
        <v>0</v>
      </c>
      <c r="L77" s="66">
        <v>100</v>
      </c>
      <c r="M77" s="114">
        <v>1</v>
      </c>
    </row>
    <row r="78" spans="1:13" ht="11.25">
      <c r="A78" s="39" t="s">
        <v>4</v>
      </c>
      <c r="B78" s="38">
        <v>1</v>
      </c>
      <c r="C78" s="14">
        <v>10</v>
      </c>
      <c r="D78" s="14">
        <v>13</v>
      </c>
      <c r="E78" s="14">
        <v>44</v>
      </c>
      <c r="F78" s="44">
        <v>0</v>
      </c>
      <c r="G78" s="76">
        <v>68</v>
      </c>
      <c r="H78" s="38">
        <v>42</v>
      </c>
      <c r="I78" s="14">
        <v>14</v>
      </c>
      <c r="J78" s="14">
        <v>12</v>
      </c>
      <c r="K78" s="44">
        <v>0</v>
      </c>
      <c r="L78" s="66">
        <v>68</v>
      </c>
      <c r="M78" s="115">
        <v>1</v>
      </c>
    </row>
    <row r="79" spans="1:13" ht="18" customHeight="1">
      <c r="A79" s="39" t="s">
        <v>6</v>
      </c>
      <c r="B79" s="38">
        <v>2</v>
      </c>
      <c r="C79" s="14">
        <v>11</v>
      </c>
      <c r="D79" s="14">
        <v>4</v>
      </c>
      <c r="E79" s="14">
        <v>8</v>
      </c>
      <c r="F79" s="44">
        <v>0</v>
      </c>
      <c r="G79" s="76">
        <v>25</v>
      </c>
      <c r="H79" s="38">
        <v>25</v>
      </c>
      <c r="I79" s="14">
        <v>0</v>
      </c>
      <c r="J79" s="14">
        <v>0</v>
      </c>
      <c r="K79" s="44">
        <v>0</v>
      </c>
      <c r="L79" s="66">
        <v>25</v>
      </c>
      <c r="M79" s="115">
        <v>2</v>
      </c>
    </row>
    <row r="80" spans="1:13" ht="11.25">
      <c r="A80" s="39" t="s">
        <v>7</v>
      </c>
      <c r="B80" s="38">
        <v>1203</v>
      </c>
      <c r="C80" s="14">
        <v>3521</v>
      </c>
      <c r="D80" s="14">
        <v>2193</v>
      </c>
      <c r="E80" s="14">
        <v>12287</v>
      </c>
      <c r="F80" s="44">
        <v>0</v>
      </c>
      <c r="G80" s="76">
        <v>19204</v>
      </c>
      <c r="H80" s="38">
        <v>16080</v>
      </c>
      <c r="I80" s="14">
        <v>324</v>
      </c>
      <c r="J80" s="14">
        <v>2800</v>
      </c>
      <c r="K80" s="44">
        <v>0</v>
      </c>
      <c r="L80" s="66">
        <v>19204</v>
      </c>
      <c r="M80" s="115">
        <v>25</v>
      </c>
    </row>
    <row r="81" spans="1:13" ht="11.25">
      <c r="A81" s="39" t="s">
        <v>8</v>
      </c>
      <c r="B81" s="38">
        <v>136</v>
      </c>
      <c r="C81" s="14">
        <v>275</v>
      </c>
      <c r="D81" s="14">
        <v>178</v>
      </c>
      <c r="E81" s="14">
        <v>748</v>
      </c>
      <c r="F81" s="44">
        <v>0</v>
      </c>
      <c r="G81" s="76">
        <v>1337</v>
      </c>
      <c r="H81" s="38">
        <v>1337</v>
      </c>
      <c r="I81" s="14">
        <v>0</v>
      </c>
      <c r="J81" s="14">
        <v>0</v>
      </c>
      <c r="K81" s="44">
        <v>0</v>
      </c>
      <c r="L81" s="66">
        <v>1337</v>
      </c>
      <c r="M81" s="115">
        <v>2</v>
      </c>
    </row>
    <row r="82" spans="1:13" ht="11.25">
      <c r="A82" s="39" t="s">
        <v>9</v>
      </c>
      <c r="B82" s="38">
        <v>23</v>
      </c>
      <c r="C82" s="14">
        <v>55</v>
      </c>
      <c r="D82" s="14">
        <v>49</v>
      </c>
      <c r="E82" s="14">
        <v>217</v>
      </c>
      <c r="F82" s="44">
        <v>0</v>
      </c>
      <c r="G82" s="76">
        <v>344</v>
      </c>
      <c r="H82" s="38">
        <v>271</v>
      </c>
      <c r="I82" s="14">
        <v>68</v>
      </c>
      <c r="J82" s="14">
        <v>5</v>
      </c>
      <c r="K82" s="44">
        <v>0</v>
      </c>
      <c r="L82" s="66">
        <v>344</v>
      </c>
      <c r="M82" s="115">
        <v>5</v>
      </c>
    </row>
    <row r="83" spans="1:13" ht="11.25">
      <c r="A83" s="39" t="s">
        <v>10</v>
      </c>
      <c r="B83" s="38">
        <v>32</v>
      </c>
      <c r="C83" s="14">
        <v>59</v>
      </c>
      <c r="D83" s="14">
        <v>65</v>
      </c>
      <c r="E83" s="14">
        <v>191</v>
      </c>
      <c r="F83" s="44">
        <v>0</v>
      </c>
      <c r="G83" s="76">
        <v>347</v>
      </c>
      <c r="H83" s="38">
        <v>213</v>
      </c>
      <c r="I83" s="14">
        <v>87</v>
      </c>
      <c r="J83" s="14">
        <v>47</v>
      </c>
      <c r="K83" s="44">
        <v>0</v>
      </c>
      <c r="L83" s="66">
        <v>347</v>
      </c>
      <c r="M83" s="115">
        <v>6</v>
      </c>
    </row>
    <row r="84" spans="1:13" ht="11.25">
      <c r="A84" s="39" t="s">
        <v>11</v>
      </c>
      <c r="B84" s="38" t="s">
        <v>5</v>
      </c>
      <c r="C84" s="14" t="s">
        <v>5</v>
      </c>
      <c r="D84" s="14" t="s">
        <v>5</v>
      </c>
      <c r="E84" s="14" t="s">
        <v>5</v>
      </c>
      <c r="F84" s="44" t="s">
        <v>5</v>
      </c>
      <c r="G84" s="76" t="s">
        <v>5</v>
      </c>
      <c r="H84" s="38" t="s">
        <v>5</v>
      </c>
      <c r="I84" s="14" t="s">
        <v>5</v>
      </c>
      <c r="J84" s="14" t="s">
        <v>5</v>
      </c>
      <c r="K84" s="44" t="s">
        <v>5</v>
      </c>
      <c r="L84" s="66" t="s">
        <v>5</v>
      </c>
      <c r="M84" s="115" t="s">
        <v>5</v>
      </c>
    </row>
    <row r="85" spans="1:13" ht="13.5" customHeight="1">
      <c r="A85" s="39" t="s">
        <v>12</v>
      </c>
      <c r="B85" s="38">
        <v>6</v>
      </c>
      <c r="C85" s="14">
        <v>25</v>
      </c>
      <c r="D85" s="14">
        <v>29</v>
      </c>
      <c r="E85" s="14">
        <v>65</v>
      </c>
      <c r="F85" s="44">
        <v>0</v>
      </c>
      <c r="G85" s="76">
        <v>125</v>
      </c>
      <c r="H85" s="38">
        <v>125</v>
      </c>
      <c r="I85" s="14">
        <v>0</v>
      </c>
      <c r="J85" s="14">
        <v>0</v>
      </c>
      <c r="K85" s="44">
        <v>0</v>
      </c>
      <c r="L85" s="66">
        <v>125</v>
      </c>
      <c r="M85" s="115">
        <v>10</v>
      </c>
    </row>
    <row r="86" spans="1:13" ht="12.75" customHeight="1">
      <c r="A86" s="39" t="s">
        <v>13</v>
      </c>
      <c r="B86" s="38">
        <v>13</v>
      </c>
      <c r="C86" s="14">
        <v>31</v>
      </c>
      <c r="D86" s="14">
        <v>25</v>
      </c>
      <c r="E86" s="14">
        <v>84</v>
      </c>
      <c r="F86" s="44">
        <v>0</v>
      </c>
      <c r="G86" s="76">
        <v>153</v>
      </c>
      <c r="H86" s="38">
        <v>112</v>
      </c>
      <c r="I86" s="14">
        <v>41</v>
      </c>
      <c r="J86" s="14">
        <v>0</v>
      </c>
      <c r="K86" s="44">
        <v>0</v>
      </c>
      <c r="L86" s="66">
        <v>153</v>
      </c>
      <c r="M86" s="115">
        <v>1</v>
      </c>
    </row>
    <row r="87" spans="1:13" ht="15" customHeight="1">
      <c r="A87" s="39" t="s">
        <v>14</v>
      </c>
      <c r="B87" s="38">
        <v>9</v>
      </c>
      <c r="C87" s="14">
        <v>79</v>
      </c>
      <c r="D87" s="14">
        <v>49</v>
      </c>
      <c r="E87" s="14">
        <v>10</v>
      </c>
      <c r="F87" s="44">
        <v>0</v>
      </c>
      <c r="G87" s="76">
        <v>147</v>
      </c>
      <c r="H87" s="38">
        <v>101</v>
      </c>
      <c r="I87" s="14">
        <v>44</v>
      </c>
      <c r="J87" s="14">
        <v>2</v>
      </c>
      <c r="K87" s="44">
        <v>0</v>
      </c>
      <c r="L87" s="66">
        <v>147</v>
      </c>
      <c r="M87" s="115">
        <v>6</v>
      </c>
    </row>
    <row r="88" spans="1:13" ht="15.75" customHeight="1">
      <c r="A88" s="39" t="s">
        <v>15</v>
      </c>
      <c r="B88" s="38">
        <v>31</v>
      </c>
      <c r="C88" s="14">
        <v>157</v>
      </c>
      <c r="D88" s="14">
        <v>138</v>
      </c>
      <c r="E88" s="14">
        <v>565</v>
      </c>
      <c r="F88" s="44">
        <v>0</v>
      </c>
      <c r="G88" s="76">
        <v>891</v>
      </c>
      <c r="H88" s="38">
        <v>322</v>
      </c>
      <c r="I88" s="14">
        <v>329</v>
      </c>
      <c r="J88" s="14">
        <v>235</v>
      </c>
      <c r="K88" s="44">
        <v>5</v>
      </c>
      <c r="L88" s="66">
        <v>891</v>
      </c>
      <c r="M88" s="115">
        <v>9</v>
      </c>
    </row>
    <row r="89" spans="1:13" ht="13.5" customHeight="1">
      <c r="A89" s="39" t="s">
        <v>16</v>
      </c>
      <c r="B89" s="38">
        <v>13</v>
      </c>
      <c r="C89" s="14">
        <v>38</v>
      </c>
      <c r="D89" s="14">
        <v>22</v>
      </c>
      <c r="E89" s="14">
        <v>84</v>
      </c>
      <c r="F89" s="44">
        <v>0</v>
      </c>
      <c r="G89" s="76">
        <v>157</v>
      </c>
      <c r="H89" s="38">
        <v>152</v>
      </c>
      <c r="I89" s="14">
        <v>0</v>
      </c>
      <c r="J89" s="14">
        <v>5</v>
      </c>
      <c r="K89" s="44">
        <v>0</v>
      </c>
      <c r="L89" s="66">
        <v>157</v>
      </c>
      <c r="M89" s="115">
        <v>4</v>
      </c>
    </row>
    <row r="90" spans="1:13" ht="11.25">
      <c r="A90" s="39" t="s">
        <v>17</v>
      </c>
      <c r="B90" s="38">
        <v>29</v>
      </c>
      <c r="C90" s="14">
        <v>96</v>
      </c>
      <c r="D90" s="14">
        <v>65</v>
      </c>
      <c r="E90" s="14">
        <v>319</v>
      </c>
      <c r="F90" s="44">
        <v>0</v>
      </c>
      <c r="G90" s="76">
        <v>509</v>
      </c>
      <c r="H90" s="38">
        <v>273</v>
      </c>
      <c r="I90" s="14">
        <v>232</v>
      </c>
      <c r="J90" s="14">
        <v>4</v>
      </c>
      <c r="K90" s="44">
        <v>0</v>
      </c>
      <c r="L90" s="66">
        <v>509</v>
      </c>
      <c r="M90" s="115">
        <v>6</v>
      </c>
    </row>
    <row r="91" spans="1:13" ht="15" customHeight="1">
      <c r="A91" s="39" t="s">
        <v>18</v>
      </c>
      <c r="B91" s="38">
        <v>4</v>
      </c>
      <c r="C91" s="14">
        <v>3</v>
      </c>
      <c r="D91" s="14">
        <v>2</v>
      </c>
      <c r="E91" s="14">
        <v>45</v>
      </c>
      <c r="F91" s="44">
        <v>0</v>
      </c>
      <c r="G91" s="76">
        <v>54</v>
      </c>
      <c r="H91" s="38">
        <v>54</v>
      </c>
      <c r="I91" s="14">
        <v>0</v>
      </c>
      <c r="J91" s="14">
        <v>0</v>
      </c>
      <c r="K91" s="44">
        <v>0</v>
      </c>
      <c r="L91" s="66">
        <v>54</v>
      </c>
      <c r="M91" s="115">
        <v>7</v>
      </c>
    </row>
    <row r="92" spans="1:13" ht="16.5" customHeight="1">
      <c r="A92" s="39" t="s">
        <v>19</v>
      </c>
      <c r="B92" s="38">
        <v>0</v>
      </c>
      <c r="C92" s="14">
        <v>2</v>
      </c>
      <c r="D92" s="14">
        <v>1</v>
      </c>
      <c r="E92" s="14">
        <v>2</v>
      </c>
      <c r="F92" s="44">
        <v>0</v>
      </c>
      <c r="G92" s="76">
        <v>5</v>
      </c>
      <c r="H92" s="38">
        <v>5</v>
      </c>
      <c r="I92" s="14">
        <v>0</v>
      </c>
      <c r="J92" s="14">
        <v>0</v>
      </c>
      <c r="K92" s="44">
        <v>0</v>
      </c>
      <c r="L92" s="66">
        <v>5</v>
      </c>
      <c r="M92" s="115">
        <v>7</v>
      </c>
    </row>
    <row r="93" spans="1:13" ht="11.25">
      <c r="A93" s="39" t="s">
        <v>20</v>
      </c>
      <c r="B93" s="38">
        <v>2</v>
      </c>
      <c r="C93" s="14">
        <v>9</v>
      </c>
      <c r="D93" s="14">
        <v>6</v>
      </c>
      <c r="E93" s="14">
        <v>7</v>
      </c>
      <c r="F93" s="44">
        <v>0</v>
      </c>
      <c r="G93" s="76">
        <v>24</v>
      </c>
      <c r="H93" s="38">
        <v>23</v>
      </c>
      <c r="I93" s="14">
        <v>0</v>
      </c>
      <c r="J93" s="14">
        <v>1</v>
      </c>
      <c r="K93" s="44">
        <v>0</v>
      </c>
      <c r="L93" s="66">
        <v>24</v>
      </c>
      <c r="M93" s="115">
        <v>1</v>
      </c>
    </row>
    <row r="94" spans="1:13" ht="13.5" customHeight="1">
      <c r="A94" s="39" t="s">
        <v>21</v>
      </c>
      <c r="B94" s="38">
        <v>11</v>
      </c>
      <c r="C94" s="14">
        <v>40</v>
      </c>
      <c r="D94" s="14">
        <v>39</v>
      </c>
      <c r="E94" s="14">
        <v>126</v>
      </c>
      <c r="F94" s="44">
        <v>0</v>
      </c>
      <c r="G94" s="76">
        <v>216</v>
      </c>
      <c r="H94" s="38">
        <v>164</v>
      </c>
      <c r="I94" s="14">
        <v>24</v>
      </c>
      <c r="J94" s="14">
        <v>28</v>
      </c>
      <c r="K94" s="44">
        <v>0</v>
      </c>
      <c r="L94" s="66">
        <v>216</v>
      </c>
      <c r="M94" s="115">
        <v>1</v>
      </c>
    </row>
    <row r="95" spans="1:13" ht="11.25">
      <c r="A95" s="39" t="s">
        <v>22</v>
      </c>
      <c r="B95" s="38">
        <v>3</v>
      </c>
      <c r="C95" s="14">
        <v>11</v>
      </c>
      <c r="D95" s="14">
        <v>10</v>
      </c>
      <c r="E95" s="14">
        <v>38</v>
      </c>
      <c r="F95" s="44">
        <v>0</v>
      </c>
      <c r="G95" s="76">
        <v>62</v>
      </c>
      <c r="H95" s="38">
        <v>60</v>
      </c>
      <c r="I95" s="14">
        <v>2</v>
      </c>
      <c r="J95" s="14">
        <v>0</v>
      </c>
      <c r="K95" s="44">
        <v>0</v>
      </c>
      <c r="L95" s="66">
        <v>62</v>
      </c>
      <c r="M95" s="115">
        <v>1</v>
      </c>
    </row>
    <row r="96" spans="1:13" ht="15" customHeight="1">
      <c r="A96" s="39" t="s">
        <v>23</v>
      </c>
      <c r="B96" s="38">
        <v>13</v>
      </c>
      <c r="C96" s="14">
        <v>78</v>
      </c>
      <c r="D96" s="14">
        <v>57</v>
      </c>
      <c r="E96" s="14">
        <v>328</v>
      </c>
      <c r="F96" s="44">
        <v>0</v>
      </c>
      <c r="G96" s="76">
        <v>476</v>
      </c>
      <c r="H96" s="38">
        <v>423</v>
      </c>
      <c r="I96" s="14">
        <v>19</v>
      </c>
      <c r="J96" s="14">
        <v>34</v>
      </c>
      <c r="K96" s="44">
        <v>0</v>
      </c>
      <c r="L96" s="66">
        <v>476</v>
      </c>
      <c r="M96" s="115">
        <v>4</v>
      </c>
    </row>
    <row r="97" spans="1:13" ht="13.5" customHeight="1">
      <c r="A97" s="39" t="s">
        <v>24</v>
      </c>
      <c r="B97" s="38">
        <v>36</v>
      </c>
      <c r="C97" s="14">
        <v>185</v>
      </c>
      <c r="D97" s="14">
        <v>173</v>
      </c>
      <c r="E97" s="14">
        <v>1133</v>
      </c>
      <c r="F97" s="44">
        <v>0</v>
      </c>
      <c r="G97" s="76">
        <v>1527</v>
      </c>
      <c r="H97" s="38">
        <v>1527</v>
      </c>
      <c r="I97" s="14">
        <v>0</v>
      </c>
      <c r="J97" s="14">
        <v>0</v>
      </c>
      <c r="K97" s="44">
        <v>0</v>
      </c>
      <c r="L97" s="66">
        <v>1527</v>
      </c>
      <c r="M97" s="115">
        <v>12</v>
      </c>
    </row>
    <row r="98" spans="1:13" ht="13.5" customHeight="1" thickBot="1">
      <c r="A98" s="48" t="s">
        <v>25</v>
      </c>
      <c r="B98" s="49" t="s">
        <v>5</v>
      </c>
      <c r="C98" s="50" t="s">
        <v>5</v>
      </c>
      <c r="D98" s="50" t="s">
        <v>5</v>
      </c>
      <c r="E98" s="50" t="s">
        <v>5</v>
      </c>
      <c r="F98" s="51" t="s">
        <v>5</v>
      </c>
      <c r="G98" s="77" t="s">
        <v>5</v>
      </c>
      <c r="H98" s="49" t="s">
        <v>5</v>
      </c>
      <c r="I98" s="50" t="s">
        <v>5</v>
      </c>
      <c r="J98" s="50" t="s">
        <v>5</v>
      </c>
      <c r="K98" s="51" t="s">
        <v>5</v>
      </c>
      <c r="L98" s="66" t="s">
        <v>5</v>
      </c>
      <c r="M98" s="116" t="s">
        <v>5</v>
      </c>
    </row>
    <row r="99" spans="1:17" s="9" customFormat="1" ht="13.5" customHeight="1" thickBot="1">
      <c r="A99" s="70" t="s">
        <v>55</v>
      </c>
      <c r="B99" s="71">
        <f>SUM(B77:B98)</f>
        <v>1581</v>
      </c>
      <c r="C99" s="71">
        <f aca="true" t="shared" si="3" ref="C99:L99">SUM(C77:C98)</f>
        <v>4707</v>
      </c>
      <c r="D99" s="71">
        <f t="shared" si="3"/>
        <v>3143</v>
      </c>
      <c r="E99" s="71">
        <f t="shared" si="3"/>
        <v>16340</v>
      </c>
      <c r="F99" s="71">
        <f t="shared" si="3"/>
        <v>0</v>
      </c>
      <c r="G99" s="72">
        <f t="shared" si="3"/>
        <v>25771</v>
      </c>
      <c r="H99" s="71">
        <f t="shared" si="3"/>
        <v>21348</v>
      </c>
      <c r="I99" s="71">
        <f t="shared" si="3"/>
        <v>1222</v>
      </c>
      <c r="J99" s="71">
        <f t="shared" si="3"/>
        <v>3196</v>
      </c>
      <c r="K99" s="71">
        <f t="shared" si="3"/>
        <v>5</v>
      </c>
      <c r="L99" s="72">
        <f t="shared" si="3"/>
        <v>25771</v>
      </c>
      <c r="M99" s="117">
        <f>SUM(M77:M98)</f>
        <v>111</v>
      </c>
      <c r="Q99" s="120"/>
    </row>
    <row r="100" ht="11.25">
      <c r="A100" s="52" t="s">
        <v>54</v>
      </c>
    </row>
    <row r="101" ht="11.25">
      <c r="A101" s="52"/>
    </row>
    <row r="102" ht="11.25">
      <c r="A102" s="52"/>
    </row>
    <row r="103" spans="1:17" s="9" customFormat="1" ht="11.25">
      <c r="A103" s="4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Q103" s="120"/>
    </row>
    <row r="104" spans="1:56" ht="12" thickBot="1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9"/>
      <c r="BD104" s="12"/>
    </row>
    <row r="105" spans="1:56" ht="12" thickBot="1">
      <c r="A105" s="80" t="s">
        <v>0</v>
      </c>
      <c r="B105" s="130" t="s">
        <v>1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2"/>
    </row>
    <row r="106" spans="1:55" ht="12" thickBot="1">
      <c r="A106" s="81"/>
      <c r="B106" s="22">
        <v>1</v>
      </c>
      <c r="C106" s="23">
        <v>2</v>
      </c>
      <c r="D106" s="23">
        <v>3</v>
      </c>
      <c r="E106" s="23">
        <v>4</v>
      </c>
      <c r="F106" s="23">
        <v>5</v>
      </c>
      <c r="G106" s="23">
        <v>6</v>
      </c>
      <c r="H106" s="23">
        <v>7</v>
      </c>
      <c r="I106" s="23">
        <v>8</v>
      </c>
      <c r="J106" s="23">
        <v>9</v>
      </c>
      <c r="K106" s="23">
        <v>10</v>
      </c>
      <c r="L106" s="23">
        <v>11</v>
      </c>
      <c r="M106" s="23">
        <v>12</v>
      </c>
      <c r="N106" s="23">
        <v>13</v>
      </c>
      <c r="O106" s="23">
        <v>14</v>
      </c>
      <c r="P106" s="23">
        <v>15</v>
      </c>
      <c r="Q106" s="23">
        <v>16</v>
      </c>
      <c r="R106" s="23">
        <v>17</v>
      </c>
      <c r="S106" s="23">
        <v>18</v>
      </c>
      <c r="T106" s="23">
        <v>19</v>
      </c>
      <c r="U106" s="23">
        <v>20</v>
      </c>
      <c r="V106" s="23">
        <v>21</v>
      </c>
      <c r="W106" s="23">
        <v>22</v>
      </c>
      <c r="X106" s="23">
        <v>23</v>
      </c>
      <c r="Y106" s="23">
        <v>24</v>
      </c>
      <c r="Z106" s="23">
        <v>25</v>
      </c>
      <c r="AA106" s="23">
        <v>26</v>
      </c>
      <c r="AB106" s="23">
        <v>27</v>
      </c>
      <c r="AC106" s="23">
        <v>28</v>
      </c>
      <c r="AD106" s="23">
        <v>29</v>
      </c>
      <c r="AE106" s="23">
        <v>30</v>
      </c>
      <c r="AF106" s="23">
        <v>31</v>
      </c>
      <c r="AG106" s="23">
        <v>32</v>
      </c>
      <c r="AH106" s="23">
        <v>33</v>
      </c>
      <c r="AI106" s="23">
        <v>34</v>
      </c>
      <c r="AJ106" s="23">
        <v>35</v>
      </c>
      <c r="AK106" s="23">
        <v>36</v>
      </c>
      <c r="AL106" s="23">
        <v>37</v>
      </c>
      <c r="AM106" s="23">
        <v>38</v>
      </c>
      <c r="AN106" s="23">
        <v>39</v>
      </c>
      <c r="AO106" s="23">
        <v>40</v>
      </c>
      <c r="AP106" s="23">
        <v>41</v>
      </c>
      <c r="AQ106" s="23">
        <v>42</v>
      </c>
      <c r="AR106" s="23">
        <v>43</v>
      </c>
      <c r="AS106" s="23">
        <v>44</v>
      </c>
      <c r="AT106" s="23">
        <v>45</v>
      </c>
      <c r="AU106" s="23">
        <v>46</v>
      </c>
      <c r="AV106" s="23">
        <v>47</v>
      </c>
      <c r="AW106" s="23">
        <v>48</v>
      </c>
      <c r="AX106" s="23">
        <v>49</v>
      </c>
      <c r="AY106" s="23">
        <v>50</v>
      </c>
      <c r="AZ106" s="23">
        <v>51</v>
      </c>
      <c r="BA106" s="23">
        <v>52</v>
      </c>
      <c r="BB106" s="24">
        <v>53</v>
      </c>
      <c r="BC106" s="27" t="s">
        <v>2</v>
      </c>
    </row>
    <row r="107" spans="1:55" ht="11.25">
      <c r="A107" s="18" t="s">
        <v>3</v>
      </c>
      <c r="B107" s="125" t="s">
        <v>5</v>
      </c>
      <c r="C107" s="125" t="s">
        <v>5</v>
      </c>
      <c r="D107" s="125" t="s">
        <v>5</v>
      </c>
      <c r="E107" s="125" t="s">
        <v>5</v>
      </c>
      <c r="F107" s="125" t="s">
        <v>5</v>
      </c>
      <c r="G107" s="125">
        <v>0</v>
      </c>
      <c r="H107" s="125">
        <v>1</v>
      </c>
      <c r="I107" s="125">
        <v>0</v>
      </c>
      <c r="J107" s="125">
        <v>1</v>
      </c>
      <c r="K107" s="125">
        <v>0</v>
      </c>
      <c r="L107" s="125">
        <v>6</v>
      </c>
      <c r="M107" s="125">
        <v>2</v>
      </c>
      <c r="N107" s="125" t="s">
        <v>5</v>
      </c>
      <c r="O107" s="125">
        <v>0</v>
      </c>
      <c r="P107" s="125">
        <v>4</v>
      </c>
      <c r="Q107" s="125">
        <v>1</v>
      </c>
      <c r="R107" s="125">
        <v>3</v>
      </c>
      <c r="S107" s="125">
        <v>4</v>
      </c>
      <c r="T107" s="125">
        <v>1</v>
      </c>
      <c r="U107" s="125">
        <v>1</v>
      </c>
      <c r="V107" s="125">
        <v>0</v>
      </c>
      <c r="W107" s="125">
        <v>4</v>
      </c>
      <c r="X107" s="125">
        <v>1</v>
      </c>
      <c r="Y107" s="125">
        <v>6</v>
      </c>
      <c r="Z107" s="125">
        <v>0</v>
      </c>
      <c r="AA107" s="125">
        <v>0</v>
      </c>
      <c r="AB107" s="125">
        <v>3</v>
      </c>
      <c r="AC107" s="125">
        <v>5</v>
      </c>
      <c r="AD107" s="125" t="s">
        <v>5</v>
      </c>
      <c r="AE107" s="125">
        <v>5</v>
      </c>
      <c r="AF107" s="125">
        <v>1</v>
      </c>
      <c r="AG107" s="125">
        <v>6</v>
      </c>
      <c r="AH107" s="125">
        <v>3</v>
      </c>
      <c r="AI107" s="125">
        <v>1</v>
      </c>
      <c r="AJ107" s="125">
        <v>0</v>
      </c>
      <c r="AK107" s="125">
        <v>3</v>
      </c>
      <c r="AL107" s="125">
        <v>6</v>
      </c>
      <c r="AM107" s="125">
        <v>2</v>
      </c>
      <c r="AN107" s="125">
        <v>2</v>
      </c>
      <c r="AO107" s="125">
        <v>3</v>
      </c>
      <c r="AP107" s="125">
        <v>1</v>
      </c>
      <c r="AQ107" s="125">
        <v>2</v>
      </c>
      <c r="AR107" s="125">
        <v>3</v>
      </c>
      <c r="AS107" s="125">
        <v>5</v>
      </c>
      <c r="AT107" s="125">
        <v>2</v>
      </c>
      <c r="AU107" s="125">
        <v>0</v>
      </c>
      <c r="AV107" s="125">
        <v>2</v>
      </c>
      <c r="AW107" s="125">
        <v>3</v>
      </c>
      <c r="AX107" s="125">
        <v>3</v>
      </c>
      <c r="AY107" s="125">
        <v>3</v>
      </c>
      <c r="AZ107" s="125">
        <v>0</v>
      </c>
      <c r="BA107" s="125">
        <v>1</v>
      </c>
      <c r="BB107" s="125" t="s">
        <v>5</v>
      </c>
      <c r="BC107" s="28">
        <f>SUM(B107:BB107)</f>
        <v>100</v>
      </c>
    </row>
    <row r="108" spans="1:55" ht="11.25">
      <c r="A108" s="18" t="s">
        <v>4</v>
      </c>
      <c r="B108" s="125">
        <v>3</v>
      </c>
      <c r="C108" s="125">
        <v>1</v>
      </c>
      <c r="D108" s="125">
        <v>1</v>
      </c>
      <c r="E108" s="125">
        <v>3</v>
      </c>
      <c r="F108" s="125">
        <v>6</v>
      </c>
      <c r="G108" s="125">
        <v>2</v>
      </c>
      <c r="H108" s="125">
        <v>1</v>
      </c>
      <c r="I108" s="125">
        <v>1</v>
      </c>
      <c r="J108" s="125">
        <v>2</v>
      </c>
      <c r="K108" s="125">
        <v>0</v>
      </c>
      <c r="L108" s="125">
        <v>0</v>
      </c>
      <c r="M108" s="125">
        <v>1</v>
      </c>
      <c r="N108" s="125">
        <v>0</v>
      </c>
      <c r="O108" s="125">
        <v>1</v>
      </c>
      <c r="P108" s="125">
        <v>1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1</v>
      </c>
      <c r="Y108" s="125">
        <v>0</v>
      </c>
      <c r="Z108" s="125" t="s">
        <v>5</v>
      </c>
      <c r="AA108" s="125">
        <v>3</v>
      </c>
      <c r="AB108" s="125">
        <v>6</v>
      </c>
      <c r="AC108" s="125">
        <v>3</v>
      </c>
      <c r="AD108" s="125">
        <v>0</v>
      </c>
      <c r="AE108" s="125">
        <v>2</v>
      </c>
      <c r="AF108" s="125">
        <v>3</v>
      </c>
      <c r="AG108" s="125">
        <v>1</v>
      </c>
      <c r="AH108" s="125">
        <v>3</v>
      </c>
      <c r="AI108" s="125">
        <v>2</v>
      </c>
      <c r="AJ108" s="125">
        <v>3</v>
      </c>
      <c r="AK108" s="125">
        <v>1</v>
      </c>
      <c r="AL108" s="125">
        <v>0</v>
      </c>
      <c r="AM108" s="125">
        <v>1</v>
      </c>
      <c r="AN108" s="125">
        <v>0</v>
      </c>
      <c r="AO108" s="125">
        <v>5</v>
      </c>
      <c r="AP108" s="125">
        <v>1</v>
      </c>
      <c r="AQ108" s="125">
        <v>1</v>
      </c>
      <c r="AR108" s="125">
        <v>1</v>
      </c>
      <c r="AS108" s="125">
        <v>0</v>
      </c>
      <c r="AT108" s="125">
        <v>1</v>
      </c>
      <c r="AU108" s="125">
        <v>1</v>
      </c>
      <c r="AV108" s="125">
        <v>0</v>
      </c>
      <c r="AW108" s="125">
        <v>2</v>
      </c>
      <c r="AX108" s="125">
        <v>3</v>
      </c>
      <c r="AY108" s="125">
        <v>0</v>
      </c>
      <c r="AZ108" s="125">
        <v>0</v>
      </c>
      <c r="BA108" s="125">
        <v>1</v>
      </c>
      <c r="BB108" s="125" t="s">
        <v>5</v>
      </c>
      <c r="BC108" s="28">
        <f>SUM(B108:BB108)</f>
        <v>68</v>
      </c>
    </row>
    <row r="109" spans="1:55" ht="11.25">
      <c r="A109" s="18" t="s">
        <v>6</v>
      </c>
      <c r="B109" s="125">
        <v>1</v>
      </c>
      <c r="C109" s="125" t="s">
        <v>5</v>
      </c>
      <c r="D109" s="125" t="s">
        <v>5</v>
      </c>
      <c r="E109" s="125">
        <v>3</v>
      </c>
      <c r="F109" s="125">
        <v>3</v>
      </c>
      <c r="G109" s="125">
        <v>9</v>
      </c>
      <c r="H109" s="125" t="s">
        <v>5</v>
      </c>
      <c r="I109" s="125">
        <v>0</v>
      </c>
      <c r="J109" s="125">
        <v>2</v>
      </c>
      <c r="K109" s="125">
        <v>2</v>
      </c>
      <c r="L109" s="125" t="s">
        <v>5</v>
      </c>
      <c r="M109" s="125">
        <v>3</v>
      </c>
      <c r="N109" s="125" t="s">
        <v>5</v>
      </c>
      <c r="O109" s="125">
        <v>2</v>
      </c>
      <c r="P109" s="125" t="s">
        <v>5</v>
      </c>
      <c r="Q109" s="125" t="s">
        <v>5</v>
      </c>
      <c r="R109" s="125" t="s">
        <v>5</v>
      </c>
      <c r="S109" s="125" t="s">
        <v>5</v>
      </c>
      <c r="T109" s="125" t="s">
        <v>5</v>
      </c>
      <c r="U109" s="125" t="s">
        <v>5</v>
      </c>
      <c r="V109" s="125" t="s">
        <v>5</v>
      </c>
      <c r="W109" s="125" t="s">
        <v>5</v>
      </c>
      <c r="X109" s="125" t="s">
        <v>5</v>
      </c>
      <c r="Y109" s="125" t="s">
        <v>5</v>
      </c>
      <c r="Z109" s="125" t="s">
        <v>5</v>
      </c>
      <c r="AA109" s="125" t="s">
        <v>5</v>
      </c>
      <c r="AB109" s="125" t="s">
        <v>5</v>
      </c>
      <c r="AC109" s="125" t="s">
        <v>5</v>
      </c>
      <c r="AD109" s="125" t="s">
        <v>5</v>
      </c>
      <c r="AE109" s="125" t="s">
        <v>5</v>
      </c>
      <c r="AF109" s="125" t="s">
        <v>5</v>
      </c>
      <c r="AG109" s="125" t="s">
        <v>5</v>
      </c>
      <c r="AH109" s="125" t="s">
        <v>5</v>
      </c>
      <c r="AI109" s="125" t="s">
        <v>5</v>
      </c>
      <c r="AJ109" s="125" t="s">
        <v>5</v>
      </c>
      <c r="AK109" s="125" t="s">
        <v>5</v>
      </c>
      <c r="AL109" s="125" t="s">
        <v>5</v>
      </c>
      <c r="AM109" s="125" t="s">
        <v>5</v>
      </c>
      <c r="AN109" s="125" t="s">
        <v>5</v>
      </c>
      <c r="AO109" s="125" t="s">
        <v>5</v>
      </c>
      <c r="AP109" s="125" t="s">
        <v>5</v>
      </c>
      <c r="AQ109" s="125" t="s">
        <v>5</v>
      </c>
      <c r="AR109" s="125" t="s">
        <v>5</v>
      </c>
      <c r="AS109" s="125" t="s">
        <v>5</v>
      </c>
      <c r="AT109" s="125" t="s">
        <v>5</v>
      </c>
      <c r="AU109" s="125" t="s">
        <v>5</v>
      </c>
      <c r="AV109" s="125" t="s">
        <v>5</v>
      </c>
      <c r="AW109" s="125" t="s">
        <v>5</v>
      </c>
      <c r="AX109" s="125" t="s">
        <v>5</v>
      </c>
      <c r="AY109" s="125" t="s">
        <v>5</v>
      </c>
      <c r="AZ109" s="125" t="s">
        <v>5</v>
      </c>
      <c r="BA109" s="125" t="s">
        <v>5</v>
      </c>
      <c r="BB109" s="125" t="s">
        <v>5</v>
      </c>
      <c r="BC109" s="28">
        <f>SUM(B109:BB109)</f>
        <v>25</v>
      </c>
    </row>
    <row r="110" spans="1:55" ht="11.25">
      <c r="A110" s="18" t="s">
        <v>7</v>
      </c>
      <c r="B110" s="125" t="s">
        <v>5</v>
      </c>
      <c r="C110" s="125">
        <v>415</v>
      </c>
      <c r="D110" s="125">
        <v>441</v>
      </c>
      <c r="E110" s="125" t="s">
        <v>5</v>
      </c>
      <c r="F110" s="125">
        <v>434</v>
      </c>
      <c r="G110" s="125" t="s">
        <v>5</v>
      </c>
      <c r="H110" s="125" t="s">
        <v>5</v>
      </c>
      <c r="I110" s="125">
        <v>598</v>
      </c>
      <c r="J110" s="125">
        <v>589</v>
      </c>
      <c r="K110" s="125">
        <v>65</v>
      </c>
      <c r="L110" s="125">
        <v>596</v>
      </c>
      <c r="M110" s="125">
        <v>542</v>
      </c>
      <c r="N110" s="125">
        <v>645</v>
      </c>
      <c r="O110" s="125">
        <v>565</v>
      </c>
      <c r="P110" s="125" t="s">
        <v>5</v>
      </c>
      <c r="Q110" s="125" t="s">
        <v>5</v>
      </c>
      <c r="R110" s="125">
        <v>447</v>
      </c>
      <c r="S110" s="125">
        <v>582</v>
      </c>
      <c r="T110" s="125">
        <v>692</v>
      </c>
      <c r="U110" s="125">
        <v>346</v>
      </c>
      <c r="V110" s="125">
        <v>570</v>
      </c>
      <c r="W110" s="125">
        <v>596</v>
      </c>
      <c r="X110" s="125">
        <v>250</v>
      </c>
      <c r="Y110" s="125">
        <v>424</v>
      </c>
      <c r="Z110" s="125">
        <v>444</v>
      </c>
      <c r="AA110" s="125">
        <v>293</v>
      </c>
      <c r="AB110" s="125">
        <v>379</v>
      </c>
      <c r="AC110" s="125">
        <v>299</v>
      </c>
      <c r="AD110" s="125">
        <v>342</v>
      </c>
      <c r="AE110" s="125" t="s">
        <v>5</v>
      </c>
      <c r="AF110" s="125">
        <v>532</v>
      </c>
      <c r="AG110" s="125">
        <v>494</v>
      </c>
      <c r="AH110" s="125">
        <v>496</v>
      </c>
      <c r="AI110" s="125">
        <v>570</v>
      </c>
      <c r="AJ110" s="125" t="s">
        <v>5</v>
      </c>
      <c r="AK110" s="125">
        <v>362</v>
      </c>
      <c r="AL110" s="125">
        <v>812</v>
      </c>
      <c r="AM110" s="125">
        <v>500</v>
      </c>
      <c r="AN110" s="125">
        <v>454</v>
      </c>
      <c r="AO110" s="125">
        <v>421</v>
      </c>
      <c r="AP110" s="125">
        <v>559</v>
      </c>
      <c r="AQ110" s="125">
        <v>639</v>
      </c>
      <c r="AR110" s="125">
        <v>23</v>
      </c>
      <c r="AS110" s="125">
        <v>324</v>
      </c>
      <c r="AT110" s="125">
        <v>218</v>
      </c>
      <c r="AU110" s="125">
        <v>359</v>
      </c>
      <c r="AV110" s="125">
        <v>444</v>
      </c>
      <c r="AW110" s="125">
        <v>446</v>
      </c>
      <c r="AX110" s="125">
        <v>444</v>
      </c>
      <c r="AY110" s="125">
        <v>553</v>
      </c>
      <c r="AZ110" s="125" t="s">
        <v>5</v>
      </c>
      <c r="BA110" s="125" t="s">
        <v>5</v>
      </c>
      <c r="BB110" s="125" t="s">
        <v>5</v>
      </c>
      <c r="BC110" s="28">
        <f aca="true" t="shared" si="4" ref="BC110:BC128">SUM(B110:BB110)</f>
        <v>19204</v>
      </c>
    </row>
    <row r="111" spans="1:55" ht="11.25">
      <c r="A111" s="18" t="s">
        <v>8</v>
      </c>
      <c r="B111" s="125">
        <v>13</v>
      </c>
      <c r="C111" s="125">
        <v>15</v>
      </c>
      <c r="D111" s="125">
        <v>15</v>
      </c>
      <c r="E111" s="125">
        <v>27</v>
      </c>
      <c r="F111" s="125">
        <v>25</v>
      </c>
      <c r="G111" s="125">
        <v>14</v>
      </c>
      <c r="H111" s="125">
        <v>21</v>
      </c>
      <c r="I111" s="125">
        <v>31</v>
      </c>
      <c r="J111" s="125">
        <v>50</v>
      </c>
      <c r="K111" s="125">
        <v>34</v>
      </c>
      <c r="L111" s="125">
        <v>41</v>
      </c>
      <c r="M111" s="125">
        <v>26</v>
      </c>
      <c r="N111" s="125">
        <v>14</v>
      </c>
      <c r="O111" s="125">
        <v>32</v>
      </c>
      <c r="P111" s="125">
        <v>17</v>
      </c>
      <c r="Q111" s="125">
        <v>27</v>
      </c>
      <c r="R111" s="125">
        <v>20</v>
      </c>
      <c r="S111" s="125">
        <v>13</v>
      </c>
      <c r="T111" s="125">
        <v>12</v>
      </c>
      <c r="U111" s="125">
        <v>15</v>
      </c>
      <c r="V111" s="125">
        <v>25</v>
      </c>
      <c r="W111" s="125">
        <v>26</v>
      </c>
      <c r="X111" s="125">
        <v>45</v>
      </c>
      <c r="Y111" s="125">
        <v>36</v>
      </c>
      <c r="Z111" s="125">
        <v>27</v>
      </c>
      <c r="AA111" s="125">
        <v>32</v>
      </c>
      <c r="AB111" s="125">
        <v>35</v>
      </c>
      <c r="AC111" s="125">
        <v>25</v>
      </c>
      <c r="AD111" s="125">
        <v>21</v>
      </c>
      <c r="AE111" s="125">
        <v>22</v>
      </c>
      <c r="AF111" s="125">
        <v>26</v>
      </c>
      <c r="AG111" s="125">
        <v>19</v>
      </c>
      <c r="AH111" s="125">
        <v>27</v>
      </c>
      <c r="AI111" s="125">
        <v>33</v>
      </c>
      <c r="AJ111" s="125">
        <v>30</v>
      </c>
      <c r="AK111" s="125">
        <v>40</v>
      </c>
      <c r="AL111" s="125">
        <v>49</v>
      </c>
      <c r="AM111" s="125">
        <v>53</v>
      </c>
      <c r="AN111" s="125">
        <v>35</v>
      </c>
      <c r="AO111" s="125">
        <v>41</v>
      </c>
      <c r="AP111" s="125">
        <v>27</v>
      </c>
      <c r="AQ111" s="125">
        <v>43</v>
      </c>
      <c r="AR111" s="125">
        <v>50</v>
      </c>
      <c r="AS111" s="125">
        <v>20</v>
      </c>
      <c r="AT111" s="125">
        <v>30</v>
      </c>
      <c r="AU111" s="125">
        <v>22</v>
      </c>
      <c r="AV111" s="125">
        <v>36</v>
      </c>
      <c r="AW111" s="125" t="s">
        <v>5</v>
      </c>
      <c r="AX111" s="125" t="s">
        <v>5</v>
      </c>
      <c r="AY111" s="125" t="s">
        <v>5</v>
      </c>
      <c r="AZ111" s="125" t="s">
        <v>5</v>
      </c>
      <c r="BA111" s="125" t="s">
        <v>5</v>
      </c>
      <c r="BB111" s="125" t="s">
        <v>5</v>
      </c>
      <c r="BC111" s="28">
        <f t="shared" si="4"/>
        <v>1337</v>
      </c>
    </row>
    <row r="112" spans="1:55" ht="11.25">
      <c r="A112" s="18" t="s">
        <v>9</v>
      </c>
      <c r="B112" s="125">
        <v>12</v>
      </c>
      <c r="C112" s="125">
        <v>13</v>
      </c>
      <c r="D112" s="125">
        <v>1</v>
      </c>
      <c r="E112" s="125">
        <v>9</v>
      </c>
      <c r="F112" s="125">
        <v>10</v>
      </c>
      <c r="G112" s="125">
        <v>10</v>
      </c>
      <c r="H112" s="125">
        <v>9</v>
      </c>
      <c r="I112" s="125">
        <v>9</v>
      </c>
      <c r="J112" s="125" t="s">
        <v>5</v>
      </c>
      <c r="K112" s="125">
        <v>9</v>
      </c>
      <c r="L112" s="125">
        <v>14</v>
      </c>
      <c r="M112" s="125" t="s">
        <v>5</v>
      </c>
      <c r="N112" s="125">
        <v>15</v>
      </c>
      <c r="O112" s="125">
        <v>18</v>
      </c>
      <c r="P112" s="125" t="s">
        <v>5</v>
      </c>
      <c r="Q112" s="125">
        <v>11</v>
      </c>
      <c r="R112" s="125" t="s">
        <v>5</v>
      </c>
      <c r="S112" s="125">
        <v>6</v>
      </c>
      <c r="T112" s="125">
        <v>16</v>
      </c>
      <c r="U112" s="125" t="s">
        <v>5</v>
      </c>
      <c r="V112" s="125">
        <v>21</v>
      </c>
      <c r="W112" s="125">
        <v>10</v>
      </c>
      <c r="X112" s="125">
        <v>10</v>
      </c>
      <c r="Y112" s="125">
        <v>19</v>
      </c>
      <c r="Z112" s="125">
        <v>7</v>
      </c>
      <c r="AA112" s="125">
        <v>13</v>
      </c>
      <c r="AB112" s="125" t="s">
        <v>5</v>
      </c>
      <c r="AC112" s="125" t="s">
        <v>5</v>
      </c>
      <c r="AD112" s="125" t="s">
        <v>5</v>
      </c>
      <c r="AE112" s="125" t="s">
        <v>5</v>
      </c>
      <c r="AF112" s="125" t="s">
        <v>5</v>
      </c>
      <c r="AG112" s="125">
        <v>7</v>
      </c>
      <c r="AH112" s="125">
        <v>7</v>
      </c>
      <c r="AI112" s="125">
        <v>5</v>
      </c>
      <c r="AJ112" s="125" t="s">
        <v>5</v>
      </c>
      <c r="AK112" s="125">
        <v>12</v>
      </c>
      <c r="AL112" s="125">
        <v>5</v>
      </c>
      <c r="AM112" s="125">
        <v>9</v>
      </c>
      <c r="AN112" s="125">
        <v>10</v>
      </c>
      <c r="AO112" s="125" t="s">
        <v>5</v>
      </c>
      <c r="AP112" s="125">
        <v>12</v>
      </c>
      <c r="AQ112" s="125">
        <v>8</v>
      </c>
      <c r="AR112" s="125" t="s">
        <v>5</v>
      </c>
      <c r="AS112" s="125" t="s">
        <v>5</v>
      </c>
      <c r="AT112" s="125" t="s">
        <v>5</v>
      </c>
      <c r="AU112" s="125">
        <v>9</v>
      </c>
      <c r="AV112" s="125">
        <v>4</v>
      </c>
      <c r="AW112" s="125">
        <v>4</v>
      </c>
      <c r="AX112" s="125" t="s">
        <v>5</v>
      </c>
      <c r="AY112" s="125" t="s">
        <v>5</v>
      </c>
      <c r="AZ112" s="125">
        <v>6</v>
      </c>
      <c r="BA112" s="125">
        <v>4</v>
      </c>
      <c r="BB112" s="125" t="s">
        <v>5</v>
      </c>
      <c r="BC112" s="28">
        <f t="shared" si="4"/>
        <v>344</v>
      </c>
    </row>
    <row r="113" spans="1:55" ht="11.25">
      <c r="A113" s="18" t="s">
        <v>10</v>
      </c>
      <c r="B113" s="125" t="s">
        <v>5</v>
      </c>
      <c r="C113" s="125">
        <v>9</v>
      </c>
      <c r="D113" s="125" t="s">
        <v>5</v>
      </c>
      <c r="E113" s="125">
        <v>4</v>
      </c>
      <c r="F113" s="125">
        <v>6</v>
      </c>
      <c r="G113" s="125" t="s">
        <v>5</v>
      </c>
      <c r="H113" s="125">
        <v>14</v>
      </c>
      <c r="I113" s="125">
        <v>14</v>
      </c>
      <c r="J113" s="125">
        <v>8</v>
      </c>
      <c r="K113" s="125">
        <v>26</v>
      </c>
      <c r="L113" s="125">
        <v>36</v>
      </c>
      <c r="M113" s="125">
        <v>51</v>
      </c>
      <c r="N113" s="125" t="s">
        <v>5</v>
      </c>
      <c r="O113" s="125">
        <v>73</v>
      </c>
      <c r="P113" s="125">
        <v>15</v>
      </c>
      <c r="Q113" s="125">
        <v>2</v>
      </c>
      <c r="R113" s="125">
        <v>11</v>
      </c>
      <c r="S113" s="125" t="s">
        <v>5</v>
      </c>
      <c r="T113" s="125" t="s">
        <v>5</v>
      </c>
      <c r="U113" s="125" t="s">
        <v>5</v>
      </c>
      <c r="V113" s="125">
        <v>6</v>
      </c>
      <c r="W113" s="125">
        <v>5</v>
      </c>
      <c r="X113" s="125" t="s">
        <v>5</v>
      </c>
      <c r="Y113" s="125" t="s">
        <v>5</v>
      </c>
      <c r="Z113" s="125">
        <v>11</v>
      </c>
      <c r="AA113" s="125">
        <v>4</v>
      </c>
      <c r="AB113" s="125" t="s">
        <v>5</v>
      </c>
      <c r="AC113" s="125" t="s">
        <v>5</v>
      </c>
      <c r="AD113" s="125">
        <v>18</v>
      </c>
      <c r="AE113" s="125" t="s">
        <v>5</v>
      </c>
      <c r="AF113" s="125" t="s">
        <v>5</v>
      </c>
      <c r="AG113" s="125" t="s">
        <v>5</v>
      </c>
      <c r="AH113" s="125">
        <v>27</v>
      </c>
      <c r="AI113" s="125">
        <v>7</v>
      </c>
      <c r="AJ113" s="125" t="s">
        <v>5</v>
      </c>
      <c r="AK113" s="125" t="s">
        <v>5</v>
      </c>
      <c r="AL113" s="125" t="s">
        <v>5</v>
      </c>
      <c r="AM113" s="125" t="s">
        <v>5</v>
      </c>
      <c r="AN113" s="125" t="s">
        <v>5</v>
      </c>
      <c r="AO113" s="125" t="s">
        <v>5</v>
      </c>
      <c r="AP113" s="125" t="s">
        <v>5</v>
      </c>
      <c r="AQ113" s="125" t="s">
        <v>5</v>
      </c>
      <c r="AR113" s="125" t="s">
        <v>5</v>
      </c>
      <c r="AS113" s="125" t="s">
        <v>5</v>
      </c>
      <c r="AT113" s="125" t="s">
        <v>5</v>
      </c>
      <c r="AU113" s="125" t="s">
        <v>5</v>
      </c>
      <c r="AV113" s="125" t="s">
        <v>5</v>
      </c>
      <c r="AW113" s="125" t="s">
        <v>5</v>
      </c>
      <c r="AX113" s="125" t="s">
        <v>5</v>
      </c>
      <c r="AY113" s="125" t="s">
        <v>5</v>
      </c>
      <c r="AZ113" s="125" t="s">
        <v>5</v>
      </c>
      <c r="BA113" s="125" t="s">
        <v>5</v>
      </c>
      <c r="BB113" s="125" t="s">
        <v>5</v>
      </c>
      <c r="BC113" s="28">
        <f t="shared" si="4"/>
        <v>347</v>
      </c>
    </row>
    <row r="114" spans="1:55" ht="11.25">
      <c r="A114" s="18" t="s">
        <v>11</v>
      </c>
      <c r="B114" s="125" t="s">
        <v>5</v>
      </c>
      <c r="C114" s="125" t="s">
        <v>5</v>
      </c>
      <c r="D114" s="125" t="s">
        <v>5</v>
      </c>
      <c r="E114" s="125" t="s">
        <v>5</v>
      </c>
      <c r="F114" s="125" t="s">
        <v>5</v>
      </c>
      <c r="G114" s="125" t="s">
        <v>5</v>
      </c>
      <c r="H114" s="125" t="s">
        <v>5</v>
      </c>
      <c r="I114" s="125" t="s">
        <v>5</v>
      </c>
      <c r="J114" s="125" t="s">
        <v>5</v>
      </c>
      <c r="K114" s="125" t="s">
        <v>5</v>
      </c>
      <c r="L114" s="125" t="s">
        <v>5</v>
      </c>
      <c r="M114" s="125" t="s">
        <v>5</v>
      </c>
      <c r="N114" s="125" t="s">
        <v>5</v>
      </c>
      <c r="O114" s="125" t="s">
        <v>5</v>
      </c>
      <c r="P114" s="125" t="s">
        <v>5</v>
      </c>
      <c r="Q114" s="125" t="s">
        <v>5</v>
      </c>
      <c r="R114" s="125" t="s">
        <v>5</v>
      </c>
      <c r="S114" s="125" t="s">
        <v>5</v>
      </c>
      <c r="T114" s="125" t="s">
        <v>5</v>
      </c>
      <c r="U114" s="125" t="s">
        <v>5</v>
      </c>
      <c r="V114" s="125" t="s">
        <v>5</v>
      </c>
      <c r="W114" s="125" t="s">
        <v>5</v>
      </c>
      <c r="X114" s="125" t="s">
        <v>5</v>
      </c>
      <c r="Y114" s="125" t="s">
        <v>5</v>
      </c>
      <c r="Z114" s="125" t="s">
        <v>5</v>
      </c>
      <c r="AA114" s="125" t="s">
        <v>5</v>
      </c>
      <c r="AB114" s="125" t="s">
        <v>5</v>
      </c>
      <c r="AC114" s="125" t="s">
        <v>5</v>
      </c>
      <c r="AD114" s="125" t="s">
        <v>5</v>
      </c>
      <c r="AE114" s="125" t="s">
        <v>5</v>
      </c>
      <c r="AF114" s="125" t="s">
        <v>5</v>
      </c>
      <c r="AG114" s="125" t="s">
        <v>5</v>
      </c>
      <c r="AH114" s="125" t="s">
        <v>5</v>
      </c>
      <c r="AI114" s="125" t="s">
        <v>5</v>
      </c>
      <c r="AJ114" s="125" t="s">
        <v>5</v>
      </c>
      <c r="AK114" s="125" t="s">
        <v>5</v>
      </c>
      <c r="AL114" s="125" t="s">
        <v>5</v>
      </c>
      <c r="AM114" s="125" t="s">
        <v>5</v>
      </c>
      <c r="AN114" s="125" t="s">
        <v>5</v>
      </c>
      <c r="AO114" s="125" t="s">
        <v>5</v>
      </c>
      <c r="AP114" s="125" t="s">
        <v>5</v>
      </c>
      <c r="AQ114" s="125" t="s">
        <v>5</v>
      </c>
      <c r="AR114" s="125" t="s">
        <v>5</v>
      </c>
      <c r="AS114" s="125" t="s">
        <v>5</v>
      </c>
      <c r="AT114" s="125" t="s">
        <v>5</v>
      </c>
      <c r="AU114" s="125" t="s">
        <v>5</v>
      </c>
      <c r="AV114" s="125" t="s">
        <v>5</v>
      </c>
      <c r="AW114" s="125" t="s">
        <v>5</v>
      </c>
      <c r="AX114" s="125" t="s">
        <v>5</v>
      </c>
      <c r="AY114" s="125" t="s">
        <v>5</v>
      </c>
      <c r="AZ114" s="125" t="s">
        <v>5</v>
      </c>
      <c r="BA114" s="125" t="s">
        <v>5</v>
      </c>
      <c r="BB114" s="125" t="s">
        <v>5</v>
      </c>
      <c r="BC114" s="28">
        <f t="shared" si="4"/>
        <v>0</v>
      </c>
    </row>
    <row r="115" spans="1:55" ht="11.25">
      <c r="A115" s="18" t="s">
        <v>12</v>
      </c>
      <c r="B115" s="125">
        <v>6</v>
      </c>
      <c r="C115" s="125">
        <v>5</v>
      </c>
      <c r="D115" s="125">
        <v>8</v>
      </c>
      <c r="E115" s="125">
        <v>5</v>
      </c>
      <c r="F115" s="125">
        <v>3</v>
      </c>
      <c r="G115" s="125">
        <v>6</v>
      </c>
      <c r="H115" s="125">
        <v>7</v>
      </c>
      <c r="I115" s="125">
        <v>6</v>
      </c>
      <c r="J115" s="125">
        <v>5</v>
      </c>
      <c r="K115" s="125">
        <v>7</v>
      </c>
      <c r="L115" s="125">
        <v>10</v>
      </c>
      <c r="M115" s="125">
        <v>11</v>
      </c>
      <c r="N115" s="125">
        <v>9</v>
      </c>
      <c r="O115" s="125" t="s">
        <v>5</v>
      </c>
      <c r="P115" s="125">
        <v>9</v>
      </c>
      <c r="Q115" s="125">
        <v>10</v>
      </c>
      <c r="R115" s="125">
        <v>9</v>
      </c>
      <c r="S115" s="125" t="s">
        <v>5</v>
      </c>
      <c r="T115" s="125" t="s">
        <v>5</v>
      </c>
      <c r="U115" s="125" t="s">
        <v>5</v>
      </c>
      <c r="V115" s="125" t="s">
        <v>5</v>
      </c>
      <c r="W115" s="125" t="s">
        <v>5</v>
      </c>
      <c r="X115" s="125" t="s">
        <v>5</v>
      </c>
      <c r="Y115" s="125" t="s">
        <v>5</v>
      </c>
      <c r="Z115" s="125" t="s">
        <v>5</v>
      </c>
      <c r="AA115" s="125" t="s">
        <v>5</v>
      </c>
      <c r="AB115" s="125" t="s">
        <v>5</v>
      </c>
      <c r="AC115" s="125" t="s">
        <v>5</v>
      </c>
      <c r="AD115" s="125" t="s">
        <v>5</v>
      </c>
      <c r="AE115" s="125">
        <v>9</v>
      </c>
      <c r="AF115" s="125" t="s">
        <v>5</v>
      </c>
      <c r="AG115" s="125" t="s">
        <v>5</v>
      </c>
      <c r="AH115" s="125" t="s">
        <v>5</v>
      </c>
      <c r="AI115" s="125" t="s">
        <v>5</v>
      </c>
      <c r="AJ115" s="125" t="s">
        <v>5</v>
      </c>
      <c r="AK115" s="125" t="s">
        <v>5</v>
      </c>
      <c r="AL115" s="125" t="s">
        <v>5</v>
      </c>
      <c r="AM115" s="125" t="s">
        <v>5</v>
      </c>
      <c r="AN115" s="125" t="s">
        <v>5</v>
      </c>
      <c r="AO115" s="125" t="s">
        <v>5</v>
      </c>
      <c r="AP115" s="125" t="s">
        <v>5</v>
      </c>
      <c r="AQ115" s="125" t="s">
        <v>5</v>
      </c>
      <c r="AR115" s="125" t="s">
        <v>5</v>
      </c>
      <c r="AS115" s="125" t="s">
        <v>5</v>
      </c>
      <c r="AT115" s="125" t="s">
        <v>5</v>
      </c>
      <c r="AU115" s="125" t="s">
        <v>5</v>
      </c>
      <c r="AV115" s="125" t="s">
        <v>5</v>
      </c>
      <c r="AW115" s="125" t="s">
        <v>5</v>
      </c>
      <c r="AX115" s="125" t="s">
        <v>5</v>
      </c>
      <c r="AY115" s="125" t="s">
        <v>5</v>
      </c>
      <c r="AZ115" s="125" t="s">
        <v>5</v>
      </c>
      <c r="BA115" s="125" t="s">
        <v>5</v>
      </c>
      <c r="BB115" s="125" t="s">
        <v>5</v>
      </c>
      <c r="BC115" s="28">
        <f t="shared" si="4"/>
        <v>125</v>
      </c>
    </row>
    <row r="116" spans="1:55" ht="11.25">
      <c r="A116" s="18" t="s">
        <v>13</v>
      </c>
      <c r="B116" s="125">
        <v>12</v>
      </c>
      <c r="C116" s="125">
        <v>11</v>
      </c>
      <c r="D116" s="125">
        <v>12</v>
      </c>
      <c r="E116" s="125">
        <v>9</v>
      </c>
      <c r="F116" s="125">
        <v>11</v>
      </c>
      <c r="G116" s="125">
        <v>7</v>
      </c>
      <c r="H116" s="125">
        <v>9</v>
      </c>
      <c r="I116" s="125" t="s">
        <v>5</v>
      </c>
      <c r="J116" s="125">
        <v>10</v>
      </c>
      <c r="K116" s="125">
        <v>9</v>
      </c>
      <c r="L116" s="125">
        <v>6</v>
      </c>
      <c r="M116" s="125" t="s">
        <v>5</v>
      </c>
      <c r="N116" s="125" t="s">
        <v>5</v>
      </c>
      <c r="O116" s="125" t="s">
        <v>5</v>
      </c>
      <c r="P116" s="125" t="s">
        <v>5</v>
      </c>
      <c r="Q116" s="125" t="s">
        <v>5</v>
      </c>
      <c r="R116" s="125">
        <v>9</v>
      </c>
      <c r="S116" s="125">
        <v>4</v>
      </c>
      <c r="T116" s="125" t="s">
        <v>5</v>
      </c>
      <c r="U116" s="125" t="s">
        <v>5</v>
      </c>
      <c r="V116" s="125" t="s">
        <v>5</v>
      </c>
      <c r="W116" s="125">
        <v>12</v>
      </c>
      <c r="X116" s="125" t="s">
        <v>5</v>
      </c>
      <c r="Y116" s="125" t="s">
        <v>5</v>
      </c>
      <c r="Z116" s="125">
        <v>10</v>
      </c>
      <c r="AA116" s="125">
        <v>13</v>
      </c>
      <c r="AB116" s="125">
        <v>9</v>
      </c>
      <c r="AC116" s="125" t="s">
        <v>5</v>
      </c>
      <c r="AD116" s="125" t="s">
        <v>5</v>
      </c>
      <c r="AE116" s="125" t="s">
        <v>5</v>
      </c>
      <c r="AF116" s="125" t="s">
        <v>5</v>
      </c>
      <c r="AG116" s="125" t="s">
        <v>5</v>
      </c>
      <c r="AH116" s="125" t="s">
        <v>5</v>
      </c>
      <c r="AI116" s="125" t="s">
        <v>5</v>
      </c>
      <c r="AJ116" s="125" t="s">
        <v>5</v>
      </c>
      <c r="AK116" s="125" t="s">
        <v>5</v>
      </c>
      <c r="AL116" s="125" t="s">
        <v>5</v>
      </c>
      <c r="AM116" s="125" t="s">
        <v>5</v>
      </c>
      <c r="AN116" s="125" t="s">
        <v>5</v>
      </c>
      <c r="AO116" s="125" t="s">
        <v>5</v>
      </c>
      <c r="AP116" s="125" t="s">
        <v>5</v>
      </c>
      <c r="AQ116" s="125" t="s">
        <v>5</v>
      </c>
      <c r="AR116" s="125" t="s">
        <v>5</v>
      </c>
      <c r="AS116" s="125" t="s">
        <v>5</v>
      </c>
      <c r="AT116" s="125" t="s">
        <v>5</v>
      </c>
      <c r="AU116" s="125" t="s">
        <v>5</v>
      </c>
      <c r="AV116" s="125" t="s">
        <v>5</v>
      </c>
      <c r="AW116" s="125" t="s">
        <v>5</v>
      </c>
      <c r="AX116" s="125" t="s">
        <v>5</v>
      </c>
      <c r="AY116" s="125" t="s">
        <v>5</v>
      </c>
      <c r="AZ116" s="125" t="s">
        <v>5</v>
      </c>
      <c r="BA116" s="125" t="s">
        <v>5</v>
      </c>
      <c r="BB116" s="125" t="s">
        <v>5</v>
      </c>
      <c r="BC116" s="28">
        <f t="shared" si="4"/>
        <v>153</v>
      </c>
    </row>
    <row r="117" spans="1:55" ht="11.25">
      <c r="A117" s="18" t="s">
        <v>14</v>
      </c>
      <c r="B117" s="125">
        <v>3</v>
      </c>
      <c r="C117" s="125">
        <v>2</v>
      </c>
      <c r="D117" s="125">
        <v>4</v>
      </c>
      <c r="E117" s="125">
        <v>3</v>
      </c>
      <c r="F117" s="125">
        <v>4</v>
      </c>
      <c r="G117" s="125" t="s">
        <v>5</v>
      </c>
      <c r="H117" s="125">
        <v>3</v>
      </c>
      <c r="I117" s="125" t="s">
        <v>5</v>
      </c>
      <c r="J117" s="125">
        <v>4</v>
      </c>
      <c r="K117" s="125">
        <v>3</v>
      </c>
      <c r="L117" s="125">
        <v>3</v>
      </c>
      <c r="M117" s="125">
        <v>2</v>
      </c>
      <c r="N117" s="125" t="s">
        <v>5</v>
      </c>
      <c r="O117" s="125">
        <v>6</v>
      </c>
      <c r="P117" s="125">
        <v>3</v>
      </c>
      <c r="Q117" s="125">
        <v>3</v>
      </c>
      <c r="R117" s="125">
        <v>6</v>
      </c>
      <c r="S117" s="125">
        <v>5</v>
      </c>
      <c r="T117" s="125">
        <v>3</v>
      </c>
      <c r="U117" s="125">
        <v>8</v>
      </c>
      <c r="V117" s="125">
        <v>9</v>
      </c>
      <c r="W117" s="125">
        <v>2</v>
      </c>
      <c r="X117" s="125" t="s">
        <v>5</v>
      </c>
      <c r="Y117" s="125">
        <v>5</v>
      </c>
      <c r="Z117" s="125">
        <v>3</v>
      </c>
      <c r="AA117" s="125">
        <v>2</v>
      </c>
      <c r="AB117" s="125" t="s">
        <v>5</v>
      </c>
      <c r="AC117" s="125">
        <v>3</v>
      </c>
      <c r="AD117" s="125">
        <v>6</v>
      </c>
      <c r="AE117" s="125">
        <v>3</v>
      </c>
      <c r="AF117" s="125">
        <v>5</v>
      </c>
      <c r="AG117" s="125">
        <v>3</v>
      </c>
      <c r="AH117" s="125">
        <v>4</v>
      </c>
      <c r="AI117" s="125">
        <v>3</v>
      </c>
      <c r="AJ117" s="125">
        <v>2</v>
      </c>
      <c r="AK117" s="125">
        <v>4</v>
      </c>
      <c r="AL117" s="125">
        <v>3</v>
      </c>
      <c r="AM117" s="125">
        <v>3</v>
      </c>
      <c r="AN117" s="125">
        <v>2</v>
      </c>
      <c r="AO117" s="125" t="s">
        <v>5</v>
      </c>
      <c r="AP117" s="125">
        <v>3</v>
      </c>
      <c r="AQ117" s="125" t="s">
        <v>5</v>
      </c>
      <c r="AR117" s="125">
        <v>3</v>
      </c>
      <c r="AS117" s="125" t="s">
        <v>5</v>
      </c>
      <c r="AT117" s="125">
        <v>4</v>
      </c>
      <c r="AU117" s="125" t="s">
        <v>5</v>
      </c>
      <c r="AV117" s="125">
        <v>2</v>
      </c>
      <c r="AW117" s="125">
        <v>5</v>
      </c>
      <c r="AX117" s="125">
        <v>3</v>
      </c>
      <c r="AY117" s="125" t="s">
        <v>5</v>
      </c>
      <c r="AZ117" s="125" t="s">
        <v>5</v>
      </c>
      <c r="BA117" s="125" t="s">
        <v>5</v>
      </c>
      <c r="BB117" s="125" t="s">
        <v>5</v>
      </c>
      <c r="BC117" s="28">
        <f t="shared" si="4"/>
        <v>147</v>
      </c>
    </row>
    <row r="118" spans="1:55" ht="11.25">
      <c r="A118" s="18" t="s">
        <v>15</v>
      </c>
      <c r="B118" s="125">
        <v>12</v>
      </c>
      <c r="C118" s="125">
        <v>14</v>
      </c>
      <c r="D118" s="125">
        <v>17</v>
      </c>
      <c r="E118" s="125">
        <v>16</v>
      </c>
      <c r="F118" s="125">
        <v>10</v>
      </c>
      <c r="G118" s="125">
        <v>25</v>
      </c>
      <c r="H118" s="125">
        <v>12</v>
      </c>
      <c r="I118" s="125">
        <v>12</v>
      </c>
      <c r="J118" s="125">
        <v>9</v>
      </c>
      <c r="K118" s="125">
        <v>21</v>
      </c>
      <c r="L118" s="125">
        <v>25</v>
      </c>
      <c r="M118" s="125">
        <v>11</v>
      </c>
      <c r="N118" s="125">
        <v>48</v>
      </c>
      <c r="O118" s="125">
        <v>33</v>
      </c>
      <c r="P118" s="125">
        <v>35</v>
      </c>
      <c r="Q118" s="125">
        <v>24</v>
      </c>
      <c r="R118" s="125">
        <v>36</v>
      </c>
      <c r="S118" s="125">
        <v>14</v>
      </c>
      <c r="T118" s="125">
        <v>13</v>
      </c>
      <c r="U118" s="125">
        <v>11</v>
      </c>
      <c r="V118" s="125">
        <v>23</v>
      </c>
      <c r="W118" s="125">
        <v>30</v>
      </c>
      <c r="X118" s="125" t="s">
        <v>5</v>
      </c>
      <c r="Y118" s="125">
        <v>10</v>
      </c>
      <c r="Z118" s="125">
        <v>13</v>
      </c>
      <c r="AA118" s="125">
        <v>16</v>
      </c>
      <c r="AB118" s="125">
        <v>15</v>
      </c>
      <c r="AC118" s="125">
        <v>20</v>
      </c>
      <c r="AD118" s="125">
        <v>14</v>
      </c>
      <c r="AE118" s="125">
        <v>23</v>
      </c>
      <c r="AF118" s="125">
        <v>32</v>
      </c>
      <c r="AG118" s="125">
        <v>32</v>
      </c>
      <c r="AH118" s="125">
        <v>44</v>
      </c>
      <c r="AI118" s="125">
        <v>36</v>
      </c>
      <c r="AJ118" s="125" t="s">
        <v>5</v>
      </c>
      <c r="AK118" s="125">
        <v>26</v>
      </c>
      <c r="AL118" s="125">
        <v>28</v>
      </c>
      <c r="AM118" s="125">
        <v>22</v>
      </c>
      <c r="AN118" s="125">
        <v>8</v>
      </c>
      <c r="AO118" s="125">
        <v>28</v>
      </c>
      <c r="AP118" s="125">
        <v>31</v>
      </c>
      <c r="AQ118" s="125">
        <v>20</v>
      </c>
      <c r="AR118" s="125" t="s">
        <v>5</v>
      </c>
      <c r="AS118" s="125">
        <v>22</v>
      </c>
      <c r="AT118" s="125" t="s">
        <v>5</v>
      </c>
      <c r="AU118" s="125" t="s">
        <v>5</v>
      </c>
      <c r="AV118" s="125" t="s">
        <v>5</v>
      </c>
      <c r="AW118" s="125" t="s">
        <v>5</v>
      </c>
      <c r="AX118" s="125" t="s">
        <v>5</v>
      </c>
      <c r="AY118" s="125" t="s">
        <v>5</v>
      </c>
      <c r="AZ118" s="125" t="s">
        <v>5</v>
      </c>
      <c r="BA118" s="125" t="s">
        <v>5</v>
      </c>
      <c r="BB118" s="125" t="s">
        <v>5</v>
      </c>
      <c r="BC118" s="28">
        <f t="shared" si="4"/>
        <v>891</v>
      </c>
    </row>
    <row r="119" spans="1:55" ht="11.25">
      <c r="A119" s="18" t="s">
        <v>16</v>
      </c>
      <c r="B119" s="125">
        <v>8</v>
      </c>
      <c r="C119" s="125">
        <v>0</v>
      </c>
      <c r="D119" s="125" t="s">
        <v>5</v>
      </c>
      <c r="E119" s="125" t="s">
        <v>5</v>
      </c>
      <c r="F119" s="125">
        <v>2</v>
      </c>
      <c r="G119" s="125">
        <v>3</v>
      </c>
      <c r="H119" s="125">
        <v>5</v>
      </c>
      <c r="I119" s="125">
        <v>1</v>
      </c>
      <c r="J119" s="125">
        <v>0</v>
      </c>
      <c r="K119" s="125">
        <v>0</v>
      </c>
      <c r="L119" s="125" t="s">
        <v>5</v>
      </c>
      <c r="M119" s="125">
        <v>23</v>
      </c>
      <c r="N119" s="125" t="s">
        <v>5</v>
      </c>
      <c r="O119" s="125">
        <v>4</v>
      </c>
      <c r="P119" s="125">
        <v>9</v>
      </c>
      <c r="Q119" s="125">
        <v>5</v>
      </c>
      <c r="R119" s="125">
        <v>0</v>
      </c>
      <c r="S119" s="125">
        <v>2</v>
      </c>
      <c r="T119" s="125">
        <v>0</v>
      </c>
      <c r="U119" s="125">
        <v>1</v>
      </c>
      <c r="V119" s="125">
        <v>0</v>
      </c>
      <c r="W119" s="125">
        <v>0</v>
      </c>
      <c r="X119" s="125" t="s">
        <v>5</v>
      </c>
      <c r="Y119" s="125">
        <v>1</v>
      </c>
      <c r="Z119" s="125">
        <v>2</v>
      </c>
      <c r="AA119" s="125">
        <v>3</v>
      </c>
      <c r="AB119" s="125">
        <v>0</v>
      </c>
      <c r="AC119" s="125">
        <v>1</v>
      </c>
      <c r="AD119" s="125">
        <v>0</v>
      </c>
      <c r="AE119" s="125">
        <v>2</v>
      </c>
      <c r="AF119" s="125">
        <v>2</v>
      </c>
      <c r="AG119" s="125">
        <v>3</v>
      </c>
      <c r="AH119" s="125">
        <v>0</v>
      </c>
      <c r="AI119" s="125">
        <v>5</v>
      </c>
      <c r="AJ119" s="125">
        <v>12</v>
      </c>
      <c r="AK119" s="125">
        <v>9</v>
      </c>
      <c r="AL119" s="125">
        <v>2</v>
      </c>
      <c r="AM119" s="125">
        <v>11</v>
      </c>
      <c r="AN119" s="125">
        <v>5</v>
      </c>
      <c r="AO119" s="125" t="s">
        <v>5</v>
      </c>
      <c r="AP119" s="125">
        <v>6</v>
      </c>
      <c r="AQ119" s="125" t="s">
        <v>5</v>
      </c>
      <c r="AR119" s="125">
        <v>7</v>
      </c>
      <c r="AS119" s="125">
        <v>0</v>
      </c>
      <c r="AT119" s="125">
        <v>8</v>
      </c>
      <c r="AU119" s="125">
        <v>2</v>
      </c>
      <c r="AV119" s="125">
        <v>8</v>
      </c>
      <c r="AW119" s="125">
        <v>1</v>
      </c>
      <c r="AX119" s="125">
        <v>2</v>
      </c>
      <c r="AY119" s="125">
        <v>0</v>
      </c>
      <c r="AZ119" s="125">
        <v>1</v>
      </c>
      <c r="BA119" s="125">
        <v>1</v>
      </c>
      <c r="BB119" s="125" t="s">
        <v>5</v>
      </c>
      <c r="BC119" s="28">
        <f t="shared" si="4"/>
        <v>157</v>
      </c>
    </row>
    <row r="120" spans="1:55" ht="11.25">
      <c r="A120" s="18" t="s">
        <v>17</v>
      </c>
      <c r="B120" s="125">
        <v>12</v>
      </c>
      <c r="C120" s="125">
        <v>2</v>
      </c>
      <c r="D120" s="125">
        <v>1</v>
      </c>
      <c r="E120" s="125">
        <v>15</v>
      </c>
      <c r="F120" s="125">
        <v>18</v>
      </c>
      <c r="G120" s="125">
        <v>15</v>
      </c>
      <c r="H120" s="125">
        <v>30</v>
      </c>
      <c r="I120" s="125">
        <v>5</v>
      </c>
      <c r="J120" s="125" t="s">
        <v>5</v>
      </c>
      <c r="K120" s="125">
        <v>35</v>
      </c>
      <c r="L120" s="125">
        <v>15</v>
      </c>
      <c r="M120" s="125">
        <v>11</v>
      </c>
      <c r="N120" s="125">
        <v>18</v>
      </c>
      <c r="O120" s="125">
        <v>12</v>
      </c>
      <c r="P120" s="125">
        <v>18</v>
      </c>
      <c r="Q120" s="125">
        <v>19</v>
      </c>
      <c r="R120" s="125">
        <v>11</v>
      </c>
      <c r="S120" s="125">
        <v>8</v>
      </c>
      <c r="T120" s="125">
        <v>9</v>
      </c>
      <c r="U120" s="125">
        <v>6</v>
      </c>
      <c r="V120" s="125" t="s">
        <v>5</v>
      </c>
      <c r="W120" s="125">
        <v>4</v>
      </c>
      <c r="X120" s="125">
        <v>4</v>
      </c>
      <c r="Y120" s="125">
        <v>4</v>
      </c>
      <c r="Z120" s="125">
        <v>18</v>
      </c>
      <c r="AA120" s="125">
        <v>18</v>
      </c>
      <c r="AB120" s="125">
        <v>6</v>
      </c>
      <c r="AC120" s="125">
        <v>22</v>
      </c>
      <c r="AD120" s="125">
        <v>11</v>
      </c>
      <c r="AE120" s="125" t="s">
        <v>5</v>
      </c>
      <c r="AF120" s="125">
        <v>11</v>
      </c>
      <c r="AG120" s="125">
        <v>8</v>
      </c>
      <c r="AH120" s="125">
        <v>14</v>
      </c>
      <c r="AI120" s="125">
        <v>20</v>
      </c>
      <c r="AJ120" s="125" t="s">
        <v>5</v>
      </c>
      <c r="AK120" s="125">
        <v>5</v>
      </c>
      <c r="AL120" s="125">
        <v>10</v>
      </c>
      <c r="AM120" s="125" t="s">
        <v>5</v>
      </c>
      <c r="AN120" s="125">
        <v>17</v>
      </c>
      <c r="AO120" s="125">
        <v>17</v>
      </c>
      <c r="AP120" s="125">
        <v>7</v>
      </c>
      <c r="AQ120" s="125">
        <v>5</v>
      </c>
      <c r="AR120" s="125">
        <v>5</v>
      </c>
      <c r="AS120" s="125">
        <v>3</v>
      </c>
      <c r="AT120" s="125">
        <v>8</v>
      </c>
      <c r="AU120" s="125">
        <v>4</v>
      </c>
      <c r="AV120" s="125">
        <v>7</v>
      </c>
      <c r="AW120" s="125">
        <v>3</v>
      </c>
      <c r="AX120" s="125">
        <v>8</v>
      </c>
      <c r="AY120" s="125">
        <v>10</v>
      </c>
      <c r="AZ120" s="125" t="s">
        <v>5</v>
      </c>
      <c r="BA120" s="125" t="s">
        <v>5</v>
      </c>
      <c r="BB120" s="125" t="s">
        <v>5</v>
      </c>
      <c r="BC120" s="28">
        <f t="shared" si="4"/>
        <v>509</v>
      </c>
    </row>
    <row r="121" spans="1:55" ht="11.25">
      <c r="A121" s="18" t="s">
        <v>18</v>
      </c>
      <c r="B121" s="125" t="s">
        <v>5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125">
        <v>0</v>
      </c>
      <c r="I121" s="125" t="s">
        <v>5</v>
      </c>
      <c r="J121" s="125">
        <v>0</v>
      </c>
      <c r="K121" s="125" t="s">
        <v>5</v>
      </c>
      <c r="L121" s="125">
        <v>54</v>
      </c>
      <c r="M121" s="125">
        <v>0</v>
      </c>
      <c r="N121" s="125">
        <v>0</v>
      </c>
      <c r="O121" s="125">
        <v>0</v>
      </c>
      <c r="P121" s="125" t="s">
        <v>5</v>
      </c>
      <c r="Q121" s="125">
        <v>0</v>
      </c>
      <c r="R121" s="125" t="s">
        <v>5</v>
      </c>
      <c r="S121" s="125">
        <v>0</v>
      </c>
      <c r="T121" s="125" t="s">
        <v>5</v>
      </c>
      <c r="U121" s="125" t="s">
        <v>5</v>
      </c>
      <c r="V121" s="125" t="s">
        <v>5</v>
      </c>
      <c r="W121" s="125">
        <v>0</v>
      </c>
      <c r="X121" s="125">
        <v>0</v>
      </c>
      <c r="Y121" s="125">
        <v>0</v>
      </c>
      <c r="Z121" s="125" t="s">
        <v>5</v>
      </c>
      <c r="AA121" s="125">
        <v>0</v>
      </c>
      <c r="AB121" s="125">
        <v>0</v>
      </c>
      <c r="AC121" s="125" t="s">
        <v>5</v>
      </c>
      <c r="AD121" s="125" t="s">
        <v>5</v>
      </c>
      <c r="AE121" s="125" t="s">
        <v>5</v>
      </c>
      <c r="AF121" s="125" t="s">
        <v>5</v>
      </c>
      <c r="AG121" s="125" t="s">
        <v>5</v>
      </c>
      <c r="AH121" s="125" t="s">
        <v>5</v>
      </c>
      <c r="AI121" s="125" t="s">
        <v>5</v>
      </c>
      <c r="AJ121" s="125">
        <v>0</v>
      </c>
      <c r="AK121" s="125" t="s">
        <v>5</v>
      </c>
      <c r="AL121" s="125" t="s">
        <v>5</v>
      </c>
      <c r="AM121" s="125">
        <v>0</v>
      </c>
      <c r="AN121" s="125" t="s">
        <v>5</v>
      </c>
      <c r="AO121" s="125" t="s">
        <v>5</v>
      </c>
      <c r="AP121" s="125">
        <v>0</v>
      </c>
      <c r="AQ121" s="125">
        <v>0</v>
      </c>
      <c r="AR121" s="125">
        <v>0</v>
      </c>
      <c r="AS121" s="125" t="s">
        <v>5</v>
      </c>
      <c r="AT121" s="125">
        <v>0</v>
      </c>
      <c r="AU121" s="125" t="s">
        <v>5</v>
      </c>
      <c r="AV121" s="125" t="s">
        <v>5</v>
      </c>
      <c r="AW121" s="125">
        <v>0</v>
      </c>
      <c r="AX121" s="125" t="s">
        <v>5</v>
      </c>
      <c r="AY121" s="125" t="s">
        <v>5</v>
      </c>
      <c r="AZ121" s="125" t="s">
        <v>5</v>
      </c>
      <c r="BA121" s="125" t="s">
        <v>5</v>
      </c>
      <c r="BB121" s="125" t="s">
        <v>5</v>
      </c>
      <c r="BC121" s="28">
        <f t="shared" si="4"/>
        <v>54</v>
      </c>
    </row>
    <row r="122" spans="1:55" ht="11.25">
      <c r="A122" s="18" t="s">
        <v>19</v>
      </c>
      <c r="B122" s="125">
        <v>0</v>
      </c>
      <c r="C122" s="125" t="s">
        <v>5</v>
      </c>
      <c r="D122" s="125">
        <v>3</v>
      </c>
      <c r="E122" s="125">
        <v>0</v>
      </c>
      <c r="F122" s="125">
        <v>0</v>
      </c>
      <c r="G122" s="125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25" t="s">
        <v>5</v>
      </c>
      <c r="N122" s="125" t="s">
        <v>5</v>
      </c>
      <c r="O122" s="125">
        <v>0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5" t="s">
        <v>5</v>
      </c>
      <c r="V122" s="125">
        <v>0</v>
      </c>
      <c r="W122" s="125">
        <v>0</v>
      </c>
      <c r="X122" s="125" t="s">
        <v>5</v>
      </c>
      <c r="Y122" s="125">
        <v>0</v>
      </c>
      <c r="Z122" s="125">
        <v>0</v>
      </c>
      <c r="AA122" s="125">
        <v>0</v>
      </c>
      <c r="AB122" s="125" t="s">
        <v>5</v>
      </c>
      <c r="AC122" s="125" t="s">
        <v>5</v>
      </c>
      <c r="AD122" s="125">
        <v>0</v>
      </c>
      <c r="AE122" s="125">
        <v>0</v>
      </c>
      <c r="AF122" s="125">
        <v>0</v>
      </c>
      <c r="AG122" s="125">
        <v>0</v>
      </c>
      <c r="AH122" s="125">
        <v>0</v>
      </c>
      <c r="AI122" s="125">
        <v>0</v>
      </c>
      <c r="AJ122" s="125" t="s">
        <v>5</v>
      </c>
      <c r="AK122" s="125" t="s">
        <v>5</v>
      </c>
      <c r="AL122" s="125">
        <v>0</v>
      </c>
      <c r="AM122" s="125">
        <v>0</v>
      </c>
      <c r="AN122" s="125">
        <v>0</v>
      </c>
      <c r="AO122" s="125">
        <v>0</v>
      </c>
      <c r="AP122" s="125">
        <v>0</v>
      </c>
      <c r="AQ122" s="125">
        <v>0</v>
      </c>
      <c r="AR122" s="125">
        <v>0</v>
      </c>
      <c r="AS122" s="125">
        <v>0</v>
      </c>
      <c r="AT122" s="125">
        <v>0</v>
      </c>
      <c r="AU122" s="125">
        <v>0</v>
      </c>
      <c r="AV122" s="125">
        <v>0</v>
      </c>
      <c r="AW122" s="125">
        <v>2</v>
      </c>
      <c r="AX122" s="125">
        <v>0</v>
      </c>
      <c r="AY122" s="125">
        <v>0</v>
      </c>
      <c r="AZ122" s="125">
        <v>0</v>
      </c>
      <c r="BA122" s="125" t="s">
        <v>5</v>
      </c>
      <c r="BB122" s="125" t="s">
        <v>5</v>
      </c>
      <c r="BC122" s="28">
        <f t="shared" si="4"/>
        <v>5</v>
      </c>
    </row>
    <row r="123" spans="1:55" ht="11.25">
      <c r="A123" s="18" t="s">
        <v>20</v>
      </c>
      <c r="B123" s="125" t="s">
        <v>5</v>
      </c>
      <c r="C123" s="125">
        <v>2</v>
      </c>
      <c r="D123" s="125">
        <v>1</v>
      </c>
      <c r="E123" s="125" t="s">
        <v>5</v>
      </c>
      <c r="F123" s="125" t="s">
        <v>5</v>
      </c>
      <c r="G123" s="125" t="s">
        <v>5</v>
      </c>
      <c r="H123" s="125" t="s">
        <v>5</v>
      </c>
      <c r="I123" s="125" t="s">
        <v>5</v>
      </c>
      <c r="J123" s="125">
        <v>5</v>
      </c>
      <c r="K123" s="125">
        <v>2</v>
      </c>
      <c r="L123" s="125">
        <v>2</v>
      </c>
      <c r="M123" s="125" t="s">
        <v>5</v>
      </c>
      <c r="N123" s="125" t="s">
        <v>5</v>
      </c>
      <c r="O123" s="125" t="s">
        <v>5</v>
      </c>
      <c r="P123" s="125" t="s">
        <v>5</v>
      </c>
      <c r="Q123" s="125">
        <v>6</v>
      </c>
      <c r="R123" s="125" t="s">
        <v>5</v>
      </c>
      <c r="S123" s="125" t="s">
        <v>5</v>
      </c>
      <c r="T123" s="125" t="s">
        <v>5</v>
      </c>
      <c r="U123" s="125" t="s">
        <v>5</v>
      </c>
      <c r="V123" s="125">
        <v>6</v>
      </c>
      <c r="W123" s="125" t="s">
        <v>5</v>
      </c>
      <c r="X123" s="125" t="s">
        <v>5</v>
      </c>
      <c r="Y123" s="125" t="s">
        <v>5</v>
      </c>
      <c r="Z123" s="125" t="s">
        <v>5</v>
      </c>
      <c r="AA123" s="125" t="s">
        <v>5</v>
      </c>
      <c r="AB123" s="125" t="s">
        <v>5</v>
      </c>
      <c r="AC123" s="125" t="s">
        <v>5</v>
      </c>
      <c r="AD123" s="125" t="s">
        <v>5</v>
      </c>
      <c r="AE123" s="125" t="s">
        <v>5</v>
      </c>
      <c r="AF123" s="125" t="s">
        <v>5</v>
      </c>
      <c r="AG123" s="125" t="s">
        <v>5</v>
      </c>
      <c r="AH123" s="125" t="s">
        <v>5</v>
      </c>
      <c r="AI123" s="125" t="s">
        <v>5</v>
      </c>
      <c r="AJ123" s="125" t="s">
        <v>5</v>
      </c>
      <c r="AK123" s="125" t="s">
        <v>5</v>
      </c>
      <c r="AL123" s="125" t="s">
        <v>5</v>
      </c>
      <c r="AM123" s="125" t="s">
        <v>5</v>
      </c>
      <c r="AN123" s="125" t="s">
        <v>5</v>
      </c>
      <c r="AO123" s="125" t="s">
        <v>5</v>
      </c>
      <c r="AP123" s="125" t="s">
        <v>5</v>
      </c>
      <c r="AQ123" s="125" t="s">
        <v>5</v>
      </c>
      <c r="AR123" s="125" t="s">
        <v>5</v>
      </c>
      <c r="AS123" s="125" t="s">
        <v>5</v>
      </c>
      <c r="AT123" s="125" t="s">
        <v>5</v>
      </c>
      <c r="AU123" s="125" t="s">
        <v>5</v>
      </c>
      <c r="AV123" s="125" t="s">
        <v>5</v>
      </c>
      <c r="AW123" s="125" t="s">
        <v>5</v>
      </c>
      <c r="AX123" s="125" t="s">
        <v>5</v>
      </c>
      <c r="AY123" s="125" t="s">
        <v>5</v>
      </c>
      <c r="AZ123" s="125" t="s">
        <v>5</v>
      </c>
      <c r="BA123" s="125" t="s">
        <v>5</v>
      </c>
      <c r="BB123" s="125" t="s">
        <v>5</v>
      </c>
      <c r="BC123" s="28">
        <f t="shared" si="4"/>
        <v>24</v>
      </c>
    </row>
    <row r="124" spans="1:55" ht="11.25">
      <c r="A124" s="18" t="s">
        <v>21</v>
      </c>
      <c r="B124" s="125" t="s">
        <v>5</v>
      </c>
      <c r="C124" s="125" t="s">
        <v>5</v>
      </c>
      <c r="D124" s="125">
        <v>3</v>
      </c>
      <c r="E124" s="125" t="s">
        <v>5</v>
      </c>
      <c r="F124" s="125">
        <v>6</v>
      </c>
      <c r="G124" s="125">
        <v>7</v>
      </c>
      <c r="H124" s="125">
        <v>2</v>
      </c>
      <c r="I124" s="125">
        <v>4</v>
      </c>
      <c r="J124" s="125">
        <v>9</v>
      </c>
      <c r="K124" s="125">
        <v>3</v>
      </c>
      <c r="L124" s="125" t="s">
        <v>5</v>
      </c>
      <c r="M124" s="125" t="s">
        <v>5</v>
      </c>
      <c r="N124" s="125">
        <v>9</v>
      </c>
      <c r="O124" s="125">
        <v>3</v>
      </c>
      <c r="P124" s="125">
        <v>14</v>
      </c>
      <c r="Q124" s="125" t="s">
        <v>5</v>
      </c>
      <c r="R124" s="125">
        <v>22</v>
      </c>
      <c r="S124" s="125">
        <v>5</v>
      </c>
      <c r="T124" s="125">
        <v>3</v>
      </c>
      <c r="U124" s="125">
        <v>6</v>
      </c>
      <c r="V124" s="125">
        <v>7</v>
      </c>
      <c r="W124" s="125" t="s">
        <v>5</v>
      </c>
      <c r="X124" s="125">
        <v>6</v>
      </c>
      <c r="Y124" s="125">
        <v>12</v>
      </c>
      <c r="Z124" s="125" t="s">
        <v>5</v>
      </c>
      <c r="AA124" s="125">
        <v>5</v>
      </c>
      <c r="AB124" s="125">
        <v>0</v>
      </c>
      <c r="AC124" s="125" t="s">
        <v>5</v>
      </c>
      <c r="AD124" s="125">
        <v>2</v>
      </c>
      <c r="AE124" s="125">
        <v>2</v>
      </c>
      <c r="AF124" s="125" t="s">
        <v>5</v>
      </c>
      <c r="AG124" s="125" t="s">
        <v>5</v>
      </c>
      <c r="AH124" s="125" t="s">
        <v>5</v>
      </c>
      <c r="AI124" s="125">
        <v>7</v>
      </c>
      <c r="AJ124" s="125">
        <v>6</v>
      </c>
      <c r="AK124" s="125" t="s">
        <v>5</v>
      </c>
      <c r="AL124" s="125">
        <v>8</v>
      </c>
      <c r="AM124" s="125" t="s">
        <v>5</v>
      </c>
      <c r="AN124" s="125" t="s">
        <v>5</v>
      </c>
      <c r="AO124" s="125" t="s">
        <v>5</v>
      </c>
      <c r="AP124" s="125">
        <v>4</v>
      </c>
      <c r="AQ124" s="125" t="s">
        <v>5</v>
      </c>
      <c r="AR124" s="125" t="s">
        <v>5</v>
      </c>
      <c r="AS124" s="125">
        <v>11</v>
      </c>
      <c r="AT124" s="125">
        <v>9</v>
      </c>
      <c r="AU124" s="125">
        <v>7</v>
      </c>
      <c r="AV124" s="125">
        <v>9</v>
      </c>
      <c r="AW124" s="125" t="s">
        <v>5</v>
      </c>
      <c r="AX124" s="125">
        <v>9</v>
      </c>
      <c r="AY124" s="125">
        <v>4</v>
      </c>
      <c r="AZ124" s="125">
        <v>0</v>
      </c>
      <c r="BA124" s="125">
        <v>12</v>
      </c>
      <c r="BB124" s="125" t="s">
        <v>5</v>
      </c>
      <c r="BC124" s="28">
        <f t="shared" si="4"/>
        <v>216</v>
      </c>
    </row>
    <row r="125" spans="1:55" ht="11.25">
      <c r="A125" s="18" t="s">
        <v>22</v>
      </c>
      <c r="B125" s="125" t="s">
        <v>5</v>
      </c>
      <c r="C125" s="125" t="s">
        <v>5</v>
      </c>
      <c r="D125" s="125">
        <v>0</v>
      </c>
      <c r="E125" s="125">
        <v>0</v>
      </c>
      <c r="F125" s="125">
        <v>2</v>
      </c>
      <c r="G125" s="125">
        <v>8</v>
      </c>
      <c r="H125" s="125">
        <v>1</v>
      </c>
      <c r="I125" s="125" t="s">
        <v>5</v>
      </c>
      <c r="J125" s="125" t="s">
        <v>5</v>
      </c>
      <c r="K125" s="125">
        <v>0</v>
      </c>
      <c r="L125" s="125" t="s">
        <v>5</v>
      </c>
      <c r="M125" s="125">
        <v>0</v>
      </c>
      <c r="N125" s="125" t="s">
        <v>5</v>
      </c>
      <c r="O125" s="125">
        <v>3</v>
      </c>
      <c r="P125" s="125" t="s">
        <v>5</v>
      </c>
      <c r="Q125" s="125">
        <v>0</v>
      </c>
      <c r="R125" s="125">
        <v>0</v>
      </c>
      <c r="S125" s="125">
        <v>4</v>
      </c>
      <c r="T125" s="125" t="s">
        <v>5</v>
      </c>
      <c r="U125" s="125">
        <v>8</v>
      </c>
      <c r="V125" s="125">
        <v>12</v>
      </c>
      <c r="W125" s="125" t="s">
        <v>5</v>
      </c>
      <c r="X125" s="125" t="s">
        <v>5</v>
      </c>
      <c r="Y125" s="125" t="s">
        <v>5</v>
      </c>
      <c r="Z125" s="125">
        <v>4</v>
      </c>
      <c r="AA125" s="125">
        <v>2</v>
      </c>
      <c r="AB125" s="125">
        <v>4</v>
      </c>
      <c r="AC125" s="125" t="s">
        <v>5</v>
      </c>
      <c r="AD125" s="125" t="s">
        <v>5</v>
      </c>
      <c r="AE125" s="125" t="s">
        <v>5</v>
      </c>
      <c r="AF125" s="125">
        <v>6</v>
      </c>
      <c r="AG125" s="125">
        <v>6</v>
      </c>
      <c r="AH125" s="125" t="s">
        <v>5</v>
      </c>
      <c r="AI125" s="125">
        <v>2</v>
      </c>
      <c r="AJ125" s="125" t="s">
        <v>5</v>
      </c>
      <c r="AK125" s="125" t="s">
        <v>5</v>
      </c>
      <c r="AL125" s="125">
        <v>0</v>
      </c>
      <c r="AM125" s="125">
        <v>0</v>
      </c>
      <c r="AN125" s="125" t="s">
        <v>5</v>
      </c>
      <c r="AO125" s="125" t="s">
        <v>5</v>
      </c>
      <c r="AP125" s="125">
        <v>0</v>
      </c>
      <c r="AQ125" s="125">
        <v>0</v>
      </c>
      <c r="AR125" s="125" t="s">
        <v>5</v>
      </c>
      <c r="AS125" s="125">
        <v>0</v>
      </c>
      <c r="AT125" s="125" t="s">
        <v>5</v>
      </c>
      <c r="AU125" s="125" t="s">
        <v>5</v>
      </c>
      <c r="AV125" s="125">
        <v>0</v>
      </c>
      <c r="AW125" s="125" t="s">
        <v>5</v>
      </c>
      <c r="AX125" s="125" t="s">
        <v>5</v>
      </c>
      <c r="AY125" s="125" t="s">
        <v>5</v>
      </c>
      <c r="AZ125" s="125" t="s">
        <v>5</v>
      </c>
      <c r="BA125" s="125" t="s">
        <v>5</v>
      </c>
      <c r="BB125" s="125" t="s">
        <v>5</v>
      </c>
      <c r="BC125" s="28">
        <f t="shared" si="4"/>
        <v>62</v>
      </c>
    </row>
    <row r="126" spans="1:55" ht="11.25">
      <c r="A126" s="18" t="s">
        <v>23</v>
      </c>
      <c r="B126" s="125">
        <v>13</v>
      </c>
      <c r="C126" s="125">
        <v>23</v>
      </c>
      <c r="D126" s="125">
        <v>5</v>
      </c>
      <c r="E126" s="125">
        <v>18</v>
      </c>
      <c r="F126" s="125">
        <v>28</v>
      </c>
      <c r="G126" s="125">
        <v>13</v>
      </c>
      <c r="H126" s="125">
        <v>5</v>
      </c>
      <c r="I126" s="125">
        <v>4</v>
      </c>
      <c r="J126" s="125">
        <v>17</v>
      </c>
      <c r="K126" s="125">
        <v>13</v>
      </c>
      <c r="L126" s="125">
        <v>1</v>
      </c>
      <c r="M126" s="125">
        <v>10</v>
      </c>
      <c r="N126" s="125" t="s">
        <v>5</v>
      </c>
      <c r="O126" s="125">
        <v>6</v>
      </c>
      <c r="P126" s="125">
        <v>4</v>
      </c>
      <c r="Q126" s="125">
        <v>9</v>
      </c>
      <c r="R126" s="125">
        <v>6</v>
      </c>
      <c r="S126" s="125">
        <v>12</v>
      </c>
      <c r="T126" s="125">
        <v>11</v>
      </c>
      <c r="U126" s="125">
        <v>4</v>
      </c>
      <c r="V126" s="125">
        <v>4</v>
      </c>
      <c r="W126" s="125">
        <v>10</v>
      </c>
      <c r="X126" s="125">
        <v>1</v>
      </c>
      <c r="Y126" s="125">
        <v>1</v>
      </c>
      <c r="Z126" s="125">
        <v>5</v>
      </c>
      <c r="AA126" s="125">
        <v>1</v>
      </c>
      <c r="AB126" s="125">
        <v>18</v>
      </c>
      <c r="AC126" s="125">
        <v>10</v>
      </c>
      <c r="AD126" s="125">
        <v>10</v>
      </c>
      <c r="AE126" s="125">
        <v>8</v>
      </c>
      <c r="AF126" s="125">
        <v>8</v>
      </c>
      <c r="AG126" s="125">
        <v>0</v>
      </c>
      <c r="AH126" s="125">
        <v>1</v>
      </c>
      <c r="AI126" s="125">
        <v>8</v>
      </c>
      <c r="AJ126" s="125">
        <v>11</v>
      </c>
      <c r="AK126" s="125">
        <v>13</v>
      </c>
      <c r="AL126" s="125">
        <v>12</v>
      </c>
      <c r="AM126" s="125">
        <v>8</v>
      </c>
      <c r="AN126" s="125">
        <v>7</v>
      </c>
      <c r="AO126" s="125">
        <v>6</v>
      </c>
      <c r="AP126" s="125">
        <v>6</v>
      </c>
      <c r="AQ126" s="125">
        <v>5</v>
      </c>
      <c r="AR126" s="125">
        <v>18</v>
      </c>
      <c r="AS126" s="125" t="s">
        <v>5</v>
      </c>
      <c r="AT126" s="125" t="s">
        <v>5</v>
      </c>
      <c r="AU126" s="125">
        <v>16</v>
      </c>
      <c r="AV126" s="125">
        <v>7</v>
      </c>
      <c r="AW126" s="125">
        <v>1</v>
      </c>
      <c r="AX126" s="125" t="s">
        <v>5</v>
      </c>
      <c r="AY126" s="125">
        <v>17</v>
      </c>
      <c r="AZ126" s="125">
        <v>27</v>
      </c>
      <c r="BA126" s="125">
        <v>35</v>
      </c>
      <c r="BB126" s="125" t="s">
        <v>5</v>
      </c>
      <c r="BC126" s="28">
        <f t="shared" si="4"/>
        <v>476</v>
      </c>
    </row>
    <row r="127" spans="1:55" ht="11.25">
      <c r="A127" s="18" t="s">
        <v>24</v>
      </c>
      <c r="B127" s="125" t="s">
        <v>5</v>
      </c>
      <c r="C127" s="125">
        <v>11</v>
      </c>
      <c r="D127" s="125">
        <v>14</v>
      </c>
      <c r="E127" s="125">
        <v>22</v>
      </c>
      <c r="F127" s="125" t="s">
        <v>5</v>
      </c>
      <c r="G127" s="125">
        <v>95</v>
      </c>
      <c r="H127" s="125" t="s">
        <v>5</v>
      </c>
      <c r="I127" s="125">
        <v>188</v>
      </c>
      <c r="J127" s="125">
        <v>94</v>
      </c>
      <c r="K127" s="125">
        <v>80</v>
      </c>
      <c r="L127" s="125" t="s">
        <v>5</v>
      </c>
      <c r="M127" s="125">
        <v>44</v>
      </c>
      <c r="N127" s="125" t="s">
        <v>5</v>
      </c>
      <c r="O127" s="125">
        <v>18</v>
      </c>
      <c r="P127" s="125">
        <v>32</v>
      </c>
      <c r="Q127" s="125">
        <v>31</v>
      </c>
      <c r="R127" s="125">
        <v>34</v>
      </c>
      <c r="S127" s="125">
        <v>25</v>
      </c>
      <c r="T127" s="125">
        <v>20</v>
      </c>
      <c r="U127" s="125">
        <v>23</v>
      </c>
      <c r="V127" s="125" t="s">
        <v>5</v>
      </c>
      <c r="W127" s="125">
        <v>20</v>
      </c>
      <c r="X127" s="125">
        <v>21</v>
      </c>
      <c r="Y127" s="125">
        <v>27</v>
      </c>
      <c r="Z127" s="125">
        <v>22</v>
      </c>
      <c r="AA127" s="125">
        <v>23</v>
      </c>
      <c r="AB127" s="125">
        <v>22</v>
      </c>
      <c r="AC127" s="125">
        <v>16</v>
      </c>
      <c r="AD127" s="125">
        <v>24</v>
      </c>
      <c r="AE127" s="125">
        <v>14</v>
      </c>
      <c r="AF127" s="125">
        <v>19</v>
      </c>
      <c r="AG127" s="125">
        <v>20</v>
      </c>
      <c r="AH127" s="125" t="s">
        <v>5</v>
      </c>
      <c r="AI127" s="125">
        <v>29</v>
      </c>
      <c r="AJ127" s="125">
        <v>67</v>
      </c>
      <c r="AK127" s="125">
        <v>28</v>
      </c>
      <c r="AL127" s="125">
        <v>43</v>
      </c>
      <c r="AM127" s="125">
        <v>28</v>
      </c>
      <c r="AN127" s="125">
        <v>27</v>
      </c>
      <c r="AO127" s="125">
        <v>21</v>
      </c>
      <c r="AP127" s="125">
        <v>13</v>
      </c>
      <c r="AQ127" s="125">
        <v>10</v>
      </c>
      <c r="AR127" s="125">
        <v>35</v>
      </c>
      <c r="AS127" s="125">
        <v>20</v>
      </c>
      <c r="AT127" s="125">
        <v>32</v>
      </c>
      <c r="AU127" s="125">
        <v>15</v>
      </c>
      <c r="AV127" s="125">
        <v>39</v>
      </c>
      <c r="AW127" s="125">
        <v>29</v>
      </c>
      <c r="AX127" s="125">
        <v>39</v>
      </c>
      <c r="AY127" s="125">
        <v>33</v>
      </c>
      <c r="AZ127" s="125">
        <v>21</v>
      </c>
      <c r="BA127" s="125">
        <v>39</v>
      </c>
      <c r="BB127" s="125" t="s">
        <v>5</v>
      </c>
      <c r="BC127" s="28">
        <f t="shared" si="4"/>
        <v>1527</v>
      </c>
    </row>
    <row r="128" spans="1:55" ht="12" thickBot="1">
      <c r="A128" s="19" t="s">
        <v>25</v>
      </c>
      <c r="B128" s="125" t="s">
        <v>5</v>
      </c>
      <c r="C128" s="125" t="s">
        <v>5</v>
      </c>
      <c r="D128" s="125" t="s">
        <v>5</v>
      </c>
      <c r="E128" s="125" t="s">
        <v>5</v>
      </c>
      <c r="F128" s="125" t="s">
        <v>5</v>
      </c>
      <c r="G128" s="125" t="s">
        <v>5</v>
      </c>
      <c r="H128" s="125" t="s">
        <v>5</v>
      </c>
      <c r="I128" s="125" t="s">
        <v>5</v>
      </c>
      <c r="J128" s="125" t="s">
        <v>5</v>
      </c>
      <c r="K128" s="125" t="s">
        <v>5</v>
      </c>
      <c r="L128" s="125" t="s">
        <v>5</v>
      </c>
      <c r="M128" s="125" t="s">
        <v>5</v>
      </c>
      <c r="N128" s="125" t="s">
        <v>5</v>
      </c>
      <c r="O128" s="125" t="s">
        <v>5</v>
      </c>
      <c r="P128" s="125" t="s">
        <v>5</v>
      </c>
      <c r="Q128" s="125" t="s">
        <v>5</v>
      </c>
      <c r="R128" s="125" t="s">
        <v>5</v>
      </c>
      <c r="S128" s="125" t="s">
        <v>5</v>
      </c>
      <c r="T128" s="125" t="s">
        <v>5</v>
      </c>
      <c r="U128" s="125" t="s">
        <v>5</v>
      </c>
      <c r="V128" s="125" t="s">
        <v>5</v>
      </c>
      <c r="W128" s="125" t="s">
        <v>5</v>
      </c>
      <c r="X128" s="125" t="s">
        <v>5</v>
      </c>
      <c r="Y128" s="125" t="s">
        <v>5</v>
      </c>
      <c r="Z128" s="125" t="s">
        <v>5</v>
      </c>
      <c r="AA128" s="125" t="s">
        <v>5</v>
      </c>
      <c r="AB128" s="125" t="s">
        <v>5</v>
      </c>
      <c r="AC128" s="125" t="s">
        <v>5</v>
      </c>
      <c r="AD128" s="125" t="s">
        <v>5</v>
      </c>
      <c r="AE128" s="125" t="s">
        <v>5</v>
      </c>
      <c r="AF128" s="125" t="s">
        <v>5</v>
      </c>
      <c r="AG128" s="125" t="s">
        <v>5</v>
      </c>
      <c r="AH128" s="125" t="s">
        <v>5</v>
      </c>
      <c r="AI128" s="125" t="s">
        <v>5</v>
      </c>
      <c r="AJ128" s="125" t="s">
        <v>5</v>
      </c>
      <c r="AK128" s="125" t="s">
        <v>5</v>
      </c>
      <c r="AL128" s="125" t="s">
        <v>5</v>
      </c>
      <c r="AM128" s="125" t="s">
        <v>5</v>
      </c>
      <c r="AN128" s="125" t="s">
        <v>5</v>
      </c>
      <c r="AO128" s="125" t="s">
        <v>5</v>
      </c>
      <c r="AP128" s="125" t="s">
        <v>5</v>
      </c>
      <c r="AQ128" s="125" t="s">
        <v>5</v>
      </c>
      <c r="AR128" s="125" t="s">
        <v>5</v>
      </c>
      <c r="AS128" s="125" t="s">
        <v>5</v>
      </c>
      <c r="AT128" s="125" t="s">
        <v>5</v>
      </c>
      <c r="AU128" s="125" t="s">
        <v>5</v>
      </c>
      <c r="AV128" s="125" t="s">
        <v>5</v>
      </c>
      <c r="AW128" s="125" t="s">
        <v>5</v>
      </c>
      <c r="AX128" s="125" t="s">
        <v>5</v>
      </c>
      <c r="AY128" s="125" t="s">
        <v>5</v>
      </c>
      <c r="AZ128" s="125" t="s">
        <v>5</v>
      </c>
      <c r="BA128" s="125" t="s">
        <v>5</v>
      </c>
      <c r="BB128" s="125" t="s">
        <v>5</v>
      </c>
      <c r="BC128" s="62">
        <f t="shared" si="4"/>
        <v>0</v>
      </c>
    </row>
    <row r="129" spans="1:55" ht="12" thickBot="1">
      <c r="A129" s="65" t="s">
        <v>55</v>
      </c>
      <c r="B129" s="64">
        <f>SUM(B107:B128)</f>
        <v>95</v>
      </c>
      <c r="C129" s="64">
        <f>SUM(C107:C128)</f>
        <v>523</v>
      </c>
      <c r="D129" s="64">
        <f aca="true" t="shared" si="5" ref="D129:BB129">SUM(D107:D128)</f>
        <v>526</v>
      </c>
      <c r="E129" s="64">
        <f t="shared" si="5"/>
        <v>134</v>
      </c>
      <c r="F129" s="64">
        <f t="shared" si="5"/>
        <v>568</v>
      </c>
      <c r="G129" s="64">
        <f t="shared" si="5"/>
        <v>214</v>
      </c>
      <c r="H129" s="64">
        <f t="shared" si="5"/>
        <v>120</v>
      </c>
      <c r="I129" s="64">
        <f t="shared" si="5"/>
        <v>873</v>
      </c>
      <c r="J129" s="64">
        <f t="shared" si="5"/>
        <v>805</v>
      </c>
      <c r="K129" s="64">
        <f t="shared" si="5"/>
        <v>309</v>
      </c>
      <c r="L129" s="64">
        <f t="shared" si="5"/>
        <v>809</v>
      </c>
      <c r="M129" s="64">
        <f t="shared" si="5"/>
        <v>737</v>
      </c>
      <c r="N129" s="64">
        <f t="shared" si="5"/>
        <v>758</v>
      </c>
      <c r="O129" s="64">
        <f t="shared" si="5"/>
        <v>776</v>
      </c>
      <c r="P129" s="64">
        <f t="shared" si="5"/>
        <v>161</v>
      </c>
      <c r="Q129" s="64">
        <f t="shared" si="5"/>
        <v>148</v>
      </c>
      <c r="R129" s="64">
        <f t="shared" si="5"/>
        <v>614</v>
      </c>
      <c r="S129" s="64">
        <f t="shared" si="5"/>
        <v>684</v>
      </c>
      <c r="T129" s="64">
        <f t="shared" si="5"/>
        <v>780</v>
      </c>
      <c r="U129" s="64">
        <f t="shared" si="5"/>
        <v>429</v>
      </c>
      <c r="V129" s="64">
        <f t="shared" si="5"/>
        <v>683</v>
      </c>
      <c r="W129" s="64">
        <f t="shared" si="5"/>
        <v>719</v>
      </c>
      <c r="X129" s="64">
        <f t="shared" si="5"/>
        <v>339</v>
      </c>
      <c r="Y129" s="64">
        <f t="shared" si="5"/>
        <v>545</v>
      </c>
      <c r="Z129" s="64">
        <f t="shared" si="5"/>
        <v>566</v>
      </c>
      <c r="AA129" s="64">
        <f t="shared" si="5"/>
        <v>428</v>
      </c>
      <c r="AB129" s="64">
        <f t="shared" si="5"/>
        <v>497</v>
      </c>
      <c r="AC129" s="64">
        <f t="shared" si="5"/>
        <v>404</v>
      </c>
      <c r="AD129" s="64">
        <f t="shared" si="5"/>
        <v>448</v>
      </c>
      <c r="AE129" s="64">
        <f t="shared" si="5"/>
        <v>90</v>
      </c>
      <c r="AF129" s="64">
        <f t="shared" si="5"/>
        <v>645</v>
      </c>
      <c r="AG129" s="64">
        <f t="shared" si="5"/>
        <v>599</v>
      </c>
      <c r="AH129" s="64">
        <f t="shared" si="5"/>
        <v>626</v>
      </c>
      <c r="AI129" s="64">
        <f t="shared" si="5"/>
        <v>728</v>
      </c>
      <c r="AJ129" s="64">
        <f t="shared" si="5"/>
        <v>131</v>
      </c>
      <c r="AK129" s="64">
        <f t="shared" si="5"/>
        <v>503</v>
      </c>
      <c r="AL129" s="64">
        <f t="shared" si="5"/>
        <v>978</v>
      </c>
      <c r="AM129" s="64">
        <f t="shared" si="5"/>
        <v>637</v>
      </c>
      <c r="AN129" s="64">
        <f t="shared" si="5"/>
        <v>567</v>
      </c>
      <c r="AO129" s="64">
        <f t="shared" si="5"/>
        <v>542</v>
      </c>
      <c r="AP129" s="64">
        <f t="shared" si="5"/>
        <v>670</v>
      </c>
      <c r="AQ129" s="64">
        <f t="shared" si="5"/>
        <v>733</v>
      </c>
      <c r="AR129" s="64">
        <f t="shared" si="5"/>
        <v>145</v>
      </c>
      <c r="AS129" s="64">
        <f t="shared" si="5"/>
        <v>405</v>
      </c>
      <c r="AT129" s="64">
        <f t="shared" si="5"/>
        <v>312</v>
      </c>
      <c r="AU129" s="64">
        <f t="shared" si="5"/>
        <v>435</v>
      </c>
      <c r="AV129" s="64">
        <f t="shared" si="5"/>
        <v>558</v>
      </c>
      <c r="AW129" s="64">
        <f t="shared" si="5"/>
        <v>496</v>
      </c>
      <c r="AX129" s="64">
        <f t="shared" si="5"/>
        <v>511</v>
      </c>
      <c r="AY129" s="64">
        <f t="shared" si="5"/>
        <v>620</v>
      </c>
      <c r="AZ129" s="64">
        <f t="shared" si="5"/>
        <v>55</v>
      </c>
      <c r="BA129" s="64">
        <f t="shared" si="5"/>
        <v>93</v>
      </c>
      <c r="BB129" s="64">
        <f t="shared" si="5"/>
        <v>0</v>
      </c>
      <c r="BC129" s="63">
        <f>SUM(BC107:BC128)</f>
        <v>25771</v>
      </c>
    </row>
    <row r="130" ht="11.25">
      <c r="A130" s="3" t="s">
        <v>54</v>
      </c>
    </row>
    <row r="132" ht="11.25">
      <c r="A132" s="52"/>
    </row>
    <row r="133" spans="1:17" s="9" customFormat="1" ht="11.25">
      <c r="A133" s="53" t="s">
        <v>75</v>
      </c>
      <c r="B133" s="4"/>
      <c r="C133" s="4"/>
      <c r="D133" s="4"/>
      <c r="E133" s="4"/>
      <c r="F133" s="4"/>
      <c r="G133" s="4"/>
      <c r="H133" s="4"/>
      <c r="Q133" s="120"/>
    </row>
    <row r="134" ht="11.25">
      <c r="A134" s="52"/>
    </row>
    <row r="135" ht="12" thickBot="1">
      <c r="A135" s="52"/>
    </row>
    <row r="136" spans="1:57" ht="12" customHeight="1" thickBot="1">
      <c r="A136" s="139" t="s">
        <v>0</v>
      </c>
      <c r="B136" s="141" t="s">
        <v>1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3"/>
      <c r="BE136" s="13"/>
    </row>
    <row r="137" spans="1:57" ht="12" thickBot="1">
      <c r="A137" s="140"/>
      <c r="B137" s="42">
        <v>1</v>
      </c>
      <c r="C137" s="43">
        <v>2</v>
      </c>
      <c r="D137" s="43">
        <v>3</v>
      </c>
      <c r="E137" s="43">
        <v>4</v>
      </c>
      <c r="F137" s="43">
        <v>5</v>
      </c>
      <c r="G137" s="43">
        <v>6</v>
      </c>
      <c r="H137" s="43">
        <v>7</v>
      </c>
      <c r="I137" s="43">
        <v>8</v>
      </c>
      <c r="J137" s="43">
        <v>9</v>
      </c>
      <c r="K137" s="43">
        <v>10</v>
      </c>
      <c r="L137" s="43">
        <v>11</v>
      </c>
      <c r="M137" s="43">
        <v>12</v>
      </c>
      <c r="N137" s="43">
        <v>13</v>
      </c>
      <c r="O137" s="43">
        <v>14</v>
      </c>
      <c r="P137" s="43">
        <v>15</v>
      </c>
      <c r="Q137" s="43">
        <v>16</v>
      </c>
      <c r="R137" s="43">
        <v>17</v>
      </c>
      <c r="S137" s="43">
        <v>18</v>
      </c>
      <c r="T137" s="43">
        <v>19</v>
      </c>
      <c r="U137" s="43">
        <v>20</v>
      </c>
      <c r="V137" s="43">
        <v>21</v>
      </c>
      <c r="W137" s="43">
        <v>22</v>
      </c>
      <c r="X137" s="43">
        <v>23</v>
      </c>
      <c r="Y137" s="43">
        <v>24</v>
      </c>
      <c r="Z137" s="43">
        <v>25</v>
      </c>
      <c r="AA137" s="43">
        <v>26</v>
      </c>
      <c r="AB137" s="43">
        <v>27</v>
      </c>
      <c r="AC137" s="43">
        <v>28</v>
      </c>
      <c r="AD137" s="43">
        <v>29</v>
      </c>
      <c r="AE137" s="43">
        <v>30</v>
      </c>
      <c r="AF137" s="43">
        <v>31</v>
      </c>
      <c r="AG137" s="43">
        <v>32</v>
      </c>
      <c r="AH137" s="43">
        <v>33</v>
      </c>
      <c r="AI137" s="43">
        <v>34</v>
      </c>
      <c r="AJ137" s="43">
        <v>35</v>
      </c>
      <c r="AK137" s="43">
        <v>36</v>
      </c>
      <c r="AL137" s="43">
        <v>37</v>
      </c>
      <c r="AM137" s="43">
        <v>38</v>
      </c>
      <c r="AN137" s="43">
        <v>39</v>
      </c>
      <c r="AO137" s="43">
        <v>40</v>
      </c>
      <c r="AP137" s="43">
        <v>41</v>
      </c>
      <c r="AQ137" s="43">
        <v>42</v>
      </c>
      <c r="AR137" s="43">
        <v>43</v>
      </c>
      <c r="AS137" s="43">
        <v>44</v>
      </c>
      <c r="AT137" s="43">
        <v>45</v>
      </c>
      <c r="AU137" s="43">
        <v>46</v>
      </c>
      <c r="AV137" s="43">
        <v>47</v>
      </c>
      <c r="AW137" s="43">
        <v>48</v>
      </c>
      <c r="AX137" s="43">
        <v>49</v>
      </c>
      <c r="AY137" s="43">
        <v>50</v>
      </c>
      <c r="AZ137" s="43">
        <v>51</v>
      </c>
      <c r="BA137" s="43">
        <v>52</v>
      </c>
      <c r="BB137" s="45">
        <v>53</v>
      </c>
      <c r="BC137" s="47" t="s">
        <v>2</v>
      </c>
      <c r="BE137" s="13"/>
    </row>
    <row r="138" spans="1:57" ht="11.25">
      <c r="A138" s="79" t="s">
        <v>3</v>
      </c>
      <c r="B138" s="11" t="s">
        <v>5</v>
      </c>
      <c r="C138" s="11" t="s">
        <v>5</v>
      </c>
      <c r="D138" s="11" t="s">
        <v>5</v>
      </c>
      <c r="E138" s="11" t="s">
        <v>5</v>
      </c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  <c r="L138" s="11" t="s">
        <v>5</v>
      </c>
      <c r="M138" s="11" t="s">
        <v>5</v>
      </c>
      <c r="N138" s="11" t="s">
        <v>5</v>
      </c>
      <c r="O138" s="11" t="s">
        <v>5</v>
      </c>
      <c r="P138" s="11" t="s">
        <v>5</v>
      </c>
      <c r="Q138" s="11" t="s">
        <v>5</v>
      </c>
      <c r="R138" s="11" t="s">
        <v>5</v>
      </c>
      <c r="S138" s="11" t="s">
        <v>5</v>
      </c>
      <c r="T138" s="11" t="s">
        <v>5</v>
      </c>
      <c r="U138" s="11" t="s">
        <v>5</v>
      </c>
      <c r="V138" s="11" t="s">
        <v>5</v>
      </c>
      <c r="W138" s="11" t="s">
        <v>5</v>
      </c>
      <c r="X138" s="11" t="s">
        <v>5</v>
      </c>
      <c r="Y138" s="11" t="s">
        <v>5</v>
      </c>
      <c r="Z138" s="11" t="s">
        <v>5</v>
      </c>
      <c r="AA138" s="11" t="s">
        <v>5</v>
      </c>
      <c r="AB138" s="11" t="s">
        <v>5</v>
      </c>
      <c r="AC138" s="11" t="s">
        <v>5</v>
      </c>
      <c r="AD138" s="11" t="s">
        <v>5</v>
      </c>
      <c r="AE138" s="11" t="s">
        <v>5</v>
      </c>
      <c r="AF138" s="11" t="s">
        <v>5</v>
      </c>
      <c r="AG138" s="11" t="s">
        <v>5</v>
      </c>
      <c r="AH138" s="11" t="s">
        <v>5</v>
      </c>
      <c r="AI138" s="11" t="s">
        <v>5</v>
      </c>
      <c r="AJ138" s="11" t="s">
        <v>5</v>
      </c>
      <c r="AK138" s="11" t="s">
        <v>5</v>
      </c>
      <c r="AL138" s="11" t="s">
        <v>5</v>
      </c>
      <c r="AM138" s="11" t="s">
        <v>5</v>
      </c>
      <c r="AN138" s="11" t="s">
        <v>5</v>
      </c>
      <c r="AO138" s="11" t="s">
        <v>5</v>
      </c>
      <c r="AP138" s="11" t="s">
        <v>5</v>
      </c>
      <c r="AQ138" s="11" t="s">
        <v>5</v>
      </c>
      <c r="AR138" s="11" t="s">
        <v>5</v>
      </c>
      <c r="AS138" s="11" t="s">
        <v>5</v>
      </c>
      <c r="AT138" s="11" t="s">
        <v>5</v>
      </c>
      <c r="AU138" s="11" t="s">
        <v>5</v>
      </c>
      <c r="AV138" s="11" t="s">
        <v>5</v>
      </c>
      <c r="AW138" s="11" t="s">
        <v>5</v>
      </c>
      <c r="AX138" s="11" t="s">
        <v>5</v>
      </c>
      <c r="AY138" s="11" t="s">
        <v>5</v>
      </c>
      <c r="AZ138" s="11" t="s">
        <v>5</v>
      </c>
      <c r="BA138" s="11" t="s">
        <v>5</v>
      </c>
      <c r="BB138" s="46" t="s">
        <v>5</v>
      </c>
      <c r="BC138" s="66">
        <f aca="true" t="shared" si="6" ref="BC138:BC159">SUM(B138:BB138)</f>
        <v>0</v>
      </c>
      <c r="BE138" s="13"/>
    </row>
    <row r="139" spans="1:57" ht="11.25">
      <c r="A139" s="39" t="s">
        <v>4</v>
      </c>
      <c r="B139" s="11" t="s">
        <v>5</v>
      </c>
      <c r="C139" s="11" t="s">
        <v>5</v>
      </c>
      <c r="D139" s="11" t="s">
        <v>5</v>
      </c>
      <c r="E139" s="11" t="s">
        <v>5</v>
      </c>
      <c r="F139" s="11" t="s">
        <v>5</v>
      </c>
      <c r="G139" s="11" t="s">
        <v>5</v>
      </c>
      <c r="H139" s="11" t="s">
        <v>5</v>
      </c>
      <c r="I139" s="11" t="s">
        <v>5</v>
      </c>
      <c r="J139" s="11" t="s">
        <v>5</v>
      </c>
      <c r="K139" s="11" t="s">
        <v>5</v>
      </c>
      <c r="L139" s="11" t="s">
        <v>5</v>
      </c>
      <c r="M139" s="11" t="s">
        <v>5</v>
      </c>
      <c r="N139" s="11" t="s">
        <v>5</v>
      </c>
      <c r="O139" s="11" t="s">
        <v>5</v>
      </c>
      <c r="P139" s="11" t="s">
        <v>5</v>
      </c>
      <c r="Q139" s="11" t="s">
        <v>5</v>
      </c>
      <c r="R139" s="11" t="s">
        <v>5</v>
      </c>
      <c r="S139" s="11" t="s">
        <v>5</v>
      </c>
      <c r="T139" s="11" t="s">
        <v>5</v>
      </c>
      <c r="U139" s="11" t="s">
        <v>5</v>
      </c>
      <c r="V139" s="11" t="s">
        <v>5</v>
      </c>
      <c r="W139" s="11" t="s">
        <v>5</v>
      </c>
      <c r="X139" s="11" t="s">
        <v>5</v>
      </c>
      <c r="Y139" s="11" t="s">
        <v>5</v>
      </c>
      <c r="Z139" s="11" t="s">
        <v>5</v>
      </c>
      <c r="AA139" s="11" t="s">
        <v>5</v>
      </c>
      <c r="AB139" s="11" t="s">
        <v>5</v>
      </c>
      <c r="AC139" s="11" t="s">
        <v>5</v>
      </c>
      <c r="AD139" s="11" t="s">
        <v>5</v>
      </c>
      <c r="AE139" s="11" t="s">
        <v>5</v>
      </c>
      <c r="AF139" s="11" t="s">
        <v>5</v>
      </c>
      <c r="AG139" s="11" t="s">
        <v>5</v>
      </c>
      <c r="AH139" s="11" t="s">
        <v>5</v>
      </c>
      <c r="AI139" s="11" t="s">
        <v>5</v>
      </c>
      <c r="AJ139" s="11" t="s">
        <v>5</v>
      </c>
      <c r="AK139" s="11" t="s">
        <v>5</v>
      </c>
      <c r="AL139" s="11" t="s">
        <v>5</v>
      </c>
      <c r="AM139" s="11" t="s">
        <v>5</v>
      </c>
      <c r="AN139" s="11" t="s">
        <v>5</v>
      </c>
      <c r="AO139" s="11" t="s">
        <v>5</v>
      </c>
      <c r="AP139" s="11" t="s">
        <v>5</v>
      </c>
      <c r="AQ139" s="11" t="s">
        <v>5</v>
      </c>
      <c r="AR139" s="11" t="s">
        <v>5</v>
      </c>
      <c r="AS139" s="11" t="s">
        <v>5</v>
      </c>
      <c r="AT139" s="11" t="s">
        <v>5</v>
      </c>
      <c r="AU139" s="11" t="s">
        <v>5</v>
      </c>
      <c r="AV139" s="11" t="s">
        <v>5</v>
      </c>
      <c r="AW139" s="11" t="s">
        <v>5</v>
      </c>
      <c r="AX139" s="11" t="s">
        <v>5</v>
      </c>
      <c r="AY139" s="11" t="s">
        <v>5</v>
      </c>
      <c r="AZ139" s="11" t="s">
        <v>5</v>
      </c>
      <c r="BA139" s="11" t="s">
        <v>5</v>
      </c>
      <c r="BB139" s="44" t="s">
        <v>5</v>
      </c>
      <c r="BC139" s="66">
        <f t="shared" si="6"/>
        <v>0</v>
      </c>
      <c r="BE139" s="13"/>
    </row>
    <row r="140" spans="1:57" ht="11.25">
      <c r="A140" s="39" t="s">
        <v>6</v>
      </c>
      <c r="B140" s="11" t="s">
        <v>5</v>
      </c>
      <c r="C140" s="11" t="s">
        <v>5</v>
      </c>
      <c r="D140" s="11" t="s">
        <v>5</v>
      </c>
      <c r="E140" s="11" t="s">
        <v>5</v>
      </c>
      <c r="F140" s="11" t="s">
        <v>5</v>
      </c>
      <c r="G140" s="11" t="s">
        <v>5</v>
      </c>
      <c r="H140" s="11" t="s">
        <v>5</v>
      </c>
      <c r="I140" s="11" t="s">
        <v>5</v>
      </c>
      <c r="J140" s="11" t="s">
        <v>5</v>
      </c>
      <c r="K140" s="11" t="s">
        <v>5</v>
      </c>
      <c r="L140" s="11" t="s">
        <v>5</v>
      </c>
      <c r="M140" s="11" t="s">
        <v>5</v>
      </c>
      <c r="N140" s="11" t="s">
        <v>5</v>
      </c>
      <c r="O140" s="11" t="s">
        <v>5</v>
      </c>
      <c r="P140" s="11" t="s">
        <v>5</v>
      </c>
      <c r="Q140" s="11" t="s">
        <v>5</v>
      </c>
      <c r="R140" s="11" t="s">
        <v>5</v>
      </c>
      <c r="S140" s="11" t="s">
        <v>5</v>
      </c>
      <c r="T140" s="11" t="s">
        <v>5</v>
      </c>
      <c r="U140" s="11" t="s">
        <v>5</v>
      </c>
      <c r="V140" s="11" t="s">
        <v>5</v>
      </c>
      <c r="W140" s="11" t="s">
        <v>5</v>
      </c>
      <c r="X140" s="11" t="s">
        <v>5</v>
      </c>
      <c r="Y140" s="11" t="s">
        <v>5</v>
      </c>
      <c r="Z140" s="11" t="s">
        <v>5</v>
      </c>
      <c r="AA140" s="11" t="s">
        <v>5</v>
      </c>
      <c r="AB140" s="11" t="s">
        <v>5</v>
      </c>
      <c r="AC140" s="11" t="s">
        <v>5</v>
      </c>
      <c r="AD140" s="11" t="s">
        <v>5</v>
      </c>
      <c r="AE140" s="11" t="s">
        <v>5</v>
      </c>
      <c r="AF140" s="11" t="s">
        <v>5</v>
      </c>
      <c r="AG140" s="11" t="s">
        <v>5</v>
      </c>
      <c r="AH140" s="11" t="s">
        <v>5</v>
      </c>
      <c r="AI140" s="11" t="s">
        <v>5</v>
      </c>
      <c r="AJ140" s="11" t="s">
        <v>5</v>
      </c>
      <c r="AK140" s="11" t="s">
        <v>5</v>
      </c>
      <c r="AL140" s="11" t="s">
        <v>5</v>
      </c>
      <c r="AM140" s="11" t="s">
        <v>5</v>
      </c>
      <c r="AN140" s="11" t="s">
        <v>5</v>
      </c>
      <c r="AO140" s="11" t="s">
        <v>5</v>
      </c>
      <c r="AP140" s="11" t="s">
        <v>5</v>
      </c>
      <c r="AQ140" s="11" t="s">
        <v>5</v>
      </c>
      <c r="AR140" s="11" t="s">
        <v>5</v>
      </c>
      <c r="AS140" s="11" t="s">
        <v>5</v>
      </c>
      <c r="AT140" s="11" t="s">
        <v>5</v>
      </c>
      <c r="AU140" s="11" t="s">
        <v>5</v>
      </c>
      <c r="AV140" s="11" t="s">
        <v>5</v>
      </c>
      <c r="AW140" s="11" t="s">
        <v>5</v>
      </c>
      <c r="AX140" s="11" t="s">
        <v>5</v>
      </c>
      <c r="AY140" s="11" t="s">
        <v>5</v>
      </c>
      <c r="AZ140" s="11" t="s">
        <v>5</v>
      </c>
      <c r="BA140" s="11" t="s">
        <v>5</v>
      </c>
      <c r="BB140" s="44" t="s">
        <v>5</v>
      </c>
      <c r="BC140" s="66">
        <f t="shared" si="6"/>
        <v>0</v>
      </c>
      <c r="BE140" s="13"/>
    </row>
    <row r="141" spans="1:57" ht="11.25">
      <c r="A141" s="39" t="s">
        <v>7</v>
      </c>
      <c r="B141" s="11" t="s">
        <v>5</v>
      </c>
      <c r="C141" s="11" t="s">
        <v>5</v>
      </c>
      <c r="D141" s="11" t="s">
        <v>5</v>
      </c>
      <c r="E141" s="11" t="s">
        <v>5</v>
      </c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  <c r="L141" s="11" t="s">
        <v>5</v>
      </c>
      <c r="M141" s="11" t="s">
        <v>5</v>
      </c>
      <c r="N141" s="11" t="s">
        <v>5</v>
      </c>
      <c r="O141" s="11" t="s">
        <v>5</v>
      </c>
      <c r="P141" s="11" t="s">
        <v>5</v>
      </c>
      <c r="Q141" s="11" t="s">
        <v>5</v>
      </c>
      <c r="R141" s="11" t="s">
        <v>5</v>
      </c>
      <c r="S141" s="11" t="s">
        <v>5</v>
      </c>
      <c r="T141" s="11" t="s">
        <v>5</v>
      </c>
      <c r="U141" s="11" t="s">
        <v>5</v>
      </c>
      <c r="V141" s="11" t="s">
        <v>5</v>
      </c>
      <c r="W141" s="11" t="s">
        <v>5</v>
      </c>
      <c r="X141" s="11" t="s">
        <v>5</v>
      </c>
      <c r="Y141" s="11" t="s">
        <v>5</v>
      </c>
      <c r="Z141" s="11" t="s">
        <v>5</v>
      </c>
      <c r="AA141" s="11" t="s">
        <v>5</v>
      </c>
      <c r="AB141" s="11" t="s">
        <v>5</v>
      </c>
      <c r="AC141" s="11" t="s">
        <v>5</v>
      </c>
      <c r="AD141" s="11" t="s">
        <v>5</v>
      </c>
      <c r="AE141" s="11" t="s">
        <v>5</v>
      </c>
      <c r="AF141" s="11" t="s">
        <v>5</v>
      </c>
      <c r="AG141" s="11" t="s">
        <v>5</v>
      </c>
      <c r="AH141" s="11" t="s">
        <v>5</v>
      </c>
      <c r="AI141" s="11" t="s">
        <v>5</v>
      </c>
      <c r="AJ141" s="11" t="s">
        <v>5</v>
      </c>
      <c r="AK141" s="11" t="s">
        <v>5</v>
      </c>
      <c r="AL141" s="11" t="s">
        <v>5</v>
      </c>
      <c r="AM141" s="11" t="s">
        <v>5</v>
      </c>
      <c r="AN141" s="11" t="s">
        <v>5</v>
      </c>
      <c r="AO141" s="11" t="s">
        <v>5</v>
      </c>
      <c r="AP141" s="11" t="s">
        <v>5</v>
      </c>
      <c r="AQ141" s="11" t="s">
        <v>5</v>
      </c>
      <c r="AR141" s="11" t="s">
        <v>5</v>
      </c>
      <c r="AS141" s="11" t="s">
        <v>5</v>
      </c>
      <c r="AT141" s="11" t="s">
        <v>5</v>
      </c>
      <c r="AU141" s="11" t="s">
        <v>5</v>
      </c>
      <c r="AV141" s="11" t="s">
        <v>5</v>
      </c>
      <c r="AW141" s="11" t="s">
        <v>5</v>
      </c>
      <c r="AX141" s="11" t="s">
        <v>5</v>
      </c>
      <c r="AY141" s="11" t="s">
        <v>5</v>
      </c>
      <c r="AZ141" s="11" t="s">
        <v>5</v>
      </c>
      <c r="BA141" s="11" t="s">
        <v>5</v>
      </c>
      <c r="BB141" s="44" t="s">
        <v>5</v>
      </c>
      <c r="BC141" s="66">
        <f t="shared" si="6"/>
        <v>0</v>
      </c>
      <c r="BE141" s="13"/>
    </row>
    <row r="142" spans="1:57" ht="11.25">
      <c r="A142" s="39" t="s">
        <v>8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44" t="s">
        <v>5</v>
      </c>
      <c r="BC142" s="66">
        <f t="shared" si="6"/>
        <v>0</v>
      </c>
      <c r="BE142" s="13"/>
    </row>
    <row r="143" spans="1:57" ht="11.25">
      <c r="A143" s="39" t="s">
        <v>9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44" t="s">
        <v>5</v>
      </c>
      <c r="BC143" s="66">
        <f t="shared" si="6"/>
        <v>0</v>
      </c>
      <c r="BE143" s="13"/>
    </row>
    <row r="144" spans="1:57" ht="11.25">
      <c r="A144" s="39" t="s">
        <v>10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44" t="s">
        <v>5</v>
      </c>
      <c r="BC144" s="66">
        <f t="shared" si="6"/>
        <v>0</v>
      </c>
      <c r="BE144" s="13"/>
    </row>
    <row r="145" spans="1:57" ht="11.25">
      <c r="A145" s="39" t="s">
        <v>11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44" t="s">
        <v>5</v>
      </c>
      <c r="BC145" s="66">
        <f t="shared" si="6"/>
        <v>0</v>
      </c>
      <c r="BE145" s="13"/>
    </row>
    <row r="146" spans="1:57" ht="11.25">
      <c r="A146" s="39" t="s">
        <v>12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44" t="s">
        <v>5</v>
      </c>
      <c r="BC146" s="66">
        <f t="shared" si="6"/>
        <v>0</v>
      </c>
      <c r="BE146" s="13"/>
    </row>
    <row r="147" spans="1:57" ht="11.25">
      <c r="A147" s="39" t="s">
        <v>13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44" t="s">
        <v>5</v>
      </c>
      <c r="BC147" s="66">
        <f t="shared" si="6"/>
        <v>0</v>
      </c>
      <c r="BE147" s="13"/>
    </row>
    <row r="148" spans="1:57" ht="11.25">
      <c r="A148" s="39" t="s">
        <v>14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44" t="s">
        <v>5</v>
      </c>
      <c r="BC148" s="66">
        <f t="shared" si="6"/>
        <v>0</v>
      </c>
      <c r="BE148" s="13"/>
    </row>
    <row r="149" spans="1:57" ht="11.25">
      <c r="A149" s="39" t="s">
        <v>15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44" t="s">
        <v>5</v>
      </c>
      <c r="BC149" s="66">
        <f t="shared" si="6"/>
        <v>0</v>
      </c>
      <c r="BE149" s="13"/>
    </row>
    <row r="150" spans="1:57" ht="11.25">
      <c r="A150" s="39" t="s">
        <v>16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44" t="s">
        <v>5</v>
      </c>
      <c r="BC150" s="66">
        <f t="shared" si="6"/>
        <v>0</v>
      </c>
      <c r="BE150" s="13"/>
    </row>
    <row r="151" spans="1:57" ht="11.25">
      <c r="A151" s="39" t="s">
        <v>17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44" t="s">
        <v>5</v>
      </c>
      <c r="BC151" s="66">
        <f t="shared" si="6"/>
        <v>0</v>
      </c>
      <c r="BE151" s="13"/>
    </row>
    <row r="152" spans="1:57" ht="11.25">
      <c r="A152" s="39" t="s">
        <v>18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44" t="s">
        <v>5</v>
      </c>
      <c r="BC152" s="66">
        <f t="shared" si="6"/>
        <v>0</v>
      </c>
      <c r="BE152" s="13"/>
    </row>
    <row r="153" spans="1:57" ht="11.25">
      <c r="A153" s="39" t="s">
        <v>19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44" t="s">
        <v>5</v>
      </c>
      <c r="BC153" s="66">
        <f t="shared" si="6"/>
        <v>0</v>
      </c>
      <c r="BE153" s="13"/>
    </row>
    <row r="154" spans="1:57" ht="11.25">
      <c r="A154" s="39" t="s">
        <v>20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44" t="s">
        <v>5</v>
      </c>
      <c r="BC154" s="66">
        <f t="shared" si="6"/>
        <v>0</v>
      </c>
      <c r="BE154" s="13"/>
    </row>
    <row r="155" spans="1:57" ht="11.25">
      <c r="A155" s="39" t="s">
        <v>21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44" t="s">
        <v>5</v>
      </c>
      <c r="BC155" s="66">
        <f t="shared" si="6"/>
        <v>0</v>
      </c>
      <c r="BE155" s="13"/>
    </row>
    <row r="156" spans="1:57" ht="11.25">
      <c r="A156" s="39" t="s">
        <v>22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44" t="s">
        <v>5</v>
      </c>
      <c r="BC156" s="66">
        <f t="shared" si="6"/>
        <v>0</v>
      </c>
      <c r="BE156" s="13"/>
    </row>
    <row r="157" spans="1:57" ht="11.25">
      <c r="A157" s="39" t="s">
        <v>23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44" t="s">
        <v>5</v>
      </c>
      <c r="BC157" s="66">
        <f t="shared" si="6"/>
        <v>0</v>
      </c>
      <c r="BE157" s="13"/>
    </row>
    <row r="158" spans="1:57" ht="11.25">
      <c r="A158" s="39" t="s">
        <v>24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44" t="s">
        <v>5</v>
      </c>
      <c r="BC158" s="66">
        <f t="shared" si="6"/>
        <v>0</v>
      </c>
      <c r="BE158" s="13"/>
    </row>
    <row r="159" spans="1:57" ht="12" thickBot="1">
      <c r="A159" s="48" t="s">
        <v>25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51" t="s">
        <v>5</v>
      </c>
      <c r="BC159" s="67">
        <f t="shared" si="6"/>
        <v>0</v>
      </c>
      <c r="BD159" s="15"/>
      <c r="BE159" s="16"/>
    </row>
    <row r="160" spans="1:57" ht="12" thickBot="1">
      <c r="A160" s="70" t="s">
        <v>55</v>
      </c>
      <c r="B160" s="69">
        <f>SUM(B138:B159)</f>
        <v>0</v>
      </c>
      <c r="C160" s="69">
        <f aca="true" t="shared" si="7" ref="C160:BC160">SUM(C138:C159)</f>
        <v>0</v>
      </c>
      <c r="D160" s="69">
        <f t="shared" si="7"/>
        <v>0</v>
      </c>
      <c r="E160" s="69">
        <f t="shared" si="7"/>
        <v>0</v>
      </c>
      <c r="F160" s="69">
        <f t="shared" si="7"/>
        <v>0</v>
      </c>
      <c r="G160" s="69">
        <f t="shared" si="7"/>
        <v>0</v>
      </c>
      <c r="H160" s="69">
        <f t="shared" si="7"/>
        <v>0</v>
      </c>
      <c r="I160" s="69">
        <f t="shared" si="7"/>
        <v>0</v>
      </c>
      <c r="J160" s="69">
        <f t="shared" si="7"/>
        <v>0</v>
      </c>
      <c r="K160" s="69">
        <f t="shared" si="7"/>
        <v>0</v>
      </c>
      <c r="L160" s="69">
        <f t="shared" si="7"/>
        <v>0</v>
      </c>
      <c r="M160" s="69">
        <f t="shared" si="7"/>
        <v>0</v>
      </c>
      <c r="N160" s="69">
        <f t="shared" si="7"/>
        <v>0</v>
      </c>
      <c r="O160" s="69">
        <f t="shared" si="7"/>
        <v>0</v>
      </c>
      <c r="P160" s="69">
        <f t="shared" si="7"/>
        <v>0</v>
      </c>
      <c r="Q160" s="69">
        <f t="shared" si="7"/>
        <v>0</v>
      </c>
      <c r="R160" s="69">
        <f t="shared" si="7"/>
        <v>0</v>
      </c>
      <c r="S160" s="69">
        <f t="shared" si="7"/>
        <v>0</v>
      </c>
      <c r="T160" s="69">
        <f t="shared" si="7"/>
        <v>0</v>
      </c>
      <c r="U160" s="69">
        <f t="shared" si="7"/>
        <v>0</v>
      </c>
      <c r="V160" s="69">
        <f t="shared" si="7"/>
        <v>0</v>
      </c>
      <c r="W160" s="69">
        <f t="shared" si="7"/>
        <v>0</v>
      </c>
      <c r="X160" s="69">
        <f t="shared" si="7"/>
        <v>0</v>
      </c>
      <c r="Y160" s="69">
        <f t="shared" si="7"/>
        <v>0</v>
      </c>
      <c r="Z160" s="69">
        <f t="shared" si="7"/>
        <v>0</v>
      </c>
      <c r="AA160" s="69">
        <f t="shared" si="7"/>
        <v>0</v>
      </c>
      <c r="AB160" s="69">
        <f t="shared" si="7"/>
        <v>0</v>
      </c>
      <c r="AC160" s="69">
        <f t="shared" si="7"/>
        <v>0</v>
      </c>
      <c r="AD160" s="69">
        <f t="shared" si="7"/>
        <v>0</v>
      </c>
      <c r="AE160" s="69">
        <f t="shared" si="7"/>
        <v>0</v>
      </c>
      <c r="AF160" s="69">
        <f t="shared" si="7"/>
        <v>0</v>
      </c>
      <c r="AG160" s="69">
        <f t="shared" si="7"/>
        <v>0</v>
      </c>
      <c r="AH160" s="69">
        <f t="shared" si="7"/>
        <v>0</v>
      </c>
      <c r="AI160" s="69">
        <f t="shared" si="7"/>
        <v>0</v>
      </c>
      <c r="AJ160" s="69">
        <f t="shared" si="7"/>
        <v>0</v>
      </c>
      <c r="AK160" s="69">
        <f t="shared" si="7"/>
        <v>0</v>
      </c>
      <c r="AL160" s="69">
        <f t="shared" si="7"/>
        <v>0</v>
      </c>
      <c r="AM160" s="69">
        <f t="shared" si="7"/>
        <v>0</v>
      </c>
      <c r="AN160" s="69">
        <f t="shared" si="7"/>
        <v>0</v>
      </c>
      <c r="AO160" s="69">
        <f t="shared" si="7"/>
        <v>0</v>
      </c>
      <c r="AP160" s="69">
        <f t="shared" si="7"/>
        <v>0</v>
      </c>
      <c r="AQ160" s="69">
        <f t="shared" si="7"/>
        <v>0</v>
      </c>
      <c r="AR160" s="69">
        <f t="shared" si="7"/>
        <v>0</v>
      </c>
      <c r="AS160" s="69">
        <f t="shared" si="7"/>
        <v>0</v>
      </c>
      <c r="AT160" s="69">
        <f t="shared" si="7"/>
        <v>0</v>
      </c>
      <c r="AU160" s="69">
        <f t="shared" si="7"/>
        <v>0</v>
      </c>
      <c r="AV160" s="69">
        <f t="shared" si="7"/>
        <v>0</v>
      </c>
      <c r="AW160" s="69">
        <f t="shared" si="7"/>
        <v>0</v>
      </c>
      <c r="AX160" s="69">
        <f t="shared" si="7"/>
        <v>0</v>
      </c>
      <c r="AY160" s="69">
        <f t="shared" si="7"/>
        <v>0</v>
      </c>
      <c r="AZ160" s="69">
        <f t="shared" si="7"/>
        <v>0</v>
      </c>
      <c r="BA160" s="69">
        <f t="shared" si="7"/>
        <v>0</v>
      </c>
      <c r="BB160" s="69">
        <f t="shared" si="7"/>
        <v>0</v>
      </c>
      <c r="BC160" s="68">
        <f t="shared" si="7"/>
        <v>0</v>
      </c>
      <c r="BD160" s="52"/>
      <c r="BE160" s="52"/>
    </row>
    <row r="161" ht="11.25">
      <c r="A161" s="52" t="s">
        <v>54</v>
      </c>
    </row>
    <row r="162" ht="11.25">
      <c r="A162" s="52"/>
    </row>
    <row r="163" ht="11.25">
      <c r="A163" s="52"/>
    </row>
    <row r="164" spans="1:17" s="9" customFormat="1" ht="11.25">
      <c r="A164" s="53" t="s">
        <v>76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Q164" s="120"/>
    </row>
    <row r="165" ht="12" thickBot="1">
      <c r="A165" s="52"/>
    </row>
    <row r="166" spans="1:2" ht="68.25" thickBot="1">
      <c r="A166" s="27" t="s">
        <v>0</v>
      </c>
      <c r="B166" s="59" t="s">
        <v>41</v>
      </c>
    </row>
    <row r="167" spans="1:4" ht="11.25">
      <c r="A167" s="18" t="s">
        <v>3</v>
      </c>
      <c r="B167" s="114">
        <v>1</v>
      </c>
      <c r="D167" s="118"/>
    </row>
    <row r="168" spans="1:4" ht="11.25">
      <c r="A168" s="18" t="s">
        <v>4</v>
      </c>
      <c r="B168" s="115">
        <v>1</v>
      </c>
      <c r="D168" s="118"/>
    </row>
    <row r="169" spans="1:4" ht="11.25">
      <c r="A169" s="18" t="s">
        <v>6</v>
      </c>
      <c r="B169" s="115">
        <v>2</v>
      </c>
      <c r="D169" s="118"/>
    </row>
    <row r="170" spans="1:4" ht="11.25">
      <c r="A170" s="18" t="s">
        <v>7</v>
      </c>
      <c r="B170" s="115">
        <v>25</v>
      </c>
      <c r="D170" s="118"/>
    </row>
    <row r="171" spans="1:4" ht="11.25">
      <c r="A171" s="18" t="s">
        <v>8</v>
      </c>
      <c r="B171" s="115">
        <v>2</v>
      </c>
      <c r="D171" s="118"/>
    </row>
    <row r="172" spans="1:4" ht="11.25">
      <c r="A172" s="18" t="s">
        <v>9</v>
      </c>
      <c r="B172" s="115">
        <v>5</v>
      </c>
      <c r="D172" s="118"/>
    </row>
    <row r="173" spans="1:4" ht="11.25">
      <c r="A173" s="18" t="s">
        <v>10</v>
      </c>
      <c r="B173" s="115">
        <v>6</v>
      </c>
      <c r="D173" s="118"/>
    </row>
    <row r="174" spans="1:4" ht="11.25">
      <c r="A174" s="18" t="s">
        <v>11</v>
      </c>
      <c r="B174" s="115" t="s">
        <v>5</v>
      </c>
      <c r="D174" s="118"/>
    </row>
    <row r="175" spans="1:4" ht="11.25">
      <c r="A175" s="18" t="s">
        <v>12</v>
      </c>
      <c r="B175" s="115">
        <v>10</v>
      </c>
      <c r="D175" s="118"/>
    </row>
    <row r="176" spans="1:4" ht="11.25">
      <c r="A176" s="18" t="s">
        <v>13</v>
      </c>
      <c r="B176" s="115">
        <v>1</v>
      </c>
      <c r="D176" s="118"/>
    </row>
    <row r="177" spans="1:4" ht="11.25">
      <c r="A177" s="18" t="s">
        <v>14</v>
      </c>
      <c r="B177" s="115">
        <v>6</v>
      </c>
      <c r="D177" s="118"/>
    </row>
    <row r="178" spans="1:4" ht="11.25">
      <c r="A178" s="18" t="s">
        <v>15</v>
      </c>
      <c r="B178" s="115">
        <v>9</v>
      </c>
      <c r="D178" s="118"/>
    </row>
    <row r="179" spans="1:4" ht="11.25">
      <c r="A179" s="18" t="s">
        <v>16</v>
      </c>
      <c r="B179" s="115">
        <v>4</v>
      </c>
      <c r="D179" s="118"/>
    </row>
    <row r="180" spans="1:4" ht="11.25">
      <c r="A180" s="18" t="s">
        <v>17</v>
      </c>
      <c r="B180" s="115">
        <v>6</v>
      </c>
      <c r="D180" s="118"/>
    </row>
    <row r="181" spans="1:4" ht="11.25">
      <c r="A181" s="18" t="s">
        <v>18</v>
      </c>
      <c r="B181" s="115">
        <v>7</v>
      </c>
      <c r="D181" s="118"/>
    </row>
    <row r="182" spans="1:4" ht="11.25">
      <c r="A182" s="18" t="s">
        <v>19</v>
      </c>
      <c r="B182" s="115">
        <v>7</v>
      </c>
      <c r="D182" s="118"/>
    </row>
    <row r="183" spans="1:4" ht="11.25">
      <c r="A183" s="18" t="s">
        <v>20</v>
      </c>
      <c r="B183" s="115">
        <v>1</v>
      </c>
      <c r="D183" s="118"/>
    </row>
    <row r="184" spans="1:4" ht="11.25">
      <c r="A184" s="18" t="s">
        <v>21</v>
      </c>
      <c r="B184" s="115">
        <v>1</v>
      </c>
      <c r="D184" s="118"/>
    </row>
    <row r="185" spans="1:4" ht="11.25">
      <c r="A185" s="18" t="s">
        <v>22</v>
      </c>
      <c r="B185" s="115">
        <v>1</v>
      </c>
      <c r="D185" s="118"/>
    </row>
    <row r="186" spans="1:4" ht="11.25">
      <c r="A186" s="18" t="s">
        <v>23</v>
      </c>
      <c r="B186" s="115">
        <v>4</v>
      </c>
      <c r="D186" s="118"/>
    </row>
    <row r="187" spans="1:4" ht="11.25">
      <c r="A187" s="18" t="s">
        <v>24</v>
      </c>
      <c r="B187" s="115">
        <v>12</v>
      </c>
      <c r="D187" s="118"/>
    </row>
    <row r="188" spans="1:4" ht="12" thickBot="1">
      <c r="A188" s="18" t="s">
        <v>25</v>
      </c>
      <c r="B188" s="116" t="s">
        <v>5</v>
      </c>
      <c r="D188" s="118"/>
    </row>
    <row r="189" spans="1:2" ht="12" thickBot="1">
      <c r="A189" s="36" t="s">
        <v>42</v>
      </c>
      <c r="B189" s="73">
        <f>SUM(B167:B188)</f>
        <v>111</v>
      </c>
    </row>
    <row r="190" ht="11.25">
      <c r="A190" s="52" t="s">
        <v>54</v>
      </c>
    </row>
    <row r="192" spans="1:17" s="9" customFormat="1" ht="11.25">
      <c r="A192" s="8" t="s">
        <v>77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20"/>
    </row>
    <row r="193" ht="12" thickBot="1"/>
    <row r="194" spans="1:6" ht="45.75" thickBot="1">
      <c r="A194" s="27" t="s">
        <v>26</v>
      </c>
      <c r="B194" s="27" t="s">
        <v>43</v>
      </c>
      <c r="C194" s="27" t="s">
        <v>44</v>
      </c>
      <c r="D194" s="27" t="s">
        <v>31</v>
      </c>
      <c r="E194" s="130" t="s">
        <v>45</v>
      </c>
      <c r="F194" s="132"/>
    </row>
    <row r="195" spans="1:6" ht="11.25">
      <c r="A195" s="60">
        <v>1</v>
      </c>
      <c r="B195" s="60" t="s">
        <v>5</v>
      </c>
      <c r="C195" s="60" t="s">
        <v>5</v>
      </c>
      <c r="D195" s="60" t="s">
        <v>5</v>
      </c>
      <c r="E195" s="61" t="s">
        <v>5</v>
      </c>
      <c r="F195" s="55"/>
    </row>
    <row r="196" spans="1:6" ht="11.25">
      <c r="A196" s="29">
        <v>2</v>
      </c>
      <c r="B196" s="29" t="s">
        <v>5</v>
      </c>
      <c r="C196" s="29" t="s">
        <v>5</v>
      </c>
      <c r="D196" s="29" t="s">
        <v>5</v>
      </c>
      <c r="E196" s="54" t="s">
        <v>5</v>
      </c>
      <c r="F196" s="55"/>
    </row>
    <row r="197" spans="1:6" ht="11.25">
      <c r="A197" s="29">
        <v>3</v>
      </c>
      <c r="B197" s="29" t="s">
        <v>5</v>
      </c>
      <c r="C197" s="29" t="s">
        <v>5</v>
      </c>
      <c r="D197" s="29" t="s">
        <v>5</v>
      </c>
      <c r="E197" s="54" t="s">
        <v>5</v>
      </c>
      <c r="F197" s="55"/>
    </row>
    <row r="198" spans="1:6" ht="11.25">
      <c r="A198" s="29">
        <v>4</v>
      </c>
      <c r="B198" s="29" t="s">
        <v>5</v>
      </c>
      <c r="C198" s="29" t="s">
        <v>5</v>
      </c>
      <c r="D198" s="29" t="s">
        <v>5</v>
      </c>
      <c r="E198" s="54" t="s">
        <v>5</v>
      </c>
      <c r="F198" s="55"/>
    </row>
    <row r="199" spans="1:6" ht="11.25">
      <c r="A199" s="29">
        <v>5</v>
      </c>
      <c r="B199" s="29" t="s">
        <v>5</v>
      </c>
      <c r="C199" s="29" t="s">
        <v>5</v>
      </c>
      <c r="D199" s="29" t="s">
        <v>5</v>
      </c>
      <c r="E199" s="54" t="s">
        <v>5</v>
      </c>
      <c r="F199" s="55"/>
    </row>
    <row r="200" spans="1:6" ht="11.25">
      <c r="A200" s="29">
        <v>6</v>
      </c>
      <c r="B200" s="29" t="s">
        <v>5</v>
      </c>
      <c r="C200" s="29" t="s">
        <v>5</v>
      </c>
      <c r="D200" s="29" t="s">
        <v>5</v>
      </c>
      <c r="E200" s="54" t="s">
        <v>5</v>
      </c>
      <c r="F200" s="55"/>
    </row>
    <row r="201" spans="1:6" ht="11.25">
      <c r="A201" s="29">
        <v>7</v>
      </c>
      <c r="B201" s="29" t="s">
        <v>5</v>
      </c>
      <c r="C201" s="29" t="s">
        <v>5</v>
      </c>
      <c r="D201" s="29" t="s">
        <v>5</v>
      </c>
      <c r="E201" s="54" t="s">
        <v>5</v>
      </c>
      <c r="F201" s="55"/>
    </row>
    <row r="202" spans="1:6" ht="11.25">
      <c r="A202" s="29">
        <v>8</v>
      </c>
      <c r="B202" s="29" t="s">
        <v>5</v>
      </c>
      <c r="C202" s="29" t="s">
        <v>5</v>
      </c>
      <c r="D202" s="29" t="s">
        <v>5</v>
      </c>
      <c r="E202" s="54" t="s">
        <v>5</v>
      </c>
      <c r="F202" s="55"/>
    </row>
    <row r="203" spans="1:6" ht="11.25">
      <c r="A203" s="29">
        <v>9</v>
      </c>
      <c r="B203" s="29" t="s">
        <v>5</v>
      </c>
      <c r="C203" s="29" t="s">
        <v>5</v>
      </c>
      <c r="D203" s="29" t="s">
        <v>5</v>
      </c>
      <c r="E203" s="54" t="s">
        <v>5</v>
      </c>
      <c r="F203" s="55"/>
    </row>
    <row r="204" spans="1:6" ht="11.25">
      <c r="A204" s="29">
        <v>10</v>
      </c>
      <c r="B204" s="29" t="s">
        <v>5</v>
      </c>
      <c r="C204" s="29" t="s">
        <v>5</v>
      </c>
      <c r="D204" s="29" t="s">
        <v>5</v>
      </c>
      <c r="E204" s="54" t="s">
        <v>5</v>
      </c>
      <c r="F204" s="55"/>
    </row>
    <row r="205" spans="1:6" ht="11.25">
      <c r="A205" s="29">
        <v>11</v>
      </c>
      <c r="B205" s="29" t="s">
        <v>5</v>
      </c>
      <c r="C205" s="29" t="s">
        <v>5</v>
      </c>
      <c r="D205" s="29" t="s">
        <v>5</v>
      </c>
      <c r="E205" s="54" t="s">
        <v>5</v>
      </c>
      <c r="F205" s="55"/>
    </row>
    <row r="206" spans="1:6" ht="11.25">
      <c r="A206" s="29">
        <v>12</v>
      </c>
      <c r="B206" s="29" t="s">
        <v>5</v>
      </c>
      <c r="C206" s="29" t="s">
        <v>5</v>
      </c>
      <c r="D206" s="29" t="s">
        <v>5</v>
      </c>
      <c r="E206" s="54" t="s">
        <v>5</v>
      </c>
      <c r="F206" s="55"/>
    </row>
    <row r="207" spans="1:6" ht="11.25">
      <c r="A207" s="29">
        <v>13</v>
      </c>
      <c r="B207" s="29" t="s">
        <v>5</v>
      </c>
      <c r="C207" s="29" t="s">
        <v>5</v>
      </c>
      <c r="D207" s="29" t="s">
        <v>5</v>
      </c>
      <c r="E207" s="54" t="s">
        <v>5</v>
      </c>
      <c r="F207" s="55"/>
    </row>
    <row r="208" spans="1:6" ht="11.25">
      <c r="A208" s="29">
        <v>14</v>
      </c>
      <c r="B208" s="29" t="s">
        <v>5</v>
      </c>
      <c r="C208" s="29" t="s">
        <v>5</v>
      </c>
      <c r="D208" s="29" t="s">
        <v>5</v>
      </c>
      <c r="E208" s="54" t="s">
        <v>5</v>
      </c>
      <c r="F208" s="55"/>
    </row>
    <row r="209" spans="1:6" ht="11.25">
      <c r="A209" s="29">
        <v>15</v>
      </c>
      <c r="B209" s="29" t="s">
        <v>5</v>
      </c>
      <c r="C209" s="29" t="s">
        <v>5</v>
      </c>
      <c r="D209" s="29" t="s">
        <v>5</v>
      </c>
      <c r="E209" s="54" t="s">
        <v>5</v>
      </c>
      <c r="F209" s="55"/>
    </row>
    <row r="210" spans="1:6" ht="11.25">
      <c r="A210" s="29">
        <v>16</v>
      </c>
      <c r="B210" s="29" t="s">
        <v>5</v>
      </c>
      <c r="C210" s="29" t="s">
        <v>5</v>
      </c>
      <c r="D210" s="29" t="s">
        <v>5</v>
      </c>
      <c r="E210" s="54" t="s">
        <v>5</v>
      </c>
      <c r="F210" s="55"/>
    </row>
    <row r="211" spans="1:6" ht="11.25">
      <c r="A211" s="29">
        <v>17</v>
      </c>
      <c r="B211" s="29" t="s">
        <v>5</v>
      </c>
      <c r="C211" s="29" t="s">
        <v>5</v>
      </c>
      <c r="D211" s="29" t="s">
        <v>5</v>
      </c>
      <c r="E211" s="54" t="s">
        <v>5</v>
      </c>
      <c r="F211" s="55"/>
    </row>
    <row r="212" spans="1:6" ht="11.25">
      <c r="A212" s="29">
        <v>18</v>
      </c>
      <c r="B212" s="29" t="s">
        <v>5</v>
      </c>
      <c r="C212" s="29" t="s">
        <v>5</v>
      </c>
      <c r="D212" s="29" t="s">
        <v>5</v>
      </c>
      <c r="E212" s="54" t="s">
        <v>5</v>
      </c>
      <c r="F212" s="55"/>
    </row>
    <row r="213" spans="1:6" ht="11.25">
      <c r="A213" s="29">
        <v>19</v>
      </c>
      <c r="B213" s="29" t="s">
        <v>5</v>
      </c>
      <c r="C213" s="29" t="s">
        <v>5</v>
      </c>
      <c r="D213" s="29" t="s">
        <v>5</v>
      </c>
      <c r="E213" s="54" t="s">
        <v>5</v>
      </c>
      <c r="F213" s="55"/>
    </row>
    <row r="214" spans="1:6" ht="11.25">
      <c r="A214" s="29">
        <v>20</v>
      </c>
      <c r="B214" s="29" t="s">
        <v>5</v>
      </c>
      <c r="C214" s="29" t="s">
        <v>5</v>
      </c>
      <c r="D214" s="29" t="s">
        <v>5</v>
      </c>
      <c r="E214" s="54" t="s">
        <v>5</v>
      </c>
      <c r="F214" s="55"/>
    </row>
    <row r="215" spans="1:6" ht="11.25">
      <c r="A215" s="29">
        <v>21</v>
      </c>
      <c r="B215" s="29" t="s">
        <v>5</v>
      </c>
      <c r="C215" s="29" t="s">
        <v>5</v>
      </c>
      <c r="D215" s="29" t="s">
        <v>5</v>
      </c>
      <c r="E215" s="54" t="s">
        <v>5</v>
      </c>
      <c r="F215" s="55"/>
    </row>
    <row r="216" spans="1:6" ht="11.25">
      <c r="A216" s="29">
        <v>22</v>
      </c>
      <c r="B216" s="29" t="s">
        <v>5</v>
      </c>
      <c r="C216" s="29" t="s">
        <v>5</v>
      </c>
      <c r="D216" s="29" t="s">
        <v>5</v>
      </c>
      <c r="E216" s="54" t="s">
        <v>5</v>
      </c>
      <c r="F216" s="55"/>
    </row>
    <row r="217" spans="1:6" ht="11.25">
      <c r="A217" s="29">
        <v>23</v>
      </c>
      <c r="B217" s="29" t="s">
        <v>5</v>
      </c>
      <c r="C217" s="29" t="s">
        <v>5</v>
      </c>
      <c r="D217" s="29" t="s">
        <v>5</v>
      </c>
      <c r="E217" s="54" t="s">
        <v>5</v>
      </c>
      <c r="F217" s="55"/>
    </row>
    <row r="218" spans="1:6" ht="11.25">
      <c r="A218" s="29">
        <v>24</v>
      </c>
      <c r="B218" s="29" t="s">
        <v>5</v>
      </c>
      <c r="C218" s="29" t="s">
        <v>5</v>
      </c>
      <c r="D218" s="29" t="s">
        <v>5</v>
      </c>
      <c r="E218" s="54" t="s">
        <v>5</v>
      </c>
      <c r="F218" s="55"/>
    </row>
    <row r="219" spans="1:6" ht="11.25">
      <c r="A219" s="29">
        <v>25</v>
      </c>
      <c r="B219" s="29" t="s">
        <v>5</v>
      </c>
      <c r="C219" s="29" t="s">
        <v>5</v>
      </c>
      <c r="D219" s="29" t="s">
        <v>5</v>
      </c>
      <c r="E219" s="54" t="s">
        <v>5</v>
      </c>
      <c r="F219" s="55"/>
    </row>
    <row r="220" spans="1:6" ht="11.25">
      <c r="A220" s="29">
        <v>26</v>
      </c>
      <c r="B220" s="29" t="s">
        <v>5</v>
      </c>
      <c r="C220" s="29" t="s">
        <v>5</v>
      </c>
      <c r="D220" s="29" t="s">
        <v>5</v>
      </c>
      <c r="E220" s="54" t="s">
        <v>5</v>
      </c>
      <c r="F220" s="56"/>
    </row>
    <row r="221" spans="1:6" ht="11.25">
      <c r="A221" s="29">
        <v>27</v>
      </c>
      <c r="B221" s="29" t="s">
        <v>5</v>
      </c>
      <c r="C221" s="29" t="s">
        <v>5</v>
      </c>
      <c r="D221" s="29" t="s">
        <v>5</v>
      </c>
      <c r="E221" s="54" t="s">
        <v>5</v>
      </c>
      <c r="F221" s="55"/>
    </row>
    <row r="222" spans="1:6" ht="11.25">
      <c r="A222" s="29">
        <v>28</v>
      </c>
      <c r="B222" s="29" t="s">
        <v>5</v>
      </c>
      <c r="C222" s="29" t="s">
        <v>5</v>
      </c>
      <c r="D222" s="29" t="s">
        <v>5</v>
      </c>
      <c r="E222" s="54" t="s">
        <v>5</v>
      </c>
      <c r="F222" s="55"/>
    </row>
    <row r="223" spans="1:6" ht="11.25">
      <c r="A223" s="29">
        <v>29</v>
      </c>
      <c r="B223" s="29" t="s">
        <v>5</v>
      </c>
      <c r="C223" s="29" t="s">
        <v>5</v>
      </c>
      <c r="D223" s="29" t="s">
        <v>5</v>
      </c>
      <c r="E223" s="54" t="s">
        <v>5</v>
      </c>
      <c r="F223" s="55"/>
    </row>
    <row r="224" spans="1:6" ht="11.25">
      <c r="A224" s="29">
        <v>30</v>
      </c>
      <c r="B224" s="29" t="s">
        <v>5</v>
      </c>
      <c r="C224" s="29" t="s">
        <v>5</v>
      </c>
      <c r="D224" s="29" t="s">
        <v>5</v>
      </c>
      <c r="E224" s="54" t="s">
        <v>5</v>
      </c>
      <c r="F224" s="55"/>
    </row>
    <row r="225" spans="1:6" ht="11.25">
      <c r="A225" s="29">
        <v>31</v>
      </c>
      <c r="B225" s="29" t="s">
        <v>5</v>
      </c>
      <c r="C225" s="29" t="s">
        <v>5</v>
      </c>
      <c r="D225" s="29" t="s">
        <v>5</v>
      </c>
      <c r="E225" s="54" t="s">
        <v>5</v>
      </c>
      <c r="F225" s="55"/>
    </row>
    <row r="226" spans="1:6" ht="11.25">
      <c r="A226" s="29">
        <v>32</v>
      </c>
      <c r="B226" s="29" t="s">
        <v>5</v>
      </c>
      <c r="C226" s="29" t="s">
        <v>5</v>
      </c>
      <c r="D226" s="29" t="s">
        <v>5</v>
      </c>
      <c r="E226" s="54" t="s">
        <v>5</v>
      </c>
      <c r="F226" s="55"/>
    </row>
    <row r="227" spans="1:6" ht="11.25">
      <c r="A227" s="29">
        <v>33</v>
      </c>
      <c r="B227" s="29" t="s">
        <v>5</v>
      </c>
      <c r="C227" s="29" t="s">
        <v>5</v>
      </c>
      <c r="D227" s="29" t="s">
        <v>5</v>
      </c>
      <c r="E227" s="54" t="s">
        <v>5</v>
      </c>
      <c r="F227" s="55"/>
    </row>
    <row r="228" spans="1:6" ht="11.25">
      <c r="A228" s="29">
        <v>34</v>
      </c>
      <c r="B228" s="29" t="s">
        <v>5</v>
      </c>
      <c r="C228" s="29" t="s">
        <v>5</v>
      </c>
      <c r="D228" s="29" t="s">
        <v>5</v>
      </c>
      <c r="E228" s="54" t="s">
        <v>5</v>
      </c>
      <c r="F228" s="55"/>
    </row>
    <row r="229" spans="1:6" ht="11.25">
      <c r="A229" s="29">
        <v>35</v>
      </c>
      <c r="B229" s="29" t="s">
        <v>5</v>
      </c>
      <c r="C229" s="29" t="s">
        <v>5</v>
      </c>
      <c r="D229" s="29" t="s">
        <v>5</v>
      </c>
      <c r="E229" s="54" t="s">
        <v>5</v>
      </c>
      <c r="F229" s="55"/>
    </row>
    <row r="230" spans="1:6" ht="11.25">
      <c r="A230" s="29">
        <v>36</v>
      </c>
      <c r="B230" s="29" t="s">
        <v>5</v>
      </c>
      <c r="C230" s="29" t="s">
        <v>5</v>
      </c>
      <c r="D230" s="29" t="s">
        <v>5</v>
      </c>
      <c r="E230" s="54" t="s">
        <v>5</v>
      </c>
      <c r="F230" s="55"/>
    </row>
    <row r="231" spans="1:6" ht="11.25">
      <c r="A231" s="29">
        <v>37</v>
      </c>
      <c r="B231" s="29" t="s">
        <v>5</v>
      </c>
      <c r="C231" s="29" t="s">
        <v>5</v>
      </c>
      <c r="D231" s="29" t="s">
        <v>5</v>
      </c>
      <c r="E231" s="54" t="s">
        <v>5</v>
      </c>
      <c r="F231" s="55"/>
    </row>
    <row r="232" spans="1:6" ht="11.25">
      <c r="A232" s="29">
        <v>38</v>
      </c>
      <c r="B232" s="29" t="s">
        <v>5</v>
      </c>
      <c r="C232" s="29" t="s">
        <v>5</v>
      </c>
      <c r="D232" s="29" t="s">
        <v>5</v>
      </c>
      <c r="E232" s="54" t="s">
        <v>5</v>
      </c>
      <c r="F232" s="55"/>
    </row>
    <row r="233" spans="1:6" ht="11.25">
      <c r="A233" s="29">
        <v>39</v>
      </c>
      <c r="B233" s="29" t="s">
        <v>5</v>
      </c>
      <c r="C233" s="29" t="s">
        <v>5</v>
      </c>
      <c r="D233" s="29" t="s">
        <v>5</v>
      </c>
      <c r="E233" s="54" t="s">
        <v>5</v>
      </c>
      <c r="F233" s="55"/>
    </row>
    <row r="234" spans="1:6" ht="11.25">
      <c r="A234" s="29">
        <v>40</v>
      </c>
      <c r="B234" s="29" t="s">
        <v>5</v>
      </c>
      <c r="C234" s="29" t="s">
        <v>5</v>
      </c>
      <c r="D234" s="29" t="s">
        <v>5</v>
      </c>
      <c r="E234" s="54" t="s">
        <v>5</v>
      </c>
      <c r="F234" s="55"/>
    </row>
    <row r="235" spans="1:6" ht="11.25">
      <c r="A235" s="29">
        <v>41</v>
      </c>
      <c r="B235" s="29" t="s">
        <v>5</v>
      </c>
      <c r="C235" s="29" t="s">
        <v>5</v>
      </c>
      <c r="D235" s="29" t="s">
        <v>5</v>
      </c>
      <c r="E235" s="54" t="s">
        <v>5</v>
      </c>
      <c r="F235" s="55"/>
    </row>
    <row r="236" spans="1:6" ht="11.25">
      <c r="A236" s="29">
        <v>42</v>
      </c>
      <c r="B236" s="29" t="s">
        <v>5</v>
      </c>
      <c r="C236" s="29" t="s">
        <v>5</v>
      </c>
      <c r="D236" s="29" t="s">
        <v>5</v>
      </c>
      <c r="E236" s="54" t="s">
        <v>5</v>
      </c>
      <c r="F236" s="55"/>
    </row>
    <row r="237" spans="1:6" ht="11.25">
      <c r="A237" s="29">
        <v>43</v>
      </c>
      <c r="B237" s="29" t="s">
        <v>5</v>
      </c>
      <c r="C237" s="29" t="s">
        <v>5</v>
      </c>
      <c r="D237" s="29" t="s">
        <v>5</v>
      </c>
      <c r="E237" s="54" t="s">
        <v>5</v>
      </c>
      <c r="F237" s="55"/>
    </row>
    <row r="238" spans="1:6" ht="11.25">
      <c r="A238" s="29">
        <v>44</v>
      </c>
      <c r="B238" s="29" t="s">
        <v>5</v>
      </c>
      <c r="C238" s="29" t="s">
        <v>5</v>
      </c>
      <c r="D238" s="29" t="s">
        <v>5</v>
      </c>
      <c r="E238" s="54" t="s">
        <v>5</v>
      </c>
      <c r="F238" s="55"/>
    </row>
    <row r="239" spans="1:6" ht="11.25">
      <c r="A239" s="29">
        <v>45</v>
      </c>
      <c r="B239" s="29" t="s">
        <v>5</v>
      </c>
      <c r="C239" s="29" t="s">
        <v>5</v>
      </c>
      <c r="D239" s="29" t="s">
        <v>5</v>
      </c>
      <c r="E239" s="54" t="s">
        <v>5</v>
      </c>
      <c r="F239" s="55"/>
    </row>
    <row r="240" spans="1:6" ht="11.25">
      <c r="A240" s="29">
        <v>46</v>
      </c>
      <c r="B240" s="29" t="s">
        <v>5</v>
      </c>
      <c r="C240" s="29" t="s">
        <v>5</v>
      </c>
      <c r="D240" s="29" t="s">
        <v>5</v>
      </c>
      <c r="E240" s="54" t="s">
        <v>5</v>
      </c>
      <c r="F240" s="55"/>
    </row>
    <row r="241" spans="1:6" ht="11.25">
      <c r="A241" s="29">
        <v>47</v>
      </c>
      <c r="B241" s="29" t="s">
        <v>5</v>
      </c>
      <c r="C241" s="29" t="s">
        <v>5</v>
      </c>
      <c r="D241" s="29" t="s">
        <v>5</v>
      </c>
      <c r="E241" s="54" t="s">
        <v>5</v>
      </c>
      <c r="F241" s="55"/>
    </row>
    <row r="242" spans="1:6" ht="11.25">
      <c r="A242" s="29">
        <v>48</v>
      </c>
      <c r="B242" s="29" t="s">
        <v>5</v>
      </c>
      <c r="C242" s="29" t="s">
        <v>5</v>
      </c>
      <c r="D242" s="29" t="s">
        <v>5</v>
      </c>
      <c r="E242" s="54" t="s">
        <v>5</v>
      </c>
      <c r="F242" s="55"/>
    </row>
    <row r="243" spans="1:6" ht="11.25">
      <c r="A243" s="29">
        <v>49</v>
      </c>
      <c r="B243" s="29" t="s">
        <v>5</v>
      </c>
      <c r="C243" s="29" t="s">
        <v>5</v>
      </c>
      <c r="D243" s="29" t="s">
        <v>5</v>
      </c>
      <c r="E243" s="54" t="s">
        <v>5</v>
      </c>
      <c r="F243" s="55"/>
    </row>
    <row r="244" spans="1:6" ht="11.25">
      <c r="A244" s="29">
        <v>50</v>
      </c>
      <c r="B244" s="29" t="s">
        <v>5</v>
      </c>
      <c r="C244" s="29" t="s">
        <v>5</v>
      </c>
      <c r="D244" s="29" t="s">
        <v>5</v>
      </c>
      <c r="E244" s="54" t="s">
        <v>5</v>
      </c>
      <c r="F244" s="55"/>
    </row>
    <row r="245" spans="1:6" ht="11.25">
      <c r="A245" s="29">
        <v>51</v>
      </c>
      <c r="B245" s="29" t="s">
        <v>5</v>
      </c>
      <c r="C245" s="29" t="s">
        <v>5</v>
      </c>
      <c r="D245" s="29" t="s">
        <v>5</v>
      </c>
      <c r="E245" s="54" t="s">
        <v>5</v>
      </c>
      <c r="F245" s="55"/>
    </row>
    <row r="246" spans="1:6" ht="11.25">
      <c r="A246" s="29">
        <v>52</v>
      </c>
      <c r="B246" s="29" t="s">
        <v>5</v>
      </c>
      <c r="C246" s="29" t="s">
        <v>5</v>
      </c>
      <c r="D246" s="29" t="s">
        <v>5</v>
      </c>
      <c r="E246" s="54" t="s">
        <v>5</v>
      </c>
      <c r="F246" s="55"/>
    </row>
    <row r="247" spans="1:6" ht="12" thickBot="1">
      <c r="A247" s="31">
        <v>53</v>
      </c>
      <c r="B247" s="31" t="s">
        <v>5</v>
      </c>
      <c r="C247" s="31" t="s">
        <v>5</v>
      </c>
      <c r="D247" s="31" t="s">
        <v>5</v>
      </c>
      <c r="E247" s="57" t="s">
        <v>5</v>
      </c>
      <c r="F247" s="74"/>
    </row>
    <row r="248" spans="1:6" ht="12" thickBot="1">
      <c r="A248" s="36" t="s">
        <v>42</v>
      </c>
      <c r="B248" s="36">
        <f>SUM(B195:B247)</f>
        <v>0</v>
      </c>
      <c r="C248" s="36">
        <f>SUM(C195:C247)</f>
        <v>0</v>
      </c>
      <c r="D248" s="36">
        <f>SUM(D195:D247)</f>
        <v>0</v>
      </c>
      <c r="E248" s="58">
        <f>SUM(E195:E247)</f>
        <v>0</v>
      </c>
      <c r="F248" s="75"/>
    </row>
    <row r="249" ht="11.25">
      <c r="A249" s="52" t="s">
        <v>54</v>
      </c>
    </row>
    <row r="251" spans="1:17" s="9" customFormat="1" ht="11.25">
      <c r="A251" s="8" t="s">
        <v>78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Q251" s="120"/>
    </row>
    <row r="253" spans="1:55" s="10" customFormat="1" ht="12" thickBot="1">
      <c r="A253" s="82"/>
      <c r="P253" s="83"/>
      <c r="Q253" s="83"/>
      <c r="BC253" s="83"/>
    </row>
    <row r="254" spans="1:55" s="10" customFormat="1" ht="12" thickBot="1">
      <c r="A254" s="84" t="s">
        <v>56</v>
      </c>
      <c r="B254" s="85"/>
      <c r="C254" s="86"/>
      <c r="D254" s="86" t="s">
        <v>27</v>
      </c>
      <c r="E254" s="86"/>
      <c r="F254" s="86"/>
      <c r="G254" s="87"/>
      <c r="H254" s="85"/>
      <c r="I254" s="86"/>
      <c r="J254" s="86" t="s">
        <v>57</v>
      </c>
      <c r="K254" s="85"/>
      <c r="L254" s="87"/>
      <c r="P254" s="83"/>
      <c r="Q254" s="83"/>
      <c r="BC254" s="83"/>
    </row>
    <row r="255" spans="1:55" s="10" customFormat="1" ht="12" thickBot="1">
      <c r="A255" s="88" t="s">
        <v>58</v>
      </c>
      <c r="B255" s="89" t="s">
        <v>59</v>
      </c>
      <c r="C255" s="89" t="s">
        <v>60</v>
      </c>
      <c r="D255" s="90" t="s">
        <v>61</v>
      </c>
      <c r="E255" s="89" t="s">
        <v>62</v>
      </c>
      <c r="F255" s="90" t="s">
        <v>36</v>
      </c>
      <c r="G255" s="89" t="s">
        <v>2</v>
      </c>
      <c r="H255" s="89" t="s">
        <v>37</v>
      </c>
      <c r="I255" s="91" t="s">
        <v>38</v>
      </c>
      <c r="J255" s="89" t="s">
        <v>39</v>
      </c>
      <c r="K255" s="89" t="s">
        <v>36</v>
      </c>
      <c r="L255" s="92" t="s">
        <v>2</v>
      </c>
      <c r="P255" s="83"/>
      <c r="Q255" s="83"/>
      <c r="BC255" s="83"/>
    </row>
    <row r="256" spans="1:55" s="10" customFormat="1" ht="11.25">
      <c r="A256" s="8" t="s">
        <v>63</v>
      </c>
      <c r="B256" s="93">
        <f>SUM(B16:B28)</f>
        <v>442</v>
      </c>
      <c r="C256" s="94">
        <f aca="true" t="shared" si="8" ref="C256:L256">SUM(C16:C28)</f>
        <v>1161</v>
      </c>
      <c r="D256" s="94">
        <f>SUM(D16:D28)</f>
        <v>682</v>
      </c>
      <c r="E256" s="94">
        <f t="shared" si="8"/>
        <v>4186</v>
      </c>
      <c r="F256" s="95">
        <f t="shared" si="8"/>
        <v>0</v>
      </c>
      <c r="G256" s="94">
        <f t="shared" si="8"/>
        <v>6471</v>
      </c>
      <c r="H256" s="96">
        <f t="shared" si="8"/>
        <v>5374</v>
      </c>
      <c r="I256" s="94">
        <f t="shared" si="8"/>
        <v>223</v>
      </c>
      <c r="J256" s="94">
        <f t="shared" si="8"/>
        <v>874</v>
      </c>
      <c r="K256" s="94">
        <f t="shared" si="8"/>
        <v>0</v>
      </c>
      <c r="L256" s="97">
        <f t="shared" si="8"/>
        <v>6471</v>
      </c>
      <c r="P256" s="83"/>
      <c r="Q256" s="83"/>
      <c r="BC256" s="83"/>
    </row>
    <row r="257" spans="1:55" s="10" customFormat="1" ht="11.25">
      <c r="A257" s="8" t="s">
        <v>64</v>
      </c>
      <c r="B257" s="93">
        <f>SUM(B29:B41)</f>
        <v>400</v>
      </c>
      <c r="C257" s="94">
        <f aca="true" t="shared" si="9" ref="C257:L257">SUM(C29:C41)</f>
        <v>1138</v>
      </c>
      <c r="D257" s="94">
        <f>SUM(D29:D41)</f>
        <v>793</v>
      </c>
      <c r="E257" s="94">
        <f t="shared" si="9"/>
        <v>4541</v>
      </c>
      <c r="F257" s="98">
        <f t="shared" si="9"/>
        <v>0</v>
      </c>
      <c r="G257" s="99">
        <f t="shared" si="9"/>
        <v>6872</v>
      </c>
      <c r="H257" s="93">
        <f t="shared" si="9"/>
        <v>5695</v>
      </c>
      <c r="I257" s="94">
        <f t="shared" si="9"/>
        <v>430</v>
      </c>
      <c r="J257" s="94">
        <f t="shared" si="9"/>
        <v>747</v>
      </c>
      <c r="K257" s="98">
        <f t="shared" si="9"/>
        <v>0</v>
      </c>
      <c r="L257" s="99">
        <f t="shared" si="9"/>
        <v>6872</v>
      </c>
      <c r="P257" s="83"/>
      <c r="Q257" s="83"/>
      <c r="BC257" s="83"/>
    </row>
    <row r="258" spans="1:55" s="10" customFormat="1" ht="11.25">
      <c r="A258" s="8" t="s">
        <v>65</v>
      </c>
      <c r="B258" s="93">
        <f>SUM(B42:B54)</f>
        <v>380</v>
      </c>
      <c r="C258" s="94">
        <f aca="true" t="shared" si="10" ref="C258:L258">SUM(C42:C54)</f>
        <v>1378</v>
      </c>
      <c r="D258" s="94">
        <f>SUM(D42:D54)</f>
        <v>951</v>
      </c>
      <c r="E258" s="94">
        <f t="shared" si="10"/>
        <v>4144</v>
      </c>
      <c r="F258" s="98">
        <f t="shared" si="10"/>
        <v>0</v>
      </c>
      <c r="G258" s="99">
        <f t="shared" si="10"/>
        <v>6853</v>
      </c>
      <c r="H258" s="93">
        <f t="shared" si="10"/>
        <v>5763</v>
      </c>
      <c r="I258" s="94">
        <f t="shared" si="10"/>
        <v>361</v>
      </c>
      <c r="J258" s="94">
        <f t="shared" si="10"/>
        <v>724</v>
      </c>
      <c r="K258" s="98">
        <f t="shared" si="10"/>
        <v>5</v>
      </c>
      <c r="L258" s="99">
        <f t="shared" si="10"/>
        <v>6853</v>
      </c>
      <c r="P258" s="83"/>
      <c r="Q258" s="83"/>
      <c r="BC258" s="83"/>
    </row>
    <row r="259" spans="1:55" s="10" customFormat="1" ht="12" thickBot="1">
      <c r="A259" s="8" t="s">
        <v>66</v>
      </c>
      <c r="B259" s="100">
        <f>SUM(B55:B68)</f>
        <v>359</v>
      </c>
      <c r="C259" s="94">
        <f aca="true" t="shared" si="11" ref="C259:L259">SUM(C55:C68)</f>
        <v>1030</v>
      </c>
      <c r="D259" s="94">
        <f>SUM(D55:D68)</f>
        <v>717</v>
      </c>
      <c r="E259" s="94">
        <f t="shared" si="11"/>
        <v>3469</v>
      </c>
      <c r="F259" s="101">
        <f t="shared" si="11"/>
        <v>0</v>
      </c>
      <c r="G259" s="102">
        <f t="shared" si="11"/>
        <v>5575</v>
      </c>
      <c r="H259" s="100">
        <f t="shared" si="11"/>
        <v>4516</v>
      </c>
      <c r="I259" s="94">
        <f t="shared" si="11"/>
        <v>208</v>
      </c>
      <c r="J259" s="94">
        <f t="shared" si="11"/>
        <v>851</v>
      </c>
      <c r="K259" s="101">
        <f t="shared" si="11"/>
        <v>0</v>
      </c>
      <c r="L259" s="102">
        <f t="shared" si="11"/>
        <v>5575</v>
      </c>
      <c r="P259" s="83"/>
      <c r="Q259" s="83"/>
      <c r="BC259" s="83"/>
    </row>
    <row r="260" spans="1:55" s="10" customFormat="1" ht="12" thickBot="1">
      <c r="A260" s="103" t="s">
        <v>67</v>
      </c>
      <c r="B260" s="100">
        <f>SUM(B256:B259)</f>
        <v>1581</v>
      </c>
      <c r="C260" s="104">
        <f aca="true" t="shared" si="12" ref="C260:L260">SUM(C256:C259)</f>
        <v>4707</v>
      </c>
      <c r="D260" s="104">
        <f t="shared" si="12"/>
        <v>3143</v>
      </c>
      <c r="E260" s="105">
        <f t="shared" si="12"/>
        <v>16340</v>
      </c>
      <c r="F260" s="104">
        <f t="shared" si="12"/>
        <v>0</v>
      </c>
      <c r="G260" s="104">
        <f t="shared" si="12"/>
        <v>25771</v>
      </c>
      <c r="H260" s="104">
        <f t="shared" si="12"/>
        <v>21348</v>
      </c>
      <c r="I260" s="104">
        <f t="shared" si="12"/>
        <v>1222</v>
      </c>
      <c r="J260" s="105">
        <f t="shared" si="12"/>
        <v>3196</v>
      </c>
      <c r="K260" s="104">
        <f t="shared" si="12"/>
        <v>5</v>
      </c>
      <c r="L260" s="105">
        <f t="shared" si="12"/>
        <v>25771</v>
      </c>
      <c r="P260" s="83"/>
      <c r="Q260" s="83"/>
      <c r="BC260" s="83"/>
    </row>
    <row r="261" spans="1:55" s="10" customFormat="1" ht="11.25">
      <c r="A261" s="106" t="s">
        <v>54</v>
      </c>
      <c r="P261" s="83"/>
      <c r="Q261" s="83"/>
      <c r="BC261" s="83"/>
    </row>
    <row r="262" spans="1:55" s="10" customFormat="1" ht="11.25">
      <c r="A262" s="82"/>
      <c r="P262" s="83"/>
      <c r="Q262" s="83"/>
      <c r="BC262" s="83"/>
    </row>
    <row r="263" ht="11.25">
      <c r="A263" s="3" t="s">
        <v>79</v>
      </c>
    </row>
  </sheetData>
  <sheetProtection/>
  <mergeCells count="18">
    <mergeCell ref="E194:F194"/>
    <mergeCell ref="O14:O15"/>
    <mergeCell ref="A75:A76"/>
    <mergeCell ref="A136:A137"/>
    <mergeCell ref="B136:BD136"/>
    <mergeCell ref="B75:G75"/>
    <mergeCell ref="H75:L75"/>
    <mergeCell ref="Q14:Q15"/>
    <mergeCell ref="M75:M76"/>
    <mergeCell ref="A10:B10"/>
    <mergeCell ref="A104:BC104"/>
    <mergeCell ref="B105:BD105"/>
    <mergeCell ref="A14:A15"/>
    <mergeCell ref="B14:G14"/>
    <mergeCell ref="H14:L14"/>
    <mergeCell ref="M14:M15"/>
    <mergeCell ref="N14:N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rsmartins</cp:lastModifiedBy>
  <dcterms:created xsi:type="dcterms:W3CDTF">2010-03-08T12:06:58Z</dcterms:created>
  <dcterms:modified xsi:type="dcterms:W3CDTF">2013-06-27T18:28:04Z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