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030" activeTab="0"/>
  </bookViews>
  <sheets>
    <sheet name="GVE 12 ARARAQUAR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<sst xmlns="http://schemas.openxmlformats.org/spreadsheetml/2006/main" count="1673" uniqueCount="83">
  <si>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</si>
  <si>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</si>
  <si>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</si>
  <si>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</si>
  <si>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</si>
  <si>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</si>
  <si>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</si>
  <si>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</si>
  <si>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</si>
  <si>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</si>
  <si>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</si>
  <si>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</si>
  <si>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</si>
  <si>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</si>
  <si>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</si>
  <si>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</si>
  <si>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</si>
  <si>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</si>
  <si>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</si>
  <si>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</si>
  <si>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</si>
  <si>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</si>
  <si>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</si>
  <si>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</si>
  <si>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</si>
  <si>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</si>
  <si>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</si>
  <si>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</si>
  <si>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</si>
  <si>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</si>
  <si>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</si>
  <si>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</si>
  <si>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</si>
  <si>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</si>
  <si>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</si>
  <si>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</si>
  <si>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</si>
  <si>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</si>
  <si>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</si>
  <si>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</si>
  <si>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</si>
  <si>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</si>
  <si>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</si>
  <si>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</si>
  <si>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</si>
  <si>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</si>
  <si>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</si>
  <si>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</si>
  <si>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</si>
  <si>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</si>
  <si>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</si>
  <si>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</si>
  <si>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Fonte: SIVEP_DDA</t>
  </si>
  <si>
    <t>U.S que Atendem</t>
  </si>
  <si>
    <t>Totais: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</si>
  <si>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</si>
  <si>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</si>
  <si>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</si>
  <si>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</si>
  <si>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</si>
  <si>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</si>
  <si>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</si>
  <si>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</si>
  <si>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</si>
  <si>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</si>
  <si>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</si>
  <si>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</si>
  <si>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</si>
  <si>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</si>
  <si>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</si>
  <si>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</si>
  <si>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</si>
  <si>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</si>
  <si>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</si>
  <si>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</si>
  <si>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12 - ARARAQUARA,  2012</t>
  </si>
  <si>
    <t>Planilha 2 - MDDA: Distribuição dos casos de diarréia por faixa etária, plano de tratamento e outras variáveis, por município, GVE 12 - ARARAQUARA, 2012</t>
  </si>
  <si>
    <t>Planilha 3 - MDDA: Distribuição de casos de diarréia por município e semana epidemiológica, GVE 12 - ARARAQUARA, 2012</t>
  </si>
  <si>
    <t>Planilha 4 - MDDA: Número de Surtos de Diarréia por semana epidemiológica, por município, GVE 12 - ARARAQUARA, 2012</t>
  </si>
  <si>
    <t>Planilha 5 - MDDA: Número de Unidades que atendem Casos de Diarréia por município, GVE  12 - ARARAQUARA, 2012</t>
  </si>
  <si>
    <t>Planilha 6 - MDDA: Número de surtos detectados por semana epidemiológica,  GVE  12 - ARARAQUARA, 2012</t>
  </si>
  <si>
    <t>Planilha 7 - MDDA: Número de Casos de Diarréia por Faixa Etária, Plano de Tratamento, por trimestre de ocorrência, GVE  12 - ARARAQUARA,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</si>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</sst>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24" borderId="29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8" fillId="0" borderId="26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28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24" borderId="36" xfId="0" applyFont="1" applyFill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20" fillId="24" borderId="41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20" fillId="24" borderId="3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21" fillId="0" borderId="43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55" xfId="0" applyNumberFormat="1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20" fillId="24" borderId="42" xfId="0" applyFont="1" applyFill="1" applyBorder="1" applyAlignment="1">
      <alignment wrapText="1"/>
    </xf>
    <xf numFmtId="0" fontId="20" fillId="24" borderId="54" xfId="0" applyFont="1" applyFill="1" applyBorder="1" applyAlignment="1">
      <alignment wrapText="1"/>
    </xf>
    <xf numFmtId="172" fontId="18" fillId="0" borderId="42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 wrapText="1"/>
    </xf>
    <xf numFmtId="172" fontId="20" fillId="0" borderId="57" xfId="0" applyNumberFormat="1" applyFont="1" applyBorder="1" applyAlignment="1">
      <alignment horizontal="center" wrapText="1"/>
    </xf>
    <xf numFmtId="172" fontId="18" fillId="0" borderId="5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4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12 Araraquara, ESP, 2012</a:t>
            </a:r>
          </a:p>
        </c:rich>
      </c:tx>
      <c:layout>
        <c:manualLayout>
          <c:xMode val="factor"/>
          <c:yMode val="factor"/>
          <c:x val="0.011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175"/>
          <c:w val="0.859"/>
          <c:h val="0.579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2012'!$A$107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2012'!$B$107:$BA$107</c:f>
              <c:numCache>
                <c:ptCount val="52"/>
                <c:pt idx="0">
                  <c:v>11</c:v>
                </c:pt>
                <c:pt idx="1">
                  <c:v>37</c:v>
                </c:pt>
                <c:pt idx="2">
                  <c:v>17</c:v>
                </c:pt>
                <c:pt idx="3">
                  <c:v>21</c:v>
                </c:pt>
                <c:pt idx="4">
                  <c:v>28</c:v>
                </c:pt>
                <c:pt idx="5">
                  <c:v>25</c:v>
                </c:pt>
                <c:pt idx="6">
                  <c:v>44</c:v>
                </c:pt>
                <c:pt idx="7">
                  <c:v>49</c:v>
                </c:pt>
                <c:pt idx="8">
                  <c:v>27</c:v>
                </c:pt>
                <c:pt idx="9">
                  <c:v>33</c:v>
                </c:pt>
                <c:pt idx="10">
                  <c:v>65</c:v>
                </c:pt>
                <c:pt idx="11">
                  <c:v>88</c:v>
                </c:pt>
                <c:pt idx="12">
                  <c:v>79</c:v>
                </c:pt>
                <c:pt idx="13">
                  <c:v>103</c:v>
                </c:pt>
                <c:pt idx="14">
                  <c:v>90</c:v>
                </c:pt>
                <c:pt idx="15">
                  <c:v>47</c:v>
                </c:pt>
                <c:pt idx="16">
                  <c:v>44</c:v>
                </c:pt>
                <c:pt idx="17">
                  <c:v>32</c:v>
                </c:pt>
                <c:pt idx="18">
                  <c:v>34</c:v>
                </c:pt>
                <c:pt idx="19">
                  <c:v>37</c:v>
                </c:pt>
                <c:pt idx="20">
                  <c:v>20</c:v>
                </c:pt>
                <c:pt idx="21">
                  <c:v>38</c:v>
                </c:pt>
                <c:pt idx="22">
                  <c:v>37</c:v>
                </c:pt>
                <c:pt idx="23">
                  <c:v>48</c:v>
                </c:pt>
                <c:pt idx="24">
                  <c:v>22</c:v>
                </c:pt>
                <c:pt idx="25">
                  <c:v>27</c:v>
                </c:pt>
                <c:pt idx="26">
                  <c:v>32</c:v>
                </c:pt>
                <c:pt idx="27">
                  <c:v>28</c:v>
                </c:pt>
                <c:pt idx="28">
                  <c:v>34</c:v>
                </c:pt>
                <c:pt idx="29">
                  <c:v>41</c:v>
                </c:pt>
                <c:pt idx="30">
                  <c:v>21</c:v>
                </c:pt>
                <c:pt idx="31">
                  <c:v>49</c:v>
                </c:pt>
                <c:pt idx="32">
                  <c:v>43</c:v>
                </c:pt>
                <c:pt idx="33">
                  <c:v>53</c:v>
                </c:pt>
                <c:pt idx="34">
                  <c:v>67</c:v>
                </c:pt>
                <c:pt idx="35">
                  <c:v>61</c:v>
                </c:pt>
                <c:pt idx="36">
                  <c:v>96</c:v>
                </c:pt>
                <c:pt idx="37">
                  <c:v>46</c:v>
                </c:pt>
                <c:pt idx="38">
                  <c:v>46</c:v>
                </c:pt>
                <c:pt idx="39">
                  <c:v>46</c:v>
                </c:pt>
                <c:pt idx="40">
                  <c:v>56</c:v>
                </c:pt>
                <c:pt idx="41">
                  <c:v>49</c:v>
                </c:pt>
                <c:pt idx="42">
                  <c:v>40</c:v>
                </c:pt>
                <c:pt idx="43">
                  <c:v>53</c:v>
                </c:pt>
                <c:pt idx="44">
                  <c:v>39</c:v>
                </c:pt>
                <c:pt idx="45">
                  <c:v>30</c:v>
                </c:pt>
                <c:pt idx="46">
                  <c:v>35</c:v>
                </c:pt>
                <c:pt idx="47">
                  <c:v>24</c:v>
                </c:pt>
                <c:pt idx="48">
                  <c:v>22</c:v>
                </c:pt>
                <c:pt idx="49">
                  <c:v>30</c:v>
                </c:pt>
                <c:pt idx="50">
                  <c:v>35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2012'!$A$108</c:f>
              <c:strCache>
                <c:ptCount val="1"/>
                <c:pt idx="0">
                  <c:v>ARARAQUARA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2012'!$B$108:$BA$108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17</c:v>
                </c:pt>
                <c:pt idx="8">
                  <c:v>10</c:v>
                </c:pt>
                <c:pt idx="9">
                  <c:v>7</c:v>
                </c:pt>
                <c:pt idx="10">
                  <c:v>26</c:v>
                </c:pt>
                <c:pt idx="11">
                  <c:v>11</c:v>
                </c:pt>
                <c:pt idx="12">
                  <c:v>38</c:v>
                </c:pt>
                <c:pt idx="13">
                  <c:v>3</c:v>
                </c:pt>
                <c:pt idx="14">
                  <c:v>20</c:v>
                </c:pt>
                <c:pt idx="15">
                  <c:v>29</c:v>
                </c:pt>
                <c:pt idx="16">
                  <c:v>43</c:v>
                </c:pt>
                <c:pt idx="17">
                  <c:v>6</c:v>
                </c:pt>
                <c:pt idx="18">
                  <c:v>6</c:v>
                </c:pt>
                <c:pt idx="19">
                  <c:v>19</c:v>
                </c:pt>
                <c:pt idx="20">
                  <c:v>12</c:v>
                </c:pt>
                <c:pt idx="21">
                  <c:v>10</c:v>
                </c:pt>
                <c:pt idx="22">
                  <c:v>3</c:v>
                </c:pt>
                <c:pt idx="23">
                  <c:v>19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11</c:v>
                </c:pt>
                <c:pt idx="31">
                  <c:v>17</c:v>
                </c:pt>
                <c:pt idx="32">
                  <c:v>17</c:v>
                </c:pt>
                <c:pt idx="33">
                  <c:v>25</c:v>
                </c:pt>
                <c:pt idx="34">
                  <c:v>17</c:v>
                </c:pt>
                <c:pt idx="35">
                  <c:v>15</c:v>
                </c:pt>
                <c:pt idx="36">
                  <c:v>22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12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10</c:v>
                </c:pt>
                <c:pt idx="47">
                  <c:v>17</c:v>
                </c:pt>
                <c:pt idx="48">
                  <c:v>12</c:v>
                </c:pt>
                <c:pt idx="49">
                  <c:v>13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2012'!$A$109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2012'!$A$110</c:f>
              <c:strCache>
                <c:ptCount val="1"/>
                <c:pt idx="0">
                  <c:v>BORBOREMA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2012'!$B$110:$BA$110</c:f>
              <c:numCache>
                <c:ptCount val="52"/>
                <c:pt idx="0">
                  <c:v>0</c:v>
                </c:pt>
                <c:pt idx="1">
                  <c:v>30</c:v>
                </c:pt>
                <c:pt idx="2">
                  <c:v>7</c:v>
                </c:pt>
                <c:pt idx="3">
                  <c:v>16</c:v>
                </c:pt>
                <c:pt idx="4">
                  <c:v>5</c:v>
                </c:pt>
                <c:pt idx="5">
                  <c:v>19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9">
                  <c:v>7</c:v>
                </c:pt>
                <c:pt idx="10">
                  <c:v>20</c:v>
                </c:pt>
                <c:pt idx="11">
                  <c:v>12</c:v>
                </c:pt>
                <c:pt idx="12">
                  <c:v>13</c:v>
                </c:pt>
                <c:pt idx="13">
                  <c:v>10</c:v>
                </c:pt>
                <c:pt idx="14">
                  <c:v>18</c:v>
                </c:pt>
                <c:pt idx="15">
                  <c:v>25</c:v>
                </c:pt>
                <c:pt idx="16">
                  <c:v>29</c:v>
                </c:pt>
                <c:pt idx="17">
                  <c:v>23</c:v>
                </c:pt>
                <c:pt idx="18">
                  <c:v>31</c:v>
                </c:pt>
                <c:pt idx="19">
                  <c:v>28</c:v>
                </c:pt>
                <c:pt idx="20">
                  <c:v>6</c:v>
                </c:pt>
                <c:pt idx="21">
                  <c:v>20</c:v>
                </c:pt>
                <c:pt idx="22">
                  <c:v>15</c:v>
                </c:pt>
                <c:pt idx="23">
                  <c:v>17</c:v>
                </c:pt>
                <c:pt idx="24">
                  <c:v>18</c:v>
                </c:pt>
                <c:pt idx="25">
                  <c:v>17</c:v>
                </c:pt>
                <c:pt idx="26">
                  <c:v>26</c:v>
                </c:pt>
                <c:pt idx="27">
                  <c:v>4</c:v>
                </c:pt>
                <c:pt idx="28">
                  <c:v>42</c:v>
                </c:pt>
                <c:pt idx="29">
                  <c:v>19</c:v>
                </c:pt>
                <c:pt idx="30">
                  <c:v>65</c:v>
                </c:pt>
                <c:pt idx="31">
                  <c:v>56</c:v>
                </c:pt>
                <c:pt idx="32">
                  <c:v>67</c:v>
                </c:pt>
                <c:pt idx="33">
                  <c:v>44</c:v>
                </c:pt>
                <c:pt idx="34">
                  <c:v>31</c:v>
                </c:pt>
                <c:pt idx="35">
                  <c:v>18</c:v>
                </c:pt>
                <c:pt idx="36">
                  <c:v>21</c:v>
                </c:pt>
                <c:pt idx="37">
                  <c:v>12</c:v>
                </c:pt>
                <c:pt idx="38">
                  <c:v>26</c:v>
                </c:pt>
                <c:pt idx="39">
                  <c:v>11</c:v>
                </c:pt>
                <c:pt idx="40">
                  <c:v>27</c:v>
                </c:pt>
                <c:pt idx="41">
                  <c:v>15</c:v>
                </c:pt>
                <c:pt idx="42">
                  <c:v>9</c:v>
                </c:pt>
                <c:pt idx="43">
                  <c:v>16</c:v>
                </c:pt>
                <c:pt idx="44">
                  <c:v>18</c:v>
                </c:pt>
                <c:pt idx="45">
                  <c:v>14</c:v>
                </c:pt>
                <c:pt idx="46">
                  <c:v>6</c:v>
                </c:pt>
                <c:pt idx="47">
                  <c:v>12</c:v>
                </c:pt>
                <c:pt idx="48">
                  <c:v>9</c:v>
                </c:pt>
                <c:pt idx="49">
                  <c:v>16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2012'!$A$111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2012'!$B$111:$BA$111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11</c:v>
                </c:pt>
                <c:pt idx="32">
                  <c:v>4</c:v>
                </c:pt>
                <c:pt idx="33">
                  <c:v>9</c:v>
                </c:pt>
                <c:pt idx="34">
                  <c:v>10</c:v>
                </c:pt>
                <c:pt idx="35">
                  <c:v>6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5</c:v>
                </c:pt>
                <c:pt idx="43">
                  <c:v>11</c:v>
                </c:pt>
                <c:pt idx="44">
                  <c:v>10</c:v>
                </c:pt>
                <c:pt idx="45">
                  <c:v>3</c:v>
                </c:pt>
                <c:pt idx="46">
                  <c:v>8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2012'!$A$112</c:f>
              <c:strCache>
                <c:ptCount val="1"/>
                <c:pt idx="0">
                  <c:v>DESCALVADO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2012'!$B$112:$BA$112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26</c:v>
                </c:pt>
                <c:pt idx="3">
                  <c:v>23</c:v>
                </c:pt>
                <c:pt idx="4">
                  <c:v>23</c:v>
                </c:pt>
                <c:pt idx="5">
                  <c:v>19</c:v>
                </c:pt>
                <c:pt idx="6">
                  <c:v>19</c:v>
                </c:pt>
                <c:pt idx="7">
                  <c:v>28</c:v>
                </c:pt>
                <c:pt idx="8">
                  <c:v>24</c:v>
                </c:pt>
                <c:pt idx="9">
                  <c:v>34</c:v>
                </c:pt>
                <c:pt idx="10">
                  <c:v>38</c:v>
                </c:pt>
                <c:pt idx="11">
                  <c:v>27</c:v>
                </c:pt>
                <c:pt idx="12">
                  <c:v>43</c:v>
                </c:pt>
                <c:pt idx="13">
                  <c:v>41</c:v>
                </c:pt>
                <c:pt idx="14">
                  <c:v>28</c:v>
                </c:pt>
                <c:pt idx="15">
                  <c:v>46</c:v>
                </c:pt>
                <c:pt idx="16">
                  <c:v>29</c:v>
                </c:pt>
                <c:pt idx="17">
                  <c:v>14</c:v>
                </c:pt>
                <c:pt idx="18">
                  <c:v>21</c:v>
                </c:pt>
                <c:pt idx="19">
                  <c:v>22</c:v>
                </c:pt>
                <c:pt idx="20">
                  <c:v>20</c:v>
                </c:pt>
                <c:pt idx="21">
                  <c:v>40</c:v>
                </c:pt>
                <c:pt idx="22">
                  <c:v>44</c:v>
                </c:pt>
                <c:pt idx="23">
                  <c:v>47</c:v>
                </c:pt>
                <c:pt idx="24">
                  <c:v>40</c:v>
                </c:pt>
                <c:pt idx="25">
                  <c:v>47</c:v>
                </c:pt>
                <c:pt idx="26">
                  <c:v>57</c:v>
                </c:pt>
                <c:pt idx="27">
                  <c:v>40</c:v>
                </c:pt>
                <c:pt idx="28">
                  <c:v>51</c:v>
                </c:pt>
                <c:pt idx="29">
                  <c:v>100</c:v>
                </c:pt>
                <c:pt idx="30">
                  <c:v>84</c:v>
                </c:pt>
                <c:pt idx="31">
                  <c:v>73</c:v>
                </c:pt>
                <c:pt idx="32">
                  <c:v>48</c:v>
                </c:pt>
                <c:pt idx="33">
                  <c:v>41</c:v>
                </c:pt>
                <c:pt idx="34">
                  <c:v>44</c:v>
                </c:pt>
                <c:pt idx="35">
                  <c:v>64</c:v>
                </c:pt>
                <c:pt idx="36">
                  <c:v>4</c:v>
                </c:pt>
                <c:pt idx="37">
                  <c:v>68</c:v>
                </c:pt>
                <c:pt idx="38">
                  <c:v>17</c:v>
                </c:pt>
                <c:pt idx="39">
                  <c:v>32</c:v>
                </c:pt>
                <c:pt idx="40">
                  <c:v>34</c:v>
                </c:pt>
                <c:pt idx="41">
                  <c:v>20</c:v>
                </c:pt>
                <c:pt idx="42">
                  <c:v>28</c:v>
                </c:pt>
                <c:pt idx="43">
                  <c:v>16</c:v>
                </c:pt>
                <c:pt idx="44">
                  <c:v>32</c:v>
                </c:pt>
                <c:pt idx="45">
                  <c:v>14</c:v>
                </c:pt>
                <c:pt idx="46">
                  <c:v>34</c:v>
                </c:pt>
                <c:pt idx="47">
                  <c:v>3</c:v>
                </c:pt>
                <c:pt idx="48">
                  <c:v>15</c:v>
                </c:pt>
                <c:pt idx="49">
                  <c:v>47</c:v>
                </c:pt>
                <c:pt idx="50">
                  <c:v>29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51159127"/>
        <c:axId val="57778960"/>
      </c:lineChart>
      <c:catAx>
        <c:axId val="51159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78960"/>
        <c:crosses val="autoZero"/>
        <c:auto val="1"/>
        <c:lblOffset val="100"/>
        <c:tickLblSkip val="1"/>
        <c:noMultiLvlLbl val="0"/>
      </c:catAx>
      <c:valAx>
        <c:axId val="57778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59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75"/>
          <c:y val="0.88425"/>
          <c:w val="0.82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7625"/>
          <c:w val="0.86575"/>
          <c:h val="0.585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2012'!$A$113</c:f>
              <c:strCache>
                <c:ptCount val="1"/>
                <c:pt idx="0">
                  <c:v>DOBRADA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2012'!$B$113:$BA$113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1</c:v>
                </c:pt>
                <c:pt idx="32">
                  <c:v>11</c:v>
                </c:pt>
                <c:pt idx="33">
                  <c:v>12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2</c:v>
                </c:pt>
                <c:pt idx="44">
                  <c:v>2</c:v>
                </c:pt>
                <c:pt idx="45">
                  <c:v>7</c:v>
                </c:pt>
                <c:pt idx="46">
                  <c:v>6</c:v>
                </c:pt>
                <c:pt idx="47">
                  <c:v>13</c:v>
                </c:pt>
                <c:pt idx="48">
                  <c:v>4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2012'!$A$114</c:f>
              <c:strCache>
                <c:ptCount val="1"/>
                <c:pt idx="0">
                  <c:v>DOURADO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2012'!$B$114:$BA$114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16</c:v>
                </c:pt>
                <c:pt idx="8">
                  <c:v>14</c:v>
                </c:pt>
                <c:pt idx="9">
                  <c:v>19</c:v>
                </c:pt>
                <c:pt idx="10">
                  <c:v>5</c:v>
                </c:pt>
                <c:pt idx="11">
                  <c:v>7</c:v>
                </c:pt>
                <c:pt idx="12">
                  <c:v>13</c:v>
                </c:pt>
                <c:pt idx="13">
                  <c:v>21</c:v>
                </c:pt>
                <c:pt idx="14">
                  <c:v>17</c:v>
                </c:pt>
                <c:pt idx="15">
                  <c:v>18</c:v>
                </c:pt>
                <c:pt idx="16">
                  <c:v>15</c:v>
                </c:pt>
                <c:pt idx="17">
                  <c:v>0</c:v>
                </c:pt>
                <c:pt idx="18">
                  <c:v>19</c:v>
                </c:pt>
                <c:pt idx="19">
                  <c:v>13</c:v>
                </c:pt>
                <c:pt idx="20">
                  <c:v>21</c:v>
                </c:pt>
                <c:pt idx="21">
                  <c:v>20</c:v>
                </c:pt>
                <c:pt idx="22">
                  <c:v>7</c:v>
                </c:pt>
                <c:pt idx="23">
                  <c:v>10</c:v>
                </c:pt>
                <c:pt idx="24">
                  <c:v>15</c:v>
                </c:pt>
                <c:pt idx="25">
                  <c:v>10</c:v>
                </c:pt>
                <c:pt idx="26">
                  <c:v>9</c:v>
                </c:pt>
                <c:pt idx="27">
                  <c:v>15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5</c:v>
                </c:pt>
                <c:pt idx="36">
                  <c:v>4</c:v>
                </c:pt>
                <c:pt idx="37">
                  <c:v>10</c:v>
                </c:pt>
                <c:pt idx="38">
                  <c:v>11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13</c:v>
                </c:pt>
                <c:pt idx="43">
                  <c:v>12</c:v>
                </c:pt>
                <c:pt idx="44">
                  <c:v>5</c:v>
                </c:pt>
                <c:pt idx="45">
                  <c:v>27</c:v>
                </c:pt>
                <c:pt idx="46">
                  <c:v>16</c:v>
                </c:pt>
                <c:pt idx="47">
                  <c:v>34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2012'!$A$115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2012'!$B$115:$BA$115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11</c:v>
                </c:pt>
                <c:pt idx="16">
                  <c:v>11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12</c:v>
                </c:pt>
                <c:pt idx="29">
                  <c:v>6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8</c:v>
                </c:pt>
                <c:pt idx="34">
                  <c:v>7</c:v>
                </c:pt>
                <c:pt idx="35">
                  <c:v>1</c:v>
                </c:pt>
                <c:pt idx="36">
                  <c:v>8</c:v>
                </c:pt>
                <c:pt idx="37">
                  <c:v>6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11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2012'!$A$116</c:f>
              <c:strCache>
                <c:ptCount val="1"/>
                <c:pt idx="0">
                  <c:v>IBATE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2012'!$B$116:$BA$116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13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11</c:v>
                </c:pt>
                <c:pt idx="32">
                  <c:v>0</c:v>
                </c:pt>
                <c:pt idx="33">
                  <c:v>8</c:v>
                </c:pt>
                <c:pt idx="34">
                  <c:v>18</c:v>
                </c:pt>
                <c:pt idx="35">
                  <c:v>21</c:v>
                </c:pt>
                <c:pt idx="36">
                  <c:v>30</c:v>
                </c:pt>
                <c:pt idx="37">
                  <c:v>22</c:v>
                </c:pt>
                <c:pt idx="38">
                  <c:v>19</c:v>
                </c:pt>
                <c:pt idx="39">
                  <c:v>21</c:v>
                </c:pt>
                <c:pt idx="40">
                  <c:v>11</c:v>
                </c:pt>
                <c:pt idx="41">
                  <c:v>21</c:v>
                </c:pt>
                <c:pt idx="42">
                  <c:v>7</c:v>
                </c:pt>
                <c:pt idx="43">
                  <c:v>10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2012'!$A$117</c:f>
              <c:strCache>
                <c:ptCount val="1"/>
                <c:pt idx="0">
                  <c:v>IBITINGA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8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2012'!$A$118</c:f>
              <c:strCache>
                <c:ptCount val="1"/>
                <c:pt idx="0">
                  <c:v>ITAPOLIS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2012'!$B$118:$BA$118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14</c:v>
                </c:pt>
                <c:pt idx="10">
                  <c:v>12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5</c:v>
                </c:pt>
                <c:pt idx="28">
                  <c:v>1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248593"/>
        <c:axId val="49584154"/>
      </c:lineChart>
      <c:catAx>
        <c:axId val="5024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84154"/>
        <c:crosses val="autoZero"/>
        <c:auto val="1"/>
        <c:lblOffset val="100"/>
        <c:tickLblSkip val="1"/>
        <c:noMultiLvlLbl val="0"/>
      </c:catAx>
      <c:valAx>
        <c:axId val="4958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248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25"/>
          <c:y val="0.908"/>
          <c:w val="0.56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2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625"/>
          <c:w val="0.84075"/>
          <c:h val="0.620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2012'!$A$119</c:f>
              <c:strCache>
                <c:ptCount val="1"/>
                <c:pt idx="0">
                  <c:v>MATAO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2012'!$A$120</c:f>
              <c:strCache>
                <c:ptCount val="1"/>
                <c:pt idx="0">
                  <c:v>MOTUCA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2012'!$B$120:$BA$120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49</c:v>
                </c:pt>
                <c:pt idx="15">
                  <c:v>14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2012'!$A$121</c:f>
              <c:strCache>
                <c:ptCount val="1"/>
                <c:pt idx="0">
                  <c:v>NOVA EUROPA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2012'!$B$121:$BA$121</c:f>
              <c:numCache>
                <c:ptCount val="52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11</c:v>
                </c:pt>
                <c:pt idx="5">
                  <c:v>3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9</c:v>
                </c:pt>
                <c:pt idx="15">
                  <c:v>14</c:v>
                </c:pt>
                <c:pt idx="16">
                  <c:v>5</c:v>
                </c:pt>
                <c:pt idx="17">
                  <c:v>0</c:v>
                </c:pt>
                <c:pt idx="18">
                  <c:v>17</c:v>
                </c:pt>
                <c:pt idx="19">
                  <c:v>8</c:v>
                </c:pt>
                <c:pt idx="20">
                  <c:v>6</c:v>
                </c:pt>
                <c:pt idx="21">
                  <c:v>9</c:v>
                </c:pt>
                <c:pt idx="22">
                  <c:v>15</c:v>
                </c:pt>
                <c:pt idx="23">
                  <c:v>18</c:v>
                </c:pt>
                <c:pt idx="24">
                  <c:v>11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21</c:v>
                </c:pt>
                <c:pt idx="29">
                  <c:v>13</c:v>
                </c:pt>
                <c:pt idx="30">
                  <c:v>8</c:v>
                </c:pt>
                <c:pt idx="31">
                  <c:v>15</c:v>
                </c:pt>
                <c:pt idx="32">
                  <c:v>15</c:v>
                </c:pt>
                <c:pt idx="33">
                  <c:v>22</c:v>
                </c:pt>
                <c:pt idx="34">
                  <c:v>11</c:v>
                </c:pt>
                <c:pt idx="35">
                  <c:v>9</c:v>
                </c:pt>
                <c:pt idx="36">
                  <c:v>18</c:v>
                </c:pt>
                <c:pt idx="37">
                  <c:v>26</c:v>
                </c:pt>
                <c:pt idx="38">
                  <c:v>8</c:v>
                </c:pt>
                <c:pt idx="39">
                  <c:v>22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9</c:v>
                </c:pt>
                <c:pt idx="44">
                  <c:v>14</c:v>
                </c:pt>
                <c:pt idx="45">
                  <c:v>6</c:v>
                </c:pt>
                <c:pt idx="46">
                  <c:v>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2012'!$A$122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2012'!$B$122:$BA$122</c:f>
              <c:numCache>
                <c:ptCount val="52"/>
                <c:pt idx="0">
                  <c:v>2</c:v>
                </c:pt>
                <c:pt idx="1">
                  <c:v>26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11</c:v>
                </c:pt>
                <c:pt idx="12">
                  <c:v>19</c:v>
                </c:pt>
                <c:pt idx="13">
                  <c:v>1</c:v>
                </c:pt>
                <c:pt idx="14">
                  <c:v>19</c:v>
                </c:pt>
                <c:pt idx="15">
                  <c:v>8</c:v>
                </c:pt>
                <c:pt idx="16">
                  <c:v>6</c:v>
                </c:pt>
                <c:pt idx="17">
                  <c:v>21</c:v>
                </c:pt>
                <c:pt idx="18">
                  <c:v>16</c:v>
                </c:pt>
                <c:pt idx="19">
                  <c:v>14</c:v>
                </c:pt>
                <c:pt idx="20">
                  <c:v>1</c:v>
                </c:pt>
                <c:pt idx="21">
                  <c:v>59</c:v>
                </c:pt>
                <c:pt idx="22">
                  <c:v>11</c:v>
                </c:pt>
                <c:pt idx="23">
                  <c:v>11</c:v>
                </c:pt>
                <c:pt idx="24">
                  <c:v>8</c:v>
                </c:pt>
                <c:pt idx="25">
                  <c:v>12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33</c:v>
                </c:pt>
                <c:pt idx="33">
                  <c:v>16</c:v>
                </c:pt>
                <c:pt idx="34">
                  <c:v>6</c:v>
                </c:pt>
                <c:pt idx="35">
                  <c:v>0</c:v>
                </c:pt>
                <c:pt idx="36">
                  <c:v>12</c:v>
                </c:pt>
                <c:pt idx="37">
                  <c:v>1</c:v>
                </c:pt>
                <c:pt idx="38">
                  <c:v>16</c:v>
                </c:pt>
                <c:pt idx="39">
                  <c:v>11</c:v>
                </c:pt>
                <c:pt idx="40">
                  <c:v>4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3</c:v>
                </c:pt>
                <c:pt idx="48">
                  <c:v>5</c:v>
                </c:pt>
                <c:pt idx="49">
                  <c:v>13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2012'!$A$123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2012'!$B$123:$BA$123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15</c:v>
                </c:pt>
                <c:pt idx="21">
                  <c:v>4</c:v>
                </c:pt>
                <c:pt idx="22">
                  <c:v>3</c:v>
                </c:pt>
                <c:pt idx="23">
                  <c:v>17</c:v>
                </c:pt>
                <c:pt idx="24">
                  <c:v>26</c:v>
                </c:pt>
                <c:pt idx="25">
                  <c:v>12</c:v>
                </c:pt>
                <c:pt idx="26">
                  <c:v>13</c:v>
                </c:pt>
                <c:pt idx="27">
                  <c:v>7</c:v>
                </c:pt>
                <c:pt idx="28">
                  <c:v>0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18</c:v>
                </c:pt>
                <c:pt idx="34">
                  <c:v>9</c:v>
                </c:pt>
                <c:pt idx="35">
                  <c:v>10</c:v>
                </c:pt>
                <c:pt idx="36">
                  <c:v>23</c:v>
                </c:pt>
                <c:pt idx="37">
                  <c:v>23</c:v>
                </c:pt>
                <c:pt idx="38">
                  <c:v>16</c:v>
                </c:pt>
                <c:pt idx="39">
                  <c:v>34</c:v>
                </c:pt>
                <c:pt idx="40">
                  <c:v>10</c:v>
                </c:pt>
                <c:pt idx="41">
                  <c:v>12</c:v>
                </c:pt>
                <c:pt idx="42">
                  <c:v>18</c:v>
                </c:pt>
                <c:pt idx="43">
                  <c:v>22</c:v>
                </c:pt>
                <c:pt idx="44">
                  <c:v>19</c:v>
                </c:pt>
                <c:pt idx="45">
                  <c:v>12</c:v>
                </c:pt>
                <c:pt idx="46">
                  <c:v>19</c:v>
                </c:pt>
                <c:pt idx="47">
                  <c:v>8</c:v>
                </c:pt>
                <c:pt idx="48">
                  <c:v>6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2012'!$A$124</c:f>
              <c:strCache>
                <c:ptCount val="1"/>
                <c:pt idx="0">
                  <c:v>RINCAO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2012'!$B$124:$BA$124</c:f>
              <c:numCache>
                <c:ptCount val="52"/>
                <c:pt idx="0">
                  <c:v>15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18</c:v>
                </c:pt>
                <c:pt idx="5">
                  <c:v>19</c:v>
                </c:pt>
                <c:pt idx="6">
                  <c:v>40</c:v>
                </c:pt>
                <c:pt idx="7">
                  <c:v>22</c:v>
                </c:pt>
                <c:pt idx="8">
                  <c:v>34</c:v>
                </c:pt>
                <c:pt idx="9">
                  <c:v>21</c:v>
                </c:pt>
                <c:pt idx="10">
                  <c:v>25</c:v>
                </c:pt>
                <c:pt idx="11">
                  <c:v>29</c:v>
                </c:pt>
                <c:pt idx="12">
                  <c:v>28</c:v>
                </c:pt>
                <c:pt idx="13">
                  <c:v>3</c:v>
                </c:pt>
                <c:pt idx="14">
                  <c:v>26</c:v>
                </c:pt>
                <c:pt idx="15">
                  <c:v>15</c:v>
                </c:pt>
                <c:pt idx="16">
                  <c:v>15</c:v>
                </c:pt>
                <c:pt idx="17">
                  <c:v>5</c:v>
                </c:pt>
                <c:pt idx="18">
                  <c:v>14</c:v>
                </c:pt>
                <c:pt idx="19">
                  <c:v>10</c:v>
                </c:pt>
                <c:pt idx="20">
                  <c:v>20</c:v>
                </c:pt>
                <c:pt idx="21">
                  <c:v>19</c:v>
                </c:pt>
                <c:pt idx="22">
                  <c:v>5</c:v>
                </c:pt>
                <c:pt idx="23">
                  <c:v>9</c:v>
                </c:pt>
                <c:pt idx="24">
                  <c:v>14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12</c:v>
                </c:pt>
                <c:pt idx="29">
                  <c:v>2</c:v>
                </c:pt>
                <c:pt idx="30">
                  <c:v>14</c:v>
                </c:pt>
                <c:pt idx="31">
                  <c:v>15</c:v>
                </c:pt>
                <c:pt idx="32">
                  <c:v>26</c:v>
                </c:pt>
                <c:pt idx="33">
                  <c:v>21</c:v>
                </c:pt>
                <c:pt idx="34">
                  <c:v>20</c:v>
                </c:pt>
                <c:pt idx="35">
                  <c:v>34</c:v>
                </c:pt>
                <c:pt idx="36">
                  <c:v>42</c:v>
                </c:pt>
                <c:pt idx="37">
                  <c:v>33</c:v>
                </c:pt>
                <c:pt idx="38">
                  <c:v>29</c:v>
                </c:pt>
                <c:pt idx="39">
                  <c:v>57</c:v>
                </c:pt>
                <c:pt idx="40">
                  <c:v>20</c:v>
                </c:pt>
                <c:pt idx="41">
                  <c:v>23</c:v>
                </c:pt>
                <c:pt idx="42">
                  <c:v>21</c:v>
                </c:pt>
                <c:pt idx="43">
                  <c:v>20</c:v>
                </c:pt>
                <c:pt idx="44">
                  <c:v>19</c:v>
                </c:pt>
                <c:pt idx="45">
                  <c:v>15</c:v>
                </c:pt>
                <c:pt idx="46">
                  <c:v>14</c:v>
                </c:pt>
                <c:pt idx="47">
                  <c:v>12</c:v>
                </c:pt>
                <c:pt idx="48">
                  <c:v>28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3604203"/>
        <c:axId val="56893508"/>
      </c:lineChart>
      <c:catAx>
        <c:axId val="4360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93508"/>
        <c:crosses val="autoZero"/>
        <c:auto val="1"/>
        <c:lblOffset val="100"/>
        <c:tickLblSkip val="1"/>
        <c:noMultiLvlLbl val="0"/>
      </c:catAx>
      <c:valAx>
        <c:axId val="56893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604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75"/>
          <c:y val="0.92075"/>
          <c:w val="0.63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0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8175"/>
          <c:w val="0.839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2012'!$A$125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2012'!$A$126</c:f>
              <c:strCache>
                <c:ptCount val="1"/>
                <c:pt idx="0">
                  <c:v>SANTA LUCIA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2012'!$B$126:$BA$126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14</c:v>
                </c:pt>
                <c:pt idx="5">
                  <c:v>9</c:v>
                </c:pt>
                <c:pt idx="6">
                  <c:v>13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11</c:v>
                </c:pt>
                <c:pt idx="14">
                  <c:v>33</c:v>
                </c:pt>
                <c:pt idx="15">
                  <c:v>23</c:v>
                </c:pt>
                <c:pt idx="16">
                  <c:v>21</c:v>
                </c:pt>
                <c:pt idx="17">
                  <c:v>15</c:v>
                </c:pt>
                <c:pt idx="18">
                  <c:v>17</c:v>
                </c:pt>
                <c:pt idx="19">
                  <c:v>8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0</c:v>
                </c:pt>
                <c:pt idx="28">
                  <c:v>6</c:v>
                </c:pt>
                <c:pt idx="29">
                  <c:v>15</c:v>
                </c:pt>
                <c:pt idx="30">
                  <c:v>9</c:v>
                </c:pt>
                <c:pt idx="31">
                  <c:v>11</c:v>
                </c:pt>
                <c:pt idx="32">
                  <c:v>7</c:v>
                </c:pt>
                <c:pt idx="33">
                  <c:v>26</c:v>
                </c:pt>
                <c:pt idx="34">
                  <c:v>11</c:v>
                </c:pt>
                <c:pt idx="35">
                  <c:v>28</c:v>
                </c:pt>
                <c:pt idx="36">
                  <c:v>21</c:v>
                </c:pt>
                <c:pt idx="37">
                  <c:v>11</c:v>
                </c:pt>
                <c:pt idx="38">
                  <c:v>5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  <c:pt idx="42">
                  <c:v>21</c:v>
                </c:pt>
                <c:pt idx="43">
                  <c:v>13</c:v>
                </c:pt>
                <c:pt idx="44">
                  <c:v>10</c:v>
                </c:pt>
                <c:pt idx="45">
                  <c:v>5</c:v>
                </c:pt>
                <c:pt idx="46">
                  <c:v>9</c:v>
                </c:pt>
                <c:pt idx="47">
                  <c:v>9</c:v>
                </c:pt>
                <c:pt idx="48">
                  <c:v>33</c:v>
                </c:pt>
                <c:pt idx="49">
                  <c:v>0</c:v>
                </c:pt>
                <c:pt idx="50">
                  <c:v>26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2012'!$A$127</c:f>
              <c:strCache>
                <c:ptCount val="1"/>
                <c:pt idx="0">
                  <c:v>SAO CARLOS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2012'!$A$128</c:f>
              <c:strCache>
                <c:ptCount val="1"/>
                <c:pt idx="0">
                  <c:v>TABATINGA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2012'!$B$128:$BA$128</c:f>
              <c:numCache>
                <c:ptCount val="52"/>
                <c:pt idx="0">
                  <c:v>36</c:v>
                </c:pt>
                <c:pt idx="1">
                  <c:v>18</c:v>
                </c:pt>
                <c:pt idx="2">
                  <c:v>14</c:v>
                </c:pt>
                <c:pt idx="3">
                  <c:v>31</c:v>
                </c:pt>
                <c:pt idx="4">
                  <c:v>17</c:v>
                </c:pt>
                <c:pt idx="5">
                  <c:v>22</c:v>
                </c:pt>
                <c:pt idx="6">
                  <c:v>16</c:v>
                </c:pt>
                <c:pt idx="7">
                  <c:v>17</c:v>
                </c:pt>
                <c:pt idx="8">
                  <c:v>21</c:v>
                </c:pt>
                <c:pt idx="9">
                  <c:v>18</c:v>
                </c:pt>
                <c:pt idx="10">
                  <c:v>19</c:v>
                </c:pt>
                <c:pt idx="11">
                  <c:v>17</c:v>
                </c:pt>
                <c:pt idx="12">
                  <c:v>21</c:v>
                </c:pt>
                <c:pt idx="13">
                  <c:v>17</c:v>
                </c:pt>
                <c:pt idx="14">
                  <c:v>30</c:v>
                </c:pt>
                <c:pt idx="15">
                  <c:v>37</c:v>
                </c:pt>
                <c:pt idx="16">
                  <c:v>13</c:v>
                </c:pt>
                <c:pt idx="17">
                  <c:v>26</c:v>
                </c:pt>
                <c:pt idx="18">
                  <c:v>36</c:v>
                </c:pt>
                <c:pt idx="19">
                  <c:v>60</c:v>
                </c:pt>
                <c:pt idx="20">
                  <c:v>63</c:v>
                </c:pt>
                <c:pt idx="21">
                  <c:v>27</c:v>
                </c:pt>
                <c:pt idx="22">
                  <c:v>36</c:v>
                </c:pt>
                <c:pt idx="23">
                  <c:v>37</c:v>
                </c:pt>
                <c:pt idx="24">
                  <c:v>62</c:v>
                </c:pt>
                <c:pt idx="25">
                  <c:v>32</c:v>
                </c:pt>
                <c:pt idx="26">
                  <c:v>27</c:v>
                </c:pt>
                <c:pt idx="27">
                  <c:v>27</c:v>
                </c:pt>
                <c:pt idx="28">
                  <c:v>13</c:v>
                </c:pt>
                <c:pt idx="29">
                  <c:v>18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18</c:v>
                </c:pt>
                <c:pt idx="37">
                  <c:v>30</c:v>
                </c:pt>
                <c:pt idx="38">
                  <c:v>13</c:v>
                </c:pt>
                <c:pt idx="39">
                  <c:v>18</c:v>
                </c:pt>
                <c:pt idx="40">
                  <c:v>13</c:v>
                </c:pt>
                <c:pt idx="41">
                  <c:v>24</c:v>
                </c:pt>
                <c:pt idx="42">
                  <c:v>28</c:v>
                </c:pt>
                <c:pt idx="43">
                  <c:v>24</c:v>
                </c:pt>
                <c:pt idx="44">
                  <c:v>25</c:v>
                </c:pt>
                <c:pt idx="45">
                  <c:v>23</c:v>
                </c:pt>
                <c:pt idx="46">
                  <c:v>4</c:v>
                </c:pt>
                <c:pt idx="47">
                  <c:v>45</c:v>
                </c:pt>
                <c:pt idx="48">
                  <c:v>38</c:v>
                </c:pt>
                <c:pt idx="49">
                  <c:v>28</c:v>
                </c:pt>
                <c:pt idx="50">
                  <c:v>16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2012'!$A$129</c:f>
              <c:strCache>
                <c:ptCount val="1"/>
                <c:pt idx="0">
                  <c:v>TAQUARITINGA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2012'!$B$129:$BA$129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38</c:v>
                </c:pt>
                <c:pt idx="12">
                  <c:v>21</c:v>
                </c:pt>
                <c:pt idx="13">
                  <c:v>30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  <c:pt idx="17">
                  <c:v>27</c:v>
                </c:pt>
                <c:pt idx="18">
                  <c:v>30</c:v>
                </c:pt>
                <c:pt idx="19">
                  <c:v>2</c:v>
                </c:pt>
                <c:pt idx="20">
                  <c:v>1</c:v>
                </c:pt>
                <c:pt idx="21">
                  <c:v>16</c:v>
                </c:pt>
                <c:pt idx="22">
                  <c:v>10</c:v>
                </c:pt>
                <c:pt idx="23">
                  <c:v>35</c:v>
                </c:pt>
                <c:pt idx="24">
                  <c:v>30</c:v>
                </c:pt>
                <c:pt idx="25">
                  <c:v>32</c:v>
                </c:pt>
                <c:pt idx="26">
                  <c:v>30</c:v>
                </c:pt>
                <c:pt idx="27">
                  <c:v>31</c:v>
                </c:pt>
                <c:pt idx="28">
                  <c:v>43</c:v>
                </c:pt>
                <c:pt idx="29">
                  <c:v>66</c:v>
                </c:pt>
                <c:pt idx="30">
                  <c:v>39</c:v>
                </c:pt>
                <c:pt idx="31">
                  <c:v>32</c:v>
                </c:pt>
                <c:pt idx="32">
                  <c:v>28</c:v>
                </c:pt>
                <c:pt idx="33">
                  <c:v>38</c:v>
                </c:pt>
                <c:pt idx="34">
                  <c:v>3</c:v>
                </c:pt>
                <c:pt idx="35">
                  <c:v>33</c:v>
                </c:pt>
                <c:pt idx="36">
                  <c:v>20</c:v>
                </c:pt>
                <c:pt idx="37">
                  <c:v>41</c:v>
                </c:pt>
                <c:pt idx="38">
                  <c:v>5</c:v>
                </c:pt>
                <c:pt idx="39">
                  <c:v>38</c:v>
                </c:pt>
                <c:pt idx="40">
                  <c:v>30</c:v>
                </c:pt>
                <c:pt idx="41">
                  <c:v>29</c:v>
                </c:pt>
                <c:pt idx="42">
                  <c:v>21</c:v>
                </c:pt>
                <c:pt idx="43">
                  <c:v>18</c:v>
                </c:pt>
                <c:pt idx="44">
                  <c:v>26</c:v>
                </c:pt>
                <c:pt idx="45">
                  <c:v>19</c:v>
                </c:pt>
                <c:pt idx="46">
                  <c:v>23</c:v>
                </c:pt>
                <c:pt idx="47">
                  <c:v>36</c:v>
                </c:pt>
                <c:pt idx="48">
                  <c:v>34</c:v>
                </c:pt>
                <c:pt idx="49">
                  <c:v>24</c:v>
                </c:pt>
                <c:pt idx="50">
                  <c:v>26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2012'!$A$130</c:f>
              <c:strCache>
                <c:ptCount val="1"/>
                <c:pt idx="0">
                  <c:v>TRABIJU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2012'!$B$130:$BA$130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10</c:v>
                </c:pt>
                <c:pt idx="15">
                  <c:v>11</c:v>
                </c:pt>
                <c:pt idx="16">
                  <c:v>7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6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279525"/>
        <c:axId val="44971406"/>
      </c:lineChart>
      <c:catAx>
        <c:axId val="4227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71406"/>
        <c:crosses val="autoZero"/>
        <c:auto val="1"/>
        <c:lblOffset val="100"/>
        <c:tickLblSkip val="1"/>
        <c:noMultiLvlLbl val="0"/>
      </c:catAx>
      <c:valAx>
        <c:axId val="44971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279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75"/>
          <c:y val="0.908"/>
          <c:w val="0.6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525"/>
          <c:w val="0.8515"/>
          <c:h val="0.6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2012'!$B$263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2012'!$B$264:$B$267</c:f>
              <c:numCache>
                <c:ptCount val="4"/>
                <c:pt idx="0">
                  <c:v>158</c:v>
                </c:pt>
                <c:pt idx="1">
                  <c:v>165</c:v>
                </c:pt>
                <c:pt idx="2">
                  <c:v>190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strRef>
              <c:f>'GVE 12 ARARAQUARA CONSOL 2012'!$C$263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2012'!$C$264:$C$267</c:f>
              <c:numCache>
                <c:ptCount val="4"/>
                <c:pt idx="0">
                  <c:v>418</c:v>
                </c:pt>
                <c:pt idx="1">
                  <c:v>654</c:v>
                </c:pt>
                <c:pt idx="2">
                  <c:v>669</c:v>
                </c:pt>
                <c:pt idx="3">
                  <c:v>495</c:v>
                </c:pt>
              </c:numCache>
            </c:numRef>
          </c:val>
        </c:ser>
        <c:ser>
          <c:idx val="2"/>
          <c:order val="2"/>
          <c:tx>
            <c:strRef>
              <c:f>'GVE 12 ARARAQUARA CONSOL 2012'!$D$263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2012'!$D$264:$D$267</c:f>
              <c:numCache>
                <c:ptCount val="4"/>
                <c:pt idx="0">
                  <c:v>240</c:v>
                </c:pt>
                <c:pt idx="1">
                  <c:v>388</c:v>
                </c:pt>
                <c:pt idx="2">
                  <c:v>420</c:v>
                </c:pt>
                <c:pt idx="3">
                  <c:v>327</c:v>
                </c:pt>
              </c:numCache>
            </c:numRef>
          </c:val>
        </c:ser>
        <c:ser>
          <c:idx val="3"/>
          <c:order val="3"/>
          <c:tx>
            <c:strRef>
              <c:f>'GVE 12 ARARAQUARA CONSOL 2012'!$E$263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2012'!$E$264:$E$267</c:f>
              <c:numCache>
                <c:ptCount val="4"/>
                <c:pt idx="0">
                  <c:v>1757</c:v>
                </c:pt>
                <c:pt idx="1">
                  <c:v>2208</c:v>
                </c:pt>
                <c:pt idx="2">
                  <c:v>2385</c:v>
                </c:pt>
                <c:pt idx="3">
                  <c:v>1978</c:v>
                </c:pt>
              </c:numCache>
            </c:numRef>
          </c:val>
        </c:ser>
        <c:ser>
          <c:idx val="4"/>
          <c:order val="4"/>
          <c:tx>
            <c:strRef>
              <c:f>'GVE 12 ARARAQUARA CONSOL 2012'!$F$263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2012'!$F$264:$F$267</c:f>
              <c:numCache>
                <c:ptCount val="4"/>
                <c:pt idx="0">
                  <c:v>53</c:v>
                </c:pt>
                <c:pt idx="1">
                  <c:v>109</c:v>
                </c:pt>
                <c:pt idx="2">
                  <c:v>265</c:v>
                </c:pt>
                <c:pt idx="3">
                  <c:v>162</c:v>
                </c:pt>
              </c:numCache>
            </c:numRef>
          </c:val>
        </c:ser>
        <c:overlap val="-25"/>
        <c:gapWidth val="75"/>
        <c:axId val="2089471"/>
        <c:axId val="18805240"/>
      </c:barChart>
      <c:catAx>
        <c:axId val="2089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05240"/>
        <c:crosses val="autoZero"/>
        <c:auto val="1"/>
        <c:lblOffset val="100"/>
        <c:tickLblSkip val="1"/>
        <c:noMultiLvlLbl val="0"/>
      </c:catAx>
      <c:valAx>
        <c:axId val="18805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89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275"/>
          <c:y val="0.90975"/>
          <c:w val="0.19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0.71093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61" customWidth="1"/>
    <col min="17" max="16384" width="9.140625" style="1" customWidth="1"/>
  </cols>
  <sheetData>
    <row r="1" spans="1:7" ht="11.25">
      <c r="A1" s="2"/>
      <c r="B1" s="3" t="s">
        <v>0</v>
      </c>
      <c r="G1" s="4" t="s">
        <v>74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1" spans="1:16" s="4" customFormat="1" ht="11.25">
      <c r="A11" s="8" t="s">
        <v>75</v>
      </c>
      <c r="P11" s="87"/>
    </row>
    <row r="12" ht="15" customHeight="1" thickBot="1">
      <c r="AW12" s="31"/>
    </row>
    <row r="13" spans="1:49" ht="34.5" customHeight="1" thickBot="1">
      <c r="A13" s="99" t="s">
        <v>37</v>
      </c>
      <c r="B13" s="101" t="s">
        <v>38</v>
      </c>
      <c r="C13" s="102"/>
      <c r="D13" s="102"/>
      <c r="E13" s="102"/>
      <c r="F13" s="102"/>
      <c r="G13" s="102"/>
      <c r="H13" s="102" t="s">
        <v>39</v>
      </c>
      <c r="I13" s="102"/>
      <c r="J13" s="102"/>
      <c r="K13" s="102"/>
      <c r="L13" s="102"/>
      <c r="M13" s="103" t="s">
        <v>40</v>
      </c>
      <c r="N13" s="103" t="s">
        <v>41</v>
      </c>
      <c r="O13" s="104" t="s">
        <v>42</v>
      </c>
      <c r="P13" s="97" t="s">
        <v>72</v>
      </c>
      <c r="Q13" s="97" t="s">
        <v>73</v>
      </c>
      <c r="AW13" s="31"/>
    </row>
    <row r="14" spans="1:17" ht="12" thickBot="1">
      <c r="A14" s="100"/>
      <c r="B14" s="60" t="s">
        <v>43</v>
      </c>
      <c r="C14" s="33" t="s">
        <v>44</v>
      </c>
      <c r="D14" s="33" t="s">
        <v>45</v>
      </c>
      <c r="E14" s="33" t="s">
        <v>46</v>
      </c>
      <c r="F14" s="34" t="s">
        <v>47</v>
      </c>
      <c r="G14" s="9" t="s">
        <v>10</v>
      </c>
      <c r="H14" s="32" t="s">
        <v>48</v>
      </c>
      <c r="I14" s="33" t="s">
        <v>49</v>
      </c>
      <c r="J14" s="33" t="s">
        <v>50</v>
      </c>
      <c r="K14" s="34" t="s">
        <v>47</v>
      </c>
      <c r="L14" s="9" t="s">
        <v>10</v>
      </c>
      <c r="M14" s="103"/>
      <c r="N14" s="103"/>
      <c r="O14" s="105"/>
      <c r="P14" s="98"/>
      <c r="Q14" s="98"/>
    </row>
    <row r="15" spans="1:17" ht="11.25">
      <c r="A15" s="38">
        <v>1</v>
      </c>
      <c r="B15" s="36">
        <v>8</v>
      </c>
      <c r="C15" s="36">
        <v>24</v>
      </c>
      <c r="D15" s="36">
        <v>9</v>
      </c>
      <c r="E15" s="36">
        <v>107</v>
      </c>
      <c r="F15" s="36">
        <v>2</v>
      </c>
      <c r="G15" s="37">
        <v>150</v>
      </c>
      <c r="H15" s="36">
        <v>80</v>
      </c>
      <c r="I15" s="36">
        <v>57</v>
      </c>
      <c r="J15" s="36">
        <v>12</v>
      </c>
      <c r="K15" s="36">
        <v>1</v>
      </c>
      <c r="L15" s="37">
        <v>150</v>
      </c>
      <c r="M15" s="38">
        <v>129</v>
      </c>
      <c r="N15" s="38">
        <v>129</v>
      </c>
      <c r="O15" s="92">
        <f>(N15*100/M15)</f>
        <v>100</v>
      </c>
      <c r="P15" s="88">
        <v>129</v>
      </c>
      <c r="Q15" s="92">
        <f>(M15*100/P15)</f>
        <v>100</v>
      </c>
    </row>
    <row r="16" spans="1:17" ht="11.25">
      <c r="A16" s="35">
        <v>2</v>
      </c>
      <c r="B16" s="36">
        <v>9</v>
      </c>
      <c r="C16" s="36">
        <v>33</v>
      </c>
      <c r="D16" s="36">
        <v>12</v>
      </c>
      <c r="E16" s="36">
        <v>107</v>
      </c>
      <c r="F16" s="36">
        <v>19</v>
      </c>
      <c r="G16" s="37">
        <v>180</v>
      </c>
      <c r="H16" s="36">
        <v>107</v>
      </c>
      <c r="I16" s="36">
        <v>65</v>
      </c>
      <c r="J16" s="36">
        <v>6</v>
      </c>
      <c r="K16" s="36">
        <v>2</v>
      </c>
      <c r="L16" s="37">
        <v>180</v>
      </c>
      <c r="M16" s="35">
        <v>129</v>
      </c>
      <c r="N16" s="35">
        <v>129</v>
      </c>
      <c r="O16" s="85">
        <f aca="true" t="shared" si="0" ref="O16:O68">(N16*100/M16)</f>
        <v>100</v>
      </c>
      <c r="P16" s="89">
        <v>129</v>
      </c>
      <c r="Q16" s="95">
        <f aca="true" t="shared" si="1" ref="Q16:Q66">(M16*100/P16)</f>
        <v>100</v>
      </c>
    </row>
    <row r="17" spans="1:17" ht="11.25">
      <c r="A17" s="35">
        <v>3</v>
      </c>
      <c r="B17" s="36">
        <v>8</v>
      </c>
      <c r="C17" s="36">
        <v>12</v>
      </c>
      <c r="D17" s="36">
        <v>18</v>
      </c>
      <c r="E17" s="36">
        <v>89</v>
      </c>
      <c r="F17" s="36">
        <v>0</v>
      </c>
      <c r="G17" s="37">
        <v>127</v>
      </c>
      <c r="H17" s="36">
        <v>95</v>
      </c>
      <c r="I17" s="36">
        <v>21</v>
      </c>
      <c r="J17" s="36">
        <v>7</v>
      </c>
      <c r="K17" s="36">
        <v>4</v>
      </c>
      <c r="L17" s="37">
        <v>127</v>
      </c>
      <c r="M17" s="35">
        <v>129</v>
      </c>
      <c r="N17" s="35">
        <v>129</v>
      </c>
      <c r="O17" s="85">
        <f t="shared" si="0"/>
        <v>100</v>
      </c>
      <c r="P17" s="89">
        <v>129</v>
      </c>
      <c r="Q17" s="95">
        <f t="shared" si="1"/>
        <v>100</v>
      </c>
    </row>
    <row r="18" spans="1:17" ht="11.25">
      <c r="A18" s="35">
        <v>4</v>
      </c>
      <c r="B18" s="36">
        <v>8</v>
      </c>
      <c r="C18" s="36">
        <v>18</v>
      </c>
      <c r="D18" s="36">
        <v>6</v>
      </c>
      <c r="E18" s="36">
        <v>108</v>
      </c>
      <c r="F18" s="36">
        <v>0</v>
      </c>
      <c r="G18" s="37">
        <v>140</v>
      </c>
      <c r="H18" s="36">
        <v>89</v>
      </c>
      <c r="I18" s="36">
        <v>41</v>
      </c>
      <c r="J18" s="36">
        <v>10</v>
      </c>
      <c r="K18" s="36">
        <v>0</v>
      </c>
      <c r="L18" s="37">
        <v>140</v>
      </c>
      <c r="M18" s="35">
        <v>129</v>
      </c>
      <c r="N18" s="35">
        <v>129</v>
      </c>
      <c r="O18" s="85">
        <f t="shared" si="0"/>
        <v>100</v>
      </c>
      <c r="P18" s="89">
        <v>129</v>
      </c>
      <c r="Q18" s="95">
        <f t="shared" si="1"/>
        <v>100</v>
      </c>
    </row>
    <row r="19" spans="1:17" ht="11.25">
      <c r="A19" s="35">
        <v>5</v>
      </c>
      <c r="B19" s="36">
        <v>8</v>
      </c>
      <c r="C19" s="36">
        <v>27</v>
      </c>
      <c r="D19" s="36">
        <v>22</v>
      </c>
      <c r="E19" s="36">
        <v>105</v>
      </c>
      <c r="F19" s="36">
        <v>0</v>
      </c>
      <c r="G19" s="37">
        <v>162</v>
      </c>
      <c r="H19" s="36">
        <v>103</v>
      </c>
      <c r="I19" s="36">
        <v>41</v>
      </c>
      <c r="J19" s="36">
        <v>18</v>
      </c>
      <c r="K19" s="36">
        <v>0</v>
      </c>
      <c r="L19" s="37">
        <v>162</v>
      </c>
      <c r="M19" s="35">
        <v>129</v>
      </c>
      <c r="N19" s="35">
        <v>129</v>
      </c>
      <c r="O19" s="85">
        <f t="shared" si="0"/>
        <v>100</v>
      </c>
      <c r="P19" s="89">
        <v>129</v>
      </c>
      <c r="Q19" s="95">
        <f t="shared" si="1"/>
        <v>100</v>
      </c>
    </row>
    <row r="20" spans="1:17" ht="11.25">
      <c r="A20" s="35">
        <v>6</v>
      </c>
      <c r="B20" s="36">
        <v>6</v>
      </c>
      <c r="C20" s="36">
        <v>23</v>
      </c>
      <c r="D20" s="36">
        <v>22</v>
      </c>
      <c r="E20" s="36">
        <v>116</v>
      </c>
      <c r="F20" s="36">
        <v>0</v>
      </c>
      <c r="G20" s="37">
        <v>167</v>
      </c>
      <c r="H20" s="36">
        <v>96</v>
      </c>
      <c r="I20" s="36">
        <v>61</v>
      </c>
      <c r="J20" s="36">
        <v>10</v>
      </c>
      <c r="K20" s="36">
        <v>0</v>
      </c>
      <c r="L20" s="37">
        <v>167</v>
      </c>
      <c r="M20" s="35">
        <v>129</v>
      </c>
      <c r="N20" s="35">
        <v>129</v>
      </c>
      <c r="O20" s="85">
        <f t="shared" si="0"/>
        <v>100</v>
      </c>
      <c r="P20" s="89">
        <v>129</v>
      </c>
      <c r="Q20" s="95">
        <f t="shared" si="1"/>
        <v>100</v>
      </c>
    </row>
    <row r="21" spans="1:17" ht="11.25">
      <c r="A21" s="35">
        <v>7</v>
      </c>
      <c r="B21" s="36">
        <v>11</v>
      </c>
      <c r="C21" s="36">
        <v>28</v>
      </c>
      <c r="D21" s="36">
        <v>17</v>
      </c>
      <c r="E21" s="36">
        <v>140</v>
      </c>
      <c r="F21" s="36">
        <v>0</v>
      </c>
      <c r="G21" s="37">
        <v>196</v>
      </c>
      <c r="H21" s="36">
        <v>122</v>
      </c>
      <c r="I21" s="36">
        <v>53</v>
      </c>
      <c r="J21" s="36">
        <v>21</v>
      </c>
      <c r="K21" s="36">
        <v>0</v>
      </c>
      <c r="L21" s="37">
        <v>196</v>
      </c>
      <c r="M21" s="35">
        <v>129</v>
      </c>
      <c r="N21" s="35">
        <v>129</v>
      </c>
      <c r="O21" s="85">
        <f t="shared" si="0"/>
        <v>100</v>
      </c>
      <c r="P21" s="89">
        <v>129</v>
      </c>
      <c r="Q21" s="95">
        <f t="shared" si="1"/>
        <v>100</v>
      </c>
    </row>
    <row r="22" spans="1:17" ht="11.25">
      <c r="A22" s="35">
        <v>8</v>
      </c>
      <c r="B22" s="36">
        <v>23</v>
      </c>
      <c r="C22" s="36">
        <v>27</v>
      </c>
      <c r="D22" s="36">
        <v>18</v>
      </c>
      <c r="E22" s="36">
        <v>144</v>
      </c>
      <c r="F22" s="36">
        <v>8</v>
      </c>
      <c r="G22" s="37">
        <v>220</v>
      </c>
      <c r="H22" s="36">
        <v>118</v>
      </c>
      <c r="I22" s="36">
        <v>65</v>
      </c>
      <c r="J22" s="36">
        <v>23</v>
      </c>
      <c r="K22" s="36">
        <v>14</v>
      </c>
      <c r="L22" s="37">
        <v>220</v>
      </c>
      <c r="M22" s="35">
        <v>129</v>
      </c>
      <c r="N22" s="35">
        <v>129</v>
      </c>
      <c r="O22" s="85">
        <f t="shared" si="0"/>
        <v>100</v>
      </c>
      <c r="P22" s="89">
        <v>129</v>
      </c>
      <c r="Q22" s="95">
        <f t="shared" si="1"/>
        <v>100</v>
      </c>
    </row>
    <row r="23" spans="1:17" ht="11.25">
      <c r="A23" s="35">
        <v>9</v>
      </c>
      <c r="B23" s="36">
        <v>13</v>
      </c>
      <c r="C23" s="36">
        <v>27</v>
      </c>
      <c r="D23" s="36">
        <v>28</v>
      </c>
      <c r="E23" s="36">
        <v>138</v>
      </c>
      <c r="F23" s="36">
        <v>0</v>
      </c>
      <c r="G23" s="37">
        <v>206</v>
      </c>
      <c r="H23" s="36">
        <v>144</v>
      </c>
      <c r="I23" s="36">
        <v>36</v>
      </c>
      <c r="J23" s="36">
        <v>26</v>
      </c>
      <c r="K23" s="36">
        <v>0</v>
      </c>
      <c r="L23" s="37">
        <v>206</v>
      </c>
      <c r="M23" s="35">
        <v>129</v>
      </c>
      <c r="N23" s="35">
        <v>129</v>
      </c>
      <c r="O23" s="85">
        <f t="shared" si="0"/>
        <v>100</v>
      </c>
      <c r="P23" s="89">
        <v>129</v>
      </c>
      <c r="Q23" s="95">
        <f t="shared" si="1"/>
        <v>100</v>
      </c>
    </row>
    <row r="24" spans="1:17" ht="11.25">
      <c r="A24" s="35">
        <v>10</v>
      </c>
      <c r="B24" s="36">
        <v>13</v>
      </c>
      <c r="C24" s="36">
        <v>37</v>
      </c>
      <c r="D24" s="36">
        <v>15</v>
      </c>
      <c r="E24" s="36">
        <v>128</v>
      </c>
      <c r="F24" s="36">
        <v>16</v>
      </c>
      <c r="G24" s="37">
        <v>209</v>
      </c>
      <c r="H24" s="36">
        <v>140</v>
      </c>
      <c r="I24" s="36">
        <v>53</v>
      </c>
      <c r="J24" s="36">
        <v>16</v>
      </c>
      <c r="K24" s="36">
        <v>0</v>
      </c>
      <c r="L24" s="37">
        <v>209</v>
      </c>
      <c r="M24" s="35">
        <v>129</v>
      </c>
      <c r="N24" s="35">
        <v>129</v>
      </c>
      <c r="O24" s="85">
        <f t="shared" si="0"/>
        <v>100</v>
      </c>
      <c r="P24" s="89">
        <v>129</v>
      </c>
      <c r="Q24" s="95">
        <f t="shared" si="1"/>
        <v>100</v>
      </c>
    </row>
    <row r="25" spans="1:17" ht="11.25">
      <c r="A25" s="35">
        <v>11</v>
      </c>
      <c r="B25" s="36">
        <v>10</v>
      </c>
      <c r="C25" s="36">
        <v>56</v>
      </c>
      <c r="D25" s="36">
        <v>23</v>
      </c>
      <c r="E25" s="36">
        <v>176</v>
      </c>
      <c r="F25" s="36">
        <v>0</v>
      </c>
      <c r="G25" s="37">
        <v>265</v>
      </c>
      <c r="H25" s="36">
        <v>159</v>
      </c>
      <c r="I25" s="36">
        <v>66</v>
      </c>
      <c r="J25" s="36">
        <v>39</v>
      </c>
      <c r="K25" s="36">
        <v>1</v>
      </c>
      <c r="L25" s="37">
        <v>265</v>
      </c>
      <c r="M25" s="35">
        <v>129</v>
      </c>
      <c r="N25" s="35">
        <v>129</v>
      </c>
      <c r="O25" s="85">
        <f t="shared" si="0"/>
        <v>100</v>
      </c>
      <c r="P25" s="89">
        <v>129</v>
      </c>
      <c r="Q25" s="95">
        <f t="shared" si="1"/>
        <v>100</v>
      </c>
    </row>
    <row r="26" spans="1:17" ht="11.25">
      <c r="A26" s="35">
        <v>12</v>
      </c>
      <c r="B26" s="36">
        <v>15</v>
      </c>
      <c r="C26" s="36">
        <v>40</v>
      </c>
      <c r="D26" s="36">
        <v>24</v>
      </c>
      <c r="E26" s="36">
        <v>193</v>
      </c>
      <c r="F26" s="36">
        <v>8</v>
      </c>
      <c r="G26" s="37">
        <v>280</v>
      </c>
      <c r="H26" s="36">
        <v>178</v>
      </c>
      <c r="I26" s="36">
        <v>77</v>
      </c>
      <c r="J26" s="36">
        <v>25</v>
      </c>
      <c r="K26" s="36">
        <v>0</v>
      </c>
      <c r="L26" s="37">
        <v>280</v>
      </c>
      <c r="M26" s="35">
        <v>129</v>
      </c>
      <c r="N26" s="35">
        <v>129</v>
      </c>
      <c r="O26" s="85">
        <f t="shared" si="0"/>
        <v>100</v>
      </c>
      <c r="P26" s="89">
        <v>129</v>
      </c>
      <c r="Q26" s="95">
        <f t="shared" si="1"/>
        <v>100</v>
      </c>
    </row>
    <row r="27" spans="1:17" ht="11.25">
      <c r="A27" s="35">
        <v>13</v>
      </c>
      <c r="B27" s="36">
        <v>26</v>
      </c>
      <c r="C27" s="36">
        <v>66</v>
      </c>
      <c r="D27" s="36">
        <v>26</v>
      </c>
      <c r="E27" s="36">
        <v>206</v>
      </c>
      <c r="F27" s="36">
        <v>0</v>
      </c>
      <c r="G27" s="37">
        <v>324</v>
      </c>
      <c r="H27" s="36">
        <v>221</v>
      </c>
      <c r="I27" s="36">
        <v>65</v>
      </c>
      <c r="J27" s="36">
        <v>36</v>
      </c>
      <c r="K27" s="36">
        <v>2</v>
      </c>
      <c r="L27" s="37">
        <v>324</v>
      </c>
      <c r="M27" s="35">
        <v>129</v>
      </c>
      <c r="N27" s="35">
        <v>129</v>
      </c>
      <c r="O27" s="85">
        <f t="shared" si="0"/>
        <v>100</v>
      </c>
      <c r="P27" s="89">
        <v>129</v>
      </c>
      <c r="Q27" s="95">
        <f t="shared" si="1"/>
        <v>100</v>
      </c>
    </row>
    <row r="28" spans="1:17" ht="11.25">
      <c r="A28" s="35">
        <v>14</v>
      </c>
      <c r="B28" s="19">
        <v>16</v>
      </c>
      <c r="C28" s="20">
        <v>46</v>
      </c>
      <c r="D28" s="20">
        <v>21</v>
      </c>
      <c r="E28" s="20">
        <v>203</v>
      </c>
      <c r="F28" s="21">
        <v>0</v>
      </c>
      <c r="G28" s="37">
        <v>286</v>
      </c>
      <c r="H28" s="39">
        <v>188</v>
      </c>
      <c r="I28" s="20">
        <v>73</v>
      </c>
      <c r="J28" s="20">
        <v>25</v>
      </c>
      <c r="K28" s="21">
        <v>0</v>
      </c>
      <c r="L28" s="37">
        <v>286</v>
      </c>
      <c r="M28" s="35">
        <v>129</v>
      </c>
      <c r="N28" s="35">
        <v>129</v>
      </c>
      <c r="O28" s="85">
        <f t="shared" si="0"/>
        <v>100</v>
      </c>
      <c r="P28" s="89">
        <v>129</v>
      </c>
      <c r="Q28" s="95">
        <f t="shared" si="1"/>
        <v>100</v>
      </c>
    </row>
    <row r="29" spans="1:17" ht="11.25">
      <c r="A29" s="35">
        <v>15</v>
      </c>
      <c r="B29" s="19">
        <v>21</v>
      </c>
      <c r="C29" s="20">
        <v>72</v>
      </c>
      <c r="D29" s="20">
        <v>40</v>
      </c>
      <c r="E29" s="20">
        <v>299</v>
      </c>
      <c r="F29" s="21">
        <v>0</v>
      </c>
      <c r="G29" s="37">
        <v>432</v>
      </c>
      <c r="H29" s="39">
        <v>246</v>
      </c>
      <c r="I29" s="20">
        <v>148</v>
      </c>
      <c r="J29" s="20">
        <v>32</v>
      </c>
      <c r="K29" s="21">
        <v>6</v>
      </c>
      <c r="L29" s="37">
        <v>432</v>
      </c>
      <c r="M29" s="35">
        <v>129</v>
      </c>
      <c r="N29" s="35">
        <v>129</v>
      </c>
      <c r="O29" s="85">
        <f t="shared" si="0"/>
        <v>100</v>
      </c>
      <c r="P29" s="89">
        <v>129</v>
      </c>
      <c r="Q29" s="95">
        <f t="shared" si="1"/>
        <v>100</v>
      </c>
    </row>
    <row r="30" spans="1:17" ht="11.25">
      <c r="A30" s="35">
        <v>16</v>
      </c>
      <c r="B30" s="19">
        <v>14</v>
      </c>
      <c r="C30" s="20">
        <v>52</v>
      </c>
      <c r="D30" s="20">
        <v>36</v>
      </c>
      <c r="E30" s="20">
        <v>221</v>
      </c>
      <c r="F30" s="21">
        <v>1</v>
      </c>
      <c r="G30" s="37">
        <v>324</v>
      </c>
      <c r="H30" s="39">
        <v>187</v>
      </c>
      <c r="I30" s="20">
        <v>103</v>
      </c>
      <c r="J30" s="20">
        <v>33</v>
      </c>
      <c r="K30" s="21">
        <v>1</v>
      </c>
      <c r="L30" s="37">
        <v>324</v>
      </c>
      <c r="M30" s="35">
        <v>129</v>
      </c>
      <c r="N30" s="35">
        <v>129</v>
      </c>
      <c r="O30" s="85">
        <f t="shared" si="0"/>
        <v>100</v>
      </c>
      <c r="P30" s="89">
        <v>129</v>
      </c>
      <c r="Q30" s="95">
        <f t="shared" si="1"/>
        <v>100</v>
      </c>
    </row>
    <row r="31" spans="1:17" ht="11.25">
      <c r="A31" s="35">
        <v>17</v>
      </c>
      <c r="B31" s="19">
        <v>8</v>
      </c>
      <c r="C31" s="20">
        <v>53</v>
      </c>
      <c r="D31" s="20">
        <v>47</v>
      </c>
      <c r="E31" s="20">
        <v>126</v>
      </c>
      <c r="F31" s="21">
        <v>22</v>
      </c>
      <c r="G31" s="37">
        <v>256</v>
      </c>
      <c r="H31" s="39">
        <v>173</v>
      </c>
      <c r="I31" s="20">
        <v>45</v>
      </c>
      <c r="J31" s="20">
        <v>35</v>
      </c>
      <c r="K31" s="21">
        <v>3</v>
      </c>
      <c r="L31" s="37">
        <v>256</v>
      </c>
      <c r="M31" s="35">
        <v>129</v>
      </c>
      <c r="N31" s="35">
        <v>129</v>
      </c>
      <c r="O31" s="85">
        <f t="shared" si="0"/>
        <v>100</v>
      </c>
      <c r="P31" s="89">
        <v>129</v>
      </c>
      <c r="Q31" s="95">
        <f t="shared" si="1"/>
        <v>100</v>
      </c>
    </row>
    <row r="32" spans="1:17" ht="11.25">
      <c r="A32" s="35">
        <v>18</v>
      </c>
      <c r="B32" s="19">
        <v>9</v>
      </c>
      <c r="C32" s="20">
        <v>30</v>
      </c>
      <c r="D32" s="20">
        <v>25</v>
      </c>
      <c r="E32" s="20">
        <v>114</v>
      </c>
      <c r="F32" s="21">
        <v>13</v>
      </c>
      <c r="G32" s="37">
        <v>191</v>
      </c>
      <c r="H32" s="39">
        <v>143</v>
      </c>
      <c r="I32" s="20">
        <v>37</v>
      </c>
      <c r="J32" s="20">
        <v>10</v>
      </c>
      <c r="K32" s="21">
        <v>1</v>
      </c>
      <c r="L32" s="37">
        <v>191</v>
      </c>
      <c r="M32" s="35">
        <v>129</v>
      </c>
      <c r="N32" s="35">
        <v>129</v>
      </c>
      <c r="O32" s="85">
        <f t="shared" si="0"/>
        <v>100</v>
      </c>
      <c r="P32" s="89">
        <v>129</v>
      </c>
      <c r="Q32" s="95">
        <f t="shared" si="1"/>
        <v>100</v>
      </c>
    </row>
    <row r="33" spans="1:17" ht="11.25">
      <c r="A33" s="35">
        <v>19</v>
      </c>
      <c r="B33" s="19">
        <v>10</v>
      </c>
      <c r="C33" s="20">
        <v>43</v>
      </c>
      <c r="D33" s="20">
        <v>31</v>
      </c>
      <c r="E33" s="20">
        <v>178</v>
      </c>
      <c r="F33" s="21">
        <v>2</v>
      </c>
      <c r="G33" s="37">
        <v>264</v>
      </c>
      <c r="H33" s="39">
        <v>183</v>
      </c>
      <c r="I33" s="20">
        <v>65</v>
      </c>
      <c r="J33" s="20">
        <v>16</v>
      </c>
      <c r="K33" s="21">
        <v>0</v>
      </c>
      <c r="L33" s="37">
        <v>264</v>
      </c>
      <c r="M33" s="35">
        <v>129</v>
      </c>
      <c r="N33" s="35">
        <v>129</v>
      </c>
      <c r="O33" s="85">
        <f t="shared" si="0"/>
        <v>100</v>
      </c>
      <c r="P33" s="89">
        <v>129</v>
      </c>
      <c r="Q33" s="95">
        <f t="shared" si="1"/>
        <v>100</v>
      </c>
    </row>
    <row r="34" spans="1:17" ht="11.25">
      <c r="A34" s="35">
        <v>20</v>
      </c>
      <c r="B34" s="19">
        <v>6</v>
      </c>
      <c r="C34" s="20">
        <v>53</v>
      </c>
      <c r="D34" s="20">
        <v>30</v>
      </c>
      <c r="E34" s="20">
        <v>128</v>
      </c>
      <c r="F34" s="21">
        <v>17</v>
      </c>
      <c r="G34" s="37">
        <v>234</v>
      </c>
      <c r="H34" s="39">
        <v>155</v>
      </c>
      <c r="I34" s="20">
        <v>52</v>
      </c>
      <c r="J34" s="20">
        <v>25</v>
      </c>
      <c r="K34" s="21">
        <v>2</v>
      </c>
      <c r="L34" s="37">
        <v>234</v>
      </c>
      <c r="M34" s="35">
        <v>129</v>
      </c>
      <c r="N34" s="35">
        <v>129</v>
      </c>
      <c r="O34" s="85">
        <f t="shared" si="0"/>
        <v>100</v>
      </c>
      <c r="P34" s="89">
        <v>129</v>
      </c>
      <c r="Q34" s="95">
        <f t="shared" si="1"/>
        <v>100</v>
      </c>
    </row>
    <row r="35" spans="1:17" ht="11.25">
      <c r="A35" s="35">
        <v>21</v>
      </c>
      <c r="B35" s="19">
        <v>12</v>
      </c>
      <c r="C35" s="20">
        <v>48</v>
      </c>
      <c r="D35" s="20">
        <v>28</v>
      </c>
      <c r="E35" s="20">
        <v>115</v>
      </c>
      <c r="F35" s="21">
        <v>4</v>
      </c>
      <c r="G35" s="37">
        <v>207</v>
      </c>
      <c r="H35" s="39">
        <v>113</v>
      </c>
      <c r="I35" s="20">
        <v>63</v>
      </c>
      <c r="J35" s="20">
        <v>31</v>
      </c>
      <c r="K35" s="21">
        <v>0</v>
      </c>
      <c r="L35" s="37">
        <v>207</v>
      </c>
      <c r="M35" s="35">
        <v>129</v>
      </c>
      <c r="N35" s="35">
        <v>129</v>
      </c>
      <c r="O35" s="85">
        <f t="shared" si="0"/>
        <v>100</v>
      </c>
      <c r="P35" s="89">
        <v>129</v>
      </c>
      <c r="Q35" s="95">
        <f t="shared" si="1"/>
        <v>100</v>
      </c>
    </row>
    <row r="36" spans="1:17" ht="11.25">
      <c r="A36" s="35">
        <v>22</v>
      </c>
      <c r="B36" s="19">
        <v>16</v>
      </c>
      <c r="C36" s="20">
        <v>76</v>
      </c>
      <c r="D36" s="20">
        <v>25</v>
      </c>
      <c r="E36" s="20">
        <v>141</v>
      </c>
      <c r="F36" s="21">
        <v>22</v>
      </c>
      <c r="G36" s="37">
        <v>280</v>
      </c>
      <c r="H36" s="39">
        <v>201</v>
      </c>
      <c r="I36" s="20">
        <v>47</v>
      </c>
      <c r="J36" s="20">
        <v>31</v>
      </c>
      <c r="K36" s="21">
        <v>1</v>
      </c>
      <c r="L36" s="37">
        <v>280</v>
      </c>
      <c r="M36" s="35">
        <v>129</v>
      </c>
      <c r="N36" s="35">
        <v>129</v>
      </c>
      <c r="O36" s="85">
        <f t="shared" si="0"/>
        <v>100</v>
      </c>
      <c r="P36" s="89">
        <v>129</v>
      </c>
      <c r="Q36" s="95">
        <f t="shared" si="1"/>
        <v>100</v>
      </c>
    </row>
    <row r="37" spans="1:17" ht="11.25">
      <c r="A37" s="35">
        <v>23</v>
      </c>
      <c r="B37" s="19">
        <v>13</v>
      </c>
      <c r="C37" s="20">
        <v>38</v>
      </c>
      <c r="D37" s="20">
        <v>25</v>
      </c>
      <c r="E37" s="20">
        <v>133</v>
      </c>
      <c r="F37" s="21">
        <v>0</v>
      </c>
      <c r="G37" s="37">
        <v>209</v>
      </c>
      <c r="H37" s="39">
        <v>133</v>
      </c>
      <c r="I37" s="20">
        <v>57</v>
      </c>
      <c r="J37" s="20">
        <v>19</v>
      </c>
      <c r="K37" s="21">
        <v>0</v>
      </c>
      <c r="L37" s="37">
        <v>209</v>
      </c>
      <c r="M37" s="35">
        <v>129</v>
      </c>
      <c r="N37" s="35">
        <v>129</v>
      </c>
      <c r="O37" s="85">
        <f t="shared" si="0"/>
        <v>100</v>
      </c>
      <c r="P37" s="89">
        <v>129</v>
      </c>
      <c r="Q37" s="95">
        <f t="shared" si="1"/>
        <v>100</v>
      </c>
    </row>
    <row r="38" spans="1:17" ht="11.25">
      <c r="A38" s="35">
        <v>24</v>
      </c>
      <c r="B38" s="19">
        <v>11</v>
      </c>
      <c r="C38" s="20">
        <v>55</v>
      </c>
      <c r="D38" s="20">
        <v>25</v>
      </c>
      <c r="E38" s="20">
        <v>195</v>
      </c>
      <c r="F38" s="21">
        <v>3</v>
      </c>
      <c r="G38" s="37">
        <v>289</v>
      </c>
      <c r="H38" s="39">
        <v>180</v>
      </c>
      <c r="I38" s="20">
        <v>82</v>
      </c>
      <c r="J38" s="20">
        <v>24</v>
      </c>
      <c r="K38" s="21">
        <v>3</v>
      </c>
      <c r="L38" s="37">
        <v>289</v>
      </c>
      <c r="M38" s="35">
        <v>129</v>
      </c>
      <c r="N38" s="35">
        <v>129</v>
      </c>
      <c r="O38" s="85">
        <f t="shared" si="0"/>
        <v>100</v>
      </c>
      <c r="P38" s="89">
        <v>129</v>
      </c>
      <c r="Q38" s="95">
        <f t="shared" si="1"/>
        <v>100</v>
      </c>
    </row>
    <row r="39" spans="1:17" ht="11.25">
      <c r="A39" s="35">
        <v>25</v>
      </c>
      <c r="B39" s="19">
        <v>16</v>
      </c>
      <c r="C39" s="20">
        <v>48</v>
      </c>
      <c r="D39" s="20">
        <v>29</v>
      </c>
      <c r="E39" s="20">
        <v>190</v>
      </c>
      <c r="F39" s="21">
        <v>5</v>
      </c>
      <c r="G39" s="37">
        <v>288</v>
      </c>
      <c r="H39" s="39">
        <v>176</v>
      </c>
      <c r="I39" s="20">
        <v>87</v>
      </c>
      <c r="J39" s="20">
        <v>24</v>
      </c>
      <c r="K39" s="21">
        <v>1</v>
      </c>
      <c r="L39" s="37">
        <v>288</v>
      </c>
      <c r="M39" s="35">
        <v>129</v>
      </c>
      <c r="N39" s="35">
        <v>129</v>
      </c>
      <c r="O39" s="85">
        <f t="shared" si="0"/>
        <v>100</v>
      </c>
      <c r="P39" s="89">
        <v>129</v>
      </c>
      <c r="Q39" s="95">
        <f t="shared" si="1"/>
        <v>100</v>
      </c>
    </row>
    <row r="40" spans="1:17" ht="11.25">
      <c r="A40" s="35">
        <v>26</v>
      </c>
      <c r="B40" s="19">
        <v>13</v>
      </c>
      <c r="C40" s="20">
        <v>40</v>
      </c>
      <c r="D40" s="20">
        <v>26</v>
      </c>
      <c r="E40" s="20">
        <v>165</v>
      </c>
      <c r="F40" s="21">
        <v>20</v>
      </c>
      <c r="G40" s="37">
        <v>264</v>
      </c>
      <c r="H40" s="39">
        <v>154</v>
      </c>
      <c r="I40" s="20">
        <v>73</v>
      </c>
      <c r="J40" s="20">
        <v>31</v>
      </c>
      <c r="K40" s="21">
        <v>6</v>
      </c>
      <c r="L40" s="37">
        <v>264</v>
      </c>
      <c r="M40" s="35">
        <v>129</v>
      </c>
      <c r="N40" s="35">
        <v>129</v>
      </c>
      <c r="O40" s="85">
        <f t="shared" si="0"/>
        <v>100</v>
      </c>
      <c r="P40" s="89">
        <v>129</v>
      </c>
      <c r="Q40" s="95">
        <f t="shared" si="1"/>
        <v>100</v>
      </c>
    </row>
    <row r="41" spans="1:17" ht="11.25">
      <c r="A41" s="35">
        <v>27</v>
      </c>
      <c r="B41" s="19">
        <v>13</v>
      </c>
      <c r="C41" s="20">
        <v>80</v>
      </c>
      <c r="D41" s="20">
        <v>26</v>
      </c>
      <c r="E41" s="20">
        <v>147</v>
      </c>
      <c r="F41" s="21">
        <v>0</v>
      </c>
      <c r="G41" s="37">
        <v>266</v>
      </c>
      <c r="H41" s="39">
        <v>207</v>
      </c>
      <c r="I41" s="20">
        <v>37</v>
      </c>
      <c r="J41" s="20">
        <v>22</v>
      </c>
      <c r="K41" s="21">
        <v>0</v>
      </c>
      <c r="L41" s="37">
        <v>266</v>
      </c>
      <c r="M41" s="35">
        <v>129</v>
      </c>
      <c r="N41" s="35">
        <v>129</v>
      </c>
      <c r="O41" s="85">
        <f t="shared" si="0"/>
        <v>100</v>
      </c>
      <c r="P41" s="89">
        <v>129</v>
      </c>
      <c r="Q41" s="95">
        <f t="shared" si="1"/>
        <v>100</v>
      </c>
    </row>
    <row r="42" spans="1:17" ht="11.25">
      <c r="A42" s="35">
        <v>28</v>
      </c>
      <c r="B42" s="19">
        <v>13</v>
      </c>
      <c r="C42" s="20">
        <v>38</v>
      </c>
      <c r="D42" s="20">
        <v>19</v>
      </c>
      <c r="E42" s="20">
        <v>97</v>
      </c>
      <c r="F42" s="21">
        <v>26</v>
      </c>
      <c r="G42" s="37">
        <v>193</v>
      </c>
      <c r="H42" s="39">
        <v>124</v>
      </c>
      <c r="I42" s="20">
        <v>54</v>
      </c>
      <c r="J42" s="20">
        <v>14</v>
      </c>
      <c r="K42" s="21">
        <v>1</v>
      </c>
      <c r="L42" s="37">
        <v>193</v>
      </c>
      <c r="M42" s="35">
        <v>129</v>
      </c>
      <c r="N42" s="35">
        <v>129</v>
      </c>
      <c r="O42" s="85">
        <f t="shared" si="0"/>
        <v>100</v>
      </c>
      <c r="P42" s="89">
        <v>129</v>
      </c>
      <c r="Q42" s="95">
        <f t="shared" si="1"/>
        <v>100</v>
      </c>
    </row>
    <row r="43" spans="1:17" ht="11.25">
      <c r="A43" s="35">
        <v>29</v>
      </c>
      <c r="B43" s="19">
        <v>9</v>
      </c>
      <c r="C43" s="20">
        <v>21</v>
      </c>
      <c r="D43" s="20">
        <v>22</v>
      </c>
      <c r="E43" s="20">
        <v>181</v>
      </c>
      <c r="F43" s="21">
        <v>26</v>
      </c>
      <c r="G43" s="37">
        <v>259</v>
      </c>
      <c r="H43" s="39">
        <v>164</v>
      </c>
      <c r="I43" s="20">
        <v>62</v>
      </c>
      <c r="J43" s="20">
        <v>33</v>
      </c>
      <c r="K43" s="21">
        <v>0</v>
      </c>
      <c r="L43" s="37">
        <v>259</v>
      </c>
      <c r="M43" s="35">
        <v>129</v>
      </c>
      <c r="N43" s="35">
        <v>129</v>
      </c>
      <c r="O43" s="85">
        <f t="shared" si="0"/>
        <v>100</v>
      </c>
      <c r="P43" s="89">
        <v>129</v>
      </c>
      <c r="Q43" s="95">
        <f t="shared" si="1"/>
        <v>100</v>
      </c>
    </row>
    <row r="44" spans="1:17" ht="11.25">
      <c r="A44" s="35">
        <v>30</v>
      </c>
      <c r="B44" s="19">
        <v>11</v>
      </c>
      <c r="C44" s="20">
        <v>41</v>
      </c>
      <c r="D44" s="20">
        <v>27</v>
      </c>
      <c r="E44" s="20">
        <v>228</v>
      </c>
      <c r="F44" s="21">
        <v>15</v>
      </c>
      <c r="G44" s="37">
        <v>322</v>
      </c>
      <c r="H44" s="39">
        <v>233</v>
      </c>
      <c r="I44" s="20">
        <v>45</v>
      </c>
      <c r="J44" s="20">
        <v>24</v>
      </c>
      <c r="K44" s="21">
        <v>20</v>
      </c>
      <c r="L44" s="37">
        <v>322</v>
      </c>
      <c r="M44" s="35">
        <v>129</v>
      </c>
      <c r="N44" s="35">
        <v>129</v>
      </c>
      <c r="O44" s="85">
        <f t="shared" si="0"/>
        <v>100</v>
      </c>
      <c r="P44" s="89">
        <v>129</v>
      </c>
      <c r="Q44" s="95">
        <f t="shared" si="1"/>
        <v>100</v>
      </c>
    </row>
    <row r="45" spans="1:17" ht="11.25">
      <c r="A45" s="35">
        <v>31</v>
      </c>
      <c r="B45" s="19">
        <v>13</v>
      </c>
      <c r="C45" s="20">
        <v>36</v>
      </c>
      <c r="D45" s="20">
        <v>36</v>
      </c>
      <c r="E45" s="20">
        <v>179</v>
      </c>
      <c r="F45" s="21">
        <v>45</v>
      </c>
      <c r="G45" s="37">
        <v>309</v>
      </c>
      <c r="H45" s="39">
        <v>211</v>
      </c>
      <c r="I45" s="20">
        <v>50</v>
      </c>
      <c r="J45" s="20">
        <v>30</v>
      </c>
      <c r="K45" s="21">
        <v>18</v>
      </c>
      <c r="L45" s="37">
        <v>309</v>
      </c>
      <c r="M45" s="35">
        <v>129</v>
      </c>
      <c r="N45" s="35">
        <v>129</v>
      </c>
      <c r="O45" s="85">
        <f t="shared" si="0"/>
        <v>100</v>
      </c>
      <c r="P45" s="89">
        <v>129</v>
      </c>
      <c r="Q45" s="95">
        <f t="shared" si="1"/>
        <v>100</v>
      </c>
    </row>
    <row r="46" spans="1:17" ht="11.25">
      <c r="A46" s="35">
        <v>32</v>
      </c>
      <c r="B46" s="19">
        <v>14</v>
      </c>
      <c r="C46" s="20">
        <v>49</v>
      </c>
      <c r="D46" s="20">
        <v>36</v>
      </c>
      <c r="E46" s="20">
        <v>219</v>
      </c>
      <c r="F46" s="21">
        <v>9</v>
      </c>
      <c r="G46" s="37">
        <v>327</v>
      </c>
      <c r="H46" s="39">
        <v>227</v>
      </c>
      <c r="I46" s="20">
        <v>49</v>
      </c>
      <c r="J46" s="20">
        <v>28</v>
      </c>
      <c r="K46" s="21">
        <v>23</v>
      </c>
      <c r="L46" s="37">
        <v>327</v>
      </c>
      <c r="M46" s="35">
        <v>129</v>
      </c>
      <c r="N46" s="35">
        <v>129</v>
      </c>
      <c r="O46" s="85">
        <f t="shared" si="0"/>
        <v>100</v>
      </c>
      <c r="P46" s="89">
        <v>129</v>
      </c>
      <c r="Q46" s="95">
        <f t="shared" si="1"/>
        <v>100</v>
      </c>
    </row>
    <row r="47" spans="1:17" ht="11.25">
      <c r="A47" s="35">
        <v>33</v>
      </c>
      <c r="B47" s="19">
        <v>9</v>
      </c>
      <c r="C47" s="20">
        <v>72</v>
      </c>
      <c r="D47" s="20">
        <v>39</v>
      </c>
      <c r="E47" s="20">
        <v>210</v>
      </c>
      <c r="F47" s="21">
        <v>8</v>
      </c>
      <c r="G47" s="37">
        <v>338</v>
      </c>
      <c r="H47" s="39">
        <v>258</v>
      </c>
      <c r="I47" s="20">
        <v>52</v>
      </c>
      <c r="J47" s="20">
        <v>16</v>
      </c>
      <c r="K47" s="21">
        <v>12</v>
      </c>
      <c r="L47" s="37">
        <v>338</v>
      </c>
      <c r="M47" s="35">
        <v>129</v>
      </c>
      <c r="N47" s="35">
        <v>129</v>
      </c>
      <c r="O47" s="85">
        <f t="shared" si="0"/>
        <v>100</v>
      </c>
      <c r="P47" s="89">
        <v>129</v>
      </c>
      <c r="Q47" s="95">
        <f t="shared" si="1"/>
        <v>100</v>
      </c>
    </row>
    <row r="48" spans="1:17" ht="11.25">
      <c r="A48" s="35">
        <v>34</v>
      </c>
      <c r="B48" s="19">
        <v>20</v>
      </c>
      <c r="C48" s="20">
        <v>67</v>
      </c>
      <c r="D48" s="20">
        <v>30</v>
      </c>
      <c r="E48" s="20">
        <v>249</v>
      </c>
      <c r="F48" s="21">
        <v>0</v>
      </c>
      <c r="G48" s="37">
        <v>366</v>
      </c>
      <c r="H48" s="39">
        <v>254</v>
      </c>
      <c r="I48" s="20">
        <v>62</v>
      </c>
      <c r="J48" s="20">
        <v>34</v>
      </c>
      <c r="K48" s="21">
        <v>16</v>
      </c>
      <c r="L48" s="37">
        <v>366</v>
      </c>
      <c r="M48" s="35">
        <v>129</v>
      </c>
      <c r="N48" s="35">
        <v>129</v>
      </c>
      <c r="O48" s="85">
        <f t="shared" si="0"/>
        <v>100</v>
      </c>
      <c r="P48" s="89">
        <v>129</v>
      </c>
      <c r="Q48" s="95">
        <f t="shared" si="1"/>
        <v>100</v>
      </c>
    </row>
    <row r="49" spans="1:17" ht="11.25">
      <c r="A49" s="35">
        <v>35</v>
      </c>
      <c r="B49" s="19">
        <v>19</v>
      </c>
      <c r="C49" s="20">
        <v>51</v>
      </c>
      <c r="D49" s="20">
        <v>29</v>
      </c>
      <c r="E49" s="20">
        <v>142</v>
      </c>
      <c r="F49" s="21">
        <v>40</v>
      </c>
      <c r="G49" s="37">
        <v>281</v>
      </c>
      <c r="H49" s="39">
        <v>202</v>
      </c>
      <c r="I49" s="20">
        <v>58</v>
      </c>
      <c r="J49" s="20">
        <v>14</v>
      </c>
      <c r="K49" s="21">
        <v>7</v>
      </c>
      <c r="L49" s="37">
        <v>281</v>
      </c>
      <c r="M49" s="35">
        <v>129</v>
      </c>
      <c r="N49" s="35">
        <v>129</v>
      </c>
      <c r="O49" s="85">
        <f t="shared" si="0"/>
        <v>100</v>
      </c>
      <c r="P49" s="89">
        <v>129</v>
      </c>
      <c r="Q49" s="95">
        <f t="shared" si="1"/>
        <v>100</v>
      </c>
    </row>
    <row r="50" spans="1:17" ht="11.25">
      <c r="A50" s="35">
        <v>36</v>
      </c>
      <c r="B50" s="19">
        <v>19</v>
      </c>
      <c r="C50" s="20">
        <v>52</v>
      </c>
      <c r="D50" s="20">
        <v>44</v>
      </c>
      <c r="E50" s="20">
        <v>188</v>
      </c>
      <c r="F50" s="21">
        <v>22</v>
      </c>
      <c r="G50" s="37">
        <v>325</v>
      </c>
      <c r="H50" s="39">
        <v>217</v>
      </c>
      <c r="I50" s="20">
        <v>62</v>
      </c>
      <c r="J50" s="20">
        <v>26</v>
      </c>
      <c r="K50" s="21">
        <v>20</v>
      </c>
      <c r="L50" s="37">
        <v>325</v>
      </c>
      <c r="M50" s="35">
        <v>129</v>
      </c>
      <c r="N50" s="35">
        <v>129</v>
      </c>
      <c r="O50" s="85">
        <f t="shared" si="0"/>
        <v>100</v>
      </c>
      <c r="P50" s="89">
        <v>129</v>
      </c>
      <c r="Q50" s="95">
        <f t="shared" si="1"/>
        <v>100</v>
      </c>
    </row>
    <row r="51" spans="1:17" ht="11.25">
      <c r="A51" s="35">
        <v>37</v>
      </c>
      <c r="B51" s="19">
        <v>21</v>
      </c>
      <c r="C51" s="20">
        <v>71</v>
      </c>
      <c r="D51" s="20">
        <v>34</v>
      </c>
      <c r="E51" s="20">
        <v>211</v>
      </c>
      <c r="F51" s="21">
        <v>15</v>
      </c>
      <c r="G51" s="37">
        <v>352</v>
      </c>
      <c r="H51" s="39">
        <v>260</v>
      </c>
      <c r="I51" s="20">
        <v>68</v>
      </c>
      <c r="J51" s="20">
        <v>23</v>
      </c>
      <c r="K51" s="21">
        <v>1</v>
      </c>
      <c r="L51" s="37">
        <v>352</v>
      </c>
      <c r="M51" s="35">
        <v>129</v>
      </c>
      <c r="N51" s="35">
        <v>129</v>
      </c>
      <c r="O51" s="85">
        <f t="shared" si="0"/>
        <v>100</v>
      </c>
      <c r="P51" s="89">
        <v>129</v>
      </c>
      <c r="Q51" s="95">
        <f t="shared" si="1"/>
        <v>100</v>
      </c>
    </row>
    <row r="52" spans="1:17" ht="11.25">
      <c r="A52" s="35">
        <v>38</v>
      </c>
      <c r="B52" s="19">
        <v>18</v>
      </c>
      <c r="C52" s="20">
        <v>48</v>
      </c>
      <c r="D52" s="20">
        <v>48</v>
      </c>
      <c r="E52" s="20">
        <v>192</v>
      </c>
      <c r="F52" s="21">
        <v>49</v>
      </c>
      <c r="G52" s="37">
        <v>355</v>
      </c>
      <c r="H52" s="39">
        <v>214</v>
      </c>
      <c r="I52" s="20">
        <v>97</v>
      </c>
      <c r="J52" s="20">
        <v>39</v>
      </c>
      <c r="K52" s="21">
        <v>5</v>
      </c>
      <c r="L52" s="37">
        <v>355</v>
      </c>
      <c r="M52" s="35">
        <v>129</v>
      </c>
      <c r="N52" s="35">
        <v>129</v>
      </c>
      <c r="O52" s="85">
        <f t="shared" si="0"/>
        <v>100</v>
      </c>
      <c r="P52" s="89">
        <v>129</v>
      </c>
      <c r="Q52" s="95">
        <f t="shared" si="1"/>
        <v>100</v>
      </c>
    </row>
    <row r="53" spans="1:17" ht="11.25">
      <c r="A53" s="35">
        <v>39</v>
      </c>
      <c r="B53" s="19">
        <v>11</v>
      </c>
      <c r="C53" s="20">
        <v>43</v>
      </c>
      <c r="D53" s="20">
        <v>30</v>
      </c>
      <c r="E53" s="20">
        <v>142</v>
      </c>
      <c r="F53" s="21">
        <v>10</v>
      </c>
      <c r="G53" s="37">
        <v>236</v>
      </c>
      <c r="H53" s="39">
        <v>166</v>
      </c>
      <c r="I53" s="20">
        <v>54</v>
      </c>
      <c r="J53" s="20">
        <v>16</v>
      </c>
      <c r="K53" s="21">
        <v>0</v>
      </c>
      <c r="L53" s="37">
        <v>236</v>
      </c>
      <c r="M53" s="35">
        <v>129</v>
      </c>
      <c r="N53" s="35">
        <v>129</v>
      </c>
      <c r="O53" s="85">
        <f t="shared" si="0"/>
        <v>100</v>
      </c>
      <c r="P53" s="89">
        <v>129</v>
      </c>
      <c r="Q53" s="95">
        <f t="shared" si="1"/>
        <v>100</v>
      </c>
    </row>
    <row r="54" spans="1:17" ht="11.25">
      <c r="A54" s="35">
        <v>40</v>
      </c>
      <c r="B54" s="19">
        <v>10</v>
      </c>
      <c r="C54" s="20">
        <v>63</v>
      </c>
      <c r="D54" s="20">
        <v>39</v>
      </c>
      <c r="E54" s="20">
        <v>154</v>
      </c>
      <c r="F54" s="21">
        <v>61</v>
      </c>
      <c r="G54" s="37">
        <v>327</v>
      </c>
      <c r="H54" s="39">
        <v>214</v>
      </c>
      <c r="I54" s="20">
        <v>77</v>
      </c>
      <c r="J54" s="20">
        <v>34</v>
      </c>
      <c r="K54" s="21">
        <v>2</v>
      </c>
      <c r="L54" s="37">
        <v>327</v>
      </c>
      <c r="M54" s="35">
        <v>129</v>
      </c>
      <c r="N54" s="35">
        <v>129</v>
      </c>
      <c r="O54" s="85">
        <f t="shared" si="0"/>
        <v>100</v>
      </c>
      <c r="P54" s="89">
        <v>129</v>
      </c>
      <c r="Q54" s="95">
        <f t="shared" si="1"/>
        <v>100</v>
      </c>
    </row>
    <row r="55" spans="1:17" ht="11.25">
      <c r="A55" s="35">
        <v>41</v>
      </c>
      <c r="B55" s="19">
        <v>9</v>
      </c>
      <c r="C55" s="20">
        <v>31</v>
      </c>
      <c r="D55" s="20">
        <v>38</v>
      </c>
      <c r="E55" s="20">
        <v>162</v>
      </c>
      <c r="F55" s="21">
        <v>14</v>
      </c>
      <c r="G55" s="37">
        <v>254</v>
      </c>
      <c r="H55" s="39">
        <v>182</v>
      </c>
      <c r="I55" s="20">
        <v>48</v>
      </c>
      <c r="J55" s="20">
        <v>19</v>
      </c>
      <c r="K55" s="21">
        <v>5</v>
      </c>
      <c r="L55" s="37">
        <v>254</v>
      </c>
      <c r="M55" s="35">
        <v>129</v>
      </c>
      <c r="N55" s="35">
        <v>129</v>
      </c>
      <c r="O55" s="85">
        <f t="shared" si="0"/>
        <v>100</v>
      </c>
      <c r="P55" s="89">
        <v>129</v>
      </c>
      <c r="Q55" s="95">
        <f t="shared" si="1"/>
        <v>100</v>
      </c>
    </row>
    <row r="56" spans="1:17" ht="11.25">
      <c r="A56" s="35">
        <v>42</v>
      </c>
      <c r="B56" s="19">
        <v>11</v>
      </c>
      <c r="C56" s="20">
        <v>43</v>
      </c>
      <c r="D56" s="20">
        <v>27</v>
      </c>
      <c r="E56" s="20">
        <v>164</v>
      </c>
      <c r="F56" s="21">
        <v>3</v>
      </c>
      <c r="G56" s="37">
        <v>248</v>
      </c>
      <c r="H56" s="39">
        <v>192</v>
      </c>
      <c r="I56" s="20">
        <v>39</v>
      </c>
      <c r="J56" s="20">
        <v>15</v>
      </c>
      <c r="K56" s="21">
        <v>2</v>
      </c>
      <c r="L56" s="37">
        <v>248</v>
      </c>
      <c r="M56" s="35">
        <v>129</v>
      </c>
      <c r="N56" s="35">
        <v>129</v>
      </c>
      <c r="O56" s="85">
        <f t="shared" si="0"/>
        <v>100</v>
      </c>
      <c r="P56" s="89">
        <v>129</v>
      </c>
      <c r="Q56" s="95">
        <f t="shared" si="1"/>
        <v>100</v>
      </c>
    </row>
    <row r="57" spans="1:17" ht="11.25">
      <c r="A57" s="35">
        <v>43</v>
      </c>
      <c r="B57" s="19">
        <v>15</v>
      </c>
      <c r="C57" s="20">
        <v>41</v>
      </c>
      <c r="D57" s="20">
        <v>19</v>
      </c>
      <c r="E57" s="20">
        <v>169</v>
      </c>
      <c r="F57" s="21">
        <v>4</v>
      </c>
      <c r="G57" s="37">
        <v>248</v>
      </c>
      <c r="H57" s="39">
        <v>169</v>
      </c>
      <c r="I57" s="20">
        <v>49</v>
      </c>
      <c r="J57" s="20">
        <v>28</v>
      </c>
      <c r="K57" s="21">
        <v>2</v>
      </c>
      <c r="L57" s="37">
        <v>248</v>
      </c>
      <c r="M57" s="35">
        <v>129</v>
      </c>
      <c r="N57" s="35">
        <v>129</v>
      </c>
      <c r="O57" s="85">
        <f t="shared" si="0"/>
        <v>100</v>
      </c>
      <c r="P57" s="89">
        <v>129</v>
      </c>
      <c r="Q57" s="95">
        <f t="shared" si="1"/>
        <v>100</v>
      </c>
    </row>
    <row r="58" spans="1:17" ht="11.25">
      <c r="A58" s="35">
        <v>44</v>
      </c>
      <c r="B58" s="19">
        <v>11</v>
      </c>
      <c r="C58" s="20">
        <v>51</v>
      </c>
      <c r="D58" s="20">
        <v>22</v>
      </c>
      <c r="E58" s="20">
        <v>153</v>
      </c>
      <c r="F58" s="21">
        <v>13</v>
      </c>
      <c r="G58" s="37">
        <v>250</v>
      </c>
      <c r="H58" s="39">
        <v>162</v>
      </c>
      <c r="I58" s="20">
        <v>62</v>
      </c>
      <c r="J58" s="20">
        <v>22</v>
      </c>
      <c r="K58" s="21">
        <v>4</v>
      </c>
      <c r="L58" s="37">
        <v>250</v>
      </c>
      <c r="M58" s="35">
        <v>129</v>
      </c>
      <c r="N58" s="35">
        <v>129</v>
      </c>
      <c r="O58" s="85">
        <f t="shared" si="0"/>
        <v>100</v>
      </c>
      <c r="P58" s="89">
        <v>129</v>
      </c>
      <c r="Q58" s="95">
        <f t="shared" si="1"/>
        <v>100</v>
      </c>
    </row>
    <row r="59" spans="1:17" ht="11.25">
      <c r="A59" s="35">
        <v>45</v>
      </c>
      <c r="B59" s="19">
        <v>18</v>
      </c>
      <c r="C59" s="20">
        <v>39</v>
      </c>
      <c r="D59" s="20">
        <v>45</v>
      </c>
      <c r="E59" s="20">
        <v>178</v>
      </c>
      <c r="F59" s="21">
        <v>12</v>
      </c>
      <c r="G59" s="37">
        <v>292</v>
      </c>
      <c r="H59" s="39">
        <v>161</v>
      </c>
      <c r="I59" s="20">
        <v>53</v>
      </c>
      <c r="J59" s="20">
        <v>73</v>
      </c>
      <c r="K59" s="21">
        <v>5</v>
      </c>
      <c r="L59" s="37">
        <v>292</v>
      </c>
      <c r="M59" s="35">
        <v>129</v>
      </c>
      <c r="N59" s="35">
        <v>129</v>
      </c>
      <c r="O59" s="85">
        <f t="shared" si="0"/>
        <v>100</v>
      </c>
      <c r="P59" s="89">
        <v>129</v>
      </c>
      <c r="Q59" s="95">
        <f t="shared" si="1"/>
        <v>100</v>
      </c>
    </row>
    <row r="60" spans="1:17" ht="11.25">
      <c r="A60" s="35">
        <v>46</v>
      </c>
      <c r="B60" s="19">
        <v>10</v>
      </c>
      <c r="C60" s="20">
        <v>31</v>
      </c>
      <c r="D60" s="20">
        <v>22</v>
      </c>
      <c r="E60" s="20">
        <v>127</v>
      </c>
      <c r="F60" s="21">
        <v>5</v>
      </c>
      <c r="G60" s="37">
        <v>195</v>
      </c>
      <c r="H60" s="39">
        <v>126</v>
      </c>
      <c r="I60" s="20">
        <v>40</v>
      </c>
      <c r="J60" s="20">
        <v>26</v>
      </c>
      <c r="K60" s="21">
        <v>3</v>
      </c>
      <c r="L60" s="37">
        <v>195</v>
      </c>
      <c r="M60" s="35">
        <v>129</v>
      </c>
      <c r="N60" s="35">
        <v>129</v>
      </c>
      <c r="O60" s="85">
        <f t="shared" si="0"/>
        <v>100</v>
      </c>
      <c r="P60" s="89">
        <v>129</v>
      </c>
      <c r="Q60" s="95">
        <f t="shared" si="1"/>
        <v>100</v>
      </c>
    </row>
    <row r="61" spans="1:17" ht="11.25">
      <c r="A61" s="35">
        <v>47</v>
      </c>
      <c r="B61" s="19">
        <v>11</v>
      </c>
      <c r="C61" s="20">
        <v>37</v>
      </c>
      <c r="D61" s="20">
        <v>21</v>
      </c>
      <c r="E61" s="20">
        <v>113</v>
      </c>
      <c r="F61" s="21">
        <v>19</v>
      </c>
      <c r="G61" s="37">
        <v>201</v>
      </c>
      <c r="H61" s="39">
        <v>139</v>
      </c>
      <c r="I61" s="20">
        <v>38</v>
      </c>
      <c r="J61" s="20">
        <v>20</v>
      </c>
      <c r="K61" s="21">
        <v>4</v>
      </c>
      <c r="L61" s="37">
        <v>201</v>
      </c>
      <c r="M61" s="35">
        <v>129</v>
      </c>
      <c r="N61" s="35">
        <v>129</v>
      </c>
      <c r="O61" s="85">
        <f t="shared" si="0"/>
        <v>100</v>
      </c>
      <c r="P61" s="89">
        <v>129</v>
      </c>
      <c r="Q61" s="95">
        <f t="shared" si="1"/>
        <v>100</v>
      </c>
    </row>
    <row r="62" spans="1:17" ht="11.25">
      <c r="A62" s="35">
        <v>48</v>
      </c>
      <c r="B62" s="19">
        <v>14</v>
      </c>
      <c r="C62" s="20">
        <v>38</v>
      </c>
      <c r="D62" s="20">
        <v>34</v>
      </c>
      <c r="E62" s="20">
        <v>167</v>
      </c>
      <c r="F62" s="21">
        <v>0</v>
      </c>
      <c r="G62" s="37">
        <v>253</v>
      </c>
      <c r="H62" s="39">
        <v>142</v>
      </c>
      <c r="I62" s="20">
        <v>70</v>
      </c>
      <c r="J62" s="20">
        <v>41</v>
      </c>
      <c r="K62" s="21">
        <v>0</v>
      </c>
      <c r="L62" s="37">
        <v>253</v>
      </c>
      <c r="M62" s="35">
        <v>129</v>
      </c>
      <c r="N62" s="35">
        <v>129</v>
      </c>
      <c r="O62" s="85">
        <f t="shared" si="0"/>
        <v>100</v>
      </c>
      <c r="P62" s="89">
        <v>129</v>
      </c>
      <c r="Q62" s="95">
        <f t="shared" si="1"/>
        <v>100</v>
      </c>
    </row>
    <row r="63" spans="1:17" ht="11.25">
      <c r="A63" s="35">
        <v>49</v>
      </c>
      <c r="B63" s="19">
        <v>12</v>
      </c>
      <c r="C63" s="20">
        <v>39</v>
      </c>
      <c r="D63" s="20">
        <v>18</v>
      </c>
      <c r="E63" s="20">
        <v>174</v>
      </c>
      <c r="F63" s="21">
        <v>9</v>
      </c>
      <c r="G63" s="37">
        <v>252</v>
      </c>
      <c r="H63" s="39">
        <v>148</v>
      </c>
      <c r="I63" s="20">
        <v>70</v>
      </c>
      <c r="J63" s="20">
        <v>31</v>
      </c>
      <c r="K63" s="21">
        <v>3</v>
      </c>
      <c r="L63" s="37">
        <v>252</v>
      </c>
      <c r="M63" s="35">
        <v>129</v>
      </c>
      <c r="N63" s="35">
        <v>124</v>
      </c>
      <c r="O63" s="85">
        <f t="shared" si="0"/>
        <v>96.12403100775194</v>
      </c>
      <c r="P63" s="89">
        <v>129</v>
      </c>
      <c r="Q63" s="95">
        <f t="shared" si="1"/>
        <v>100</v>
      </c>
    </row>
    <row r="64" spans="1:17" ht="11.25">
      <c r="A64" s="35">
        <v>50</v>
      </c>
      <c r="B64" s="19">
        <v>16</v>
      </c>
      <c r="C64" s="20">
        <v>38</v>
      </c>
      <c r="D64" s="20">
        <v>20</v>
      </c>
      <c r="E64" s="20">
        <v>176</v>
      </c>
      <c r="F64" s="21">
        <v>0</v>
      </c>
      <c r="G64" s="37">
        <v>250</v>
      </c>
      <c r="H64" s="39">
        <v>171</v>
      </c>
      <c r="I64" s="20">
        <v>66</v>
      </c>
      <c r="J64" s="20">
        <v>12</v>
      </c>
      <c r="K64" s="21">
        <v>1</v>
      </c>
      <c r="L64" s="37">
        <v>250</v>
      </c>
      <c r="M64" s="35">
        <v>134</v>
      </c>
      <c r="N64" s="35">
        <v>130</v>
      </c>
      <c r="O64" s="85">
        <f t="shared" si="0"/>
        <v>97.01492537313433</v>
      </c>
      <c r="P64" s="89">
        <v>129</v>
      </c>
      <c r="Q64" s="95">
        <f t="shared" si="1"/>
        <v>103.87596899224806</v>
      </c>
    </row>
    <row r="65" spans="1:17" ht="11.25">
      <c r="A65" s="35">
        <v>51</v>
      </c>
      <c r="B65" s="19">
        <v>7</v>
      </c>
      <c r="C65" s="20">
        <v>33</v>
      </c>
      <c r="D65" s="20">
        <v>14</v>
      </c>
      <c r="E65" s="20">
        <v>126</v>
      </c>
      <c r="F65" s="21">
        <v>0</v>
      </c>
      <c r="G65" s="37">
        <v>180</v>
      </c>
      <c r="H65" s="39">
        <v>118</v>
      </c>
      <c r="I65" s="20">
        <v>52</v>
      </c>
      <c r="J65" s="20">
        <v>10</v>
      </c>
      <c r="K65" s="21">
        <v>0</v>
      </c>
      <c r="L65" s="37">
        <v>180</v>
      </c>
      <c r="M65" s="35">
        <v>134</v>
      </c>
      <c r="N65" s="35">
        <v>122</v>
      </c>
      <c r="O65" s="85">
        <f t="shared" si="0"/>
        <v>91.04477611940298</v>
      </c>
      <c r="P65" s="89">
        <v>129</v>
      </c>
      <c r="Q65" s="95">
        <f t="shared" si="1"/>
        <v>103.87596899224806</v>
      </c>
    </row>
    <row r="66" spans="1:19" ht="11.25">
      <c r="A66" s="35">
        <v>52</v>
      </c>
      <c r="B66" s="19">
        <v>5</v>
      </c>
      <c r="C66" s="20">
        <v>11</v>
      </c>
      <c r="D66" s="20">
        <v>8</v>
      </c>
      <c r="E66" s="20">
        <v>115</v>
      </c>
      <c r="F66" s="21">
        <v>22</v>
      </c>
      <c r="G66" s="37">
        <v>161</v>
      </c>
      <c r="H66" s="39">
        <v>102</v>
      </c>
      <c r="I66" s="20">
        <v>47</v>
      </c>
      <c r="J66" s="20">
        <v>10</v>
      </c>
      <c r="K66" s="21">
        <v>2</v>
      </c>
      <c r="L66" s="37">
        <v>161</v>
      </c>
      <c r="M66" s="35">
        <v>134</v>
      </c>
      <c r="N66" s="35">
        <v>129</v>
      </c>
      <c r="O66" s="85">
        <f t="shared" si="0"/>
        <v>96.26865671641791</v>
      </c>
      <c r="P66" s="89">
        <v>129</v>
      </c>
      <c r="Q66" s="95">
        <f t="shared" si="1"/>
        <v>103.87596899224806</v>
      </c>
      <c r="S66" s="61"/>
    </row>
    <row r="67" spans="1:17" ht="12" thickBot="1">
      <c r="A67" s="40">
        <v>53</v>
      </c>
      <c r="B67" s="41" t="s">
        <v>12</v>
      </c>
      <c r="C67" s="24" t="s">
        <v>12</v>
      </c>
      <c r="D67" s="24" t="s">
        <v>12</v>
      </c>
      <c r="E67" s="24" t="s">
        <v>12</v>
      </c>
      <c r="F67" s="25" t="s">
        <v>12</v>
      </c>
      <c r="G67" s="37" t="s">
        <v>12</v>
      </c>
      <c r="H67" s="23" t="s">
        <v>12</v>
      </c>
      <c r="I67" s="24" t="s">
        <v>12</v>
      </c>
      <c r="J67" s="24" t="s">
        <v>12</v>
      </c>
      <c r="K67" s="25" t="s">
        <v>12</v>
      </c>
      <c r="L67" s="37" t="s">
        <v>12</v>
      </c>
      <c r="M67" s="40" t="s">
        <v>12</v>
      </c>
      <c r="N67" s="40" t="s">
        <v>12</v>
      </c>
      <c r="O67" s="86"/>
      <c r="P67" s="89"/>
      <c r="Q67" s="95"/>
    </row>
    <row r="68" spans="1:17" ht="12" thickBot="1">
      <c r="A68" s="42" t="s">
        <v>51</v>
      </c>
      <c r="B68" s="43">
        <f aca="true" t="shared" si="2" ref="B68:L68">SUM(B15:B67)</f>
        <v>662</v>
      </c>
      <c r="C68" s="43">
        <f t="shared" si="2"/>
        <v>2236</v>
      </c>
      <c r="D68" s="43">
        <f t="shared" si="2"/>
        <v>1375</v>
      </c>
      <c r="E68" s="43">
        <f t="shared" si="2"/>
        <v>8328</v>
      </c>
      <c r="F68" s="43">
        <f t="shared" si="2"/>
        <v>589</v>
      </c>
      <c r="G68" s="44">
        <f t="shared" si="2"/>
        <v>13190</v>
      </c>
      <c r="H68" s="45">
        <f t="shared" si="2"/>
        <v>8647</v>
      </c>
      <c r="I68" s="45">
        <f t="shared" si="2"/>
        <v>3094</v>
      </c>
      <c r="J68" s="45">
        <f t="shared" si="2"/>
        <v>1245</v>
      </c>
      <c r="K68" s="45">
        <f t="shared" si="2"/>
        <v>204</v>
      </c>
      <c r="L68" s="44">
        <f t="shared" si="2"/>
        <v>13190</v>
      </c>
      <c r="M68" s="44">
        <v>129</v>
      </c>
      <c r="N68" s="93">
        <f>SUM(N15:N67)/52</f>
        <v>128.78846153846155</v>
      </c>
      <c r="O68" s="94">
        <f t="shared" si="0"/>
        <v>99.83601669648182</v>
      </c>
      <c r="P68" s="67">
        <v>129</v>
      </c>
      <c r="Q68" s="67">
        <v>100</v>
      </c>
    </row>
    <row r="69" ht="11.25">
      <c r="A69" s="1" t="s">
        <v>52</v>
      </c>
    </row>
    <row r="72" spans="1:16" s="4" customFormat="1" ht="11.25">
      <c r="A72" s="8" t="s">
        <v>76</v>
      </c>
      <c r="P72" s="87"/>
    </row>
    <row r="73" ht="12" thickBot="1"/>
    <row r="74" spans="1:14" ht="13.5" customHeight="1" thickBot="1">
      <c r="A74" s="107" t="s">
        <v>8</v>
      </c>
      <c r="B74" s="109" t="s">
        <v>38</v>
      </c>
      <c r="C74" s="110"/>
      <c r="D74" s="110"/>
      <c r="E74" s="110"/>
      <c r="F74" s="110"/>
      <c r="G74" s="110"/>
      <c r="H74" s="102" t="s">
        <v>39</v>
      </c>
      <c r="I74" s="102"/>
      <c r="J74" s="102"/>
      <c r="K74" s="102"/>
      <c r="L74" s="102"/>
      <c r="M74" s="102" t="s">
        <v>53</v>
      </c>
      <c r="N74" s="10"/>
    </row>
    <row r="75" spans="1:14" ht="12" thickBot="1">
      <c r="A75" s="108"/>
      <c r="B75" s="60" t="s">
        <v>43</v>
      </c>
      <c r="C75" s="33" t="s">
        <v>44</v>
      </c>
      <c r="D75" s="33" t="s">
        <v>45</v>
      </c>
      <c r="E75" s="33" t="s">
        <v>46</v>
      </c>
      <c r="F75" s="34" t="s">
        <v>47</v>
      </c>
      <c r="G75" s="9" t="s">
        <v>10</v>
      </c>
      <c r="H75" s="32" t="s">
        <v>48</v>
      </c>
      <c r="I75" s="33" t="s">
        <v>49</v>
      </c>
      <c r="J75" s="33" t="s">
        <v>50</v>
      </c>
      <c r="K75" s="34" t="s">
        <v>47</v>
      </c>
      <c r="L75" s="9" t="s">
        <v>10</v>
      </c>
      <c r="M75" s="102"/>
      <c r="N75" s="10"/>
    </row>
    <row r="76" spans="1:14" ht="11.25">
      <c r="A76" s="46" t="s">
        <v>11</v>
      </c>
      <c r="B76" s="47">
        <v>100</v>
      </c>
      <c r="C76" s="16">
        <v>344</v>
      </c>
      <c r="D76" s="16">
        <v>198</v>
      </c>
      <c r="E76" s="16">
        <v>1561</v>
      </c>
      <c r="F76" s="17">
        <v>0</v>
      </c>
      <c r="G76" s="37">
        <v>2203</v>
      </c>
      <c r="H76" s="36">
        <v>1351</v>
      </c>
      <c r="I76" s="36">
        <v>851</v>
      </c>
      <c r="J76" s="36">
        <v>0</v>
      </c>
      <c r="K76" s="36">
        <v>1</v>
      </c>
      <c r="L76" s="37">
        <v>2203</v>
      </c>
      <c r="M76" s="38">
        <v>2</v>
      </c>
      <c r="N76" s="10"/>
    </row>
    <row r="77" spans="1:14" ht="11.25">
      <c r="A77" s="46" t="s">
        <v>13</v>
      </c>
      <c r="B77" s="39">
        <v>64</v>
      </c>
      <c r="C77" s="20">
        <v>166</v>
      </c>
      <c r="D77" s="20">
        <v>86</v>
      </c>
      <c r="E77" s="20">
        <v>320</v>
      </c>
      <c r="F77" s="21">
        <v>12</v>
      </c>
      <c r="G77" s="37">
        <v>648</v>
      </c>
      <c r="H77" s="36">
        <v>501</v>
      </c>
      <c r="I77" s="36">
        <v>82</v>
      </c>
      <c r="J77" s="36">
        <v>9</v>
      </c>
      <c r="K77" s="36">
        <v>56</v>
      </c>
      <c r="L77" s="37">
        <v>648</v>
      </c>
      <c r="M77" s="35">
        <v>24</v>
      </c>
      <c r="N77" s="10"/>
    </row>
    <row r="78" spans="1:14" ht="11.25">
      <c r="A78" s="46" t="s">
        <v>14</v>
      </c>
      <c r="B78" s="39">
        <v>0</v>
      </c>
      <c r="C78" s="20">
        <v>0</v>
      </c>
      <c r="D78" s="20">
        <v>0</v>
      </c>
      <c r="E78" s="20">
        <v>0</v>
      </c>
      <c r="F78" s="21">
        <v>0</v>
      </c>
      <c r="G78" s="37">
        <v>0</v>
      </c>
      <c r="H78" s="36">
        <v>0</v>
      </c>
      <c r="I78" s="36">
        <v>0</v>
      </c>
      <c r="J78" s="36">
        <v>0</v>
      </c>
      <c r="K78" s="36">
        <v>0</v>
      </c>
      <c r="L78" s="37">
        <v>0</v>
      </c>
      <c r="M78" s="35">
        <v>3</v>
      </c>
      <c r="N78" s="10"/>
    </row>
    <row r="79" spans="1:14" ht="11.25">
      <c r="A79" s="46" t="s">
        <v>15</v>
      </c>
      <c r="B79" s="39">
        <v>28</v>
      </c>
      <c r="C79" s="20">
        <v>124</v>
      </c>
      <c r="D79" s="20">
        <v>113</v>
      </c>
      <c r="E79" s="20">
        <v>759</v>
      </c>
      <c r="F79" s="21">
        <v>17</v>
      </c>
      <c r="G79" s="37">
        <v>1041</v>
      </c>
      <c r="H79" s="36">
        <v>1041</v>
      </c>
      <c r="I79" s="36">
        <v>0</v>
      </c>
      <c r="J79" s="36">
        <v>0</v>
      </c>
      <c r="K79" s="36">
        <v>0</v>
      </c>
      <c r="L79" s="37">
        <v>1041</v>
      </c>
      <c r="M79" s="35">
        <v>5</v>
      </c>
      <c r="N79" s="10"/>
    </row>
    <row r="80" spans="1:14" ht="11.25">
      <c r="A80" s="46" t="s">
        <v>16</v>
      </c>
      <c r="B80" s="39">
        <v>2</v>
      </c>
      <c r="C80" s="20">
        <v>14</v>
      </c>
      <c r="D80" s="20">
        <v>12</v>
      </c>
      <c r="E80" s="20">
        <v>168</v>
      </c>
      <c r="F80" s="21">
        <v>10</v>
      </c>
      <c r="G80" s="37">
        <v>206</v>
      </c>
      <c r="H80" s="36">
        <v>149</v>
      </c>
      <c r="I80" s="36">
        <v>11</v>
      </c>
      <c r="J80" s="36">
        <v>46</v>
      </c>
      <c r="K80" s="36">
        <v>0</v>
      </c>
      <c r="L80" s="37">
        <v>206</v>
      </c>
      <c r="M80" s="35">
        <v>1</v>
      </c>
      <c r="N80" s="10"/>
    </row>
    <row r="81" spans="1:14" ht="11.25">
      <c r="A81" s="46" t="s">
        <v>17</v>
      </c>
      <c r="B81" s="39">
        <v>118</v>
      </c>
      <c r="C81" s="20">
        <v>264</v>
      </c>
      <c r="D81" s="20">
        <v>166</v>
      </c>
      <c r="E81" s="20">
        <v>870</v>
      </c>
      <c r="F81" s="21">
        <v>374</v>
      </c>
      <c r="G81" s="37">
        <v>1792</v>
      </c>
      <c r="H81" s="36">
        <v>1098</v>
      </c>
      <c r="I81" s="36">
        <v>276</v>
      </c>
      <c r="J81" s="36">
        <v>288</v>
      </c>
      <c r="K81" s="36">
        <v>130</v>
      </c>
      <c r="L81" s="37">
        <v>1792</v>
      </c>
      <c r="M81" s="35">
        <v>9</v>
      </c>
      <c r="N81" s="10"/>
    </row>
    <row r="82" spans="1:14" ht="11.25">
      <c r="A82" s="46" t="s">
        <v>18</v>
      </c>
      <c r="B82" s="39">
        <v>24</v>
      </c>
      <c r="C82" s="20">
        <v>83</v>
      </c>
      <c r="D82" s="20">
        <v>43</v>
      </c>
      <c r="E82" s="20">
        <v>85</v>
      </c>
      <c r="F82" s="21">
        <v>3</v>
      </c>
      <c r="G82" s="37">
        <v>238</v>
      </c>
      <c r="H82" s="36">
        <v>237</v>
      </c>
      <c r="I82" s="36">
        <v>1</v>
      </c>
      <c r="J82" s="36">
        <v>0</v>
      </c>
      <c r="K82" s="36">
        <v>0</v>
      </c>
      <c r="L82" s="37">
        <v>238</v>
      </c>
      <c r="M82" s="35">
        <v>1</v>
      </c>
      <c r="N82" s="10"/>
    </row>
    <row r="83" spans="1:14" ht="11.25">
      <c r="A83" s="46" t="s">
        <v>19</v>
      </c>
      <c r="B83" s="39">
        <v>16</v>
      </c>
      <c r="C83" s="20">
        <v>51</v>
      </c>
      <c r="D83" s="20">
        <v>68</v>
      </c>
      <c r="E83" s="20">
        <v>411</v>
      </c>
      <c r="F83" s="21">
        <v>34</v>
      </c>
      <c r="G83" s="37">
        <v>580</v>
      </c>
      <c r="H83" s="36">
        <v>34</v>
      </c>
      <c r="I83" s="36">
        <v>222</v>
      </c>
      <c r="J83" s="36">
        <v>324</v>
      </c>
      <c r="K83" s="36">
        <v>0</v>
      </c>
      <c r="L83" s="37">
        <v>580</v>
      </c>
      <c r="M83" s="35">
        <v>3</v>
      </c>
      <c r="N83" s="10"/>
    </row>
    <row r="84" spans="1:14" ht="11.25">
      <c r="A84" s="46" t="s">
        <v>20</v>
      </c>
      <c r="B84" s="39">
        <v>4</v>
      </c>
      <c r="C84" s="20">
        <v>21</v>
      </c>
      <c r="D84" s="20">
        <v>7</v>
      </c>
      <c r="E84" s="20">
        <v>128</v>
      </c>
      <c r="F84" s="21">
        <v>0</v>
      </c>
      <c r="G84" s="37">
        <v>160</v>
      </c>
      <c r="H84" s="36">
        <v>80</v>
      </c>
      <c r="I84" s="36">
        <v>11</v>
      </c>
      <c r="J84" s="36">
        <v>67</v>
      </c>
      <c r="K84" s="36">
        <v>2</v>
      </c>
      <c r="L84" s="37">
        <v>160</v>
      </c>
      <c r="M84" s="35">
        <v>1</v>
      </c>
      <c r="N84" s="10"/>
    </row>
    <row r="85" spans="1:14" ht="11.25">
      <c r="A85" s="46" t="s">
        <v>21</v>
      </c>
      <c r="B85" s="39">
        <v>40</v>
      </c>
      <c r="C85" s="20">
        <v>99</v>
      </c>
      <c r="D85" s="20">
        <v>49</v>
      </c>
      <c r="E85" s="20">
        <v>108</v>
      </c>
      <c r="F85" s="21">
        <v>0</v>
      </c>
      <c r="G85" s="37">
        <v>296</v>
      </c>
      <c r="H85" s="36">
        <v>296</v>
      </c>
      <c r="I85" s="36">
        <v>0</v>
      </c>
      <c r="J85" s="36">
        <v>0</v>
      </c>
      <c r="K85" s="36">
        <v>0</v>
      </c>
      <c r="L85" s="37">
        <v>296</v>
      </c>
      <c r="M85" s="35">
        <v>7</v>
      </c>
      <c r="N85" s="10"/>
    </row>
    <row r="86" spans="1:14" ht="11.25">
      <c r="A86" s="46" t="s">
        <v>22</v>
      </c>
      <c r="B86" s="39">
        <v>6</v>
      </c>
      <c r="C86" s="20">
        <v>10</v>
      </c>
      <c r="D86" s="20">
        <v>8</v>
      </c>
      <c r="E86" s="20">
        <v>24</v>
      </c>
      <c r="F86" s="21">
        <v>0</v>
      </c>
      <c r="G86" s="37">
        <v>48</v>
      </c>
      <c r="H86" s="36">
        <v>45</v>
      </c>
      <c r="I86" s="36">
        <v>3</v>
      </c>
      <c r="J86" s="36">
        <v>0</v>
      </c>
      <c r="K86" s="36">
        <v>0</v>
      </c>
      <c r="L86" s="37">
        <v>48</v>
      </c>
      <c r="M86" s="35">
        <v>1</v>
      </c>
      <c r="N86" s="10"/>
    </row>
    <row r="87" spans="1:14" ht="11.25">
      <c r="A87" s="46" t="s">
        <v>23</v>
      </c>
      <c r="B87" s="39">
        <v>27</v>
      </c>
      <c r="C87" s="20">
        <v>71</v>
      </c>
      <c r="D87" s="20">
        <v>26</v>
      </c>
      <c r="E87" s="20">
        <v>14</v>
      </c>
      <c r="F87" s="21">
        <v>1</v>
      </c>
      <c r="G87" s="37">
        <v>139</v>
      </c>
      <c r="H87" s="36">
        <v>133</v>
      </c>
      <c r="I87" s="36">
        <v>1</v>
      </c>
      <c r="J87" s="36">
        <v>5</v>
      </c>
      <c r="K87" s="36">
        <v>0</v>
      </c>
      <c r="L87" s="37">
        <v>139</v>
      </c>
      <c r="M87" s="35">
        <v>7</v>
      </c>
      <c r="N87" s="10"/>
    </row>
    <row r="88" spans="1:14" ht="11.25">
      <c r="A88" s="46" t="s">
        <v>24</v>
      </c>
      <c r="B88" s="39">
        <v>0</v>
      </c>
      <c r="C88" s="20">
        <v>6</v>
      </c>
      <c r="D88" s="20">
        <v>6</v>
      </c>
      <c r="E88" s="20">
        <v>65</v>
      </c>
      <c r="F88" s="21">
        <v>0</v>
      </c>
      <c r="G88" s="37">
        <v>77</v>
      </c>
      <c r="H88" s="36">
        <v>24</v>
      </c>
      <c r="I88" s="36">
        <v>1</v>
      </c>
      <c r="J88" s="36">
        <v>52</v>
      </c>
      <c r="K88" s="36">
        <v>0</v>
      </c>
      <c r="L88" s="37">
        <v>77</v>
      </c>
      <c r="M88" s="35">
        <v>8</v>
      </c>
      <c r="N88" s="10"/>
    </row>
    <row r="89" spans="1:14" ht="11.25">
      <c r="A89" s="46" t="s">
        <v>25</v>
      </c>
      <c r="B89" s="39">
        <v>0</v>
      </c>
      <c r="C89" s="20">
        <v>15</v>
      </c>
      <c r="D89" s="20">
        <v>3</v>
      </c>
      <c r="E89" s="20">
        <v>103</v>
      </c>
      <c r="F89" s="21">
        <v>0</v>
      </c>
      <c r="G89" s="37">
        <v>121</v>
      </c>
      <c r="H89" s="36">
        <v>42</v>
      </c>
      <c r="I89" s="36">
        <v>73</v>
      </c>
      <c r="J89" s="36">
        <v>5</v>
      </c>
      <c r="K89" s="36">
        <v>1</v>
      </c>
      <c r="L89" s="37">
        <v>121</v>
      </c>
      <c r="M89" s="35">
        <v>2</v>
      </c>
      <c r="N89" s="10"/>
    </row>
    <row r="90" spans="1:14" ht="11.25">
      <c r="A90" s="46" t="s">
        <v>26</v>
      </c>
      <c r="B90" s="39">
        <v>9</v>
      </c>
      <c r="C90" s="20">
        <v>52</v>
      </c>
      <c r="D90" s="20">
        <v>55</v>
      </c>
      <c r="E90" s="20">
        <v>420</v>
      </c>
      <c r="F90" s="21">
        <v>2</v>
      </c>
      <c r="G90" s="37">
        <v>538</v>
      </c>
      <c r="H90" s="36">
        <v>206</v>
      </c>
      <c r="I90" s="36">
        <v>331</v>
      </c>
      <c r="J90" s="36">
        <v>1</v>
      </c>
      <c r="K90" s="36">
        <v>0</v>
      </c>
      <c r="L90" s="37">
        <v>538</v>
      </c>
      <c r="M90" s="35">
        <v>3</v>
      </c>
      <c r="N90" s="10"/>
    </row>
    <row r="91" spans="1:14" ht="11.25">
      <c r="A91" s="46" t="s">
        <v>27</v>
      </c>
      <c r="B91" s="39">
        <v>43</v>
      </c>
      <c r="C91" s="20">
        <v>166</v>
      </c>
      <c r="D91" s="20">
        <v>56</v>
      </c>
      <c r="E91" s="20">
        <v>182</v>
      </c>
      <c r="F91" s="21">
        <v>3</v>
      </c>
      <c r="G91" s="37">
        <v>450</v>
      </c>
      <c r="H91" s="36">
        <v>431</v>
      </c>
      <c r="I91" s="36">
        <v>18</v>
      </c>
      <c r="J91" s="36">
        <v>1</v>
      </c>
      <c r="K91" s="36">
        <v>0</v>
      </c>
      <c r="L91" s="37">
        <v>450</v>
      </c>
      <c r="M91" s="35">
        <v>11</v>
      </c>
      <c r="N91" s="10"/>
    </row>
    <row r="92" spans="1:14" ht="11.25">
      <c r="A92" s="46" t="s">
        <v>28</v>
      </c>
      <c r="B92" s="39">
        <v>21</v>
      </c>
      <c r="C92" s="20">
        <v>106</v>
      </c>
      <c r="D92" s="20">
        <v>78</v>
      </c>
      <c r="E92" s="20">
        <v>327</v>
      </c>
      <c r="F92" s="21">
        <v>0</v>
      </c>
      <c r="G92" s="37">
        <v>532</v>
      </c>
      <c r="H92" s="36">
        <v>495</v>
      </c>
      <c r="I92" s="36">
        <v>37</v>
      </c>
      <c r="J92" s="36">
        <v>0</v>
      </c>
      <c r="K92" s="36">
        <v>0</v>
      </c>
      <c r="L92" s="37">
        <v>532</v>
      </c>
      <c r="M92" s="35">
        <v>4</v>
      </c>
      <c r="N92" s="10"/>
    </row>
    <row r="93" spans="1:14" ht="11.25">
      <c r="A93" s="46" t="s">
        <v>29</v>
      </c>
      <c r="B93" s="39">
        <v>36</v>
      </c>
      <c r="C93" s="20">
        <v>205</v>
      </c>
      <c r="D93" s="20">
        <v>112</v>
      </c>
      <c r="E93" s="20">
        <v>560</v>
      </c>
      <c r="F93" s="21">
        <v>31</v>
      </c>
      <c r="G93" s="37">
        <v>944</v>
      </c>
      <c r="H93" s="36">
        <v>596</v>
      </c>
      <c r="I93" s="36">
        <v>104</v>
      </c>
      <c r="J93" s="36">
        <v>243</v>
      </c>
      <c r="K93" s="36">
        <v>1</v>
      </c>
      <c r="L93" s="37">
        <v>944</v>
      </c>
      <c r="M93" s="35">
        <v>3</v>
      </c>
      <c r="N93" s="10"/>
    </row>
    <row r="94" spans="1:14" ht="11.25">
      <c r="A94" s="46" t="s">
        <v>30</v>
      </c>
      <c r="B94" s="39">
        <v>3</v>
      </c>
      <c r="C94" s="20">
        <v>0</v>
      </c>
      <c r="D94" s="20">
        <v>16</v>
      </c>
      <c r="E94" s="20">
        <v>0</v>
      </c>
      <c r="F94" s="21">
        <v>0</v>
      </c>
      <c r="G94" s="37">
        <v>19</v>
      </c>
      <c r="H94" s="36">
        <v>3</v>
      </c>
      <c r="I94" s="36">
        <v>16</v>
      </c>
      <c r="J94" s="36">
        <v>0</v>
      </c>
      <c r="K94" s="36">
        <v>0</v>
      </c>
      <c r="L94" s="37">
        <v>19</v>
      </c>
      <c r="M94" s="35">
        <v>1</v>
      </c>
      <c r="N94" s="10"/>
    </row>
    <row r="95" spans="1:14" ht="11.25">
      <c r="A95" s="46" t="s">
        <v>31</v>
      </c>
      <c r="B95" s="39">
        <v>11</v>
      </c>
      <c r="C95" s="20">
        <v>79</v>
      </c>
      <c r="D95" s="20">
        <v>52</v>
      </c>
      <c r="E95" s="20">
        <v>490</v>
      </c>
      <c r="F95" s="21">
        <v>8</v>
      </c>
      <c r="G95" s="37">
        <v>640</v>
      </c>
      <c r="H95" s="36">
        <v>485</v>
      </c>
      <c r="I95" s="36">
        <v>16</v>
      </c>
      <c r="J95" s="36">
        <v>139</v>
      </c>
      <c r="K95" s="36">
        <v>0</v>
      </c>
      <c r="L95" s="37">
        <v>640</v>
      </c>
      <c r="M95" s="35">
        <v>2</v>
      </c>
      <c r="N95" s="10"/>
    </row>
    <row r="96" spans="1:14" ht="11.25">
      <c r="A96" s="46" t="s">
        <v>32</v>
      </c>
      <c r="B96" s="39">
        <v>0</v>
      </c>
      <c r="C96" s="20">
        <v>3</v>
      </c>
      <c r="D96" s="20">
        <v>9</v>
      </c>
      <c r="E96" s="20">
        <v>0</v>
      </c>
      <c r="F96" s="21">
        <v>0</v>
      </c>
      <c r="G96" s="37">
        <v>12</v>
      </c>
      <c r="H96" s="36">
        <v>0</v>
      </c>
      <c r="I96" s="36">
        <v>2</v>
      </c>
      <c r="J96" s="36">
        <v>10</v>
      </c>
      <c r="K96" s="36">
        <v>0</v>
      </c>
      <c r="L96" s="37">
        <v>12</v>
      </c>
      <c r="M96" s="35">
        <v>20</v>
      </c>
      <c r="N96" s="10"/>
    </row>
    <row r="97" spans="1:14" ht="11.25">
      <c r="A97" s="46" t="s">
        <v>33</v>
      </c>
      <c r="B97" s="39">
        <v>48</v>
      </c>
      <c r="C97" s="20">
        <v>204</v>
      </c>
      <c r="D97" s="20">
        <v>112</v>
      </c>
      <c r="E97" s="20">
        <v>852</v>
      </c>
      <c r="F97" s="21">
        <v>58</v>
      </c>
      <c r="G97" s="37">
        <v>1274</v>
      </c>
      <c r="H97" s="36">
        <v>562</v>
      </c>
      <c r="I97" s="36">
        <v>673</v>
      </c>
      <c r="J97" s="36">
        <v>30</v>
      </c>
      <c r="K97" s="36">
        <v>9</v>
      </c>
      <c r="L97" s="37">
        <v>1274</v>
      </c>
      <c r="M97" s="35">
        <v>5</v>
      </c>
      <c r="N97" s="10"/>
    </row>
    <row r="98" spans="1:14" ht="11.25">
      <c r="A98" s="46" t="s">
        <v>34</v>
      </c>
      <c r="B98" s="39">
        <v>55</v>
      </c>
      <c r="C98" s="20">
        <v>127</v>
      </c>
      <c r="D98" s="20">
        <v>89</v>
      </c>
      <c r="E98" s="20">
        <v>772</v>
      </c>
      <c r="F98" s="21">
        <v>28</v>
      </c>
      <c r="G98" s="37">
        <v>1071</v>
      </c>
      <c r="H98" s="36">
        <v>697</v>
      </c>
      <c r="I98" s="36">
        <v>349</v>
      </c>
      <c r="J98" s="36">
        <v>25</v>
      </c>
      <c r="K98" s="36">
        <v>0</v>
      </c>
      <c r="L98" s="37">
        <v>1071</v>
      </c>
      <c r="M98" s="35">
        <v>5</v>
      </c>
      <c r="N98" s="10"/>
    </row>
    <row r="99" spans="1:14" ht="12" thickBot="1">
      <c r="A99" s="46" t="s">
        <v>35</v>
      </c>
      <c r="B99" s="23">
        <v>7</v>
      </c>
      <c r="C99" s="24">
        <v>26</v>
      </c>
      <c r="D99" s="24">
        <v>11</v>
      </c>
      <c r="E99" s="24">
        <v>109</v>
      </c>
      <c r="F99" s="25">
        <v>8</v>
      </c>
      <c r="G99" s="37">
        <v>161</v>
      </c>
      <c r="H99" s="36">
        <v>141</v>
      </c>
      <c r="I99" s="36">
        <v>16</v>
      </c>
      <c r="J99" s="36">
        <v>0</v>
      </c>
      <c r="K99" s="36">
        <v>4</v>
      </c>
      <c r="L99" s="37">
        <v>161</v>
      </c>
      <c r="M99" s="40">
        <v>1</v>
      </c>
      <c r="N99" s="10"/>
    </row>
    <row r="100" spans="1:14" ht="12" thickBot="1">
      <c r="A100" s="42" t="s">
        <v>54</v>
      </c>
      <c r="B100" s="45">
        <f aca="true" t="shared" si="3" ref="B100:M100">SUM(B76:B99)</f>
        <v>662</v>
      </c>
      <c r="C100" s="45">
        <f t="shared" si="3"/>
        <v>2236</v>
      </c>
      <c r="D100" s="45">
        <f t="shared" si="3"/>
        <v>1375</v>
      </c>
      <c r="E100" s="45">
        <f t="shared" si="3"/>
        <v>8328</v>
      </c>
      <c r="F100" s="45">
        <f t="shared" si="3"/>
        <v>589</v>
      </c>
      <c r="G100" s="44">
        <f t="shared" si="3"/>
        <v>13190</v>
      </c>
      <c r="H100" s="43">
        <f t="shared" si="3"/>
        <v>8647</v>
      </c>
      <c r="I100" s="43">
        <f t="shared" si="3"/>
        <v>3094</v>
      </c>
      <c r="J100" s="43">
        <f t="shared" si="3"/>
        <v>1245</v>
      </c>
      <c r="K100" s="43">
        <f t="shared" si="3"/>
        <v>204</v>
      </c>
      <c r="L100" s="44">
        <f t="shared" si="3"/>
        <v>13190</v>
      </c>
      <c r="M100" s="44">
        <f t="shared" si="3"/>
        <v>129</v>
      </c>
      <c r="N100" s="28"/>
    </row>
    <row r="101" ht="11.25">
      <c r="A101" s="1" t="s">
        <v>52</v>
      </c>
    </row>
    <row r="102" spans="1:2" ht="11.25">
      <c r="A102" s="106"/>
      <c r="B102" s="106"/>
    </row>
    <row r="103" spans="1:16" s="4" customFormat="1" ht="11.25">
      <c r="A103" s="4" t="s">
        <v>77</v>
      </c>
      <c r="P103" s="87"/>
    </row>
    <row r="104" ht="12" thickBot="1"/>
    <row r="105" spans="1:57" ht="13.5" customHeight="1" thickBot="1">
      <c r="A105" s="90" t="s">
        <v>8</v>
      </c>
      <c r="B105" s="101" t="s">
        <v>9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"/>
    </row>
    <row r="106" spans="1:57" ht="12" thickBot="1">
      <c r="A106" s="91"/>
      <c r="B106" s="58">
        <v>1</v>
      </c>
      <c r="C106" s="12">
        <v>2</v>
      </c>
      <c r="D106" s="12">
        <v>3</v>
      </c>
      <c r="E106" s="12">
        <v>4</v>
      </c>
      <c r="F106" s="12">
        <v>5</v>
      </c>
      <c r="G106" s="12">
        <v>6</v>
      </c>
      <c r="H106" s="12">
        <v>7</v>
      </c>
      <c r="I106" s="12">
        <v>8</v>
      </c>
      <c r="J106" s="12">
        <v>9</v>
      </c>
      <c r="K106" s="12">
        <v>10</v>
      </c>
      <c r="L106" s="12">
        <v>11</v>
      </c>
      <c r="M106" s="12">
        <v>12</v>
      </c>
      <c r="N106" s="12">
        <v>13</v>
      </c>
      <c r="O106" s="12">
        <v>14</v>
      </c>
      <c r="P106" s="12">
        <v>15</v>
      </c>
      <c r="Q106" s="12">
        <v>16</v>
      </c>
      <c r="R106" s="12">
        <v>17</v>
      </c>
      <c r="S106" s="12">
        <v>18</v>
      </c>
      <c r="T106" s="12">
        <v>19</v>
      </c>
      <c r="U106" s="12">
        <v>20</v>
      </c>
      <c r="V106" s="12">
        <v>21</v>
      </c>
      <c r="W106" s="12">
        <v>22</v>
      </c>
      <c r="X106" s="12">
        <v>23</v>
      </c>
      <c r="Y106" s="12">
        <v>24</v>
      </c>
      <c r="Z106" s="12">
        <v>25</v>
      </c>
      <c r="AA106" s="12">
        <v>26</v>
      </c>
      <c r="AB106" s="12">
        <v>27</v>
      </c>
      <c r="AC106" s="12">
        <v>28</v>
      </c>
      <c r="AD106" s="12">
        <v>29</v>
      </c>
      <c r="AE106" s="12">
        <v>30</v>
      </c>
      <c r="AF106" s="12">
        <v>31</v>
      </c>
      <c r="AG106" s="12">
        <v>32</v>
      </c>
      <c r="AH106" s="12">
        <v>33</v>
      </c>
      <c r="AI106" s="12">
        <v>34</v>
      </c>
      <c r="AJ106" s="12">
        <v>35</v>
      </c>
      <c r="AK106" s="12">
        <v>36</v>
      </c>
      <c r="AL106" s="12">
        <v>37</v>
      </c>
      <c r="AM106" s="12">
        <v>38</v>
      </c>
      <c r="AN106" s="12">
        <v>39</v>
      </c>
      <c r="AO106" s="12">
        <v>40</v>
      </c>
      <c r="AP106" s="12">
        <v>41</v>
      </c>
      <c r="AQ106" s="12">
        <v>42</v>
      </c>
      <c r="AR106" s="12">
        <v>43</v>
      </c>
      <c r="AS106" s="12">
        <v>44</v>
      </c>
      <c r="AT106" s="12">
        <v>45</v>
      </c>
      <c r="AU106" s="12">
        <v>46</v>
      </c>
      <c r="AV106" s="12">
        <v>47</v>
      </c>
      <c r="AW106" s="12">
        <v>48</v>
      </c>
      <c r="AX106" s="12">
        <v>49</v>
      </c>
      <c r="AY106" s="12">
        <v>50</v>
      </c>
      <c r="AZ106" s="12">
        <v>51</v>
      </c>
      <c r="BA106" s="12">
        <v>52</v>
      </c>
      <c r="BB106" s="13">
        <v>53</v>
      </c>
      <c r="BC106" s="9" t="s">
        <v>10</v>
      </c>
      <c r="BE106" s="10"/>
    </row>
    <row r="107" spans="1:57" ht="11.25">
      <c r="A107" s="59" t="s">
        <v>11</v>
      </c>
      <c r="B107" s="15">
        <v>11</v>
      </c>
      <c r="C107" s="16">
        <v>37</v>
      </c>
      <c r="D107" s="16">
        <v>17</v>
      </c>
      <c r="E107" s="16">
        <v>21</v>
      </c>
      <c r="F107" s="16">
        <v>28</v>
      </c>
      <c r="G107" s="16">
        <v>25</v>
      </c>
      <c r="H107" s="16">
        <v>44</v>
      </c>
      <c r="I107" s="16">
        <v>49</v>
      </c>
      <c r="J107" s="16">
        <v>27</v>
      </c>
      <c r="K107" s="16">
        <v>33</v>
      </c>
      <c r="L107" s="16">
        <v>65</v>
      </c>
      <c r="M107" s="16">
        <v>88</v>
      </c>
      <c r="N107" s="16">
        <v>79</v>
      </c>
      <c r="O107" s="16">
        <v>103</v>
      </c>
      <c r="P107" s="16">
        <v>90</v>
      </c>
      <c r="Q107" s="16">
        <v>47</v>
      </c>
      <c r="R107" s="16">
        <v>44</v>
      </c>
      <c r="S107" s="16">
        <v>32</v>
      </c>
      <c r="T107" s="16">
        <v>34</v>
      </c>
      <c r="U107" s="16">
        <v>37</v>
      </c>
      <c r="V107" s="16">
        <v>20</v>
      </c>
      <c r="W107" s="16">
        <v>38</v>
      </c>
      <c r="X107" s="16">
        <v>37</v>
      </c>
      <c r="Y107" s="16">
        <v>48</v>
      </c>
      <c r="Z107" s="16">
        <v>22</v>
      </c>
      <c r="AA107" s="16">
        <v>27</v>
      </c>
      <c r="AB107" s="16">
        <v>32</v>
      </c>
      <c r="AC107" s="16">
        <v>28</v>
      </c>
      <c r="AD107" s="16">
        <v>34</v>
      </c>
      <c r="AE107" s="16">
        <v>41</v>
      </c>
      <c r="AF107" s="16">
        <v>21</v>
      </c>
      <c r="AG107" s="16">
        <v>49</v>
      </c>
      <c r="AH107" s="16">
        <v>43</v>
      </c>
      <c r="AI107" s="16">
        <v>53</v>
      </c>
      <c r="AJ107" s="16">
        <v>67</v>
      </c>
      <c r="AK107" s="16">
        <v>61</v>
      </c>
      <c r="AL107" s="16">
        <v>96</v>
      </c>
      <c r="AM107" s="16">
        <v>46</v>
      </c>
      <c r="AN107" s="16">
        <v>46</v>
      </c>
      <c r="AO107" s="16">
        <v>46</v>
      </c>
      <c r="AP107" s="16">
        <v>56</v>
      </c>
      <c r="AQ107" s="16">
        <v>49</v>
      </c>
      <c r="AR107" s="16">
        <v>40</v>
      </c>
      <c r="AS107" s="16">
        <v>53</v>
      </c>
      <c r="AT107" s="16">
        <v>39</v>
      </c>
      <c r="AU107" s="16">
        <v>30</v>
      </c>
      <c r="AV107" s="16">
        <v>35</v>
      </c>
      <c r="AW107" s="16">
        <v>24</v>
      </c>
      <c r="AX107" s="16">
        <v>22</v>
      </c>
      <c r="AY107" s="16">
        <v>30</v>
      </c>
      <c r="AZ107" s="16">
        <v>35</v>
      </c>
      <c r="BA107" s="16">
        <v>24</v>
      </c>
      <c r="BB107" s="17" t="s">
        <v>12</v>
      </c>
      <c r="BC107" s="18">
        <f aca="true" t="shared" si="4" ref="BC107:BC130">SUM(B107:BB107)</f>
        <v>2203</v>
      </c>
      <c r="BE107" s="10"/>
    </row>
    <row r="108" spans="1:57" ht="11.25">
      <c r="A108" s="14" t="s">
        <v>13</v>
      </c>
      <c r="B108" s="19">
        <v>4</v>
      </c>
      <c r="C108" s="20">
        <v>9</v>
      </c>
      <c r="D108" s="20">
        <v>5</v>
      </c>
      <c r="E108" s="20">
        <v>5</v>
      </c>
      <c r="F108" s="20">
        <v>7</v>
      </c>
      <c r="G108" s="20">
        <v>8</v>
      </c>
      <c r="H108" s="20">
        <v>8</v>
      </c>
      <c r="I108" s="20">
        <v>17</v>
      </c>
      <c r="J108" s="20">
        <v>10</v>
      </c>
      <c r="K108" s="20">
        <v>7</v>
      </c>
      <c r="L108" s="20">
        <v>26</v>
      </c>
      <c r="M108" s="20">
        <v>11</v>
      </c>
      <c r="N108" s="20">
        <v>38</v>
      </c>
      <c r="O108" s="20">
        <v>3</v>
      </c>
      <c r="P108" s="20">
        <v>20</v>
      </c>
      <c r="Q108" s="20">
        <v>29</v>
      </c>
      <c r="R108" s="20">
        <v>43</v>
      </c>
      <c r="S108" s="20">
        <v>6</v>
      </c>
      <c r="T108" s="20">
        <v>6</v>
      </c>
      <c r="U108" s="20">
        <v>19</v>
      </c>
      <c r="V108" s="20">
        <v>12</v>
      </c>
      <c r="W108" s="20">
        <v>10</v>
      </c>
      <c r="X108" s="20">
        <v>3</v>
      </c>
      <c r="Y108" s="20">
        <v>19</v>
      </c>
      <c r="Z108" s="20">
        <v>12</v>
      </c>
      <c r="AA108" s="20">
        <v>15</v>
      </c>
      <c r="AB108" s="20">
        <v>12</v>
      </c>
      <c r="AC108" s="20">
        <v>4</v>
      </c>
      <c r="AD108" s="20">
        <v>3</v>
      </c>
      <c r="AE108" s="20">
        <v>8</v>
      </c>
      <c r="AF108" s="20">
        <v>11</v>
      </c>
      <c r="AG108" s="20">
        <v>17</v>
      </c>
      <c r="AH108" s="20">
        <v>17</v>
      </c>
      <c r="AI108" s="20">
        <v>25</v>
      </c>
      <c r="AJ108" s="20">
        <v>17</v>
      </c>
      <c r="AK108" s="20">
        <v>15</v>
      </c>
      <c r="AL108" s="20">
        <v>22</v>
      </c>
      <c r="AM108" s="20">
        <v>18</v>
      </c>
      <c r="AN108" s="20">
        <v>12</v>
      </c>
      <c r="AO108" s="20">
        <v>8</v>
      </c>
      <c r="AP108" s="20">
        <v>7</v>
      </c>
      <c r="AQ108" s="20">
        <v>7</v>
      </c>
      <c r="AR108" s="20">
        <v>12</v>
      </c>
      <c r="AS108" s="20">
        <v>8</v>
      </c>
      <c r="AT108" s="20">
        <v>7</v>
      </c>
      <c r="AU108" s="20">
        <v>5</v>
      </c>
      <c r="AV108" s="20">
        <v>10</v>
      </c>
      <c r="AW108" s="20">
        <v>17</v>
      </c>
      <c r="AX108" s="20">
        <v>12</v>
      </c>
      <c r="AY108" s="20">
        <v>13</v>
      </c>
      <c r="AZ108" s="20">
        <v>6</v>
      </c>
      <c r="BA108" s="20">
        <v>3</v>
      </c>
      <c r="BB108" s="21" t="s">
        <v>12</v>
      </c>
      <c r="BC108" s="18">
        <f t="shared" si="4"/>
        <v>648</v>
      </c>
      <c r="BE108" s="10"/>
    </row>
    <row r="109" spans="1:57" ht="11.25">
      <c r="A109" s="14" t="s">
        <v>14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1" t="s">
        <v>12</v>
      </c>
      <c r="BC109" s="18">
        <f t="shared" si="4"/>
        <v>0</v>
      </c>
      <c r="BE109" s="10"/>
    </row>
    <row r="110" spans="1:57" ht="11.25">
      <c r="A110" s="14" t="s">
        <v>15</v>
      </c>
      <c r="B110" s="19">
        <v>0</v>
      </c>
      <c r="C110" s="20">
        <v>30</v>
      </c>
      <c r="D110" s="20">
        <v>7</v>
      </c>
      <c r="E110" s="20">
        <v>16</v>
      </c>
      <c r="F110" s="20">
        <v>5</v>
      </c>
      <c r="G110" s="20">
        <v>19</v>
      </c>
      <c r="H110" s="20">
        <v>12</v>
      </c>
      <c r="I110" s="20">
        <v>15</v>
      </c>
      <c r="J110" s="20">
        <v>17</v>
      </c>
      <c r="K110" s="20">
        <v>7</v>
      </c>
      <c r="L110" s="20">
        <v>20</v>
      </c>
      <c r="M110" s="20">
        <v>12</v>
      </c>
      <c r="N110" s="20">
        <v>13</v>
      </c>
      <c r="O110" s="20">
        <v>10</v>
      </c>
      <c r="P110" s="20">
        <v>18</v>
      </c>
      <c r="Q110" s="20">
        <v>25</v>
      </c>
      <c r="R110" s="20">
        <v>29</v>
      </c>
      <c r="S110" s="20">
        <v>23</v>
      </c>
      <c r="T110" s="20">
        <v>31</v>
      </c>
      <c r="U110" s="20">
        <v>28</v>
      </c>
      <c r="V110" s="20">
        <v>6</v>
      </c>
      <c r="W110" s="20">
        <v>20</v>
      </c>
      <c r="X110" s="20">
        <v>15</v>
      </c>
      <c r="Y110" s="20">
        <v>17</v>
      </c>
      <c r="Z110" s="20">
        <v>18</v>
      </c>
      <c r="AA110" s="20">
        <v>17</v>
      </c>
      <c r="AB110" s="20">
        <v>26</v>
      </c>
      <c r="AC110" s="20">
        <v>4</v>
      </c>
      <c r="AD110" s="20">
        <v>42</v>
      </c>
      <c r="AE110" s="20">
        <v>19</v>
      </c>
      <c r="AF110" s="20">
        <v>65</v>
      </c>
      <c r="AG110" s="20">
        <v>56</v>
      </c>
      <c r="AH110" s="20">
        <v>67</v>
      </c>
      <c r="AI110" s="20">
        <v>44</v>
      </c>
      <c r="AJ110" s="20">
        <v>31</v>
      </c>
      <c r="AK110" s="20">
        <v>18</v>
      </c>
      <c r="AL110" s="20">
        <v>21</v>
      </c>
      <c r="AM110" s="20">
        <v>12</v>
      </c>
      <c r="AN110" s="20">
        <v>26</v>
      </c>
      <c r="AO110" s="20">
        <v>11</v>
      </c>
      <c r="AP110" s="20">
        <v>27</v>
      </c>
      <c r="AQ110" s="20">
        <v>15</v>
      </c>
      <c r="AR110" s="20">
        <v>9</v>
      </c>
      <c r="AS110" s="20">
        <v>16</v>
      </c>
      <c r="AT110" s="20">
        <v>18</v>
      </c>
      <c r="AU110" s="20">
        <v>14</v>
      </c>
      <c r="AV110" s="20">
        <v>6</v>
      </c>
      <c r="AW110" s="20">
        <v>12</v>
      </c>
      <c r="AX110" s="20">
        <v>9</v>
      </c>
      <c r="AY110" s="20">
        <v>16</v>
      </c>
      <c r="AZ110" s="20">
        <v>12</v>
      </c>
      <c r="BA110" s="20">
        <v>15</v>
      </c>
      <c r="BB110" s="21" t="s">
        <v>12</v>
      </c>
      <c r="BC110" s="18">
        <f t="shared" si="4"/>
        <v>1041</v>
      </c>
      <c r="BE110" s="10"/>
    </row>
    <row r="111" spans="1:57" ht="11.25">
      <c r="A111" s="14" t="s">
        <v>16</v>
      </c>
      <c r="B111" s="19">
        <v>5</v>
      </c>
      <c r="C111" s="20">
        <v>3</v>
      </c>
      <c r="D111" s="20">
        <v>3</v>
      </c>
      <c r="E111" s="20">
        <v>10</v>
      </c>
      <c r="F111" s="20">
        <v>4</v>
      </c>
      <c r="G111" s="20">
        <v>7</v>
      </c>
      <c r="H111" s="20">
        <v>11</v>
      </c>
      <c r="I111" s="20">
        <v>4</v>
      </c>
      <c r="J111" s="20">
        <v>5</v>
      </c>
      <c r="K111" s="20">
        <v>3</v>
      </c>
      <c r="L111" s="20">
        <v>3</v>
      </c>
      <c r="M111" s="20">
        <v>7</v>
      </c>
      <c r="N111" s="20">
        <v>3</v>
      </c>
      <c r="O111" s="20">
        <v>4</v>
      </c>
      <c r="P111" s="20">
        <v>3</v>
      </c>
      <c r="Q111" s="20">
        <v>3</v>
      </c>
      <c r="R111" s="20">
        <v>2</v>
      </c>
      <c r="S111" s="20">
        <v>3</v>
      </c>
      <c r="T111" s="20">
        <v>3</v>
      </c>
      <c r="U111" s="20">
        <v>0</v>
      </c>
      <c r="V111" s="20">
        <v>1</v>
      </c>
      <c r="W111" s="20">
        <v>1</v>
      </c>
      <c r="X111" s="20">
        <v>0</v>
      </c>
      <c r="Y111" s="20">
        <v>0</v>
      </c>
      <c r="Z111" s="20">
        <v>2</v>
      </c>
      <c r="AA111" s="20">
        <v>3</v>
      </c>
      <c r="AB111" s="20">
        <v>5</v>
      </c>
      <c r="AC111" s="20">
        <v>3</v>
      </c>
      <c r="AD111" s="20">
        <v>4</v>
      </c>
      <c r="AE111" s="20">
        <v>2</v>
      </c>
      <c r="AF111" s="20">
        <v>2</v>
      </c>
      <c r="AG111" s="20">
        <v>11</v>
      </c>
      <c r="AH111" s="20">
        <v>4</v>
      </c>
      <c r="AI111" s="20">
        <v>9</v>
      </c>
      <c r="AJ111" s="20">
        <v>10</v>
      </c>
      <c r="AK111" s="20">
        <v>6</v>
      </c>
      <c r="AL111" s="20">
        <v>1</v>
      </c>
      <c r="AM111" s="20">
        <v>3</v>
      </c>
      <c r="AN111" s="20">
        <v>2</v>
      </c>
      <c r="AO111" s="20">
        <v>1</v>
      </c>
      <c r="AP111" s="20">
        <v>0</v>
      </c>
      <c r="AQ111" s="20">
        <v>3</v>
      </c>
      <c r="AR111" s="20">
        <v>5</v>
      </c>
      <c r="AS111" s="20">
        <v>11</v>
      </c>
      <c r="AT111" s="20">
        <v>10</v>
      </c>
      <c r="AU111" s="20">
        <v>3</v>
      </c>
      <c r="AV111" s="20">
        <v>8</v>
      </c>
      <c r="AW111" s="20">
        <v>1</v>
      </c>
      <c r="AX111" s="20">
        <v>5</v>
      </c>
      <c r="AY111" s="20">
        <v>2</v>
      </c>
      <c r="AZ111" s="20">
        <v>0</v>
      </c>
      <c r="BA111" s="20">
        <v>2</v>
      </c>
      <c r="BB111" s="21" t="s">
        <v>12</v>
      </c>
      <c r="BC111" s="18">
        <f t="shared" si="4"/>
        <v>206</v>
      </c>
      <c r="BE111" s="10"/>
    </row>
    <row r="112" spans="1:57" ht="11.25">
      <c r="A112" s="14" t="s">
        <v>17</v>
      </c>
      <c r="B112" s="19">
        <v>17</v>
      </c>
      <c r="C112" s="20">
        <v>9</v>
      </c>
      <c r="D112" s="20">
        <v>26</v>
      </c>
      <c r="E112" s="20">
        <v>23</v>
      </c>
      <c r="F112" s="20">
        <v>23</v>
      </c>
      <c r="G112" s="20">
        <v>19</v>
      </c>
      <c r="H112" s="20">
        <v>19</v>
      </c>
      <c r="I112" s="20">
        <v>28</v>
      </c>
      <c r="J112" s="20">
        <v>24</v>
      </c>
      <c r="K112" s="20">
        <v>34</v>
      </c>
      <c r="L112" s="20">
        <v>38</v>
      </c>
      <c r="M112" s="20">
        <v>27</v>
      </c>
      <c r="N112" s="20">
        <v>43</v>
      </c>
      <c r="O112" s="20">
        <v>41</v>
      </c>
      <c r="P112" s="20">
        <v>28</v>
      </c>
      <c r="Q112" s="20">
        <v>46</v>
      </c>
      <c r="R112" s="20">
        <v>29</v>
      </c>
      <c r="S112" s="20">
        <v>14</v>
      </c>
      <c r="T112" s="20">
        <v>21</v>
      </c>
      <c r="U112" s="20">
        <v>22</v>
      </c>
      <c r="V112" s="20">
        <v>20</v>
      </c>
      <c r="W112" s="20">
        <v>40</v>
      </c>
      <c r="X112" s="20">
        <v>44</v>
      </c>
      <c r="Y112" s="20">
        <v>47</v>
      </c>
      <c r="Z112" s="20">
        <v>40</v>
      </c>
      <c r="AA112" s="20">
        <v>47</v>
      </c>
      <c r="AB112" s="20">
        <v>57</v>
      </c>
      <c r="AC112" s="20">
        <v>40</v>
      </c>
      <c r="AD112" s="20">
        <v>51</v>
      </c>
      <c r="AE112" s="20">
        <v>100</v>
      </c>
      <c r="AF112" s="20">
        <v>84</v>
      </c>
      <c r="AG112" s="20">
        <v>73</v>
      </c>
      <c r="AH112" s="20">
        <v>48</v>
      </c>
      <c r="AI112" s="20">
        <v>41</v>
      </c>
      <c r="AJ112" s="20">
        <v>44</v>
      </c>
      <c r="AK112" s="20">
        <v>64</v>
      </c>
      <c r="AL112" s="20">
        <v>4</v>
      </c>
      <c r="AM112" s="20">
        <v>68</v>
      </c>
      <c r="AN112" s="20">
        <v>17</v>
      </c>
      <c r="AO112" s="20">
        <v>32</v>
      </c>
      <c r="AP112" s="20">
        <v>34</v>
      </c>
      <c r="AQ112" s="20">
        <v>20</v>
      </c>
      <c r="AR112" s="20">
        <v>28</v>
      </c>
      <c r="AS112" s="20">
        <v>16</v>
      </c>
      <c r="AT112" s="20">
        <v>32</v>
      </c>
      <c r="AU112" s="20">
        <v>14</v>
      </c>
      <c r="AV112" s="20">
        <v>34</v>
      </c>
      <c r="AW112" s="20">
        <v>3</v>
      </c>
      <c r="AX112" s="20">
        <v>15</v>
      </c>
      <c r="AY112" s="20">
        <v>47</v>
      </c>
      <c r="AZ112" s="20">
        <v>29</v>
      </c>
      <c r="BA112" s="20">
        <v>28</v>
      </c>
      <c r="BB112" s="21" t="s">
        <v>12</v>
      </c>
      <c r="BC112" s="18">
        <f t="shared" si="4"/>
        <v>1792</v>
      </c>
      <c r="BE112" s="10"/>
    </row>
    <row r="113" spans="1:57" ht="11.25">
      <c r="A113" s="14" t="s">
        <v>18</v>
      </c>
      <c r="B113" s="19">
        <v>3</v>
      </c>
      <c r="C113" s="20">
        <v>4</v>
      </c>
      <c r="D113" s="20">
        <v>4</v>
      </c>
      <c r="E113" s="20">
        <v>7</v>
      </c>
      <c r="F113" s="20">
        <v>6</v>
      </c>
      <c r="G113" s="20">
        <v>6</v>
      </c>
      <c r="H113" s="20">
        <v>5</v>
      </c>
      <c r="I113" s="20">
        <v>0</v>
      </c>
      <c r="J113" s="20">
        <v>5</v>
      </c>
      <c r="K113" s="20">
        <v>5</v>
      </c>
      <c r="L113" s="20">
        <v>4</v>
      </c>
      <c r="M113" s="20">
        <v>5</v>
      </c>
      <c r="N113" s="20">
        <v>9</v>
      </c>
      <c r="O113" s="20">
        <v>5</v>
      </c>
      <c r="P113" s="20">
        <v>4</v>
      </c>
      <c r="Q113" s="20">
        <v>4</v>
      </c>
      <c r="R113" s="20">
        <v>1</v>
      </c>
      <c r="S113" s="20">
        <v>2</v>
      </c>
      <c r="T113" s="20">
        <v>5</v>
      </c>
      <c r="U113" s="20">
        <v>5</v>
      </c>
      <c r="V113" s="20">
        <v>3</v>
      </c>
      <c r="W113" s="20">
        <v>11</v>
      </c>
      <c r="X113" s="20">
        <v>9</v>
      </c>
      <c r="Y113" s="20">
        <v>6</v>
      </c>
      <c r="Z113" s="20">
        <v>5</v>
      </c>
      <c r="AA113" s="20">
        <v>8</v>
      </c>
      <c r="AB113" s="20">
        <v>7</v>
      </c>
      <c r="AC113" s="20">
        <v>4</v>
      </c>
      <c r="AD113" s="20">
        <v>2</v>
      </c>
      <c r="AE113" s="20">
        <v>3</v>
      </c>
      <c r="AF113" s="20">
        <v>5</v>
      </c>
      <c r="AG113" s="20">
        <v>1</v>
      </c>
      <c r="AH113" s="20">
        <v>11</v>
      </c>
      <c r="AI113" s="20">
        <v>12</v>
      </c>
      <c r="AJ113" s="20">
        <v>5</v>
      </c>
      <c r="AK113" s="20">
        <v>2</v>
      </c>
      <c r="AL113" s="20">
        <v>0</v>
      </c>
      <c r="AM113" s="20">
        <v>1</v>
      </c>
      <c r="AN113" s="20">
        <v>1</v>
      </c>
      <c r="AO113" s="20">
        <v>1</v>
      </c>
      <c r="AP113" s="20">
        <v>2</v>
      </c>
      <c r="AQ113" s="20">
        <v>3</v>
      </c>
      <c r="AR113" s="20">
        <v>6</v>
      </c>
      <c r="AS113" s="20">
        <v>2</v>
      </c>
      <c r="AT113" s="20">
        <v>2</v>
      </c>
      <c r="AU113" s="20">
        <v>7</v>
      </c>
      <c r="AV113" s="20">
        <v>6</v>
      </c>
      <c r="AW113" s="20">
        <v>13</v>
      </c>
      <c r="AX113" s="20">
        <v>4</v>
      </c>
      <c r="AY113" s="20">
        <v>7</v>
      </c>
      <c r="AZ113" s="20">
        <v>0</v>
      </c>
      <c r="BA113" s="20">
        <v>0</v>
      </c>
      <c r="BB113" s="21" t="s">
        <v>12</v>
      </c>
      <c r="BC113" s="18">
        <f t="shared" si="4"/>
        <v>238</v>
      </c>
      <c r="BE113" s="10"/>
    </row>
    <row r="114" spans="1:57" ht="11.25">
      <c r="A114" s="14" t="s">
        <v>19</v>
      </c>
      <c r="B114" s="19">
        <v>9</v>
      </c>
      <c r="C114" s="20">
        <v>6</v>
      </c>
      <c r="D114" s="20">
        <v>6</v>
      </c>
      <c r="E114" s="20">
        <v>7</v>
      </c>
      <c r="F114" s="20">
        <v>2</v>
      </c>
      <c r="G114" s="20">
        <v>5</v>
      </c>
      <c r="H114" s="20">
        <v>7</v>
      </c>
      <c r="I114" s="20">
        <v>16</v>
      </c>
      <c r="J114" s="20">
        <v>14</v>
      </c>
      <c r="K114" s="20">
        <v>19</v>
      </c>
      <c r="L114" s="20">
        <v>5</v>
      </c>
      <c r="M114" s="20">
        <v>7</v>
      </c>
      <c r="N114" s="20">
        <v>13</v>
      </c>
      <c r="O114" s="20">
        <v>21</v>
      </c>
      <c r="P114" s="20">
        <v>17</v>
      </c>
      <c r="Q114" s="20">
        <v>18</v>
      </c>
      <c r="R114" s="20">
        <v>15</v>
      </c>
      <c r="S114" s="20">
        <v>0</v>
      </c>
      <c r="T114" s="20">
        <v>19</v>
      </c>
      <c r="U114" s="20">
        <v>13</v>
      </c>
      <c r="V114" s="20">
        <v>21</v>
      </c>
      <c r="W114" s="20">
        <v>20</v>
      </c>
      <c r="X114" s="20">
        <v>7</v>
      </c>
      <c r="Y114" s="20">
        <v>10</v>
      </c>
      <c r="Z114" s="20">
        <v>15</v>
      </c>
      <c r="AA114" s="20">
        <v>10</v>
      </c>
      <c r="AB114" s="20">
        <v>9</v>
      </c>
      <c r="AC114" s="20">
        <v>15</v>
      </c>
      <c r="AD114" s="20">
        <v>5</v>
      </c>
      <c r="AE114" s="20">
        <v>5</v>
      </c>
      <c r="AF114" s="20">
        <v>4</v>
      </c>
      <c r="AG114" s="20">
        <v>3</v>
      </c>
      <c r="AH114" s="20">
        <v>9</v>
      </c>
      <c r="AI114" s="20">
        <v>8</v>
      </c>
      <c r="AJ114" s="20">
        <v>8</v>
      </c>
      <c r="AK114" s="20">
        <v>5</v>
      </c>
      <c r="AL114" s="20">
        <v>4</v>
      </c>
      <c r="AM114" s="20">
        <v>10</v>
      </c>
      <c r="AN114" s="20">
        <v>11</v>
      </c>
      <c r="AO114" s="20">
        <v>6</v>
      </c>
      <c r="AP114" s="20">
        <v>9</v>
      </c>
      <c r="AQ114" s="20">
        <v>7</v>
      </c>
      <c r="AR114" s="20">
        <v>13</v>
      </c>
      <c r="AS114" s="20">
        <v>12</v>
      </c>
      <c r="AT114" s="20">
        <v>5</v>
      </c>
      <c r="AU114" s="20">
        <v>27</v>
      </c>
      <c r="AV114" s="20">
        <v>16</v>
      </c>
      <c r="AW114" s="20">
        <v>34</v>
      </c>
      <c r="AX114" s="20">
        <v>15</v>
      </c>
      <c r="AY114" s="20">
        <v>13</v>
      </c>
      <c r="AZ114" s="20">
        <v>13</v>
      </c>
      <c r="BA114" s="20">
        <v>12</v>
      </c>
      <c r="BB114" s="21" t="s">
        <v>12</v>
      </c>
      <c r="BC114" s="18">
        <f t="shared" si="4"/>
        <v>580</v>
      </c>
      <c r="BE114" s="10"/>
    </row>
    <row r="115" spans="1:57" ht="11.25">
      <c r="A115" s="14" t="s">
        <v>20</v>
      </c>
      <c r="B115" s="19">
        <v>1</v>
      </c>
      <c r="C115" s="20">
        <v>0</v>
      </c>
      <c r="D115" s="20">
        <v>0</v>
      </c>
      <c r="E115" s="20">
        <v>0</v>
      </c>
      <c r="F115" s="20">
        <v>6</v>
      </c>
      <c r="G115" s="20">
        <v>0</v>
      </c>
      <c r="H115" s="20">
        <v>0</v>
      </c>
      <c r="I115" s="20">
        <v>3</v>
      </c>
      <c r="J115" s="20">
        <v>4</v>
      </c>
      <c r="K115" s="20">
        <v>5</v>
      </c>
      <c r="L115" s="20">
        <v>3</v>
      </c>
      <c r="M115" s="20">
        <v>0</v>
      </c>
      <c r="N115" s="20">
        <v>1</v>
      </c>
      <c r="O115" s="20">
        <v>1</v>
      </c>
      <c r="P115" s="20">
        <v>3</v>
      </c>
      <c r="Q115" s="20">
        <v>11</v>
      </c>
      <c r="R115" s="20">
        <v>11</v>
      </c>
      <c r="S115" s="20">
        <v>4</v>
      </c>
      <c r="T115" s="20">
        <v>1</v>
      </c>
      <c r="U115" s="20">
        <v>3</v>
      </c>
      <c r="V115" s="20">
        <v>0</v>
      </c>
      <c r="W115" s="20">
        <v>2</v>
      </c>
      <c r="X115" s="20">
        <v>7</v>
      </c>
      <c r="Y115" s="20">
        <v>2</v>
      </c>
      <c r="Z115" s="20">
        <v>2</v>
      </c>
      <c r="AA115" s="20">
        <v>5</v>
      </c>
      <c r="AB115" s="20">
        <v>5</v>
      </c>
      <c r="AC115" s="20">
        <v>0</v>
      </c>
      <c r="AD115" s="20">
        <v>12</v>
      </c>
      <c r="AE115" s="20">
        <v>6</v>
      </c>
      <c r="AF115" s="20">
        <v>0</v>
      </c>
      <c r="AG115" s="20">
        <v>4</v>
      </c>
      <c r="AH115" s="20">
        <v>2</v>
      </c>
      <c r="AI115" s="20">
        <v>8</v>
      </c>
      <c r="AJ115" s="20">
        <v>7</v>
      </c>
      <c r="AK115" s="20">
        <v>1</v>
      </c>
      <c r="AL115" s="20">
        <v>8</v>
      </c>
      <c r="AM115" s="20">
        <v>6</v>
      </c>
      <c r="AN115" s="20">
        <v>6</v>
      </c>
      <c r="AO115" s="20">
        <v>2</v>
      </c>
      <c r="AP115" s="20">
        <v>0</v>
      </c>
      <c r="AQ115" s="20">
        <v>11</v>
      </c>
      <c r="AR115" s="20">
        <v>0</v>
      </c>
      <c r="AS115" s="20">
        <v>0</v>
      </c>
      <c r="AT115" s="20">
        <v>0</v>
      </c>
      <c r="AU115" s="20">
        <v>2</v>
      </c>
      <c r="AV115" s="20">
        <v>1</v>
      </c>
      <c r="AW115" s="20">
        <v>4</v>
      </c>
      <c r="AX115" s="20">
        <v>0</v>
      </c>
      <c r="AY115" s="20">
        <v>0</v>
      </c>
      <c r="AZ115" s="20">
        <v>0</v>
      </c>
      <c r="BA115" s="20">
        <v>0</v>
      </c>
      <c r="BB115" s="21" t="s">
        <v>12</v>
      </c>
      <c r="BC115" s="18">
        <f t="shared" si="4"/>
        <v>160</v>
      </c>
      <c r="BE115" s="10"/>
    </row>
    <row r="116" spans="1:57" ht="11.25">
      <c r="A116" s="14" t="s">
        <v>21</v>
      </c>
      <c r="B116" s="19">
        <v>3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1</v>
      </c>
      <c r="I116" s="20">
        <v>2</v>
      </c>
      <c r="J116" s="20">
        <v>5</v>
      </c>
      <c r="K116" s="20">
        <v>10</v>
      </c>
      <c r="L116" s="20">
        <v>2</v>
      </c>
      <c r="M116" s="20">
        <v>3</v>
      </c>
      <c r="N116" s="20">
        <v>0</v>
      </c>
      <c r="O116" s="20">
        <v>13</v>
      </c>
      <c r="P116" s="20">
        <v>6</v>
      </c>
      <c r="Q116" s="20">
        <v>8</v>
      </c>
      <c r="R116" s="20">
        <v>7</v>
      </c>
      <c r="S116" s="20">
        <v>1</v>
      </c>
      <c r="T116" s="20">
        <v>2</v>
      </c>
      <c r="U116" s="20">
        <v>0</v>
      </c>
      <c r="V116" s="20">
        <v>1</v>
      </c>
      <c r="W116" s="20">
        <v>0</v>
      </c>
      <c r="X116" s="20">
        <v>1</v>
      </c>
      <c r="Y116" s="20">
        <v>0</v>
      </c>
      <c r="Z116" s="20">
        <v>2</v>
      </c>
      <c r="AA116" s="20">
        <v>2</v>
      </c>
      <c r="AB116" s="20">
        <v>5</v>
      </c>
      <c r="AC116" s="20">
        <v>0</v>
      </c>
      <c r="AD116" s="20">
        <v>0</v>
      </c>
      <c r="AE116" s="20">
        <v>0</v>
      </c>
      <c r="AF116" s="20">
        <v>5</v>
      </c>
      <c r="AG116" s="20">
        <v>11</v>
      </c>
      <c r="AH116" s="20">
        <v>0</v>
      </c>
      <c r="AI116" s="20">
        <v>8</v>
      </c>
      <c r="AJ116" s="20">
        <v>18</v>
      </c>
      <c r="AK116" s="20">
        <v>21</v>
      </c>
      <c r="AL116" s="20">
        <v>30</v>
      </c>
      <c r="AM116" s="20">
        <v>22</v>
      </c>
      <c r="AN116" s="20">
        <v>19</v>
      </c>
      <c r="AO116" s="20">
        <v>21</v>
      </c>
      <c r="AP116" s="20">
        <v>11</v>
      </c>
      <c r="AQ116" s="20">
        <v>21</v>
      </c>
      <c r="AR116" s="20">
        <v>7</v>
      </c>
      <c r="AS116" s="20">
        <v>10</v>
      </c>
      <c r="AT116" s="20">
        <v>3</v>
      </c>
      <c r="AU116" s="20">
        <v>3</v>
      </c>
      <c r="AV116" s="20">
        <v>4</v>
      </c>
      <c r="AW116" s="20">
        <v>0</v>
      </c>
      <c r="AX116" s="20">
        <v>5</v>
      </c>
      <c r="AY116" s="20">
        <v>1</v>
      </c>
      <c r="AZ116" s="20">
        <v>2</v>
      </c>
      <c r="BA116" s="20">
        <v>0</v>
      </c>
      <c r="BB116" s="21" t="s">
        <v>12</v>
      </c>
      <c r="BC116" s="18">
        <f t="shared" si="4"/>
        <v>296</v>
      </c>
      <c r="BE116" s="10"/>
    </row>
    <row r="117" spans="1:57" ht="11.25">
      <c r="A117" s="14" t="s">
        <v>22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2</v>
      </c>
      <c r="Q117" s="20">
        <v>3</v>
      </c>
      <c r="R117" s="20">
        <v>0</v>
      </c>
      <c r="S117" s="20">
        <v>0</v>
      </c>
      <c r="T117" s="20">
        <v>1</v>
      </c>
      <c r="U117" s="20">
        <v>0</v>
      </c>
      <c r="V117" s="20">
        <v>7</v>
      </c>
      <c r="W117" s="20">
        <v>0</v>
      </c>
      <c r="X117" s="20">
        <v>1</v>
      </c>
      <c r="Y117" s="20">
        <v>4</v>
      </c>
      <c r="Z117" s="20">
        <v>3</v>
      </c>
      <c r="AA117" s="20">
        <v>4</v>
      </c>
      <c r="AB117" s="20">
        <v>1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3</v>
      </c>
      <c r="AP117" s="20">
        <v>8</v>
      </c>
      <c r="AQ117" s="20">
        <v>3</v>
      </c>
      <c r="AR117" s="20">
        <v>0</v>
      </c>
      <c r="AS117" s="20">
        <v>7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1</v>
      </c>
      <c r="AZ117" s="20">
        <v>0</v>
      </c>
      <c r="BA117" s="20">
        <v>0</v>
      </c>
      <c r="BB117" s="21" t="s">
        <v>12</v>
      </c>
      <c r="BC117" s="18">
        <f t="shared" si="4"/>
        <v>48</v>
      </c>
      <c r="BE117" s="10"/>
    </row>
    <row r="118" spans="1:57" ht="11.25">
      <c r="A118" s="14" t="s">
        <v>23</v>
      </c>
      <c r="B118" s="19">
        <v>1</v>
      </c>
      <c r="C118" s="20">
        <v>1</v>
      </c>
      <c r="D118" s="20">
        <v>0</v>
      </c>
      <c r="E118" s="20">
        <v>1</v>
      </c>
      <c r="F118" s="20">
        <v>3</v>
      </c>
      <c r="G118" s="20">
        <v>1</v>
      </c>
      <c r="H118" s="20">
        <v>0</v>
      </c>
      <c r="I118" s="20">
        <v>3</v>
      </c>
      <c r="J118" s="20">
        <v>6</v>
      </c>
      <c r="K118" s="20">
        <v>14</v>
      </c>
      <c r="L118" s="20">
        <v>12</v>
      </c>
      <c r="M118" s="20">
        <v>3</v>
      </c>
      <c r="N118" s="20">
        <v>3</v>
      </c>
      <c r="O118" s="20">
        <v>7</v>
      </c>
      <c r="P118" s="20">
        <v>3</v>
      </c>
      <c r="Q118" s="20">
        <v>2</v>
      </c>
      <c r="R118" s="20">
        <v>6</v>
      </c>
      <c r="S118" s="20">
        <v>0</v>
      </c>
      <c r="T118" s="20">
        <v>1</v>
      </c>
      <c r="U118" s="20">
        <v>0</v>
      </c>
      <c r="V118" s="20">
        <v>0</v>
      </c>
      <c r="W118" s="20">
        <v>1</v>
      </c>
      <c r="X118" s="20">
        <v>2</v>
      </c>
      <c r="Y118" s="20">
        <v>2</v>
      </c>
      <c r="Z118" s="20">
        <v>2</v>
      </c>
      <c r="AA118" s="20">
        <v>0</v>
      </c>
      <c r="AB118" s="20">
        <v>4</v>
      </c>
      <c r="AC118" s="20">
        <v>5</v>
      </c>
      <c r="AD118" s="20">
        <v>1</v>
      </c>
      <c r="AE118" s="20">
        <v>10</v>
      </c>
      <c r="AF118" s="20">
        <v>6</v>
      </c>
      <c r="AG118" s="20">
        <v>3</v>
      </c>
      <c r="AH118" s="20">
        <v>1</v>
      </c>
      <c r="AI118" s="20">
        <v>1</v>
      </c>
      <c r="AJ118" s="20">
        <v>2</v>
      </c>
      <c r="AK118" s="20">
        <v>3</v>
      </c>
      <c r="AL118" s="20">
        <v>3</v>
      </c>
      <c r="AM118" s="20">
        <v>1</v>
      </c>
      <c r="AN118" s="20">
        <v>2</v>
      </c>
      <c r="AO118" s="20">
        <v>0</v>
      </c>
      <c r="AP118" s="20">
        <v>0</v>
      </c>
      <c r="AQ118" s="20">
        <v>2</v>
      </c>
      <c r="AR118" s="20">
        <v>6</v>
      </c>
      <c r="AS118" s="20">
        <v>2</v>
      </c>
      <c r="AT118" s="20">
        <v>4</v>
      </c>
      <c r="AU118" s="20">
        <v>3</v>
      </c>
      <c r="AV118" s="20">
        <v>0</v>
      </c>
      <c r="AW118" s="20">
        <v>6</v>
      </c>
      <c r="AX118" s="20">
        <v>0</v>
      </c>
      <c r="AY118" s="20">
        <v>0</v>
      </c>
      <c r="AZ118" s="20">
        <v>0</v>
      </c>
      <c r="BA118" s="20">
        <v>0</v>
      </c>
      <c r="BB118" s="21" t="s">
        <v>12</v>
      </c>
      <c r="BC118" s="18">
        <f t="shared" si="4"/>
        <v>139</v>
      </c>
      <c r="BE118" s="10"/>
    </row>
    <row r="119" spans="1:57" ht="11.25">
      <c r="A119" s="14" t="s">
        <v>24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25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52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1" t="s">
        <v>12</v>
      </c>
      <c r="BC119" s="18">
        <f t="shared" si="4"/>
        <v>77</v>
      </c>
      <c r="BE119" s="10"/>
    </row>
    <row r="120" spans="1:57" ht="11.25">
      <c r="A120" s="14" t="s">
        <v>25</v>
      </c>
      <c r="B120" s="19">
        <v>2</v>
      </c>
      <c r="C120" s="20">
        <v>3</v>
      </c>
      <c r="D120" s="20">
        <v>1</v>
      </c>
      <c r="E120" s="20">
        <v>2</v>
      </c>
      <c r="F120" s="20">
        <v>2</v>
      </c>
      <c r="G120" s="20">
        <v>4</v>
      </c>
      <c r="H120" s="20">
        <v>2</v>
      </c>
      <c r="I120" s="20">
        <v>0</v>
      </c>
      <c r="J120" s="20">
        <v>1</v>
      </c>
      <c r="K120" s="20">
        <v>0</v>
      </c>
      <c r="L120" s="20">
        <v>2</v>
      </c>
      <c r="M120" s="20">
        <v>1</v>
      </c>
      <c r="N120" s="20">
        <v>2</v>
      </c>
      <c r="O120" s="20">
        <v>3</v>
      </c>
      <c r="P120" s="20">
        <v>49</v>
      </c>
      <c r="Q120" s="20">
        <v>14</v>
      </c>
      <c r="R120" s="20">
        <v>2</v>
      </c>
      <c r="S120" s="20">
        <v>3</v>
      </c>
      <c r="T120" s="20">
        <v>2</v>
      </c>
      <c r="U120" s="20">
        <v>3</v>
      </c>
      <c r="V120" s="20">
        <v>2</v>
      </c>
      <c r="W120" s="20">
        <v>2</v>
      </c>
      <c r="X120" s="20">
        <v>1</v>
      </c>
      <c r="Y120" s="20">
        <v>1</v>
      </c>
      <c r="Z120" s="20">
        <v>0</v>
      </c>
      <c r="AA120" s="20">
        <v>1</v>
      </c>
      <c r="AB120" s="20">
        <v>0</v>
      </c>
      <c r="AC120" s="20">
        <v>0</v>
      </c>
      <c r="AD120" s="20">
        <v>1</v>
      </c>
      <c r="AE120" s="20">
        <v>0</v>
      </c>
      <c r="AF120" s="20">
        <v>3</v>
      </c>
      <c r="AG120" s="20">
        <v>0</v>
      </c>
      <c r="AH120" s="20">
        <v>0</v>
      </c>
      <c r="AI120" s="20">
        <v>0</v>
      </c>
      <c r="AJ120" s="20">
        <v>0</v>
      </c>
      <c r="AK120" s="20">
        <v>1</v>
      </c>
      <c r="AL120" s="20">
        <v>4</v>
      </c>
      <c r="AM120" s="20">
        <v>3</v>
      </c>
      <c r="AN120" s="20">
        <v>2</v>
      </c>
      <c r="AO120" s="20">
        <v>0</v>
      </c>
      <c r="AP120" s="20">
        <v>0</v>
      </c>
      <c r="AQ120" s="20">
        <v>1</v>
      </c>
      <c r="AR120" s="20">
        <v>0</v>
      </c>
      <c r="AS120" s="20">
        <v>0</v>
      </c>
      <c r="AT120" s="20">
        <v>0</v>
      </c>
      <c r="AU120" s="20">
        <v>1</v>
      </c>
      <c r="AV120" s="20">
        <v>0</v>
      </c>
      <c r="AW120" s="20">
        <v>0</v>
      </c>
      <c r="AX120" s="20" t="s">
        <v>12</v>
      </c>
      <c r="AY120" s="20">
        <v>0</v>
      </c>
      <c r="AZ120" s="20">
        <v>0</v>
      </c>
      <c r="BA120" s="20">
        <v>0</v>
      </c>
      <c r="BB120" s="21" t="s">
        <v>12</v>
      </c>
      <c r="BC120" s="18">
        <f t="shared" si="4"/>
        <v>121</v>
      </c>
      <c r="BE120" s="10"/>
    </row>
    <row r="121" spans="1:57" ht="11.25">
      <c r="A121" s="14" t="s">
        <v>26</v>
      </c>
      <c r="B121" s="19">
        <v>17</v>
      </c>
      <c r="C121" s="20">
        <v>3</v>
      </c>
      <c r="D121" s="20">
        <v>4</v>
      </c>
      <c r="E121" s="20">
        <v>3</v>
      </c>
      <c r="F121" s="20">
        <v>11</v>
      </c>
      <c r="G121" s="20">
        <v>3</v>
      </c>
      <c r="H121" s="20">
        <v>5</v>
      </c>
      <c r="I121" s="20">
        <v>15</v>
      </c>
      <c r="J121" s="20">
        <v>5</v>
      </c>
      <c r="K121" s="20">
        <v>9</v>
      </c>
      <c r="L121" s="20">
        <v>4</v>
      </c>
      <c r="M121" s="20">
        <v>4</v>
      </c>
      <c r="N121" s="20">
        <v>5</v>
      </c>
      <c r="O121" s="20">
        <v>5</v>
      </c>
      <c r="P121" s="20">
        <v>9</v>
      </c>
      <c r="Q121" s="20">
        <v>14</v>
      </c>
      <c r="R121" s="20">
        <v>5</v>
      </c>
      <c r="S121" s="20">
        <v>0</v>
      </c>
      <c r="T121" s="20">
        <v>17</v>
      </c>
      <c r="U121" s="20">
        <v>8</v>
      </c>
      <c r="V121" s="20">
        <v>6</v>
      </c>
      <c r="W121" s="20">
        <v>9</v>
      </c>
      <c r="X121" s="20">
        <v>15</v>
      </c>
      <c r="Y121" s="20">
        <v>18</v>
      </c>
      <c r="Z121" s="20">
        <v>11</v>
      </c>
      <c r="AA121" s="20">
        <v>13</v>
      </c>
      <c r="AB121" s="20">
        <v>12</v>
      </c>
      <c r="AC121" s="20">
        <v>11</v>
      </c>
      <c r="AD121" s="20">
        <v>21</v>
      </c>
      <c r="AE121" s="20">
        <v>13</v>
      </c>
      <c r="AF121" s="20">
        <v>8</v>
      </c>
      <c r="AG121" s="20">
        <v>15</v>
      </c>
      <c r="AH121" s="20">
        <v>15</v>
      </c>
      <c r="AI121" s="20">
        <v>22</v>
      </c>
      <c r="AJ121" s="20">
        <v>11</v>
      </c>
      <c r="AK121" s="20">
        <v>9</v>
      </c>
      <c r="AL121" s="20">
        <v>18</v>
      </c>
      <c r="AM121" s="20">
        <v>26</v>
      </c>
      <c r="AN121" s="20">
        <v>8</v>
      </c>
      <c r="AO121" s="20">
        <v>22</v>
      </c>
      <c r="AP121" s="20">
        <v>3</v>
      </c>
      <c r="AQ121" s="20">
        <v>1</v>
      </c>
      <c r="AR121" s="20">
        <v>3</v>
      </c>
      <c r="AS121" s="20">
        <v>9</v>
      </c>
      <c r="AT121" s="20">
        <v>14</v>
      </c>
      <c r="AU121" s="20">
        <v>6</v>
      </c>
      <c r="AV121" s="20">
        <v>4</v>
      </c>
      <c r="AW121" s="20">
        <v>14</v>
      </c>
      <c r="AX121" s="20">
        <v>17</v>
      </c>
      <c r="AY121" s="20">
        <v>15</v>
      </c>
      <c r="AZ121" s="20">
        <v>9</v>
      </c>
      <c r="BA121" s="20">
        <v>14</v>
      </c>
      <c r="BB121" s="21" t="s">
        <v>12</v>
      </c>
      <c r="BC121" s="18">
        <f t="shared" si="4"/>
        <v>538</v>
      </c>
      <c r="BE121" s="10"/>
    </row>
    <row r="122" spans="1:57" ht="11.25">
      <c r="A122" s="14" t="s">
        <v>27</v>
      </c>
      <c r="B122" s="19">
        <v>2</v>
      </c>
      <c r="C122" s="20">
        <v>26</v>
      </c>
      <c r="D122" s="20">
        <v>2</v>
      </c>
      <c r="E122" s="20">
        <v>1</v>
      </c>
      <c r="F122" s="20">
        <v>5</v>
      </c>
      <c r="G122" s="20">
        <v>6</v>
      </c>
      <c r="H122" s="20">
        <v>0</v>
      </c>
      <c r="I122" s="20">
        <v>5</v>
      </c>
      <c r="J122" s="20">
        <v>3</v>
      </c>
      <c r="K122" s="20">
        <v>3</v>
      </c>
      <c r="L122" s="20">
        <v>3</v>
      </c>
      <c r="M122" s="20">
        <v>11</v>
      </c>
      <c r="N122" s="20">
        <v>19</v>
      </c>
      <c r="O122" s="20">
        <v>1</v>
      </c>
      <c r="P122" s="20">
        <v>19</v>
      </c>
      <c r="Q122" s="20">
        <v>8</v>
      </c>
      <c r="R122" s="20">
        <v>6</v>
      </c>
      <c r="S122" s="20">
        <v>21</v>
      </c>
      <c r="T122" s="20">
        <v>16</v>
      </c>
      <c r="U122" s="20">
        <v>14</v>
      </c>
      <c r="V122" s="20">
        <v>1</v>
      </c>
      <c r="W122" s="20">
        <v>59</v>
      </c>
      <c r="X122" s="20">
        <v>11</v>
      </c>
      <c r="Y122" s="20">
        <v>11</v>
      </c>
      <c r="Z122" s="20">
        <v>8</v>
      </c>
      <c r="AA122" s="20">
        <v>12</v>
      </c>
      <c r="AB122" s="20">
        <v>1</v>
      </c>
      <c r="AC122" s="20">
        <v>4</v>
      </c>
      <c r="AD122" s="20">
        <v>3</v>
      </c>
      <c r="AE122" s="20">
        <v>3</v>
      </c>
      <c r="AF122" s="20">
        <v>7</v>
      </c>
      <c r="AG122" s="20">
        <v>4</v>
      </c>
      <c r="AH122" s="20">
        <v>33</v>
      </c>
      <c r="AI122" s="20">
        <v>16</v>
      </c>
      <c r="AJ122" s="20">
        <v>6</v>
      </c>
      <c r="AK122" s="20">
        <v>0</v>
      </c>
      <c r="AL122" s="20">
        <v>12</v>
      </c>
      <c r="AM122" s="20">
        <v>1</v>
      </c>
      <c r="AN122" s="20">
        <v>16</v>
      </c>
      <c r="AO122" s="20">
        <v>11</v>
      </c>
      <c r="AP122" s="20">
        <v>4</v>
      </c>
      <c r="AQ122" s="20">
        <v>1</v>
      </c>
      <c r="AR122" s="20">
        <v>5</v>
      </c>
      <c r="AS122" s="20">
        <v>3</v>
      </c>
      <c r="AT122" s="20">
        <v>7</v>
      </c>
      <c r="AU122" s="20">
        <v>6</v>
      </c>
      <c r="AV122" s="20">
        <v>7</v>
      </c>
      <c r="AW122" s="20">
        <v>3</v>
      </c>
      <c r="AX122" s="20">
        <v>5</v>
      </c>
      <c r="AY122" s="20">
        <v>13</v>
      </c>
      <c r="AZ122" s="20">
        <v>4</v>
      </c>
      <c r="BA122" s="20">
        <v>2</v>
      </c>
      <c r="BB122" s="21" t="s">
        <v>12</v>
      </c>
      <c r="BC122" s="18">
        <f t="shared" si="4"/>
        <v>450</v>
      </c>
      <c r="BE122" s="10"/>
    </row>
    <row r="123" spans="1:57" ht="11.25">
      <c r="A123" s="14" t="s">
        <v>28</v>
      </c>
      <c r="B123" s="19">
        <v>17</v>
      </c>
      <c r="C123" s="20">
        <v>15</v>
      </c>
      <c r="D123" s="20">
        <v>15</v>
      </c>
      <c r="E123" s="20">
        <v>0</v>
      </c>
      <c r="F123" s="20">
        <v>3</v>
      </c>
      <c r="G123" s="20">
        <v>3</v>
      </c>
      <c r="H123" s="20">
        <v>8</v>
      </c>
      <c r="I123" s="20">
        <v>10</v>
      </c>
      <c r="J123" s="20">
        <v>11</v>
      </c>
      <c r="K123" s="20">
        <v>8</v>
      </c>
      <c r="L123" s="20">
        <v>8</v>
      </c>
      <c r="M123" s="20">
        <v>6</v>
      </c>
      <c r="N123" s="20">
        <v>6</v>
      </c>
      <c r="O123" s="20">
        <v>5</v>
      </c>
      <c r="P123" s="20">
        <v>5</v>
      </c>
      <c r="Q123" s="20">
        <v>6</v>
      </c>
      <c r="R123" s="20">
        <v>0</v>
      </c>
      <c r="S123" s="20">
        <v>8</v>
      </c>
      <c r="T123" s="20">
        <v>4</v>
      </c>
      <c r="U123" s="20">
        <v>0</v>
      </c>
      <c r="V123" s="20">
        <v>15</v>
      </c>
      <c r="W123" s="20">
        <v>4</v>
      </c>
      <c r="X123" s="20">
        <v>3</v>
      </c>
      <c r="Y123" s="20">
        <v>17</v>
      </c>
      <c r="Z123" s="20">
        <v>26</v>
      </c>
      <c r="AA123" s="20">
        <v>12</v>
      </c>
      <c r="AB123" s="20">
        <v>13</v>
      </c>
      <c r="AC123" s="20">
        <v>7</v>
      </c>
      <c r="AD123" s="20">
        <v>0</v>
      </c>
      <c r="AE123" s="20">
        <v>8</v>
      </c>
      <c r="AF123" s="20">
        <v>5</v>
      </c>
      <c r="AG123" s="20">
        <v>4</v>
      </c>
      <c r="AH123" s="20">
        <v>5</v>
      </c>
      <c r="AI123" s="20">
        <v>18</v>
      </c>
      <c r="AJ123" s="20">
        <v>9</v>
      </c>
      <c r="AK123" s="20">
        <v>10</v>
      </c>
      <c r="AL123" s="20">
        <v>23</v>
      </c>
      <c r="AM123" s="20">
        <v>23</v>
      </c>
      <c r="AN123" s="20">
        <v>16</v>
      </c>
      <c r="AO123" s="20">
        <v>34</v>
      </c>
      <c r="AP123" s="20">
        <v>10</v>
      </c>
      <c r="AQ123" s="20">
        <v>12</v>
      </c>
      <c r="AR123" s="20">
        <v>18</v>
      </c>
      <c r="AS123" s="20">
        <v>22</v>
      </c>
      <c r="AT123" s="20">
        <v>19</v>
      </c>
      <c r="AU123" s="20">
        <v>12</v>
      </c>
      <c r="AV123" s="20">
        <v>19</v>
      </c>
      <c r="AW123" s="20">
        <v>8</v>
      </c>
      <c r="AX123" s="20">
        <v>6</v>
      </c>
      <c r="AY123" s="20">
        <v>16</v>
      </c>
      <c r="AZ123" s="20">
        <v>0</v>
      </c>
      <c r="BA123" s="20">
        <v>0</v>
      </c>
      <c r="BB123" s="21" t="s">
        <v>12</v>
      </c>
      <c r="BC123" s="18">
        <f t="shared" si="4"/>
        <v>532</v>
      </c>
      <c r="BE123" s="10"/>
    </row>
    <row r="124" spans="1:57" ht="11.25">
      <c r="A124" s="14" t="s">
        <v>29</v>
      </c>
      <c r="B124" s="19">
        <v>15</v>
      </c>
      <c r="C124" s="20">
        <v>4</v>
      </c>
      <c r="D124" s="20">
        <v>7</v>
      </c>
      <c r="E124" s="20">
        <v>6</v>
      </c>
      <c r="F124" s="20">
        <v>18</v>
      </c>
      <c r="G124" s="20">
        <v>19</v>
      </c>
      <c r="H124" s="20">
        <v>40</v>
      </c>
      <c r="I124" s="20">
        <v>22</v>
      </c>
      <c r="J124" s="20">
        <v>34</v>
      </c>
      <c r="K124" s="20">
        <v>21</v>
      </c>
      <c r="L124" s="20">
        <v>25</v>
      </c>
      <c r="M124" s="20">
        <v>29</v>
      </c>
      <c r="N124" s="20">
        <v>28</v>
      </c>
      <c r="O124" s="20">
        <v>3</v>
      </c>
      <c r="P124" s="20">
        <v>26</v>
      </c>
      <c r="Q124" s="20">
        <v>15</v>
      </c>
      <c r="R124" s="20">
        <v>15</v>
      </c>
      <c r="S124" s="20">
        <v>5</v>
      </c>
      <c r="T124" s="20">
        <v>14</v>
      </c>
      <c r="U124" s="20">
        <v>10</v>
      </c>
      <c r="V124" s="20">
        <v>20</v>
      </c>
      <c r="W124" s="20">
        <v>19</v>
      </c>
      <c r="X124" s="20">
        <v>5</v>
      </c>
      <c r="Y124" s="20">
        <v>9</v>
      </c>
      <c r="Z124" s="20">
        <v>14</v>
      </c>
      <c r="AA124" s="20">
        <v>10</v>
      </c>
      <c r="AB124" s="20">
        <v>8</v>
      </c>
      <c r="AC124" s="20">
        <v>7</v>
      </c>
      <c r="AD124" s="20">
        <v>12</v>
      </c>
      <c r="AE124" s="20">
        <v>2</v>
      </c>
      <c r="AF124" s="20">
        <v>14</v>
      </c>
      <c r="AG124" s="20">
        <v>15</v>
      </c>
      <c r="AH124" s="20">
        <v>26</v>
      </c>
      <c r="AI124" s="20">
        <v>21</v>
      </c>
      <c r="AJ124" s="20">
        <v>20</v>
      </c>
      <c r="AK124" s="20">
        <v>34</v>
      </c>
      <c r="AL124" s="20">
        <v>42</v>
      </c>
      <c r="AM124" s="20">
        <v>33</v>
      </c>
      <c r="AN124" s="20">
        <v>29</v>
      </c>
      <c r="AO124" s="20">
        <v>57</v>
      </c>
      <c r="AP124" s="20">
        <v>20</v>
      </c>
      <c r="AQ124" s="20">
        <v>23</v>
      </c>
      <c r="AR124" s="20">
        <v>21</v>
      </c>
      <c r="AS124" s="20">
        <v>20</v>
      </c>
      <c r="AT124" s="20">
        <v>19</v>
      </c>
      <c r="AU124" s="20">
        <v>15</v>
      </c>
      <c r="AV124" s="20">
        <v>14</v>
      </c>
      <c r="AW124" s="20">
        <v>12</v>
      </c>
      <c r="AX124" s="20">
        <v>28</v>
      </c>
      <c r="AY124" s="20">
        <v>19</v>
      </c>
      <c r="AZ124" s="20">
        <v>0</v>
      </c>
      <c r="BA124" s="20">
        <v>0</v>
      </c>
      <c r="BB124" s="21" t="s">
        <v>12</v>
      </c>
      <c r="BC124" s="18">
        <f t="shared" si="4"/>
        <v>944</v>
      </c>
      <c r="BE124" s="10"/>
    </row>
    <row r="125" spans="1:57" ht="11.25">
      <c r="A125" s="14" t="s">
        <v>30</v>
      </c>
      <c r="B125" s="19">
        <v>0</v>
      </c>
      <c r="C125" s="20">
        <v>0</v>
      </c>
      <c r="D125" s="20">
        <v>0</v>
      </c>
      <c r="E125" s="20">
        <v>0</v>
      </c>
      <c r="F125" s="20">
        <v>8</v>
      </c>
      <c r="G125" s="20">
        <v>8</v>
      </c>
      <c r="H125" s="20">
        <v>1</v>
      </c>
      <c r="I125" s="20">
        <v>2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1" t="s">
        <v>12</v>
      </c>
      <c r="BC125" s="18">
        <f t="shared" si="4"/>
        <v>19</v>
      </c>
      <c r="BE125" s="10"/>
    </row>
    <row r="126" spans="1:57" ht="11.25">
      <c r="A126" s="14" t="s">
        <v>31</v>
      </c>
      <c r="B126" s="19">
        <v>5</v>
      </c>
      <c r="C126" s="20">
        <v>10</v>
      </c>
      <c r="D126" s="20">
        <v>9</v>
      </c>
      <c r="E126" s="20">
        <v>7</v>
      </c>
      <c r="F126" s="20">
        <v>14</v>
      </c>
      <c r="G126" s="20">
        <v>9</v>
      </c>
      <c r="H126" s="20">
        <v>13</v>
      </c>
      <c r="I126" s="20">
        <v>7</v>
      </c>
      <c r="J126" s="20">
        <v>12</v>
      </c>
      <c r="K126" s="20">
        <v>10</v>
      </c>
      <c r="L126" s="20">
        <v>17</v>
      </c>
      <c r="M126" s="20">
        <v>10</v>
      </c>
      <c r="N126" s="20">
        <v>17</v>
      </c>
      <c r="O126" s="20">
        <v>11</v>
      </c>
      <c r="P126" s="20">
        <v>33</v>
      </c>
      <c r="Q126" s="20">
        <v>23</v>
      </c>
      <c r="R126" s="20">
        <v>21</v>
      </c>
      <c r="S126" s="20">
        <v>15</v>
      </c>
      <c r="T126" s="20">
        <v>17</v>
      </c>
      <c r="U126" s="20">
        <v>8</v>
      </c>
      <c r="V126" s="20">
        <v>7</v>
      </c>
      <c r="W126" s="20">
        <v>0</v>
      </c>
      <c r="X126" s="20">
        <v>0</v>
      </c>
      <c r="Y126" s="20">
        <v>0</v>
      </c>
      <c r="Z126" s="20">
        <v>7</v>
      </c>
      <c r="AA126" s="20">
        <v>8</v>
      </c>
      <c r="AB126" s="20">
        <v>9</v>
      </c>
      <c r="AC126" s="20">
        <v>0</v>
      </c>
      <c r="AD126" s="20">
        <v>6</v>
      </c>
      <c r="AE126" s="20">
        <v>15</v>
      </c>
      <c r="AF126" s="20">
        <v>9</v>
      </c>
      <c r="AG126" s="20">
        <v>11</v>
      </c>
      <c r="AH126" s="20">
        <v>7</v>
      </c>
      <c r="AI126" s="20">
        <v>26</v>
      </c>
      <c r="AJ126" s="20">
        <v>11</v>
      </c>
      <c r="AK126" s="20">
        <v>28</v>
      </c>
      <c r="AL126" s="20">
        <v>21</v>
      </c>
      <c r="AM126" s="20">
        <v>11</v>
      </c>
      <c r="AN126" s="20">
        <v>5</v>
      </c>
      <c r="AO126" s="20">
        <v>13</v>
      </c>
      <c r="AP126" s="20">
        <v>15</v>
      </c>
      <c r="AQ126" s="20">
        <v>15</v>
      </c>
      <c r="AR126" s="20">
        <v>21</v>
      </c>
      <c r="AS126" s="20">
        <v>13</v>
      </c>
      <c r="AT126" s="20">
        <v>10</v>
      </c>
      <c r="AU126" s="20">
        <v>5</v>
      </c>
      <c r="AV126" s="20">
        <v>9</v>
      </c>
      <c r="AW126" s="20">
        <v>9</v>
      </c>
      <c r="AX126" s="20">
        <v>33</v>
      </c>
      <c r="AY126" s="20">
        <v>0</v>
      </c>
      <c r="AZ126" s="20">
        <v>26</v>
      </c>
      <c r="BA126" s="20">
        <v>22</v>
      </c>
      <c r="BB126" s="21" t="s">
        <v>12</v>
      </c>
      <c r="BC126" s="18">
        <f t="shared" si="4"/>
        <v>640</v>
      </c>
      <c r="BE126" s="10"/>
    </row>
    <row r="127" spans="1:57" ht="11.25">
      <c r="A127" s="14" t="s">
        <v>32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12</v>
      </c>
      <c r="AX127" s="20">
        <v>0</v>
      </c>
      <c r="AY127" s="20">
        <v>0</v>
      </c>
      <c r="AZ127" s="20">
        <v>0</v>
      </c>
      <c r="BA127" s="20">
        <v>0</v>
      </c>
      <c r="BB127" s="21" t="s">
        <v>12</v>
      </c>
      <c r="BC127" s="18">
        <f t="shared" si="4"/>
        <v>12</v>
      </c>
      <c r="BE127" s="10"/>
    </row>
    <row r="128" spans="1:57" ht="11.25">
      <c r="A128" s="14" t="s">
        <v>33</v>
      </c>
      <c r="B128" s="19">
        <v>36</v>
      </c>
      <c r="C128" s="20">
        <v>18</v>
      </c>
      <c r="D128" s="20">
        <v>14</v>
      </c>
      <c r="E128" s="20">
        <v>31</v>
      </c>
      <c r="F128" s="20">
        <v>17</v>
      </c>
      <c r="G128" s="20">
        <v>22</v>
      </c>
      <c r="H128" s="20">
        <v>16</v>
      </c>
      <c r="I128" s="20">
        <v>17</v>
      </c>
      <c r="J128" s="20">
        <v>21</v>
      </c>
      <c r="K128" s="20">
        <v>18</v>
      </c>
      <c r="L128" s="20">
        <v>19</v>
      </c>
      <c r="M128" s="20">
        <v>17</v>
      </c>
      <c r="N128" s="20">
        <v>21</v>
      </c>
      <c r="O128" s="20">
        <v>17</v>
      </c>
      <c r="P128" s="20">
        <v>30</v>
      </c>
      <c r="Q128" s="20">
        <v>37</v>
      </c>
      <c r="R128" s="20">
        <v>13</v>
      </c>
      <c r="S128" s="20">
        <v>26</v>
      </c>
      <c r="T128" s="20">
        <v>36</v>
      </c>
      <c r="U128" s="20">
        <v>60</v>
      </c>
      <c r="V128" s="20">
        <v>63</v>
      </c>
      <c r="W128" s="20">
        <v>27</v>
      </c>
      <c r="X128" s="20">
        <v>36</v>
      </c>
      <c r="Y128" s="20">
        <v>37</v>
      </c>
      <c r="Z128" s="20">
        <v>62</v>
      </c>
      <c r="AA128" s="20">
        <v>32</v>
      </c>
      <c r="AB128" s="20">
        <v>27</v>
      </c>
      <c r="AC128" s="20">
        <v>27</v>
      </c>
      <c r="AD128" s="20">
        <v>13</v>
      </c>
      <c r="AE128" s="20">
        <v>18</v>
      </c>
      <c r="AF128" s="20">
        <v>14</v>
      </c>
      <c r="AG128" s="20">
        <v>14</v>
      </c>
      <c r="AH128" s="20">
        <v>16</v>
      </c>
      <c r="AI128" s="20">
        <v>13</v>
      </c>
      <c r="AJ128" s="20">
        <v>12</v>
      </c>
      <c r="AK128" s="20">
        <v>11</v>
      </c>
      <c r="AL128" s="20">
        <v>18</v>
      </c>
      <c r="AM128" s="20">
        <v>30</v>
      </c>
      <c r="AN128" s="20">
        <v>13</v>
      </c>
      <c r="AO128" s="20">
        <v>18</v>
      </c>
      <c r="AP128" s="20">
        <v>13</v>
      </c>
      <c r="AQ128" s="20">
        <v>24</v>
      </c>
      <c r="AR128" s="20">
        <v>28</v>
      </c>
      <c r="AS128" s="20">
        <v>24</v>
      </c>
      <c r="AT128" s="20">
        <v>25</v>
      </c>
      <c r="AU128" s="20">
        <v>23</v>
      </c>
      <c r="AV128" s="20">
        <v>4</v>
      </c>
      <c r="AW128" s="20">
        <v>45</v>
      </c>
      <c r="AX128" s="20">
        <v>38</v>
      </c>
      <c r="AY128" s="20">
        <v>28</v>
      </c>
      <c r="AZ128" s="20">
        <v>16</v>
      </c>
      <c r="BA128" s="20">
        <v>19</v>
      </c>
      <c r="BB128" s="21" t="s">
        <v>12</v>
      </c>
      <c r="BC128" s="18">
        <f t="shared" si="4"/>
        <v>1274</v>
      </c>
      <c r="BE128" s="10"/>
    </row>
    <row r="129" spans="1:57" ht="11.25">
      <c r="A129" s="14" t="s">
        <v>34</v>
      </c>
      <c r="B129" s="19">
        <v>0</v>
      </c>
      <c r="C129" s="20">
        <v>1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5</v>
      </c>
      <c r="J129" s="20">
        <v>0</v>
      </c>
      <c r="K129" s="20">
        <v>0</v>
      </c>
      <c r="L129" s="20">
        <v>8</v>
      </c>
      <c r="M129" s="20">
        <v>38</v>
      </c>
      <c r="N129" s="20">
        <v>21</v>
      </c>
      <c r="O129" s="20">
        <v>30</v>
      </c>
      <c r="P129" s="20">
        <v>32</v>
      </c>
      <c r="Q129" s="20">
        <v>0</v>
      </c>
      <c r="R129" s="20">
        <v>0</v>
      </c>
      <c r="S129" s="20">
        <v>27</v>
      </c>
      <c r="T129" s="20">
        <v>30</v>
      </c>
      <c r="U129" s="20">
        <v>2</v>
      </c>
      <c r="V129" s="20">
        <v>1</v>
      </c>
      <c r="W129" s="20">
        <v>16</v>
      </c>
      <c r="X129" s="20">
        <v>10</v>
      </c>
      <c r="Y129" s="20">
        <v>35</v>
      </c>
      <c r="Z129" s="20">
        <v>30</v>
      </c>
      <c r="AA129" s="20">
        <v>32</v>
      </c>
      <c r="AB129" s="20">
        <v>30</v>
      </c>
      <c r="AC129" s="20">
        <v>31</v>
      </c>
      <c r="AD129" s="20">
        <v>43</v>
      </c>
      <c r="AE129" s="20">
        <v>66</v>
      </c>
      <c r="AF129" s="20">
        <v>39</v>
      </c>
      <c r="AG129" s="20">
        <v>32</v>
      </c>
      <c r="AH129" s="20">
        <v>28</v>
      </c>
      <c r="AI129" s="20">
        <v>38</v>
      </c>
      <c r="AJ129" s="20">
        <v>3</v>
      </c>
      <c r="AK129" s="20">
        <v>33</v>
      </c>
      <c r="AL129" s="20">
        <v>20</v>
      </c>
      <c r="AM129" s="20">
        <v>41</v>
      </c>
      <c r="AN129" s="20">
        <v>5</v>
      </c>
      <c r="AO129" s="20">
        <v>38</v>
      </c>
      <c r="AP129" s="20">
        <v>30</v>
      </c>
      <c r="AQ129" s="20">
        <v>29</v>
      </c>
      <c r="AR129" s="20">
        <v>21</v>
      </c>
      <c r="AS129" s="20">
        <v>18</v>
      </c>
      <c r="AT129" s="20">
        <v>26</v>
      </c>
      <c r="AU129" s="20">
        <v>19</v>
      </c>
      <c r="AV129" s="20">
        <v>23</v>
      </c>
      <c r="AW129" s="20">
        <v>36</v>
      </c>
      <c r="AX129" s="20">
        <v>34</v>
      </c>
      <c r="AY129" s="20">
        <v>24</v>
      </c>
      <c r="AZ129" s="20">
        <v>26</v>
      </c>
      <c r="BA129" s="20">
        <v>20</v>
      </c>
      <c r="BB129" s="21" t="s">
        <v>12</v>
      </c>
      <c r="BC129" s="18">
        <f t="shared" si="4"/>
        <v>1071</v>
      </c>
      <c r="BE129" s="10"/>
    </row>
    <row r="130" spans="1:57" ht="12" thickBot="1">
      <c r="A130" s="22" t="s">
        <v>35</v>
      </c>
      <c r="B130" s="23">
        <v>2</v>
      </c>
      <c r="C130" s="24">
        <v>1</v>
      </c>
      <c r="D130" s="24">
        <v>7</v>
      </c>
      <c r="E130" s="24">
        <v>0</v>
      </c>
      <c r="F130" s="24">
        <v>0</v>
      </c>
      <c r="G130" s="24">
        <v>3</v>
      </c>
      <c r="H130" s="24">
        <v>4</v>
      </c>
      <c r="I130" s="24">
        <v>0</v>
      </c>
      <c r="J130" s="24">
        <v>2</v>
      </c>
      <c r="K130" s="24">
        <v>3</v>
      </c>
      <c r="L130" s="24">
        <v>1</v>
      </c>
      <c r="M130" s="24">
        <v>1</v>
      </c>
      <c r="N130" s="24">
        <v>3</v>
      </c>
      <c r="O130" s="24">
        <v>3</v>
      </c>
      <c r="P130" s="24">
        <v>10</v>
      </c>
      <c r="Q130" s="24">
        <v>11</v>
      </c>
      <c r="R130" s="24">
        <v>7</v>
      </c>
      <c r="S130" s="24">
        <v>1</v>
      </c>
      <c r="T130" s="24">
        <v>4</v>
      </c>
      <c r="U130" s="24">
        <v>2</v>
      </c>
      <c r="V130" s="24">
        <v>1</v>
      </c>
      <c r="W130" s="24">
        <v>1</v>
      </c>
      <c r="X130" s="24">
        <v>2</v>
      </c>
      <c r="Y130" s="24">
        <v>6</v>
      </c>
      <c r="Z130" s="24">
        <v>7</v>
      </c>
      <c r="AA130" s="24">
        <v>6</v>
      </c>
      <c r="AB130" s="24">
        <v>3</v>
      </c>
      <c r="AC130" s="24">
        <v>3</v>
      </c>
      <c r="AD130" s="24">
        <v>6</v>
      </c>
      <c r="AE130" s="24">
        <v>3</v>
      </c>
      <c r="AF130" s="24">
        <v>7</v>
      </c>
      <c r="AG130" s="24">
        <v>4</v>
      </c>
      <c r="AH130" s="24">
        <v>6</v>
      </c>
      <c r="AI130" s="24">
        <v>3</v>
      </c>
      <c r="AJ130" s="24">
        <v>0</v>
      </c>
      <c r="AK130" s="24">
        <v>3</v>
      </c>
      <c r="AL130" s="24">
        <v>5</v>
      </c>
      <c r="AM130" s="24">
        <v>0</v>
      </c>
      <c r="AN130" s="24">
        <v>0</v>
      </c>
      <c r="AO130" s="24">
        <v>3</v>
      </c>
      <c r="AP130" s="24">
        <v>5</v>
      </c>
      <c r="AQ130" s="24">
        <v>1</v>
      </c>
      <c r="AR130" s="24">
        <v>5</v>
      </c>
      <c r="AS130" s="24">
        <v>4</v>
      </c>
      <c r="AT130" s="24">
        <v>0</v>
      </c>
      <c r="AU130" s="24">
        <v>0</v>
      </c>
      <c r="AV130" s="24">
        <v>1</v>
      </c>
      <c r="AW130" s="24">
        <v>0</v>
      </c>
      <c r="AX130" s="24">
        <v>4</v>
      </c>
      <c r="AY130" s="24">
        <v>5</v>
      </c>
      <c r="AZ130" s="24">
        <v>2</v>
      </c>
      <c r="BA130" s="24">
        <v>0</v>
      </c>
      <c r="BB130" s="25" t="s">
        <v>12</v>
      </c>
      <c r="BC130" s="26">
        <f t="shared" si="4"/>
        <v>161</v>
      </c>
      <c r="BD130" s="27"/>
      <c r="BE130" s="28"/>
    </row>
    <row r="131" spans="1:55" s="4" customFormat="1" ht="12" thickBot="1">
      <c r="A131" s="29" t="s">
        <v>36</v>
      </c>
      <c r="B131" s="30">
        <f aca="true" t="shared" si="5" ref="B131:AG131">SUM(B107:B130)</f>
        <v>150</v>
      </c>
      <c r="C131" s="30">
        <f t="shared" si="5"/>
        <v>180</v>
      </c>
      <c r="D131" s="30">
        <f t="shared" si="5"/>
        <v>127</v>
      </c>
      <c r="E131" s="30">
        <f t="shared" si="5"/>
        <v>140</v>
      </c>
      <c r="F131" s="30">
        <f t="shared" si="5"/>
        <v>162</v>
      </c>
      <c r="G131" s="30">
        <f t="shared" si="5"/>
        <v>167</v>
      </c>
      <c r="H131" s="30">
        <f t="shared" si="5"/>
        <v>196</v>
      </c>
      <c r="I131" s="30">
        <f t="shared" si="5"/>
        <v>220</v>
      </c>
      <c r="J131" s="30">
        <f t="shared" si="5"/>
        <v>206</v>
      </c>
      <c r="K131" s="30">
        <f t="shared" si="5"/>
        <v>209</v>
      </c>
      <c r="L131" s="30">
        <f t="shared" si="5"/>
        <v>265</v>
      </c>
      <c r="M131" s="30">
        <f t="shared" si="5"/>
        <v>280</v>
      </c>
      <c r="N131" s="30">
        <f t="shared" si="5"/>
        <v>324</v>
      </c>
      <c r="O131" s="30">
        <f t="shared" si="5"/>
        <v>286</v>
      </c>
      <c r="P131" s="30">
        <f t="shared" si="5"/>
        <v>432</v>
      </c>
      <c r="Q131" s="30">
        <f t="shared" si="5"/>
        <v>324</v>
      </c>
      <c r="R131" s="30">
        <f t="shared" si="5"/>
        <v>256</v>
      </c>
      <c r="S131" s="30">
        <f t="shared" si="5"/>
        <v>191</v>
      </c>
      <c r="T131" s="30">
        <f t="shared" si="5"/>
        <v>264</v>
      </c>
      <c r="U131" s="30">
        <f t="shared" si="5"/>
        <v>234</v>
      </c>
      <c r="V131" s="30">
        <f t="shared" si="5"/>
        <v>207</v>
      </c>
      <c r="W131" s="30">
        <f t="shared" si="5"/>
        <v>280</v>
      </c>
      <c r="X131" s="30">
        <f t="shared" si="5"/>
        <v>209</v>
      </c>
      <c r="Y131" s="30">
        <f t="shared" si="5"/>
        <v>289</v>
      </c>
      <c r="Z131" s="30">
        <f t="shared" si="5"/>
        <v>288</v>
      </c>
      <c r="AA131" s="30">
        <f t="shared" si="5"/>
        <v>264</v>
      </c>
      <c r="AB131" s="30">
        <f t="shared" si="5"/>
        <v>266</v>
      </c>
      <c r="AC131" s="30">
        <f t="shared" si="5"/>
        <v>193</v>
      </c>
      <c r="AD131" s="30">
        <f t="shared" si="5"/>
        <v>259</v>
      </c>
      <c r="AE131" s="30">
        <f t="shared" si="5"/>
        <v>322</v>
      </c>
      <c r="AF131" s="30">
        <f t="shared" si="5"/>
        <v>309</v>
      </c>
      <c r="AG131" s="30">
        <f t="shared" si="5"/>
        <v>327</v>
      </c>
      <c r="AH131" s="30">
        <f aca="true" t="shared" si="6" ref="AH131:BC131">SUM(AH107:AH130)</f>
        <v>338</v>
      </c>
      <c r="AI131" s="30">
        <f t="shared" si="6"/>
        <v>366</v>
      </c>
      <c r="AJ131" s="30">
        <f t="shared" si="6"/>
        <v>281</v>
      </c>
      <c r="AK131" s="30">
        <f t="shared" si="6"/>
        <v>325</v>
      </c>
      <c r="AL131" s="30">
        <f t="shared" si="6"/>
        <v>352</v>
      </c>
      <c r="AM131" s="30">
        <f t="shared" si="6"/>
        <v>355</v>
      </c>
      <c r="AN131" s="30">
        <f t="shared" si="6"/>
        <v>236</v>
      </c>
      <c r="AO131" s="30">
        <f t="shared" si="6"/>
        <v>327</v>
      </c>
      <c r="AP131" s="30">
        <f t="shared" si="6"/>
        <v>254</v>
      </c>
      <c r="AQ131" s="30">
        <f t="shared" si="6"/>
        <v>248</v>
      </c>
      <c r="AR131" s="30">
        <f t="shared" si="6"/>
        <v>248</v>
      </c>
      <c r="AS131" s="30">
        <f t="shared" si="6"/>
        <v>250</v>
      </c>
      <c r="AT131" s="30">
        <f t="shared" si="6"/>
        <v>292</v>
      </c>
      <c r="AU131" s="30">
        <f t="shared" si="6"/>
        <v>195</v>
      </c>
      <c r="AV131" s="30">
        <f t="shared" si="6"/>
        <v>201</v>
      </c>
      <c r="AW131" s="30">
        <f t="shared" si="6"/>
        <v>253</v>
      </c>
      <c r="AX131" s="30">
        <f t="shared" si="6"/>
        <v>252</v>
      </c>
      <c r="AY131" s="30">
        <f t="shared" si="6"/>
        <v>250</v>
      </c>
      <c r="AZ131" s="30">
        <f t="shared" si="6"/>
        <v>180</v>
      </c>
      <c r="BA131" s="30">
        <f t="shared" si="6"/>
        <v>161</v>
      </c>
      <c r="BB131" s="30">
        <f t="shared" si="6"/>
        <v>0</v>
      </c>
      <c r="BC131" s="29">
        <f t="shared" si="6"/>
        <v>13190</v>
      </c>
    </row>
    <row r="134" spans="1:16" s="4" customFormat="1" ht="11.25">
      <c r="A134" s="8" t="s">
        <v>78</v>
      </c>
      <c r="P134" s="87"/>
    </row>
    <row r="137" spans="1:56" ht="13.5" customHeight="1">
      <c r="A137" s="102" t="s">
        <v>8</v>
      </c>
      <c r="B137" s="102" t="s">
        <v>9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</row>
    <row r="138" spans="1:82" ht="15" customHeight="1" thickBot="1">
      <c r="A138" s="102"/>
      <c r="B138" s="11">
        <v>1</v>
      </c>
      <c r="C138" s="12">
        <v>2</v>
      </c>
      <c r="D138" s="12">
        <v>3</v>
      </c>
      <c r="E138" s="12">
        <v>4</v>
      </c>
      <c r="F138" s="12">
        <v>5</v>
      </c>
      <c r="G138" s="12">
        <v>6</v>
      </c>
      <c r="H138" s="12">
        <v>7</v>
      </c>
      <c r="I138" s="12">
        <v>8</v>
      </c>
      <c r="J138" s="12">
        <v>9</v>
      </c>
      <c r="K138" s="12">
        <v>10</v>
      </c>
      <c r="L138" s="12">
        <v>11</v>
      </c>
      <c r="M138" s="12">
        <v>12</v>
      </c>
      <c r="N138" s="12">
        <v>13</v>
      </c>
      <c r="O138" s="12">
        <v>14</v>
      </c>
      <c r="P138" s="12">
        <v>15</v>
      </c>
      <c r="Q138" s="12">
        <v>16</v>
      </c>
      <c r="R138" s="12">
        <v>17</v>
      </c>
      <c r="S138" s="12">
        <v>18</v>
      </c>
      <c r="T138" s="12">
        <v>19</v>
      </c>
      <c r="U138" s="12">
        <v>20</v>
      </c>
      <c r="V138" s="12">
        <v>21</v>
      </c>
      <c r="W138" s="12">
        <v>22</v>
      </c>
      <c r="X138" s="12">
        <v>23</v>
      </c>
      <c r="Y138" s="12">
        <v>24</v>
      </c>
      <c r="Z138" s="12">
        <v>25</v>
      </c>
      <c r="AA138" s="12">
        <v>26</v>
      </c>
      <c r="AB138" s="12">
        <v>27</v>
      </c>
      <c r="AC138" s="12">
        <v>28</v>
      </c>
      <c r="AD138" s="12">
        <v>29</v>
      </c>
      <c r="AE138" s="12">
        <v>30</v>
      </c>
      <c r="AF138" s="12">
        <v>31</v>
      </c>
      <c r="AG138" s="12">
        <v>32</v>
      </c>
      <c r="AH138" s="12">
        <v>33</v>
      </c>
      <c r="AI138" s="12">
        <v>34</v>
      </c>
      <c r="AJ138" s="12">
        <v>35</v>
      </c>
      <c r="AK138" s="12">
        <v>36</v>
      </c>
      <c r="AL138" s="12">
        <v>37</v>
      </c>
      <c r="AM138" s="12">
        <v>38</v>
      </c>
      <c r="AN138" s="12">
        <v>39</v>
      </c>
      <c r="AO138" s="12">
        <v>40</v>
      </c>
      <c r="AP138" s="12">
        <v>41</v>
      </c>
      <c r="AQ138" s="12">
        <v>42</v>
      </c>
      <c r="AR138" s="12">
        <v>43</v>
      </c>
      <c r="AS138" s="12">
        <v>44</v>
      </c>
      <c r="AT138" s="12">
        <v>45</v>
      </c>
      <c r="AU138" s="12">
        <v>46</v>
      </c>
      <c r="AV138" s="12">
        <v>47</v>
      </c>
      <c r="AW138" s="12">
        <v>48</v>
      </c>
      <c r="AX138" s="12">
        <v>49</v>
      </c>
      <c r="AY138" s="12">
        <v>50</v>
      </c>
      <c r="AZ138" s="12">
        <v>51</v>
      </c>
      <c r="BA138" s="12">
        <v>52</v>
      </c>
      <c r="BB138" s="13">
        <v>53</v>
      </c>
      <c r="BC138" s="9" t="s">
        <v>10</v>
      </c>
      <c r="CD138" s="10"/>
    </row>
    <row r="139" spans="1:82" ht="11.25">
      <c r="A139" s="46" t="s">
        <v>11</v>
      </c>
      <c r="B139" s="15" t="s">
        <v>12</v>
      </c>
      <c r="C139" s="16" t="s">
        <v>12</v>
      </c>
      <c r="D139" s="16" t="s">
        <v>12</v>
      </c>
      <c r="E139" s="16" t="s">
        <v>12</v>
      </c>
      <c r="F139" s="16" t="s">
        <v>12</v>
      </c>
      <c r="G139" s="16" t="s">
        <v>12</v>
      </c>
      <c r="H139" s="16" t="s">
        <v>12</v>
      </c>
      <c r="I139" s="16" t="s">
        <v>12</v>
      </c>
      <c r="J139" s="16" t="s">
        <v>12</v>
      </c>
      <c r="K139" s="16" t="s">
        <v>12</v>
      </c>
      <c r="L139" s="16" t="s">
        <v>12</v>
      </c>
      <c r="M139" s="16" t="s">
        <v>12</v>
      </c>
      <c r="N139" s="16">
        <v>1</v>
      </c>
      <c r="O139" s="16">
        <v>1</v>
      </c>
      <c r="P139" s="16" t="s">
        <v>12</v>
      </c>
      <c r="Q139" s="16" t="s">
        <v>12</v>
      </c>
      <c r="R139" s="16" t="s">
        <v>12</v>
      </c>
      <c r="S139" s="16" t="s">
        <v>12</v>
      </c>
      <c r="T139" s="16" t="s">
        <v>12</v>
      </c>
      <c r="U139" s="16" t="s">
        <v>12</v>
      </c>
      <c r="V139" s="16" t="s">
        <v>12</v>
      </c>
      <c r="W139" s="16" t="s">
        <v>12</v>
      </c>
      <c r="X139" s="16" t="s">
        <v>12</v>
      </c>
      <c r="Y139" s="16" t="s">
        <v>12</v>
      </c>
      <c r="Z139" s="16" t="s">
        <v>12</v>
      </c>
      <c r="AA139" s="16" t="s">
        <v>12</v>
      </c>
      <c r="AB139" s="16" t="s">
        <v>12</v>
      </c>
      <c r="AC139" s="16" t="s">
        <v>12</v>
      </c>
      <c r="AD139" s="16" t="s">
        <v>12</v>
      </c>
      <c r="AE139" s="16" t="s">
        <v>12</v>
      </c>
      <c r="AF139" s="16" t="s">
        <v>12</v>
      </c>
      <c r="AG139" s="16" t="s">
        <v>12</v>
      </c>
      <c r="AH139" s="16" t="s">
        <v>12</v>
      </c>
      <c r="AI139" s="16" t="s">
        <v>12</v>
      </c>
      <c r="AJ139" s="16" t="s">
        <v>12</v>
      </c>
      <c r="AK139" s="16" t="s">
        <v>12</v>
      </c>
      <c r="AL139" s="16">
        <v>1</v>
      </c>
      <c r="AM139" s="16" t="s">
        <v>12</v>
      </c>
      <c r="AN139" s="16" t="s">
        <v>12</v>
      </c>
      <c r="AO139" s="16" t="s">
        <v>12</v>
      </c>
      <c r="AP139" s="16" t="s">
        <v>12</v>
      </c>
      <c r="AQ139" s="16" t="s">
        <v>12</v>
      </c>
      <c r="AR139" s="16" t="s">
        <v>12</v>
      </c>
      <c r="AS139" s="16" t="s">
        <v>12</v>
      </c>
      <c r="AT139" s="16" t="s">
        <v>12</v>
      </c>
      <c r="AU139" s="16" t="s">
        <v>12</v>
      </c>
      <c r="AV139" s="16" t="s">
        <v>12</v>
      </c>
      <c r="AW139" s="16" t="s">
        <v>12</v>
      </c>
      <c r="AX139" s="16" t="s">
        <v>12</v>
      </c>
      <c r="AY139" s="16" t="s">
        <v>12</v>
      </c>
      <c r="AZ139" s="16" t="s">
        <v>12</v>
      </c>
      <c r="BA139" s="16" t="s">
        <v>12</v>
      </c>
      <c r="BB139" s="17" t="s">
        <v>12</v>
      </c>
      <c r="BC139" s="38">
        <f aca="true" t="shared" si="7" ref="BC139:BC162">SUM(B139:BB139)</f>
        <v>3</v>
      </c>
      <c r="CD139" s="10"/>
    </row>
    <row r="140" spans="1:82" ht="11.25">
      <c r="A140" s="46" t="s">
        <v>13</v>
      </c>
      <c r="B140" s="19" t="s">
        <v>12</v>
      </c>
      <c r="C140" s="20" t="s">
        <v>12</v>
      </c>
      <c r="D140" s="20" t="s">
        <v>12</v>
      </c>
      <c r="E140" s="20" t="s">
        <v>12</v>
      </c>
      <c r="F140" s="20" t="s">
        <v>12</v>
      </c>
      <c r="G140" s="20" t="s">
        <v>12</v>
      </c>
      <c r="H140" s="20" t="s">
        <v>12</v>
      </c>
      <c r="I140" s="20" t="s">
        <v>12</v>
      </c>
      <c r="J140" s="20" t="s">
        <v>12</v>
      </c>
      <c r="K140" s="20" t="s">
        <v>12</v>
      </c>
      <c r="L140" s="20" t="s">
        <v>12</v>
      </c>
      <c r="M140" s="20" t="s">
        <v>12</v>
      </c>
      <c r="N140" s="20" t="s">
        <v>12</v>
      </c>
      <c r="O140" s="20" t="s">
        <v>12</v>
      </c>
      <c r="P140" s="20" t="s">
        <v>12</v>
      </c>
      <c r="Q140" s="20" t="s">
        <v>12</v>
      </c>
      <c r="R140" s="20" t="s">
        <v>12</v>
      </c>
      <c r="S140" s="20" t="s">
        <v>12</v>
      </c>
      <c r="T140" s="20" t="s">
        <v>12</v>
      </c>
      <c r="U140" s="20" t="s">
        <v>12</v>
      </c>
      <c r="V140" s="20" t="s">
        <v>12</v>
      </c>
      <c r="W140" s="20" t="s">
        <v>12</v>
      </c>
      <c r="X140" s="20" t="s">
        <v>12</v>
      </c>
      <c r="Y140" s="20" t="s">
        <v>12</v>
      </c>
      <c r="Z140" s="20" t="s">
        <v>12</v>
      </c>
      <c r="AA140" s="20" t="s">
        <v>12</v>
      </c>
      <c r="AB140" s="20" t="s">
        <v>12</v>
      </c>
      <c r="AC140" s="20" t="s">
        <v>12</v>
      </c>
      <c r="AD140" s="20" t="s">
        <v>12</v>
      </c>
      <c r="AE140" s="20" t="s">
        <v>12</v>
      </c>
      <c r="AF140" s="20" t="s">
        <v>12</v>
      </c>
      <c r="AG140" s="20" t="s">
        <v>12</v>
      </c>
      <c r="AH140" s="20" t="s">
        <v>12</v>
      </c>
      <c r="AI140" s="20" t="s">
        <v>12</v>
      </c>
      <c r="AJ140" s="20" t="s">
        <v>12</v>
      </c>
      <c r="AK140" s="20" t="s">
        <v>12</v>
      </c>
      <c r="AL140" s="20" t="s">
        <v>12</v>
      </c>
      <c r="AM140" s="20" t="s">
        <v>12</v>
      </c>
      <c r="AN140" s="20" t="s">
        <v>12</v>
      </c>
      <c r="AO140" s="20" t="s">
        <v>12</v>
      </c>
      <c r="AP140" s="20" t="s">
        <v>12</v>
      </c>
      <c r="AQ140" s="20" t="s">
        <v>12</v>
      </c>
      <c r="AR140" s="20" t="s">
        <v>12</v>
      </c>
      <c r="AS140" s="20" t="s">
        <v>12</v>
      </c>
      <c r="AT140" s="20" t="s">
        <v>12</v>
      </c>
      <c r="AU140" s="20" t="s">
        <v>12</v>
      </c>
      <c r="AV140" s="20" t="s">
        <v>12</v>
      </c>
      <c r="AW140" s="20" t="s">
        <v>12</v>
      </c>
      <c r="AX140" s="20" t="s">
        <v>12</v>
      </c>
      <c r="AY140" s="20" t="s">
        <v>12</v>
      </c>
      <c r="AZ140" s="20" t="s">
        <v>12</v>
      </c>
      <c r="BA140" s="20" t="s">
        <v>12</v>
      </c>
      <c r="BB140" s="21" t="s">
        <v>12</v>
      </c>
      <c r="BC140" s="38">
        <f t="shared" si="7"/>
        <v>0</v>
      </c>
      <c r="CD140" s="10"/>
    </row>
    <row r="141" spans="1:82" ht="11.25">
      <c r="A141" s="46" t="s">
        <v>14</v>
      </c>
      <c r="B141" s="19" t="s">
        <v>12</v>
      </c>
      <c r="C141" s="20" t="s">
        <v>12</v>
      </c>
      <c r="D141" s="20" t="s">
        <v>12</v>
      </c>
      <c r="E141" s="20" t="s">
        <v>12</v>
      </c>
      <c r="F141" s="20" t="s">
        <v>12</v>
      </c>
      <c r="G141" s="20" t="s">
        <v>12</v>
      </c>
      <c r="H141" s="20" t="s">
        <v>12</v>
      </c>
      <c r="I141" s="20" t="s">
        <v>12</v>
      </c>
      <c r="J141" s="20" t="s">
        <v>12</v>
      </c>
      <c r="K141" s="20" t="s">
        <v>12</v>
      </c>
      <c r="L141" s="20" t="s">
        <v>12</v>
      </c>
      <c r="M141" s="20" t="s">
        <v>12</v>
      </c>
      <c r="N141" s="20" t="s">
        <v>12</v>
      </c>
      <c r="O141" s="20" t="s">
        <v>12</v>
      </c>
      <c r="P141" s="20" t="s">
        <v>12</v>
      </c>
      <c r="Q141" s="20" t="s">
        <v>12</v>
      </c>
      <c r="R141" s="20" t="s">
        <v>12</v>
      </c>
      <c r="S141" s="20" t="s">
        <v>12</v>
      </c>
      <c r="T141" s="20" t="s">
        <v>12</v>
      </c>
      <c r="U141" s="20" t="s">
        <v>12</v>
      </c>
      <c r="V141" s="20" t="s">
        <v>12</v>
      </c>
      <c r="W141" s="20" t="s">
        <v>12</v>
      </c>
      <c r="X141" s="20" t="s">
        <v>12</v>
      </c>
      <c r="Y141" s="20" t="s">
        <v>12</v>
      </c>
      <c r="Z141" s="20" t="s">
        <v>12</v>
      </c>
      <c r="AA141" s="20" t="s">
        <v>12</v>
      </c>
      <c r="AB141" s="20" t="s">
        <v>12</v>
      </c>
      <c r="AC141" s="20" t="s">
        <v>12</v>
      </c>
      <c r="AD141" s="20" t="s">
        <v>12</v>
      </c>
      <c r="AE141" s="20" t="s">
        <v>12</v>
      </c>
      <c r="AF141" s="20" t="s">
        <v>12</v>
      </c>
      <c r="AG141" s="20" t="s">
        <v>12</v>
      </c>
      <c r="AH141" s="20" t="s">
        <v>12</v>
      </c>
      <c r="AI141" s="20" t="s">
        <v>12</v>
      </c>
      <c r="AJ141" s="20" t="s">
        <v>12</v>
      </c>
      <c r="AK141" s="20" t="s">
        <v>12</v>
      </c>
      <c r="AL141" s="20" t="s">
        <v>12</v>
      </c>
      <c r="AM141" s="20" t="s">
        <v>12</v>
      </c>
      <c r="AN141" s="20" t="s">
        <v>12</v>
      </c>
      <c r="AO141" s="20" t="s">
        <v>12</v>
      </c>
      <c r="AP141" s="20" t="s">
        <v>12</v>
      </c>
      <c r="AQ141" s="20" t="s">
        <v>12</v>
      </c>
      <c r="AR141" s="20" t="s">
        <v>12</v>
      </c>
      <c r="AS141" s="20" t="s">
        <v>12</v>
      </c>
      <c r="AT141" s="20" t="s">
        <v>12</v>
      </c>
      <c r="AU141" s="20" t="s">
        <v>12</v>
      </c>
      <c r="AV141" s="20" t="s">
        <v>12</v>
      </c>
      <c r="AW141" s="20" t="s">
        <v>12</v>
      </c>
      <c r="AX141" s="20" t="s">
        <v>12</v>
      </c>
      <c r="AY141" s="20" t="s">
        <v>12</v>
      </c>
      <c r="AZ141" s="20" t="s">
        <v>12</v>
      </c>
      <c r="BA141" s="20" t="s">
        <v>12</v>
      </c>
      <c r="BB141" s="21" t="s">
        <v>12</v>
      </c>
      <c r="BC141" s="38">
        <f t="shared" si="7"/>
        <v>0</v>
      </c>
      <c r="CD141" s="10"/>
    </row>
    <row r="142" spans="1:82" ht="11.25">
      <c r="A142" s="46" t="s">
        <v>15</v>
      </c>
      <c r="B142" s="19" t="s">
        <v>12</v>
      </c>
      <c r="C142" s="20" t="s">
        <v>12</v>
      </c>
      <c r="D142" s="20" t="s">
        <v>12</v>
      </c>
      <c r="E142" s="20" t="s">
        <v>12</v>
      </c>
      <c r="F142" s="20" t="s">
        <v>12</v>
      </c>
      <c r="G142" s="20" t="s">
        <v>12</v>
      </c>
      <c r="H142" s="20" t="s">
        <v>12</v>
      </c>
      <c r="I142" s="20" t="s">
        <v>12</v>
      </c>
      <c r="J142" s="20" t="s">
        <v>12</v>
      </c>
      <c r="K142" s="20" t="s">
        <v>12</v>
      </c>
      <c r="L142" s="20" t="s">
        <v>12</v>
      </c>
      <c r="M142" s="20" t="s">
        <v>12</v>
      </c>
      <c r="N142" s="20" t="s">
        <v>12</v>
      </c>
      <c r="O142" s="20" t="s">
        <v>12</v>
      </c>
      <c r="P142" s="20" t="s">
        <v>12</v>
      </c>
      <c r="Q142" s="20" t="s">
        <v>12</v>
      </c>
      <c r="R142" s="20" t="s">
        <v>12</v>
      </c>
      <c r="S142" s="20" t="s">
        <v>12</v>
      </c>
      <c r="T142" s="20" t="s">
        <v>12</v>
      </c>
      <c r="U142" s="20" t="s">
        <v>12</v>
      </c>
      <c r="V142" s="20" t="s">
        <v>12</v>
      </c>
      <c r="W142" s="20" t="s">
        <v>12</v>
      </c>
      <c r="X142" s="20" t="s">
        <v>12</v>
      </c>
      <c r="Y142" s="20" t="s">
        <v>12</v>
      </c>
      <c r="Z142" s="20" t="s">
        <v>12</v>
      </c>
      <c r="AA142" s="20" t="s">
        <v>12</v>
      </c>
      <c r="AB142" s="20" t="s">
        <v>12</v>
      </c>
      <c r="AC142" s="20" t="s">
        <v>12</v>
      </c>
      <c r="AD142" s="20" t="s">
        <v>12</v>
      </c>
      <c r="AE142" s="20" t="s">
        <v>12</v>
      </c>
      <c r="AF142" s="20" t="s">
        <v>12</v>
      </c>
      <c r="AG142" s="20" t="s">
        <v>12</v>
      </c>
      <c r="AH142" s="20" t="s">
        <v>12</v>
      </c>
      <c r="AI142" s="20" t="s">
        <v>12</v>
      </c>
      <c r="AJ142" s="20" t="s">
        <v>12</v>
      </c>
      <c r="AK142" s="20" t="s">
        <v>12</v>
      </c>
      <c r="AL142" s="20" t="s">
        <v>12</v>
      </c>
      <c r="AM142" s="20" t="s">
        <v>12</v>
      </c>
      <c r="AN142" s="20" t="s">
        <v>12</v>
      </c>
      <c r="AO142" s="20" t="s">
        <v>12</v>
      </c>
      <c r="AP142" s="20" t="s">
        <v>12</v>
      </c>
      <c r="AQ142" s="20" t="s">
        <v>12</v>
      </c>
      <c r="AR142" s="20" t="s">
        <v>12</v>
      </c>
      <c r="AS142" s="20" t="s">
        <v>12</v>
      </c>
      <c r="AT142" s="20" t="s">
        <v>12</v>
      </c>
      <c r="AU142" s="20" t="s">
        <v>12</v>
      </c>
      <c r="AV142" s="20" t="s">
        <v>12</v>
      </c>
      <c r="AW142" s="20" t="s">
        <v>12</v>
      </c>
      <c r="AX142" s="20" t="s">
        <v>12</v>
      </c>
      <c r="AY142" s="20" t="s">
        <v>12</v>
      </c>
      <c r="AZ142" s="20" t="s">
        <v>12</v>
      </c>
      <c r="BA142" s="20" t="s">
        <v>12</v>
      </c>
      <c r="BB142" s="21" t="s">
        <v>12</v>
      </c>
      <c r="BC142" s="38">
        <f t="shared" si="7"/>
        <v>0</v>
      </c>
      <c r="CD142" s="10"/>
    </row>
    <row r="143" spans="1:82" ht="11.25">
      <c r="A143" s="46" t="s">
        <v>16</v>
      </c>
      <c r="B143" s="19" t="s">
        <v>12</v>
      </c>
      <c r="C143" s="20" t="s">
        <v>12</v>
      </c>
      <c r="D143" s="20" t="s">
        <v>12</v>
      </c>
      <c r="E143" s="20" t="s">
        <v>12</v>
      </c>
      <c r="F143" s="20" t="s">
        <v>12</v>
      </c>
      <c r="G143" s="20" t="s">
        <v>12</v>
      </c>
      <c r="H143" s="20" t="s">
        <v>12</v>
      </c>
      <c r="I143" s="20" t="s">
        <v>12</v>
      </c>
      <c r="J143" s="20" t="s">
        <v>12</v>
      </c>
      <c r="K143" s="20" t="s">
        <v>12</v>
      </c>
      <c r="L143" s="20" t="s">
        <v>12</v>
      </c>
      <c r="M143" s="20" t="s">
        <v>12</v>
      </c>
      <c r="N143" s="20" t="s">
        <v>12</v>
      </c>
      <c r="O143" s="20" t="s">
        <v>12</v>
      </c>
      <c r="P143" s="20" t="s">
        <v>12</v>
      </c>
      <c r="Q143" s="20" t="s">
        <v>12</v>
      </c>
      <c r="R143" s="20" t="s">
        <v>12</v>
      </c>
      <c r="S143" s="20" t="s">
        <v>12</v>
      </c>
      <c r="T143" s="20" t="s">
        <v>12</v>
      </c>
      <c r="U143" s="20" t="s">
        <v>12</v>
      </c>
      <c r="V143" s="20" t="s">
        <v>12</v>
      </c>
      <c r="W143" s="20" t="s">
        <v>12</v>
      </c>
      <c r="X143" s="20" t="s">
        <v>12</v>
      </c>
      <c r="Y143" s="20" t="s">
        <v>12</v>
      </c>
      <c r="Z143" s="20" t="s">
        <v>12</v>
      </c>
      <c r="AA143" s="20" t="s">
        <v>12</v>
      </c>
      <c r="AB143" s="20" t="s">
        <v>12</v>
      </c>
      <c r="AC143" s="20" t="s">
        <v>12</v>
      </c>
      <c r="AD143" s="20" t="s">
        <v>12</v>
      </c>
      <c r="AE143" s="20" t="s">
        <v>12</v>
      </c>
      <c r="AF143" s="20" t="s">
        <v>12</v>
      </c>
      <c r="AG143" s="20" t="s">
        <v>12</v>
      </c>
      <c r="AH143" s="20" t="s">
        <v>12</v>
      </c>
      <c r="AI143" s="20" t="s">
        <v>12</v>
      </c>
      <c r="AJ143" s="20" t="s">
        <v>12</v>
      </c>
      <c r="AK143" s="20" t="s">
        <v>12</v>
      </c>
      <c r="AL143" s="20" t="s">
        <v>12</v>
      </c>
      <c r="AM143" s="20" t="s">
        <v>12</v>
      </c>
      <c r="AN143" s="20" t="s">
        <v>12</v>
      </c>
      <c r="AO143" s="20" t="s">
        <v>12</v>
      </c>
      <c r="AP143" s="20" t="s">
        <v>12</v>
      </c>
      <c r="AQ143" s="20" t="s">
        <v>12</v>
      </c>
      <c r="AR143" s="20" t="s">
        <v>12</v>
      </c>
      <c r="AS143" s="20" t="s">
        <v>12</v>
      </c>
      <c r="AT143" s="20" t="s">
        <v>12</v>
      </c>
      <c r="AU143" s="20" t="s">
        <v>12</v>
      </c>
      <c r="AV143" s="20" t="s">
        <v>12</v>
      </c>
      <c r="AW143" s="20" t="s">
        <v>12</v>
      </c>
      <c r="AX143" s="20" t="s">
        <v>12</v>
      </c>
      <c r="AY143" s="20" t="s">
        <v>12</v>
      </c>
      <c r="AZ143" s="20" t="s">
        <v>12</v>
      </c>
      <c r="BA143" s="20" t="s">
        <v>12</v>
      </c>
      <c r="BB143" s="21" t="s">
        <v>12</v>
      </c>
      <c r="BC143" s="38">
        <f t="shared" si="7"/>
        <v>0</v>
      </c>
      <c r="CD143" s="10"/>
    </row>
    <row r="144" spans="1:82" ht="11.25">
      <c r="A144" s="46" t="s">
        <v>17</v>
      </c>
      <c r="B144" s="19" t="s">
        <v>12</v>
      </c>
      <c r="C144" s="20" t="s">
        <v>12</v>
      </c>
      <c r="D144" s="20" t="s">
        <v>12</v>
      </c>
      <c r="E144" s="20" t="s">
        <v>12</v>
      </c>
      <c r="F144" s="20" t="s">
        <v>12</v>
      </c>
      <c r="G144" s="20" t="s">
        <v>12</v>
      </c>
      <c r="H144" s="20" t="s">
        <v>12</v>
      </c>
      <c r="I144" s="20" t="s">
        <v>12</v>
      </c>
      <c r="J144" s="20" t="s">
        <v>12</v>
      </c>
      <c r="K144" s="20" t="s">
        <v>12</v>
      </c>
      <c r="L144" s="20" t="s">
        <v>12</v>
      </c>
      <c r="M144" s="20" t="s">
        <v>12</v>
      </c>
      <c r="N144" s="20" t="s">
        <v>12</v>
      </c>
      <c r="O144" s="20" t="s">
        <v>12</v>
      </c>
      <c r="P144" s="20" t="s">
        <v>12</v>
      </c>
      <c r="Q144" s="20" t="s">
        <v>12</v>
      </c>
      <c r="R144" s="20" t="s">
        <v>12</v>
      </c>
      <c r="S144" s="20" t="s">
        <v>12</v>
      </c>
      <c r="T144" s="20" t="s">
        <v>12</v>
      </c>
      <c r="U144" s="20" t="s">
        <v>12</v>
      </c>
      <c r="V144" s="20" t="s">
        <v>12</v>
      </c>
      <c r="W144" s="20" t="s">
        <v>12</v>
      </c>
      <c r="X144" s="20" t="s">
        <v>12</v>
      </c>
      <c r="Y144" s="20" t="s">
        <v>12</v>
      </c>
      <c r="Z144" s="20" t="s">
        <v>12</v>
      </c>
      <c r="AA144" s="20" t="s">
        <v>12</v>
      </c>
      <c r="AB144" s="20" t="s">
        <v>12</v>
      </c>
      <c r="AC144" s="20" t="s">
        <v>12</v>
      </c>
      <c r="AD144" s="20" t="s">
        <v>12</v>
      </c>
      <c r="AE144" s="20">
        <v>1</v>
      </c>
      <c r="AF144" s="20">
        <v>1</v>
      </c>
      <c r="AG144" s="20" t="s">
        <v>12</v>
      </c>
      <c r="AH144" s="20" t="s">
        <v>12</v>
      </c>
      <c r="AI144" s="20" t="s">
        <v>12</v>
      </c>
      <c r="AJ144" s="20" t="s">
        <v>12</v>
      </c>
      <c r="AK144" s="20" t="s">
        <v>12</v>
      </c>
      <c r="AL144" s="20" t="s">
        <v>12</v>
      </c>
      <c r="AM144" s="20" t="s">
        <v>12</v>
      </c>
      <c r="AN144" s="20" t="s">
        <v>12</v>
      </c>
      <c r="AO144" s="20" t="s">
        <v>12</v>
      </c>
      <c r="AP144" s="20" t="s">
        <v>12</v>
      </c>
      <c r="AQ144" s="20" t="s">
        <v>12</v>
      </c>
      <c r="AR144" s="20" t="s">
        <v>12</v>
      </c>
      <c r="AS144" s="20" t="s">
        <v>12</v>
      </c>
      <c r="AT144" s="20" t="s">
        <v>12</v>
      </c>
      <c r="AU144" s="20" t="s">
        <v>12</v>
      </c>
      <c r="AV144" s="20" t="s">
        <v>12</v>
      </c>
      <c r="AW144" s="20" t="s">
        <v>12</v>
      </c>
      <c r="AX144" s="20" t="s">
        <v>12</v>
      </c>
      <c r="AY144" s="20" t="s">
        <v>12</v>
      </c>
      <c r="AZ144" s="20" t="s">
        <v>12</v>
      </c>
      <c r="BA144" s="20" t="s">
        <v>12</v>
      </c>
      <c r="BB144" s="21" t="s">
        <v>12</v>
      </c>
      <c r="BC144" s="38">
        <f t="shared" si="7"/>
        <v>2</v>
      </c>
      <c r="CD144" s="10"/>
    </row>
    <row r="145" spans="1:82" ht="11.25">
      <c r="A145" s="46" t="s">
        <v>18</v>
      </c>
      <c r="B145" s="19" t="s">
        <v>12</v>
      </c>
      <c r="C145" s="20" t="s">
        <v>12</v>
      </c>
      <c r="D145" s="20" t="s">
        <v>12</v>
      </c>
      <c r="E145" s="20" t="s">
        <v>12</v>
      </c>
      <c r="F145" s="20" t="s">
        <v>12</v>
      </c>
      <c r="G145" s="20" t="s">
        <v>12</v>
      </c>
      <c r="H145" s="20" t="s">
        <v>12</v>
      </c>
      <c r="I145" s="20" t="s">
        <v>12</v>
      </c>
      <c r="J145" s="20" t="s">
        <v>12</v>
      </c>
      <c r="K145" s="20" t="s">
        <v>12</v>
      </c>
      <c r="L145" s="20" t="s">
        <v>12</v>
      </c>
      <c r="M145" s="20" t="s">
        <v>12</v>
      </c>
      <c r="N145" s="20" t="s">
        <v>12</v>
      </c>
      <c r="O145" s="20" t="s">
        <v>12</v>
      </c>
      <c r="P145" s="20" t="s">
        <v>12</v>
      </c>
      <c r="Q145" s="20" t="s">
        <v>12</v>
      </c>
      <c r="R145" s="20" t="s">
        <v>12</v>
      </c>
      <c r="S145" s="20" t="s">
        <v>12</v>
      </c>
      <c r="T145" s="20" t="s">
        <v>12</v>
      </c>
      <c r="U145" s="20" t="s">
        <v>12</v>
      </c>
      <c r="V145" s="20" t="s">
        <v>12</v>
      </c>
      <c r="W145" s="20" t="s">
        <v>12</v>
      </c>
      <c r="X145" s="20" t="s">
        <v>12</v>
      </c>
      <c r="Y145" s="20" t="s">
        <v>12</v>
      </c>
      <c r="Z145" s="20" t="s">
        <v>12</v>
      </c>
      <c r="AA145" s="20" t="s">
        <v>12</v>
      </c>
      <c r="AB145" s="20" t="s">
        <v>12</v>
      </c>
      <c r="AC145" s="20" t="s">
        <v>12</v>
      </c>
      <c r="AD145" s="20" t="s">
        <v>12</v>
      </c>
      <c r="AE145" s="20" t="s">
        <v>12</v>
      </c>
      <c r="AF145" s="20" t="s">
        <v>12</v>
      </c>
      <c r="AG145" s="20" t="s">
        <v>12</v>
      </c>
      <c r="AH145" s="20" t="s">
        <v>12</v>
      </c>
      <c r="AI145" s="20" t="s">
        <v>12</v>
      </c>
      <c r="AJ145" s="20" t="s">
        <v>12</v>
      </c>
      <c r="AK145" s="20" t="s">
        <v>12</v>
      </c>
      <c r="AL145" s="20" t="s">
        <v>12</v>
      </c>
      <c r="AM145" s="20" t="s">
        <v>12</v>
      </c>
      <c r="AN145" s="20" t="s">
        <v>12</v>
      </c>
      <c r="AO145" s="20" t="s">
        <v>12</v>
      </c>
      <c r="AP145" s="20" t="s">
        <v>12</v>
      </c>
      <c r="AQ145" s="20" t="s">
        <v>12</v>
      </c>
      <c r="AR145" s="20" t="s">
        <v>12</v>
      </c>
      <c r="AS145" s="20" t="s">
        <v>12</v>
      </c>
      <c r="AT145" s="20" t="s">
        <v>12</v>
      </c>
      <c r="AU145" s="20" t="s">
        <v>12</v>
      </c>
      <c r="AV145" s="20" t="s">
        <v>12</v>
      </c>
      <c r="AW145" s="20" t="s">
        <v>12</v>
      </c>
      <c r="AX145" s="20" t="s">
        <v>12</v>
      </c>
      <c r="AY145" s="20" t="s">
        <v>12</v>
      </c>
      <c r="AZ145" s="20" t="s">
        <v>12</v>
      </c>
      <c r="BA145" s="20" t="s">
        <v>12</v>
      </c>
      <c r="BB145" s="21" t="s">
        <v>12</v>
      </c>
      <c r="BC145" s="38">
        <f t="shared" si="7"/>
        <v>0</v>
      </c>
      <c r="CD145" s="10"/>
    </row>
    <row r="146" spans="1:82" ht="11.25">
      <c r="A146" s="46" t="s">
        <v>19</v>
      </c>
      <c r="B146" s="19" t="s">
        <v>12</v>
      </c>
      <c r="C146" s="20" t="s">
        <v>12</v>
      </c>
      <c r="D146" s="20" t="s">
        <v>12</v>
      </c>
      <c r="E146" s="20" t="s">
        <v>12</v>
      </c>
      <c r="F146" s="20" t="s">
        <v>12</v>
      </c>
      <c r="G146" s="20" t="s">
        <v>12</v>
      </c>
      <c r="H146" s="20" t="s">
        <v>12</v>
      </c>
      <c r="I146" s="20" t="s">
        <v>12</v>
      </c>
      <c r="J146" s="20" t="s">
        <v>12</v>
      </c>
      <c r="K146" s="20" t="s">
        <v>12</v>
      </c>
      <c r="L146" s="20" t="s">
        <v>12</v>
      </c>
      <c r="M146" s="20" t="s">
        <v>12</v>
      </c>
      <c r="N146" s="20" t="s">
        <v>12</v>
      </c>
      <c r="O146" s="20" t="s">
        <v>12</v>
      </c>
      <c r="P146" s="20" t="s">
        <v>12</v>
      </c>
      <c r="Q146" s="20" t="s">
        <v>12</v>
      </c>
      <c r="R146" s="20" t="s">
        <v>12</v>
      </c>
      <c r="S146" s="20" t="s">
        <v>12</v>
      </c>
      <c r="T146" s="20" t="s">
        <v>12</v>
      </c>
      <c r="U146" s="20" t="s">
        <v>12</v>
      </c>
      <c r="V146" s="20">
        <v>1</v>
      </c>
      <c r="W146" s="20" t="s">
        <v>12</v>
      </c>
      <c r="X146" s="20" t="s">
        <v>12</v>
      </c>
      <c r="Y146" s="20" t="s">
        <v>12</v>
      </c>
      <c r="Z146" s="20" t="s">
        <v>12</v>
      </c>
      <c r="AA146" s="20" t="s">
        <v>12</v>
      </c>
      <c r="AB146" s="20" t="s">
        <v>12</v>
      </c>
      <c r="AC146" s="20" t="s">
        <v>12</v>
      </c>
      <c r="AD146" s="20" t="s">
        <v>12</v>
      </c>
      <c r="AE146" s="20" t="s">
        <v>12</v>
      </c>
      <c r="AF146" s="20" t="s">
        <v>12</v>
      </c>
      <c r="AG146" s="20" t="s">
        <v>12</v>
      </c>
      <c r="AH146" s="20" t="s">
        <v>12</v>
      </c>
      <c r="AI146" s="20" t="s">
        <v>12</v>
      </c>
      <c r="AJ146" s="20" t="s">
        <v>12</v>
      </c>
      <c r="AK146" s="20" t="s">
        <v>12</v>
      </c>
      <c r="AL146" s="20" t="s">
        <v>12</v>
      </c>
      <c r="AM146" s="20" t="s">
        <v>12</v>
      </c>
      <c r="AN146" s="20" t="s">
        <v>12</v>
      </c>
      <c r="AO146" s="20" t="s">
        <v>12</v>
      </c>
      <c r="AP146" s="20" t="s">
        <v>12</v>
      </c>
      <c r="AQ146" s="20" t="s">
        <v>12</v>
      </c>
      <c r="AR146" s="20" t="s">
        <v>12</v>
      </c>
      <c r="AS146" s="20" t="s">
        <v>12</v>
      </c>
      <c r="AT146" s="20" t="s">
        <v>12</v>
      </c>
      <c r="AU146" s="20" t="s">
        <v>12</v>
      </c>
      <c r="AV146" s="20" t="s">
        <v>12</v>
      </c>
      <c r="AW146" s="20" t="s">
        <v>12</v>
      </c>
      <c r="AX146" s="20" t="s">
        <v>12</v>
      </c>
      <c r="AY146" s="20" t="s">
        <v>12</v>
      </c>
      <c r="AZ146" s="20" t="s">
        <v>12</v>
      </c>
      <c r="BA146" s="20" t="s">
        <v>12</v>
      </c>
      <c r="BB146" s="21" t="s">
        <v>12</v>
      </c>
      <c r="BC146" s="38">
        <f t="shared" si="7"/>
        <v>1</v>
      </c>
      <c r="CD146" s="10"/>
    </row>
    <row r="147" spans="1:82" ht="11.25">
      <c r="A147" s="46" t="s">
        <v>20</v>
      </c>
      <c r="B147" s="19" t="s">
        <v>12</v>
      </c>
      <c r="C147" s="20" t="s">
        <v>12</v>
      </c>
      <c r="D147" s="20" t="s">
        <v>12</v>
      </c>
      <c r="E147" s="20" t="s">
        <v>12</v>
      </c>
      <c r="F147" s="20" t="s">
        <v>12</v>
      </c>
      <c r="G147" s="20" t="s">
        <v>12</v>
      </c>
      <c r="H147" s="20" t="s">
        <v>12</v>
      </c>
      <c r="I147" s="20" t="s">
        <v>12</v>
      </c>
      <c r="J147" s="20" t="s">
        <v>12</v>
      </c>
      <c r="K147" s="20" t="s">
        <v>12</v>
      </c>
      <c r="L147" s="20" t="s">
        <v>12</v>
      </c>
      <c r="M147" s="20" t="s">
        <v>12</v>
      </c>
      <c r="N147" s="20" t="s">
        <v>12</v>
      </c>
      <c r="O147" s="20" t="s">
        <v>12</v>
      </c>
      <c r="P147" s="20" t="s">
        <v>12</v>
      </c>
      <c r="Q147" s="20" t="s">
        <v>12</v>
      </c>
      <c r="R147" s="20" t="s">
        <v>12</v>
      </c>
      <c r="S147" s="20" t="s">
        <v>12</v>
      </c>
      <c r="T147" s="20" t="s">
        <v>12</v>
      </c>
      <c r="U147" s="20" t="s">
        <v>12</v>
      </c>
      <c r="V147" s="20" t="s">
        <v>12</v>
      </c>
      <c r="W147" s="20" t="s">
        <v>12</v>
      </c>
      <c r="X147" s="20" t="s">
        <v>12</v>
      </c>
      <c r="Y147" s="20" t="s">
        <v>12</v>
      </c>
      <c r="Z147" s="20" t="s">
        <v>12</v>
      </c>
      <c r="AA147" s="20" t="s">
        <v>12</v>
      </c>
      <c r="AB147" s="20" t="s">
        <v>12</v>
      </c>
      <c r="AC147" s="20" t="s">
        <v>12</v>
      </c>
      <c r="AD147" s="20" t="s">
        <v>12</v>
      </c>
      <c r="AE147" s="20" t="s">
        <v>12</v>
      </c>
      <c r="AF147" s="20" t="s">
        <v>12</v>
      </c>
      <c r="AG147" s="20" t="s">
        <v>12</v>
      </c>
      <c r="AH147" s="20" t="s">
        <v>12</v>
      </c>
      <c r="AI147" s="20" t="s">
        <v>12</v>
      </c>
      <c r="AJ147" s="20" t="s">
        <v>12</v>
      </c>
      <c r="AK147" s="20" t="s">
        <v>12</v>
      </c>
      <c r="AL147" s="20" t="s">
        <v>12</v>
      </c>
      <c r="AM147" s="20" t="s">
        <v>12</v>
      </c>
      <c r="AN147" s="20" t="s">
        <v>12</v>
      </c>
      <c r="AO147" s="20" t="s">
        <v>12</v>
      </c>
      <c r="AP147" s="20" t="s">
        <v>12</v>
      </c>
      <c r="AQ147" s="20" t="s">
        <v>12</v>
      </c>
      <c r="AR147" s="20" t="s">
        <v>12</v>
      </c>
      <c r="AS147" s="20" t="s">
        <v>12</v>
      </c>
      <c r="AT147" s="20" t="s">
        <v>12</v>
      </c>
      <c r="AU147" s="20" t="s">
        <v>12</v>
      </c>
      <c r="AV147" s="20" t="s">
        <v>12</v>
      </c>
      <c r="AW147" s="20" t="s">
        <v>12</v>
      </c>
      <c r="AX147" s="20" t="s">
        <v>12</v>
      </c>
      <c r="AY147" s="20" t="s">
        <v>12</v>
      </c>
      <c r="AZ147" s="20" t="s">
        <v>12</v>
      </c>
      <c r="BA147" s="20" t="s">
        <v>12</v>
      </c>
      <c r="BB147" s="21" t="s">
        <v>12</v>
      </c>
      <c r="BC147" s="38">
        <f t="shared" si="7"/>
        <v>0</v>
      </c>
      <c r="CD147" s="10"/>
    </row>
    <row r="148" spans="1:82" ht="11.25">
      <c r="A148" s="46" t="s">
        <v>21</v>
      </c>
      <c r="B148" s="19" t="s">
        <v>12</v>
      </c>
      <c r="C148" s="20" t="s">
        <v>12</v>
      </c>
      <c r="D148" s="20" t="s">
        <v>12</v>
      </c>
      <c r="E148" s="20" t="s">
        <v>12</v>
      </c>
      <c r="F148" s="20" t="s">
        <v>12</v>
      </c>
      <c r="G148" s="20" t="s">
        <v>12</v>
      </c>
      <c r="H148" s="20" t="s">
        <v>12</v>
      </c>
      <c r="I148" s="20" t="s">
        <v>12</v>
      </c>
      <c r="J148" s="20" t="s">
        <v>12</v>
      </c>
      <c r="K148" s="20" t="s">
        <v>12</v>
      </c>
      <c r="L148" s="20" t="s">
        <v>12</v>
      </c>
      <c r="M148" s="20" t="s">
        <v>12</v>
      </c>
      <c r="N148" s="20" t="s">
        <v>12</v>
      </c>
      <c r="O148" s="20" t="s">
        <v>12</v>
      </c>
      <c r="P148" s="20" t="s">
        <v>12</v>
      </c>
      <c r="Q148" s="20" t="s">
        <v>12</v>
      </c>
      <c r="R148" s="20" t="s">
        <v>12</v>
      </c>
      <c r="S148" s="20" t="s">
        <v>12</v>
      </c>
      <c r="T148" s="20" t="s">
        <v>12</v>
      </c>
      <c r="U148" s="20" t="s">
        <v>12</v>
      </c>
      <c r="V148" s="20" t="s">
        <v>12</v>
      </c>
      <c r="W148" s="20" t="s">
        <v>12</v>
      </c>
      <c r="X148" s="20" t="s">
        <v>12</v>
      </c>
      <c r="Y148" s="20" t="s">
        <v>12</v>
      </c>
      <c r="Z148" s="20" t="s">
        <v>12</v>
      </c>
      <c r="AA148" s="20" t="s">
        <v>12</v>
      </c>
      <c r="AB148" s="20" t="s">
        <v>12</v>
      </c>
      <c r="AC148" s="20" t="s">
        <v>12</v>
      </c>
      <c r="AD148" s="20" t="s">
        <v>12</v>
      </c>
      <c r="AE148" s="20" t="s">
        <v>12</v>
      </c>
      <c r="AF148" s="20" t="s">
        <v>12</v>
      </c>
      <c r="AG148" s="20" t="s">
        <v>12</v>
      </c>
      <c r="AH148" s="20" t="s">
        <v>12</v>
      </c>
      <c r="AI148" s="20" t="s">
        <v>12</v>
      </c>
      <c r="AJ148" s="20" t="s">
        <v>12</v>
      </c>
      <c r="AK148" s="20" t="s">
        <v>12</v>
      </c>
      <c r="AL148" s="20" t="s">
        <v>12</v>
      </c>
      <c r="AM148" s="20" t="s">
        <v>12</v>
      </c>
      <c r="AN148" s="20" t="s">
        <v>12</v>
      </c>
      <c r="AO148" s="20" t="s">
        <v>12</v>
      </c>
      <c r="AP148" s="20" t="s">
        <v>12</v>
      </c>
      <c r="AQ148" s="20" t="s">
        <v>12</v>
      </c>
      <c r="AR148" s="20" t="s">
        <v>12</v>
      </c>
      <c r="AS148" s="20" t="s">
        <v>12</v>
      </c>
      <c r="AT148" s="20" t="s">
        <v>12</v>
      </c>
      <c r="AU148" s="20" t="s">
        <v>12</v>
      </c>
      <c r="AV148" s="20" t="s">
        <v>12</v>
      </c>
      <c r="AW148" s="20" t="s">
        <v>12</v>
      </c>
      <c r="AX148" s="20" t="s">
        <v>12</v>
      </c>
      <c r="AY148" s="20" t="s">
        <v>12</v>
      </c>
      <c r="AZ148" s="20" t="s">
        <v>12</v>
      </c>
      <c r="BA148" s="20" t="s">
        <v>12</v>
      </c>
      <c r="BB148" s="21" t="s">
        <v>12</v>
      </c>
      <c r="BC148" s="38">
        <f t="shared" si="7"/>
        <v>0</v>
      </c>
      <c r="CD148" s="10"/>
    </row>
    <row r="149" spans="1:82" ht="11.25">
      <c r="A149" s="46" t="s">
        <v>22</v>
      </c>
      <c r="B149" s="19" t="s">
        <v>12</v>
      </c>
      <c r="C149" s="20" t="s">
        <v>12</v>
      </c>
      <c r="D149" s="20" t="s">
        <v>12</v>
      </c>
      <c r="E149" s="20" t="s">
        <v>12</v>
      </c>
      <c r="F149" s="20" t="s">
        <v>12</v>
      </c>
      <c r="G149" s="20" t="s">
        <v>12</v>
      </c>
      <c r="H149" s="20" t="s">
        <v>12</v>
      </c>
      <c r="I149" s="20" t="s">
        <v>12</v>
      </c>
      <c r="J149" s="20" t="s">
        <v>12</v>
      </c>
      <c r="K149" s="20" t="s">
        <v>12</v>
      </c>
      <c r="L149" s="20" t="s">
        <v>12</v>
      </c>
      <c r="M149" s="20" t="s">
        <v>12</v>
      </c>
      <c r="N149" s="20" t="s">
        <v>12</v>
      </c>
      <c r="O149" s="20" t="s">
        <v>12</v>
      </c>
      <c r="P149" s="20" t="s">
        <v>12</v>
      </c>
      <c r="Q149" s="20" t="s">
        <v>12</v>
      </c>
      <c r="R149" s="20" t="s">
        <v>12</v>
      </c>
      <c r="S149" s="20" t="s">
        <v>12</v>
      </c>
      <c r="T149" s="20" t="s">
        <v>12</v>
      </c>
      <c r="U149" s="20" t="s">
        <v>12</v>
      </c>
      <c r="V149" s="20" t="s">
        <v>12</v>
      </c>
      <c r="W149" s="20" t="s">
        <v>12</v>
      </c>
      <c r="X149" s="20" t="s">
        <v>12</v>
      </c>
      <c r="Y149" s="20" t="s">
        <v>12</v>
      </c>
      <c r="Z149" s="20" t="s">
        <v>12</v>
      </c>
      <c r="AA149" s="20" t="s">
        <v>12</v>
      </c>
      <c r="AB149" s="20" t="s">
        <v>12</v>
      </c>
      <c r="AC149" s="20" t="s">
        <v>12</v>
      </c>
      <c r="AD149" s="20" t="s">
        <v>12</v>
      </c>
      <c r="AE149" s="20" t="s">
        <v>12</v>
      </c>
      <c r="AF149" s="20" t="s">
        <v>12</v>
      </c>
      <c r="AG149" s="20" t="s">
        <v>12</v>
      </c>
      <c r="AH149" s="20" t="s">
        <v>12</v>
      </c>
      <c r="AI149" s="20" t="s">
        <v>12</v>
      </c>
      <c r="AJ149" s="20" t="s">
        <v>12</v>
      </c>
      <c r="AK149" s="20" t="s">
        <v>12</v>
      </c>
      <c r="AL149" s="20" t="s">
        <v>12</v>
      </c>
      <c r="AM149" s="20" t="s">
        <v>12</v>
      </c>
      <c r="AN149" s="20" t="s">
        <v>12</v>
      </c>
      <c r="AO149" s="20" t="s">
        <v>12</v>
      </c>
      <c r="AP149" s="20" t="s">
        <v>12</v>
      </c>
      <c r="AQ149" s="20" t="s">
        <v>12</v>
      </c>
      <c r="AR149" s="20" t="s">
        <v>12</v>
      </c>
      <c r="AS149" s="20" t="s">
        <v>12</v>
      </c>
      <c r="AT149" s="20" t="s">
        <v>12</v>
      </c>
      <c r="AU149" s="20" t="s">
        <v>12</v>
      </c>
      <c r="AV149" s="20" t="s">
        <v>12</v>
      </c>
      <c r="AW149" s="20" t="s">
        <v>12</v>
      </c>
      <c r="AX149" s="20" t="s">
        <v>12</v>
      </c>
      <c r="AY149" s="20" t="s">
        <v>12</v>
      </c>
      <c r="AZ149" s="20" t="s">
        <v>12</v>
      </c>
      <c r="BA149" s="20" t="s">
        <v>12</v>
      </c>
      <c r="BB149" s="21" t="s">
        <v>12</v>
      </c>
      <c r="BC149" s="38">
        <f t="shared" si="7"/>
        <v>0</v>
      </c>
      <c r="CD149" s="10"/>
    </row>
    <row r="150" spans="1:82" ht="11.25">
      <c r="A150" s="46" t="s">
        <v>23</v>
      </c>
      <c r="B150" s="19" t="s">
        <v>12</v>
      </c>
      <c r="C150" s="20" t="s">
        <v>12</v>
      </c>
      <c r="D150" s="20" t="s">
        <v>12</v>
      </c>
      <c r="E150" s="20" t="s">
        <v>12</v>
      </c>
      <c r="F150" s="20" t="s">
        <v>12</v>
      </c>
      <c r="G150" s="20" t="s">
        <v>12</v>
      </c>
      <c r="H150" s="20" t="s">
        <v>12</v>
      </c>
      <c r="I150" s="20" t="s">
        <v>12</v>
      </c>
      <c r="J150" s="20" t="s">
        <v>12</v>
      </c>
      <c r="K150" s="20" t="s">
        <v>12</v>
      </c>
      <c r="L150" s="20" t="s">
        <v>12</v>
      </c>
      <c r="M150" s="20" t="s">
        <v>12</v>
      </c>
      <c r="N150" s="20" t="s">
        <v>12</v>
      </c>
      <c r="O150" s="20" t="s">
        <v>12</v>
      </c>
      <c r="P150" s="20" t="s">
        <v>12</v>
      </c>
      <c r="Q150" s="20" t="s">
        <v>12</v>
      </c>
      <c r="R150" s="20" t="s">
        <v>12</v>
      </c>
      <c r="S150" s="20" t="s">
        <v>12</v>
      </c>
      <c r="T150" s="20" t="s">
        <v>12</v>
      </c>
      <c r="U150" s="20" t="s">
        <v>12</v>
      </c>
      <c r="V150" s="20" t="s">
        <v>12</v>
      </c>
      <c r="W150" s="20" t="s">
        <v>12</v>
      </c>
      <c r="X150" s="20" t="s">
        <v>12</v>
      </c>
      <c r="Y150" s="20" t="s">
        <v>12</v>
      </c>
      <c r="Z150" s="20" t="s">
        <v>12</v>
      </c>
      <c r="AA150" s="20" t="s">
        <v>12</v>
      </c>
      <c r="AB150" s="20" t="s">
        <v>12</v>
      </c>
      <c r="AC150" s="20" t="s">
        <v>12</v>
      </c>
      <c r="AD150" s="20" t="s">
        <v>12</v>
      </c>
      <c r="AE150" s="20" t="s">
        <v>12</v>
      </c>
      <c r="AF150" s="20" t="s">
        <v>12</v>
      </c>
      <c r="AG150" s="20" t="s">
        <v>12</v>
      </c>
      <c r="AH150" s="20" t="s">
        <v>12</v>
      </c>
      <c r="AI150" s="20" t="s">
        <v>12</v>
      </c>
      <c r="AJ150" s="20" t="s">
        <v>12</v>
      </c>
      <c r="AK150" s="20" t="s">
        <v>12</v>
      </c>
      <c r="AL150" s="20" t="s">
        <v>12</v>
      </c>
      <c r="AM150" s="20" t="s">
        <v>12</v>
      </c>
      <c r="AN150" s="20" t="s">
        <v>12</v>
      </c>
      <c r="AO150" s="20" t="s">
        <v>12</v>
      </c>
      <c r="AP150" s="20" t="s">
        <v>12</v>
      </c>
      <c r="AQ150" s="20" t="s">
        <v>12</v>
      </c>
      <c r="AR150" s="20" t="s">
        <v>12</v>
      </c>
      <c r="AS150" s="20" t="s">
        <v>12</v>
      </c>
      <c r="AT150" s="20" t="s">
        <v>12</v>
      </c>
      <c r="AU150" s="20" t="s">
        <v>12</v>
      </c>
      <c r="AV150" s="20" t="s">
        <v>12</v>
      </c>
      <c r="AW150" s="20" t="s">
        <v>12</v>
      </c>
      <c r="AX150" s="20" t="s">
        <v>12</v>
      </c>
      <c r="AY150" s="20" t="s">
        <v>12</v>
      </c>
      <c r="AZ150" s="20" t="s">
        <v>12</v>
      </c>
      <c r="BA150" s="20" t="s">
        <v>12</v>
      </c>
      <c r="BB150" s="21" t="s">
        <v>12</v>
      </c>
      <c r="BC150" s="38">
        <f t="shared" si="7"/>
        <v>0</v>
      </c>
      <c r="CD150" s="10"/>
    </row>
    <row r="151" spans="1:82" ht="11.25">
      <c r="A151" s="46" t="s">
        <v>24</v>
      </c>
      <c r="B151" s="19" t="s">
        <v>12</v>
      </c>
      <c r="C151" s="20" t="s">
        <v>12</v>
      </c>
      <c r="D151" s="20" t="s">
        <v>12</v>
      </c>
      <c r="E151" s="20" t="s">
        <v>12</v>
      </c>
      <c r="F151" s="20" t="s">
        <v>12</v>
      </c>
      <c r="G151" s="20" t="s">
        <v>12</v>
      </c>
      <c r="H151" s="20" t="s">
        <v>12</v>
      </c>
      <c r="I151" s="20" t="s">
        <v>12</v>
      </c>
      <c r="J151" s="20" t="s">
        <v>12</v>
      </c>
      <c r="K151" s="20" t="s">
        <v>12</v>
      </c>
      <c r="L151" s="20" t="s">
        <v>12</v>
      </c>
      <c r="M151" s="20" t="s">
        <v>12</v>
      </c>
      <c r="N151" s="20" t="s">
        <v>12</v>
      </c>
      <c r="O151" s="20" t="s">
        <v>12</v>
      </c>
      <c r="P151" s="20" t="s">
        <v>12</v>
      </c>
      <c r="Q151" s="20" t="s">
        <v>12</v>
      </c>
      <c r="R151" s="20" t="s">
        <v>12</v>
      </c>
      <c r="S151" s="20" t="s">
        <v>12</v>
      </c>
      <c r="T151" s="20" t="s">
        <v>12</v>
      </c>
      <c r="U151" s="20" t="s">
        <v>12</v>
      </c>
      <c r="V151" s="20" t="s">
        <v>12</v>
      </c>
      <c r="W151" s="20" t="s">
        <v>12</v>
      </c>
      <c r="X151" s="20" t="s">
        <v>12</v>
      </c>
      <c r="Y151" s="20" t="s">
        <v>12</v>
      </c>
      <c r="Z151" s="20" t="s">
        <v>12</v>
      </c>
      <c r="AA151" s="20" t="s">
        <v>12</v>
      </c>
      <c r="AB151" s="20" t="s">
        <v>12</v>
      </c>
      <c r="AC151" s="20" t="s">
        <v>12</v>
      </c>
      <c r="AD151" s="20" t="s">
        <v>12</v>
      </c>
      <c r="AE151" s="20" t="s">
        <v>12</v>
      </c>
      <c r="AF151" s="20" t="s">
        <v>12</v>
      </c>
      <c r="AG151" s="20" t="s">
        <v>12</v>
      </c>
      <c r="AH151" s="20" t="s">
        <v>12</v>
      </c>
      <c r="AI151" s="20" t="s">
        <v>12</v>
      </c>
      <c r="AJ151" s="20" t="s">
        <v>12</v>
      </c>
      <c r="AK151" s="20" t="s">
        <v>12</v>
      </c>
      <c r="AL151" s="20" t="s">
        <v>12</v>
      </c>
      <c r="AM151" s="20" t="s">
        <v>12</v>
      </c>
      <c r="AN151" s="20" t="s">
        <v>12</v>
      </c>
      <c r="AO151" s="20" t="s">
        <v>12</v>
      </c>
      <c r="AP151" s="20" t="s">
        <v>12</v>
      </c>
      <c r="AQ151" s="20" t="s">
        <v>12</v>
      </c>
      <c r="AR151" s="20" t="s">
        <v>12</v>
      </c>
      <c r="AS151" s="20" t="s">
        <v>12</v>
      </c>
      <c r="AT151" s="20">
        <v>1</v>
      </c>
      <c r="AU151" s="20" t="s">
        <v>12</v>
      </c>
      <c r="AV151" s="20" t="s">
        <v>12</v>
      </c>
      <c r="AW151" s="20" t="s">
        <v>12</v>
      </c>
      <c r="AX151" s="20" t="s">
        <v>12</v>
      </c>
      <c r="AY151" s="20" t="s">
        <v>12</v>
      </c>
      <c r="AZ151" s="20" t="s">
        <v>12</v>
      </c>
      <c r="BA151" s="20" t="s">
        <v>12</v>
      </c>
      <c r="BB151" s="21" t="s">
        <v>12</v>
      </c>
      <c r="BC151" s="38">
        <f t="shared" si="7"/>
        <v>1</v>
      </c>
      <c r="CD151" s="10"/>
    </row>
    <row r="152" spans="1:82" ht="11.25">
      <c r="A152" s="46" t="s">
        <v>25</v>
      </c>
      <c r="B152" s="19" t="s">
        <v>12</v>
      </c>
      <c r="C152" s="20" t="s">
        <v>12</v>
      </c>
      <c r="D152" s="20" t="s">
        <v>12</v>
      </c>
      <c r="E152" s="20" t="s">
        <v>12</v>
      </c>
      <c r="F152" s="20" t="s">
        <v>12</v>
      </c>
      <c r="G152" s="20" t="s">
        <v>12</v>
      </c>
      <c r="H152" s="20" t="s">
        <v>12</v>
      </c>
      <c r="I152" s="20" t="s">
        <v>12</v>
      </c>
      <c r="J152" s="20" t="s">
        <v>12</v>
      </c>
      <c r="K152" s="20" t="s">
        <v>12</v>
      </c>
      <c r="L152" s="20" t="s">
        <v>12</v>
      </c>
      <c r="M152" s="20" t="s">
        <v>12</v>
      </c>
      <c r="N152" s="20" t="s">
        <v>12</v>
      </c>
      <c r="O152" s="20" t="s">
        <v>12</v>
      </c>
      <c r="P152" s="20" t="s">
        <v>12</v>
      </c>
      <c r="Q152" s="20" t="s">
        <v>12</v>
      </c>
      <c r="R152" s="20" t="s">
        <v>12</v>
      </c>
      <c r="S152" s="20" t="s">
        <v>12</v>
      </c>
      <c r="T152" s="20" t="s">
        <v>12</v>
      </c>
      <c r="U152" s="20" t="s">
        <v>12</v>
      </c>
      <c r="V152" s="20" t="s">
        <v>12</v>
      </c>
      <c r="W152" s="20" t="s">
        <v>12</v>
      </c>
      <c r="X152" s="20" t="s">
        <v>12</v>
      </c>
      <c r="Y152" s="20" t="s">
        <v>12</v>
      </c>
      <c r="Z152" s="20" t="s">
        <v>12</v>
      </c>
      <c r="AA152" s="20" t="s">
        <v>12</v>
      </c>
      <c r="AB152" s="20" t="s">
        <v>12</v>
      </c>
      <c r="AC152" s="20" t="s">
        <v>12</v>
      </c>
      <c r="AD152" s="20" t="s">
        <v>12</v>
      </c>
      <c r="AE152" s="20" t="s">
        <v>12</v>
      </c>
      <c r="AF152" s="20" t="s">
        <v>12</v>
      </c>
      <c r="AG152" s="20" t="s">
        <v>12</v>
      </c>
      <c r="AH152" s="20" t="s">
        <v>12</v>
      </c>
      <c r="AI152" s="20" t="s">
        <v>12</v>
      </c>
      <c r="AJ152" s="20" t="s">
        <v>12</v>
      </c>
      <c r="AK152" s="20" t="s">
        <v>12</v>
      </c>
      <c r="AL152" s="20" t="s">
        <v>12</v>
      </c>
      <c r="AM152" s="20" t="s">
        <v>12</v>
      </c>
      <c r="AN152" s="20" t="s">
        <v>12</v>
      </c>
      <c r="AO152" s="20" t="s">
        <v>12</v>
      </c>
      <c r="AP152" s="20" t="s">
        <v>12</v>
      </c>
      <c r="AQ152" s="20" t="s">
        <v>12</v>
      </c>
      <c r="AR152" s="20" t="s">
        <v>12</v>
      </c>
      <c r="AS152" s="20" t="s">
        <v>12</v>
      </c>
      <c r="AT152" s="20" t="s">
        <v>12</v>
      </c>
      <c r="AU152" s="20" t="s">
        <v>12</v>
      </c>
      <c r="AV152" s="20" t="s">
        <v>12</v>
      </c>
      <c r="AW152" s="20" t="s">
        <v>12</v>
      </c>
      <c r="AX152" s="20" t="s">
        <v>12</v>
      </c>
      <c r="AY152" s="20" t="s">
        <v>12</v>
      </c>
      <c r="AZ152" s="20" t="s">
        <v>12</v>
      </c>
      <c r="BA152" s="20" t="s">
        <v>12</v>
      </c>
      <c r="BB152" s="21" t="s">
        <v>12</v>
      </c>
      <c r="BC152" s="38">
        <f t="shared" si="7"/>
        <v>0</v>
      </c>
      <c r="CD152" s="10"/>
    </row>
    <row r="153" spans="1:82" ht="11.25">
      <c r="A153" s="46" t="s">
        <v>26</v>
      </c>
      <c r="B153" s="19" t="s">
        <v>12</v>
      </c>
      <c r="C153" s="20" t="s">
        <v>12</v>
      </c>
      <c r="D153" s="20" t="s">
        <v>12</v>
      </c>
      <c r="E153" s="20" t="s">
        <v>12</v>
      </c>
      <c r="F153" s="20" t="s">
        <v>12</v>
      </c>
      <c r="G153" s="20" t="s">
        <v>12</v>
      </c>
      <c r="H153" s="20" t="s">
        <v>12</v>
      </c>
      <c r="I153" s="20" t="s">
        <v>12</v>
      </c>
      <c r="J153" s="20" t="s">
        <v>12</v>
      </c>
      <c r="K153" s="20" t="s">
        <v>12</v>
      </c>
      <c r="L153" s="20" t="s">
        <v>12</v>
      </c>
      <c r="M153" s="20" t="s">
        <v>12</v>
      </c>
      <c r="N153" s="20" t="s">
        <v>12</v>
      </c>
      <c r="O153" s="20" t="s">
        <v>12</v>
      </c>
      <c r="P153" s="20" t="s">
        <v>12</v>
      </c>
      <c r="Q153" s="20" t="s">
        <v>12</v>
      </c>
      <c r="R153" s="20" t="s">
        <v>12</v>
      </c>
      <c r="S153" s="20" t="s">
        <v>12</v>
      </c>
      <c r="T153" s="20" t="s">
        <v>12</v>
      </c>
      <c r="U153" s="20" t="s">
        <v>12</v>
      </c>
      <c r="V153" s="20" t="s">
        <v>12</v>
      </c>
      <c r="W153" s="20" t="s">
        <v>12</v>
      </c>
      <c r="X153" s="20" t="s">
        <v>12</v>
      </c>
      <c r="Y153" s="20" t="s">
        <v>12</v>
      </c>
      <c r="Z153" s="20" t="s">
        <v>12</v>
      </c>
      <c r="AA153" s="20" t="s">
        <v>12</v>
      </c>
      <c r="AB153" s="20" t="s">
        <v>12</v>
      </c>
      <c r="AC153" s="20" t="s">
        <v>12</v>
      </c>
      <c r="AD153" s="20" t="s">
        <v>12</v>
      </c>
      <c r="AE153" s="20" t="s">
        <v>12</v>
      </c>
      <c r="AF153" s="20" t="s">
        <v>12</v>
      </c>
      <c r="AG153" s="20" t="s">
        <v>12</v>
      </c>
      <c r="AH153" s="20" t="s">
        <v>12</v>
      </c>
      <c r="AI153" s="20" t="s">
        <v>12</v>
      </c>
      <c r="AJ153" s="20" t="s">
        <v>12</v>
      </c>
      <c r="AK153" s="20" t="s">
        <v>12</v>
      </c>
      <c r="AL153" s="20" t="s">
        <v>12</v>
      </c>
      <c r="AM153" s="20" t="s">
        <v>12</v>
      </c>
      <c r="AN153" s="20" t="s">
        <v>12</v>
      </c>
      <c r="AO153" s="20" t="s">
        <v>12</v>
      </c>
      <c r="AP153" s="20" t="s">
        <v>12</v>
      </c>
      <c r="AQ153" s="20" t="s">
        <v>12</v>
      </c>
      <c r="AR153" s="20" t="s">
        <v>12</v>
      </c>
      <c r="AS153" s="20" t="s">
        <v>12</v>
      </c>
      <c r="AT153" s="20" t="s">
        <v>12</v>
      </c>
      <c r="AU153" s="20" t="s">
        <v>12</v>
      </c>
      <c r="AV153" s="20" t="s">
        <v>12</v>
      </c>
      <c r="AW153" s="20" t="s">
        <v>12</v>
      </c>
      <c r="AX153" s="20" t="s">
        <v>12</v>
      </c>
      <c r="AY153" s="20" t="s">
        <v>12</v>
      </c>
      <c r="AZ153" s="20" t="s">
        <v>12</v>
      </c>
      <c r="BA153" s="20" t="s">
        <v>12</v>
      </c>
      <c r="BB153" s="21" t="s">
        <v>12</v>
      </c>
      <c r="BC153" s="38">
        <f t="shared" si="7"/>
        <v>0</v>
      </c>
      <c r="CD153" s="10"/>
    </row>
    <row r="154" spans="1:82" ht="11.25">
      <c r="A154" s="46" t="s">
        <v>27</v>
      </c>
      <c r="B154" s="19" t="s">
        <v>12</v>
      </c>
      <c r="C154" s="20" t="s">
        <v>12</v>
      </c>
      <c r="D154" s="20" t="s">
        <v>12</v>
      </c>
      <c r="E154" s="20" t="s">
        <v>12</v>
      </c>
      <c r="F154" s="20" t="s">
        <v>12</v>
      </c>
      <c r="G154" s="20" t="s">
        <v>12</v>
      </c>
      <c r="H154" s="20" t="s">
        <v>12</v>
      </c>
      <c r="I154" s="20" t="s">
        <v>12</v>
      </c>
      <c r="J154" s="20" t="s">
        <v>12</v>
      </c>
      <c r="K154" s="20" t="s">
        <v>12</v>
      </c>
      <c r="L154" s="20" t="s">
        <v>12</v>
      </c>
      <c r="M154" s="20" t="s">
        <v>12</v>
      </c>
      <c r="N154" s="20" t="s">
        <v>12</v>
      </c>
      <c r="O154" s="20" t="s">
        <v>12</v>
      </c>
      <c r="P154" s="20" t="s">
        <v>12</v>
      </c>
      <c r="Q154" s="20" t="s">
        <v>12</v>
      </c>
      <c r="R154" s="20" t="s">
        <v>12</v>
      </c>
      <c r="S154" s="20" t="s">
        <v>12</v>
      </c>
      <c r="T154" s="20" t="s">
        <v>12</v>
      </c>
      <c r="U154" s="20" t="s">
        <v>12</v>
      </c>
      <c r="V154" s="20" t="s">
        <v>12</v>
      </c>
      <c r="W154" s="20" t="s">
        <v>12</v>
      </c>
      <c r="X154" s="20" t="s">
        <v>12</v>
      </c>
      <c r="Y154" s="20" t="s">
        <v>12</v>
      </c>
      <c r="Z154" s="20" t="s">
        <v>12</v>
      </c>
      <c r="AA154" s="20" t="s">
        <v>12</v>
      </c>
      <c r="AB154" s="20" t="s">
        <v>12</v>
      </c>
      <c r="AC154" s="20" t="s">
        <v>12</v>
      </c>
      <c r="AD154" s="20" t="s">
        <v>12</v>
      </c>
      <c r="AE154" s="20" t="s">
        <v>12</v>
      </c>
      <c r="AF154" s="20" t="s">
        <v>12</v>
      </c>
      <c r="AG154" s="20" t="s">
        <v>12</v>
      </c>
      <c r="AH154" s="20" t="s">
        <v>12</v>
      </c>
      <c r="AI154" s="20" t="s">
        <v>12</v>
      </c>
      <c r="AJ154" s="20" t="s">
        <v>12</v>
      </c>
      <c r="AK154" s="20" t="s">
        <v>12</v>
      </c>
      <c r="AL154" s="20" t="s">
        <v>12</v>
      </c>
      <c r="AM154" s="20" t="s">
        <v>12</v>
      </c>
      <c r="AN154" s="20" t="s">
        <v>12</v>
      </c>
      <c r="AO154" s="20" t="s">
        <v>12</v>
      </c>
      <c r="AP154" s="20" t="s">
        <v>12</v>
      </c>
      <c r="AQ154" s="20" t="s">
        <v>12</v>
      </c>
      <c r="AR154" s="20" t="s">
        <v>12</v>
      </c>
      <c r="AS154" s="20" t="s">
        <v>12</v>
      </c>
      <c r="AT154" s="20" t="s">
        <v>12</v>
      </c>
      <c r="AU154" s="20" t="s">
        <v>12</v>
      </c>
      <c r="AV154" s="20" t="s">
        <v>12</v>
      </c>
      <c r="AW154" s="20" t="s">
        <v>12</v>
      </c>
      <c r="AX154" s="20" t="s">
        <v>12</v>
      </c>
      <c r="AY154" s="20" t="s">
        <v>12</v>
      </c>
      <c r="AZ154" s="20" t="s">
        <v>12</v>
      </c>
      <c r="BA154" s="20" t="s">
        <v>12</v>
      </c>
      <c r="BB154" s="21" t="s">
        <v>12</v>
      </c>
      <c r="BC154" s="38">
        <f t="shared" si="7"/>
        <v>0</v>
      </c>
      <c r="CD154" s="10"/>
    </row>
    <row r="155" spans="1:82" ht="11.25">
      <c r="A155" s="46" t="s">
        <v>28</v>
      </c>
      <c r="B155" s="19" t="s">
        <v>12</v>
      </c>
      <c r="C155" s="20" t="s">
        <v>12</v>
      </c>
      <c r="D155" s="20" t="s">
        <v>12</v>
      </c>
      <c r="E155" s="20" t="s">
        <v>12</v>
      </c>
      <c r="F155" s="20" t="s">
        <v>12</v>
      </c>
      <c r="G155" s="20" t="s">
        <v>12</v>
      </c>
      <c r="H155" s="20" t="s">
        <v>12</v>
      </c>
      <c r="I155" s="20" t="s">
        <v>12</v>
      </c>
      <c r="J155" s="20" t="s">
        <v>12</v>
      </c>
      <c r="K155" s="20" t="s">
        <v>12</v>
      </c>
      <c r="L155" s="20" t="s">
        <v>12</v>
      </c>
      <c r="M155" s="20" t="s">
        <v>12</v>
      </c>
      <c r="N155" s="20" t="s">
        <v>12</v>
      </c>
      <c r="O155" s="20" t="s">
        <v>12</v>
      </c>
      <c r="P155" s="20" t="s">
        <v>12</v>
      </c>
      <c r="Q155" s="20" t="s">
        <v>12</v>
      </c>
      <c r="R155" s="20" t="s">
        <v>12</v>
      </c>
      <c r="S155" s="20" t="s">
        <v>12</v>
      </c>
      <c r="T155" s="20" t="s">
        <v>12</v>
      </c>
      <c r="U155" s="20" t="s">
        <v>12</v>
      </c>
      <c r="V155" s="20" t="s">
        <v>12</v>
      </c>
      <c r="W155" s="20" t="s">
        <v>12</v>
      </c>
      <c r="X155" s="20" t="s">
        <v>12</v>
      </c>
      <c r="Y155" s="20" t="s">
        <v>12</v>
      </c>
      <c r="Z155" s="20" t="s">
        <v>12</v>
      </c>
      <c r="AA155" s="20" t="s">
        <v>12</v>
      </c>
      <c r="AB155" s="20" t="s">
        <v>12</v>
      </c>
      <c r="AC155" s="20" t="s">
        <v>12</v>
      </c>
      <c r="AD155" s="20" t="s">
        <v>12</v>
      </c>
      <c r="AE155" s="20" t="s">
        <v>12</v>
      </c>
      <c r="AF155" s="20" t="s">
        <v>12</v>
      </c>
      <c r="AG155" s="20" t="s">
        <v>12</v>
      </c>
      <c r="AH155" s="20" t="s">
        <v>12</v>
      </c>
      <c r="AI155" s="20" t="s">
        <v>12</v>
      </c>
      <c r="AJ155" s="20" t="s">
        <v>12</v>
      </c>
      <c r="AK155" s="20" t="s">
        <v>12</v>
      </c>
      <c r="AL155" s="20" t="s">
        <v>12</v>
      </c>
      <c r="AM155" s="20" t="s">
        <v>12</v>
      </c>
      <c r="AN155" s="20" t="s">
        <v>12</v>
      </c>
      <c r="AO155" s="20" t="s">
        <v>12</v>
      </c>
      <c r="AP155" s="20" t="s">
        <v>12</v>
      </c>
      <c r="AQ155" s="20" t="s">
        <v>12</v>
      </c>
      <c r="AR155" s="20" t="s">
        <v>12</v>
      </c>
      <c r="AS155" s="20" t="s">
        <v>12</v>
      </c>
      <c r="AT155" s="20" t="s">
        <v>12</v>
      </c>
      <c r="AU155" s="20" t="s">
        <v>12</v>
      </c>
      <c r="AV155" s="20" t="s">
        <v>12</v>
      </c>
      <c r="AW155" s="20" t="s">
        <v>12</v>
      </c>
      <c r="AX155" s="20" t="s">
        <v>12</v>
      </c>
      <c r="AY155" s="20" t="s">
        <v>12</v>
      </c>
      <c r="AZ155" s="20" t="s">
        <v>12</v>
      </c>
      <c r="BA155" s="20" t="s">
        <v>12</v>
      </c>
      <c r="BB155" s="21" t="s">
        <v>12</v>
      </c>
      <c r="BC155" s="38">
        <f t="shared" si="7"/>
        <v>0</v>
      </c>
      <c r="CD155" s="10"/>
    </row>
    <row r="156" spans="1:82" ht="11.25">
      <c r="A156" s="46" t="s">
        <v>29</v>
      </c>
      <c r="B156" s="19" t="s">
        <v>12</v>
      </c>
      <c r="C156" s="20" t="s">
        <v>12</v>
      </c>
      <c r="D156" s="20" t="s">
        <v>12</v>
      </c>
      <c r="E156" s="20" t="s">
        <v>12</v>
      </c>
      <c r="F156" s="20" t="s">
        <v>12</v>
      </c>
      <c r="G156" s="20" t="s">
        <v>12</v>
      </c>
      <c r="H156" s="20" t="s">
        <v>12</v>
      </c>
      <c r="I156" s="20" t="s">
        <v>12</v>
      </c>
      <c r="J156" s="20" t="s">
        <v>12</v>
      </c>
      <c r="K156" s="20" t="s">
        <v>12</v>
      </c>
      <c r="L156" s="20" t="s">
        <v>12</v>
      </c>
      <c r="M156" s="20" t="s">
        <v>12</v>
      </c>
      <c r="N156" s="20" t="s">
        <v>12</v>
      </c>
      <c r="O156" s="20" t="s">
        <v>12</v>
      </c>
      <c r="P156" s="20" t="s">
        <v>12</v>
      </c>
      <c r="Q156" s="20" t="s">
        <v>12</v>
      </c>
      <c r="R156" s="20" t="s">
        <v>12</v>
      </c>
      <c r="S156" s="20" t="s">
        <v>12</v>
      </c>
      <c r="T156" s="20" t="s">
        <v>12</v>
      </c>
      <c r="U156" s="20" t="s">
        <v>12</v>
      </c>
      <c r="V156" s="20" t="s">
        <v>12</v>
      </c>
      <c r="W156" s="20" t="s">
        <v>12</v>
      </c>
      <c r="X156" s="20" t="s">
        <v>12</v>
      </c>
      <c r="Y156" s="20" t="s">
        <v>12</v>
      </c>
      <c r="Z156" s="20" t="s">
        <v>12</v>
      </c>
      <c r="AA156" s="20" t="s">
        <v>12</v>
      </c>
      <c r="AB156" s="20" t="s">
        <v>12</v>
      </c>
      <c r="AC156" s="20" t="s">
        <v>12</v>
      </c>
      <c r="AD156" s="20" t="s">
        <v>12</v>
      </c>
      <c r="AE156" s="20" t="s">
        <v>12</v>
      </c>
      <c r="AF156" s="20" t="s">
        <v>12</v>
      </c>
      <c r="AG156" s="20" t="s">
        <v>12</v>
      </c>
      <c r="AH156" s="20" t="s">
        <v>12</v>
      </c>
      <c r="AI156" s="20" t="s">
        <v>12</v>
      </c>
      <c r="AJ156" s="20" t="s">
        <v>12</v>
      </c>
      <c r="AK156" s="20" t="s">
        <v>12</v>
      </c>
      <c r="AL156" s="20" t="s">
        <v>12</v>
      </c>
      <c r="AM156" s="20" t="s">
        <v>12</v>
      </c>
      <c r="AN156" s="20" t="s">
        <v>12</v>
      </c>
      <c r="AO156" s="20" t="s">
        <v>12</v>
      </c>
      <c r="AP156" s="20" t="s">
        <v>12</v>
      </c>
      <c r="AQ156" s="20" t="s">
        <v>12</v>
      </c>
      <c r="AR156" s="20" t="s">
        <v>12</v>
      </c>
      <c r="AS156" s="20" t="s">
        <v>12</v>
      </c>
      <c r="AT156" s="20" t="s">
        <v>12</v>
      </c>
      <c r="AU156" s="20" t="s">
        <v>12</v>
      </c>
      <c r="AV156" s="20" t="s">
        <v>12</v>
      </c>
      <c r="AW156" s="20" t="s">
        <v>12</v>
      </c>
      <c r="AX156" s="20" t="s">
        <v>12</v>
      </c>
      <c r="AY156" s="20" t="s">
        <v>12</v>
      </c>
      <c r="AZ156" s="20" t="s">
        <v>12</v>
      </c>
      <c r="BA156" s="20" t="s">
        <v>12</v>
      </c>
      <c r="BB156" s="21" t="s">
        <v>12</v>
      </c>
      <c r="BC156" s="38">
        <f t="shared" si="7"/>
        <v>0</v>
      </c>
      <c r="CD156" s="10"/>
    </row>
    <row r="157" spans="1:82" ht="11.25">
      <c r="A157" s="46" t="s">
        <v>30</v>
      </c>
      <c r="B157" s="19" t="s">
        <v>12</v>
      </c>
      <c r="C157" s="20" t="s">
        <v>12</v>
      </c>
      <c r="D157" s="20" t="s">
        <v>12</v>
      </c>
      <c r="E157" s="20" t="s">
        <v>12</v>
      </c>
      <c r="F157" s="20" t="s">
        <v>12</v>
      </c>
      <c r="G157" s="20" t="s">
        <v>12</v>
      </c>
      <c r="H157" s="20" t="s">
        <v>12</v>
      </c>
      <c r="I157" s="20" t="s">
        <v>12</v>
      </c>
      <c r="J157" s="20" t="s">
        <v>12</v>
      </c>
      <c r="K157" s="20" t="s">
        <v>12</v>
      </c>
      <c r="L157" s="20" t="s">
        <v>12</v>
      </c>
      <c r="M157" s="20" t="s">
        <v>12</v>
      </c>
      <c r="N157" s="20" t="s">
        <v>12</v>
      </c>
      <c r="O157" s="20" t="s">
        <v>12</v>
      </c>
      <c r="P157" s="20" t="s">
        <v>12</v>
      </c>
      <c r="Q157" s="20" t="s">
        <v>12</v>
      </c>
      <c r="R157" s="20" t="s">
        <v>12</v>
      </c>
      <c r="S157" s="20" t="s">
        <v>12</v>
      </c>
      <c r="T157" s="20" t="s">
        <v>12</v>
      </c>
      <c r="U157" s="20" t="s">
        <v>12</v>
      </c>
      <c r="V157" s="20" t="s">
        <v>12</v>
      </c>
      <c r="W157" s="20" t="s">
        <v>12</v>
      </c>
      <c r="X157" s="20" t="s">
        <v>12</v>
      </c>
      <c r="Y157" s="20" t="s">
        <v>12</v>
      </c>
      <c r="Z157" s="20" t="s">
        <v>12</v>
      </c>
      <c r="AA157" s="20" t="s">
        <v>12</v>
      </c>
      <c r="AB157" s="20" t="s">
        <v>12</v>
      </c>
      <c r="AC157" s="20" t="s">
        <v>12</v>
      </c>
      <c r="AD157" s="20" t="s">
        <v>12</v>
      </c>
      <c r="AE157" s="20" t="s">
        <v>12</v>
      </c>
      <c r="AF157" s="20" t="s">
        <v>12</v>
      </c>
      <c r="AG157" s="20" t="s">
        <v>12</v>
      </c>
      <c r="AH157" s="20" t="s">
        <v>12</v>
      </c>
      <c r="AI157" s="20" t="s">
        <v>12</v>
      </c>
      <c r="AJ157" s="20" t="s">
        <v>12</v>
      </c>
      <c r="AK157" s="20" t="s">
        <v>12</v>
      </c>
      <c r="AL157" s="20" t="s">
        <v>12</v>
      </c>
      <c r="AM157" s="20" t="s">
        <v>12</v>
      </c>
      <c r="AN157" s="20" t="s">
        <v>12</v>
      </c>
      <c r="AO157" s="20" t="s">
        <v>12</v>
      </c>
      <c r="AP157" s="20" t="s">
        <v>12</v>
      </c>
      <c r="AQ157" s="20" t="s">
        <v>12</v>
      </c>
      <c r="AR157" s="20" t="s">
        <v>12</v>
      </c>
      <c r="AS157" s="20" t="s">
        <v>12</v>
      </c>
      <c r="AT157" s="20" t="s">
        <v>12</v>
      </c>
      <c r="AU157" s="20" t="s">
        <v>12</v>
      </c>
      <c r="AV157" s="20" t="s">
        <v>12</v>
      </c>
      <c r="AW157" s="20" t="s">
        <v>12</v>
      </c>
      <c r="AX157" s="20" t="s">
        <v>12</v>
      </c>
      <c r="AY157" s="20" t="s">
        <v>12</v>
      </c>
      <c r="AZ157" s="20" t="s">
        <v>12</v>
      </c>
      <c r="BA157" s="20" t="s">
        <v>12</v>
      </c>
      <c r="BB157" s="21" t="s">
        <v>12</v>
      </c>
      <c r="BC157" s="38">
        <f t="shared" si="7"/>
        <v>0</v>
      </c>
      <c r="CD157" s="10"/>
    </row>
    <row r="158" spans="1:82" ht="11.25">
      <c r="A158" s="46" t="s">
        <v>31</v>
      </c>
      <c r="B158" s="19" t="s">
        <v>12</v>
      </c>
      <c r="C158" s="20" t="s">
        <v>12</v>
      </c>
      <c r="D158" s="20" t="s">
        <v>12</v>
      </c>
      <c r="E158" s="20" t="s">
        <v>12</v>
      </c>
      <c r="F158" s="20" t="s">
        <v>12</v>
      </c>
      <c r="G158" s="20" t="s">
        <v>12</v>
      </c>
      <c r="H158" s="20" t="s">
        <v>12</v>
      </c>
      <c r="I158" s="20" t="s">
        <v>12</v>
      </c>
      <c r="J158" s="20" t="s">
        <v>12</v>
      </c>
      <c r="K158" s="20" t="s">
        <v>12</v>
      </c>
      <c r="L158" s="20" t="s">
        <v>12</v>
      </c>
      <c r="M158" s="20" t="s">
        <v>12</v>
      </c>
      <c r="N158" s="20" t="s">
        <v>12</v>
      </c>
      <c r="O158" s="20" t="s">
        <v>12</v>
      </c>
      <c r="P158" s="20" t="s">
        <v>12</v>
      </c>
      <c r="Q158" s="20" t="s">
        <v>12</v>
      </c>
      <c r="R158" s="20" t="s">
        <v>12</v>
      </c>
      <c r="S158" s="20" t="s">
        <v>12</v>
      </c>
      <c r="T158" s="20" t="s">
        <v>12</v>
      </c>
      <c r="U158" s="20" t="s">
        <v>12</v>
      </c>
      <c r="V158" s="20" t="s">
        <v>12</v>
      </c>
      <c r="W158" s="20" t="s">
        <v>12</v>
      </c>
      <c r="X158" s="20" t="s">
        <v>12</v>
      </c>
      <c r="Y158" s="20" t="s">
        <v>12</v>
      </c>
      <c r="Z158" s="20" t="s">
        <v>12</v>
      </c>
      <c r="AA158" s="20" t="s">
        <v>12</v>
      </c>
      <c r="AB158" s="20" t="s">
        <v>12</v>
      </c>
      <c r="AC158" s="20" t="s">
        <v>12</v>
      </c>
      <c r="AD158" s="20" t="s">
        <v>12</v>
      </c>
      <c r="AE158" s="20" t="s">
        <v>12</v>
      </c>
      <c r="AF158" s="20" t="s">
        <v>12</v>
      </c>
      <c r="AG158" s="20" t="s">
        <v>12</v>
      </c>
      <c r="AH158" s="20" t="s">
        <v>12</v>
      </c>
      <c r="AI158" s="20" t="s">
        <v>12</v>
      </c>
      <c r="AJ158" s="20" t="s">
        <v>12</v>
      </c>
      <c r="AK158" s="20" t="s">
        <v>12</v>
      </c>
      <c r="AL158" s="20" t="s">
        <v>12</v>
      </c>
      <c r="AM158" s="20" t="s">
        <v>12</v>
      </c>
      <c r="AN158" s="20" t="s">
        <v>12</v>
      </c>
      <c r="AO158" s="20" t="s">
        <v>12</v>
      </c>
      <c r="AP158" s="20" t="s">
        <v>12</v>
      </c>
      <c r="AQ158" s="20" t="s">
        <v>12</v>
      </c>
      <c r="AR158" s="20" t="s">
        <v>12</v>
      </c>
      <c r="AS158" s="20" t="s">
        <v>12</v>
      </c>
      <c r="AT158" s="20" t="s">
        <v>12</v>
      </c>
      <c r="AU158" s="20" t="s">
        <v>12</v>
      </c>
      <c r="AV158" s="20" t="s">
        <v>12</v>
      </c>
      <c r="AW158" s="20" t="s">
        <v>12</v>
      </c>
      <c r="AX158" s="20" t="s">
        <v>12</v>
      </c>
      <c r="AY158" s="20" t="s">
        <v>12</v>
      </c>
      <c r="AZ158" s="20" t="s">
        <v>12</v>
      </c>
      <c r="BA158" s="20" t="s">
        <v>12</v>
      </c>
      <c r="BB158" s="21" t="s">
        <v>12</v>
      </c>
      <c r="BC158" s="38">
        <f t="shared" si="7"/>
        <v>0</v>
      </c>
      <c r="CD158" s="10"/>
    </row>
    <row r="159" spans="1:82" ht="11.25">
      <c r="A159" s="46" t="s">
        <v>32</v>
      </c>
      <c r="B159" s="19" t="s">
        <v>12</v>
      </c>
      <c r="C159" s="20" t="s">
        <v>12</v>
      </c>
      <c r="D159" s="20" t="s">
        <v>12</v>
      </c>
      <c r="E159" s="20" t="s">
        <v>12</v>
      </c>
      <c r="F159" s="20" t="s">
        <v>12</v>
      </c>
      <c r="G159" s="20" t="s">
        <v>12</v>
      </c>
      <c r="H159" s="20" t="s">
        <v>12</v>
      </c>
      <c r="I159" s="20" t="s">
        <v>12</v>
      </c>
      <c r="J159" s="20" t="s">
        <v>12</v>
      </c>
      <c r="K159" s="20" t="s">
        <v>12</v>
      </c>
      <c r="L159" s="20" t="s">
        <v>12</v>
      </c>
      <c r="M159" s="20" t="s">
        <v>12</v>
      </c>
      <c r="N159" s="20" t="s">
        <v>12</v>
      </c>
      <c r="O159" s="20" t="s">
        <v>12</v>
      </c>
      <c r="P159" s="20" t="s">
        <v>12</v>
      </c>
      <c r="Q159" s="20" t="s">
        <v>12</v>
      </c>
      <c r="R159" s="20" t="s">
        <v>12</v>
      </c>
      <c r="S159" s="20" t="s">
        <v>12</v>
      </c>
      <c r="T159" s="20" t="s">
        <v>12</v>
      </c>
      <c r="U159" s="20" t="s">
        <v>12</v>
      </c>
      <c r="V159" s="20" t="s">
        <v>12</v>
      </c>
      <c r="W159" s="20" t="s">
        <v>12</v>
      </c>
      <c r="X159" s="20" t="s">
        <v>12</v>
      </c>
      <c r="Y159" s="20" t="s">
        <v>12</v>
      </c>
      <c r="Z159" s="20" t="s">
        <v>12</v>
      </c>
      <c r="AA159" s="20" t="s">
        <v>12</v>
      </c>
      <c r="AB159" s="20" t="s">
        <v>12</v>
      </c>
      <c r="AC159" s="20" t="s">
        <v>12</v>
      </c>
      <c r="AD159" s="20" t="s">
        <v>12</v>
      </c>
      <c r="AE159" s="20" t="s">
        <v>12</v>
      </c>
      <c r="AF159" s="20" t="s">
        <v>12</v>
      </c>
      <c r="AG159" s="20" t="s">
        <v>12</v>
      </c>
      <c r="AH159" s="20" t="s">
        <v>12</v>
      </c>
      <c r="AI159" s="20" t="s">
        <v>12</v>
      </c>
      <c r="AJ159" s="20" t="s">
        <v>12</v>
      </c>
      <c r="AK159" s="20" t="s">
        <v>12</v>
      </c>
      <c r="AL159" s="20" t="s">
        <v>12</v>
      </c>
      <c r="AM159" s="20" t="s">
        <v>12</v>
      </c>
      <c r="AN159" s="20" t="s">
        <v>12</v>
      </c>
      <c r="AO159" s="20" t="s">
        <v>12</v>
      </c>
      <c r="AP159" s="20" t="s">
        <v>12</v>
      </c>
      <c r="AQ159" s="20" t="s">
        <v>12</v>
      </c>
      <c r="AR159" s="20" t="s">
        <v>12</v>
      </c>
      <c r="AS159" s="20" t="s">
        <v>12</v>
      </c>
      <c r="AT159" s="20" t="s">
        <v>12</v>
      </c>
      <c r="AU159" s="20" t="s">
        <v>12</v>
      </c>
      <c r="AV159" s="20" t="s">
        <v>12</v>
      </c>
      <c r="AW159" s="20">
        <v>1</v>
      </c>
      <c r="AX159" s="20" t="s">
        <v>12</v>
      </c>
      <c r="AY159" s="20" t="s">
        <v>12</v>
      </c>
      <c r="AZ159" s="20" t="s">
        <v>12</v>
      </c>
      <c r="BA159" s="20" t="s">
        <v>12</v>
      </c>
      <c r="BB159" s="21" t="s">
        <v>12</v>
      </c>
      <c r="BC159" s="38">
        <f t="shared" si="7"/>
        <v>1</v>
      </c>
      <c r="CD159" s="10"/>
    </row>
    <row r="160" spans="1:82" ht="11.25">
      <c r="A160" s="46" t="s">
        <v>33</v>
      </c>
      <c r="B160" s="19" t="s">
        <v>12</v>
      </c>
      <c r="C160" s="20" t="s">
        <v>12</v>
      </c>
      <c r="D160" s="20" t="s">
        <v>12</v>
      </c>
      <c r="E160" s="20" t="s">
        <v>12</v>
      </c>
      <c r="F160" s="20" t="s">
        <v>12</v>
      </c>
      <c r="G160" s="20" t="s">
        <v>12</v>
      </c>
      <c r="H160" s="20" t="s">
        <v>12</v>
      </c>
      <c r="I160" s="20" t="s">
        <v>12</v>
      </c>
      <c r="J160" s="20" t="s">
        <v>12</v>
      </c>
      <c r="K160" s="20" t="s">
        <v>12</v>
      </c>
      <c r="L160" s="20" t="s">
        <v>12</v>
      </c>
      <c r="M160" s="20" t="s">
        <v>12</v>
      </c>
      <c r="N160" s="20" t="s">
        <v>12</v>
      </c>
      <c r="O160" s="20" t="s">
        <v>12</v>
      </c>
      <c r="P160" s="20" t="s">
        <v>12</v>
      </c>
      <c r="Q160" s="20" t="s">
        <v>12</v>
      </c>
      <c r="R160" s="20" t="s">
        <v>12</v>
      </c>
      <c r="S160" s="20" t="s">
        <v>12</v>
      </c>
      <c r="T160" s="20" t="s">
        <v>12</v>
      </c>
      <c r="U160" s="20" t="s">
        <v>12</v>
      </c>
      <c r="V160" s="20" t="s">
        <v>12</v>
      </c>
      <c r="W160" s="20" t="s">
        <v>12</v>
      </c>
      <c r="X160" s="20" t="s">
        <v>12</v>
      </c>
      <c r="Y160" s="20" t="s">
        <v>12</v>
      </c>
      <c r="Z160" s="20">
        <v>1</v>
      </c>
      <c r="AA160" s="20" t="s">
        <v>12</v>
      </c>
      <c r="AB160" s="20" t="s">
        <v>12</v>
      </c>
      <c r="AC160" s="20" t="s">
        <v>12</v>
      </c>
      <c r="AD160" s="20" t="s">
        <v>12</v>
      </c>
      <c r="AE160" s="20" t="s">
        <v>12</v>
      </c>
      <c r="AF160" s="20" t="s">
        <v>12</v>
      </c>
      <c r="AG160" s="20" t="s">
        <v>12</v>
      </c>
      <c r="AH160" s="20" t="s">
        <v>12</v>
      </c>
      <c r="AI160" s="20" t="s">
        <v>12</v>
      </c>
      <c r="AJ160" s="20" t="s">
        <v>12</v>
      </c>
      <c r="AK160" s="20" t="s">
        <v>12</v>
      </c>
      <c r="AL160" s="20" t="s">
        <v>12</v>
      </c>
      <c r="AM160" s="20" t="s">
        <v>12</v>
      </c>
      <c r="AN160" s="20" t="s">
        <v>12</v>
      </c>
      <c r="AO160" s="20" t="s">
        <v>12</v>
      </c>
      <c r="AP160" s="20" t="s">
        <v>12</v>
      </c>
      <c r="AQ160" s="20" t="s">
        <v>12</v>
      </c>
      <c r="AR160" s="20" t="s">
        <v>12</v>
      </c>
      <c r="AS160" s="20" t="s">
        <v>12</v>
      </c>
      <c r="AT160" s="20" t="s">
        <v>12</v>
      </c>
      <c r="AU160" s="20" t="s">
        <v>12</v>
      </c>
      <c r="AV160" s="20" t="s">
        <v>12</v>
      </c>
      <c r="AW160" s="20" t="s">
        <v>12</v>
      </c>
      <c r="AX160" s="20" t="s">
        <v>12</v>
      </c>
      <c r="AY160" s="20" t="s">
        <v>12</v>
      </c>
      <c r="AZ160" s="20" t="s">
        <v>12</v>
      </c>
      <c r="BA160" s="20" t="s">
        <v>12</v>
      </c>
      <c r="BB160" s="21" t="s">
        <v>12</v>
      </c>
      <c r="BC160" s="38">
        <f t="shared" si="7"/>
        <v>1</v>
      </c>
      <c r="CD160" s="10"/>
    </row>
    <row r="161" spans="1:82" ht="11.25">
      <c r="A161" s="46" t="s">
        <v>34</v>
      </c>
      <c r="B161" s="19" t="s">
        <v>12</v>
      </c>
      <c r="C161" s="20" t="s">
        <v>12</v>
      </c>
      <c r="D161" s="20" t="s">
        <v>12</v>
      </c>
      <c r="E161" s="20" t="s">
        <v>12</v>
      </c>
      <c r="F161" s="20" t="s">
        <v>12</v>
      </c>
      <c r="G161" s="20" t="s">
        <v>12</v>
      </c>
      <c r="H161" s="20" t="s">
        <v>12</v>
      </c>
      <c r="I161" s="20" t="s">
        <v>12</v>
      </c>
      <c r="J161" s="20" t="s">
        <v>12</v>
      </c>
      <c r="K161" s="20" t="s">
        <v>12</v>
      </c>
      <c r="L161" s="20" t="s">
        <v>12</v>
      </c>
      <c r="M161" s="20" t="s">
        <v>12</v>
      </c>
      <c r="N161" s="20" t="s">
        <v>12</v>
      </c>
      <c r="O161" s="20" t="s">
        <v>12</v>
      </c>
      <c r="P161" s="20" t="s">
        <v>12</v>
      </c>
      <c r="Q161" s="20" t="s">
        <v>12</v>
      </c>
      <c r="R161" s="20" t="s">
        <v>12</v>
      </c>
      <c r="S161" s="20" t="s">
        <v>12</v>
      </c>
      <c r="T161" s="20" t="s">
        <v>12</v>
      </c>
      <c r="U161" s="20" t="s">
        <v>12</v>
      </c>
      <c r="V161" s="20" t="s">
        <v>12</v>
      </c>
      <c r="W161" s="20" t="s">
        <v>12</v>
      </c>
      <c r="X161" s="20" t="s">
        <v>12</v>
      </c>
      <c r="Y161" s="20" t="s">
        <v>12</v>
      </c>
      <c r="Z161" s="20" t="s">
        <v>12</v>
      </c>
      <c r="AA161" s="20" t="s">
        <v>12</v>
      </c>
      <c r="AB161" s="20" t="s">
        <v>12</v>
      </c>
      <c r="AC161" s="20" t="s">
        <v>12</v>
      </c>
      <c r="AD161" s="20" t="s">
        <v>12</v>
      </c>
      <c r="AE161" s="20" t="s">
        <v>12</v>
      </c>
      <c r="AF161" s="20" t="s">
        <v>12</v>
      </c>
      <c r="AG161" s="20" t="s">
        <v>12</v>
      </c>
      <c r="AH161" s="20" t="s">
        <v>12</v>
      </c>
      <c r="AI161" s="20" t="s">
        <v>12</v>
      </c>
      <c r="AJ161" s="20" t="s">
        <v>12</v>
      </c>
      <c r="AK161" s="20" t="s">
        <v>12</v>
      </c>
      <c r="AL161" s="20" t="s">
        <v>12</v>
      </c>
      <c r="AM161" s="20" t="s">
        <v>12</v>
      </c>
      <c r="AN161" s="20" t="s">
        <v>12</v>
      </c>
      <c r="AO161" s="20" t="s">
        <v>12</v>
      </c>
      <c r="AP161" s="20" t="s">
        <v>12</v>
      </c>
      <c r="AQ161" s="20" t="s">
        <v>12</v>
      </c>
      <c r="AR161" s="20" t="s">
        <v>12</v>
      </c>
      <c r="AS161" s="20" t="s">
        <v>12</v>
      </c>
      <c r="AT161" s="20" t="s">
        <v>12</v>
      </c>
      <c r="AU161" s="20" t="s">
        <v>12</v>
      </c>
      <c r="AV161" s="20" t="s">
        <v>12</v>
      </c>
      <c r="AW161" s="20" t="s">
        <v>12</v>
      </c>
      <c r="AX161" s="20" t="s">
        <v>12</v>
      </c>
      <c r="AY161" s="20" t="s">
        <v>12</v>
      </c>
      <c r="AZ161" s="20" t="s">
        <v>12</v>
      </c>
      <c r="BA161" s="20" t="s">
        <v>12</v>
      </c>
      <c r="BB161" s="21" t="s">
        <v>12</v>
      </c>
      <c r="BC161" s="38">
        <f t="shared" si="7"/>
        <v>0</v>
      </c>
      <c r="CD161" s="10"/>
    </row>
    <row r="162" spans="1:82" ht="12" thickBot="1">
      <c r="A162" s="46" t="s">
        <v>35</v>
      </c>
      <c r="B162" s="23" t="s">
        <v>12</v>
      </c>
      <c r="C162" s="24" t="s">
        <v>12</v>
      </c>
      <c r="D162" s="24" t="s">
        <v>12</v>
      </c>
      <c r="E162" s="24" t="s">
        <v>12</v>
      </c>
      <c r="F162" s="24" t="s">
        <v>12</v>
      </c>
      <c r="G162" s="24" t="s">
        <v>12</v>
      </c>
      <c r="H162" s="24" t="s">
        <v>12</v>
      </c>
      <c r="I162" s="24" t="s">
        <v>12</v>
      </c>
      <c r="J162" s="24" t="s">
        <v>12</v>
      </c>
      <c r="K162" s="24" t="s">
        <v>12</v>
      </c>
      <c r="L162" s="24" t="s">
        <v>12</v>
      </c>
      <c r="M162" s="24" t="s">
        <v>12</v>
      </c>
      <c r="N162" s="24" t="s">
        <v>12</v>
      </c>
      <c r="O162" s="24" t="s">
        <v>12</v>
      </c>
      <c r="P162" s="24" t="s">
        <v>12</v>
      </c>
      <c r="Q162" s="24" t="s">
        <v>12</v>
      </c>
      <c r="R162" s="24" t="s">
        <v>12</v>
      </c>
      <c r="S162" s="24" t="s">
        <v>12</v>
      </c>
      <c r="T162" s="24" t="s">
        <v>12</v>
      </c>
      <c r="U162" s="24" t="s">
        <v>12</v>
      </c>
      <c r="V162" s="24" t="s">
        <v>12</v>
      </c>
      <c r="W162" s="24" t="s">
        <v>12</v>
      </c>
      <c r="X162" s="24" t="s">
        <v>12</v>
      </c>
      <c r="Y162" s="24" t="s">
        <v>12</v>
      </c>
      <c r="Z162" s="24" t="s">
        <v>12</v>
      </c>
      <c r="AA162" s="24" t="s">
        <v>12</v>
      </c>
      <c r="AB162" s="24" t="s">
        <v>12</v>
      </c>
      <c r="AC162" s="24" t="s">
        <v>12</v>
      </c>
      <c r="AD162" s="24" t="s">
        <v>12</v>
      </c>
      <c r="AE162" s="24" t="s">
        <v>12</v>
      </c>
      <c r="AF162" s="24" t="s">
        <v>12</v>
      </c>
      <c r="AG162" s="24" t="s">
        <v>12</v>
      </c>
      <c r="AH162" s="24" t="s">
        <v>12</v>
      </c>
      <c r="AI162" s="24" t="s">
        <v>12</v>
      </c>
      <c r="AJ162" s="24" t="s">
        <v>12</v>
      </c>
      <c r="AK162" s="24" t="s">
        <v>12</v>
      </c>
      <c r="AL162" s="24" t="s">
        <v>12</v>
      </c>
      <c r="AM162" s="24" t="s">
        <v>12</v>
      </c>
      <c r="AN162" s="24" t="s">
        <v>12</v>
      </c>
      <c r="AO162" s="24" t="s">
        <v>12</v>
      </c>
      <c r="AP162" s="24" t="s">
        <v>12</v>
      </c>
      <c r="AQ162" s="24" t="s">
        <v>12</v>
      </c>
      <c r="AR162" s="24" t="s">
        <v>12</v>
      </c>
      <c r="AS162" s="24" t="s">
        <v>12</v>
      </c>
      <c r="AT162" s="24" t="s">
        <v>12</v>
      </c>
      <c r="AU162" s="24" t="s">
        <v>12</v>
      </c>
      <c r="AV162" s="24" t="s">
        <v>12</v>
      </c>
      <c r="AW162" s="24" t="s">
        <v>12</v>
      </c>
      <c r="AX162" s="24" t="s">
        <v>12</v>
      </c>
      <c r="AY162" s="24" t="s">
        <v>12</v>
      </c>
      <c r="AZ162" s="24" t="s">
        <v>12</v>
      </c>
      <c r="BA162" s="24" t="s">
        <v>12</v>
      </c>
      <c r="BB162" s="25" t="s">
        <v>12</v>
      </c>
      <c r="BC162" s="48">
        <f t="shared" si="7"/>
        <v>0</v>
      </c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8"/>
    </row>
    <row r="163" spans="1:55" ht="12" thickBot="1">
      <c r="A163" s="49" t="s">
        <v>55</v>
      </c>
      <c r="B163" s="50">
        <f aca="true" t="shared" si="8" ref="B163:AG163">SUM(B139:B162)</f>
        <v>0</v>
      </c>
      <c r="C163" s="50">
        <f t="shared" si="8"/>
        <v>0</v>
      </c>
      <c r="D163" s="50">
        <f t="shared" si="8"/>
        <v>0</v>
      </c>
      <c r="E163" s="50">
        <f t="shared" si="8"/>
        <v>0</v>
      </c>
      <c r="F163" s="50">
        <f t="shared" si="8"/>
        <v>0</v>
      </c>
      <c r="G163" s="50">
        <f t="shared" si="8"/>
        <v>0</v>
      </c>
      <c r="H163" s="50">
        <f t="shared" si="8"/>
        <v>0</v>
      </c>
      <c r="I163" s="50">
        <f t="shared" si="8"/>
        <v>0</v>
      </c>
      <c r="J163" s="50">
        <f t="shared" si="8"/>
        <v>0</v>
      </c>
      <c r="K163" s="50">
        <f t="shared" si="8"/>
        <v>0</v>
      </c>
      <c r="L163" s="50">
        <f t="shared" si="8"/>
        <v>0</v>
      </c>
      <c r="M163" s="50">
        <f t="shared" si="8"/>
        <v>0</v>
      </c>
      <c r="N163" s="50">
        <f t="shared" si="8"/>
        <v>1</v>
      </c>
      <c r="O163" s="50">
        <f t="shared" si="8"/>
        <v>1</v>
      </c>
      <c r="P163" s="50">
        <f t="shared" si="8"/>
        <v>0</v>
      </c>
      <c r="Q163" s="50">
        <f t="shared" si="8"/>
        <v>0</v>
      </c>
      <c r="R163" s="50">
        <f t="shared" si="8"/>
        <v>0</v>
      </c>
      <c r="S163" s="50">
        <f t="shared" si="8"/>
        <v>0</v>
      </c>
      <c r="T163" s="50">
        <f t="shared" si="8"/>
        <v>0</v>
      </c>
      <c r="U163" s="50">
        <f t="shared" si="8"/>
        <v>0</v>
      </c>
      <c r="V163" s="50">
        <f t="shared" si="8"/>
        <v>1</v>
      </c>
      <c r="W163" s="50">
        <f t="shared" si="8"/>
        <v>0</v>
      </c>
      <c r="X163" s="50">
        <f t="shared" si="8"/>
        <v>0</v>
      </c>
      <c r="Y163" s="50">
        <f t="shared" si="8"/>
        <v>0</v>
      </c>
      <c r="Z163" s="50">
        <f t="shared" si="8"/>
        <v>1</v>
      </c>
      <c r="AA163" s="50">
        <f t="shared" si="8"/>
        <v>0</v>
      </c>
      <c r="AB163" s="50">
        <f t="shared" si="8"/>
        <v>0</v>
      </c>
      <c r="AC163" s="50">
        <f t="shared" si="8"/>
        <v>0</v>
      </c>
      <c r="AD163" s="50">
        <f t="shared" si="8"/>
        <v>0</v>
      </c>
      <c r="AE163" s="50">
        <f t="shared" si="8"/>
        <v>1</v>
      </c>
      <c r="AF163" s="50">
        <f t="shared" si="8"/>
        <v>1</v>
      </c>
      <c r="AG163" s="50">
        <f t="shared" si="8"/>
        <v>0</v>
      </c>
      <c r="AH163" s="50">
        <f aca="true" t="shared" si="9" ref="AH163:BC163">SUM(AH139:AH162)</f>
        <v>0</v>
      </c>
      <c r="AI163" s="50">
        <f t="shared" si="9"/>
        <v>0</v>
      </c>
      <c r="AJ163" s="50">
        <f t="shared" si="9"/>
        <v>0</v>
      </c>
      <c r="AK163" s="50">
        <f t="shared" si="9"/>
        <v>0</v>
      </c>
      <c r="AL163" s="50">
        <f t="shared" si="9"/>
        <v>1</v>
      </c>
      <c r="AM163" s="50">
        <f t="shared" si="9"/>
        <v>0</v>
      </c>
      <c r="AN163" s="50">
        <f t="shared" si="9"/>
        <v>0</v>
      </c>
      <c r="AO163" s="50">
        <f t="shared" si="9"/>
        <v>0</v>
      </c>
      <c r="AP163" s="50">
        <f t="shared" si="9"/>
        <v>0</v>
      </c>
      <c r="AQ163" s="50">
        <f t="shared" si="9"/>
        <v>0</v>
      </c>
      <c r="AR163" s="50">
        <f t="shared" si="9"/>
        <v>0</v>
      </c>
      <c r="AS163" s="50">
        <f t="shared" si="9"/>
        <v>0</v>
      </c>
      <c r="AT163" s="50">
        <f t="shared" si="9"/>
        <v>1</v>
      </c>
      <c r="AU163" s="50">
        <f t="shared" si="9"/>
        <v>0</v>
      </c>
      <c r="AV163" s="50">
        <f t="shared" si="9"/>
        <v>0</v>
      </c>
      <c r="AW163" s="50">
        <f t="shared" si="9"/>
        <v>1</v>
      </c>
      <c r="AX163" s="50">
        <f t="shared" si="9"/>
        <v>0</v>
      </c>
      <c r="AY163" s="50">
        <f t="shared" si="9"/>
        <v>0</v>
      </c>
      <c r="AZ163" s="50">
        <f t="shared" si="9"/>
        <v>0</v>
      </c>
      <c r="BA163" s="50">
        <f t="shared" si="9"/>
        <v>0</v>
      </c>
      <c r="BB163" s="50">
        <f t="shared" si="9"/>
        <v>0</v>
      </c>
      <c r="BC163" s="51">
        <f t="shared" si="9"/>
        <v>9</v>
      </c>
    </row>
    <row r="164" ht="11.25">
      <c r="A164" s="1" t="s">
        <v>52</v>
      </c>
    </row>
    <row r="166" spans="1:16" s="4" customFormat="1" ht="11.25">
      <c r="A166" s="8" t="s">
        <v>79</v>
      </c>
      <c r="P166" s="87"/>
    </row>
    <row r="168" spans="1:2" ht="54.75" customHeight="1">
      <c r="A168" s="9" t="s">
        <v>8</v>
      </c>
      <c r="B168" s="52" t="s">
        <v>56</v>
      </c>
    </row>
    <row r="169" spans="1:2" ht="11.25">
      <c r="A169" s="46" t="s">
        <v>11</v>
      </c>
      <c r="B169" s="38">
        <v>2</v>
      </c>
    </row>
    <row r="170" spans="1:2" ht="11.25">
      <c r="A170" s="46" t="s">
        <v>13</v>
      </c>
      <c r="B170" s="35">
        <v>24</v>
      </c>
    </row>
    <row r="171" spans="1:2" ht="11.25">
      <c r="A171" s="46" t="s">
        <v>14</v>
      </c>
      <c r="B171" s="35">
        <v>3</v>
      </c>
    </row>
    <row r="172" spans="1:2" ht="11.25">
      <c r="A172" s="46" t="s">
        <v>15</v>
      </c>
      <c r="B172" s="35">
        <v>5</v>
      </c>
    </row>
    <row r="173" spans="1:2" ht="11.25">
      <c r="A173" s="46" t="s">
        <v>16</v>
      </c>
      <c r="B173" s="35">
        <v>1</v>
      </c>
    </row>
    <row r="174" spans="1:2" ht="11.25">
      <c r="A174" s="46" t="s">
        <v>17</v>
      </c>
      <c r="B174" s="35">
        <v>9</v>
      </c>
    </row>
    <row r="175" spans="1:2" ht="11.25">
      <c r="A175" s="46" t="s">
        <v>18</v>
      </c>
      <c r="B175" s="35">
        <v>1</v>
      </c>
    </row>
    <row r="176" spans="1:2" ht="11.25">
      <c r="A176" s="46" t="s">
        <v>19</v>
      </c>
      <c r="B176" s="35">
        <v>3</v>
      </c>
    </row>
    <row r="177" spans="1:2" ht="11.25">
      <c r="A177" s="46" t="s">
        <v>20</v>
      </c>
      <c r="B177" s="35">
        <v>1</v>
      </c>
    </row>
    <row r="178" spans="1:2" ht="11.25">
      <c r="A178" s="46" t="s">
        <v>21</v>
      </c>
      <c r="B178" s="35">
        <v>7</v>
      </c>
    </row>
    <row r="179" spans="1:2" ht="11.25">
      <c r="A179" s="46" t="s">
        <v>22</v>
      </c>
      <c r="B179" s="35">
        <v>1</v>
      </c>
    </row>
    <row r="180" spans="1:2" ht="11.25">
      <c r="A180" s="46" t="s">
        <v>23</v>
      </c>
      <c r="B180" s="35">
        <v>7</v>
      </c>
    </row>
    <row r="181" spans="1:2" ht="11.25">
      <c r="A181" s="46" t="s">
        <v>24</v>
      </c>
      <c r="B181" s="35">
        <v>8</v>
      </c>
    </row>
    <row r="182" spans="1:2" ht="11.25">
      <c r="A182" s="46" t="s">
        <v>25</v>
      </c>
      <c r="B182" s="35">
        <v>2</v>
      </c>
    </row>
    <row r="183" spans="1:2" ht="11.25">
      <c r="A183" s="46" t="s">
        <v>26</v>
      </c>
      <c r="B183" s="35">
        <v>3</v>
      </c>
    </row>
    <row r="184" spans="1:2" ht="11.25">
      <c r="A184" s="46" t="s">
        <v>27</v>
      </c>
      <c r="B184" s="35">
        <v>11</v>
      </c>
    </row>
    <row r="185" spans="1:2" ht="11.25">
      <c r="A185" s="46" t="s">
        <v>28</v>
      </c>
      <c r="B185" s="35">
        <v>4</v>
      </c>
    </row>
    <row r="186" spans="1:2" ht="11.25">
      <c r="A186" s="46" t="s">
        <v>29</v>
      </c>
      <c r="B186" s="35">
        <v>3</v>
      </c>
    </row>
    <row r="187" spans="1:2" ht="11.25">
      <c r="A187" s="46" t="s">
        <v>30</v>
      </c>
      <c r="B187" s="35">
        <v>1</v>
      </c>
    </row>
    <row r="188" spans="1:2" ht="11.25">
      <c r="A188" s="46" t="s">
        <v>31</v>
      </c>
      <c r="B188" s="35">
        <v>2</v>
      </c>
    </row>
    <row r="189" spans="1:2" ht="11.25">
      <c r="A189" s="46" t="s">
        <v>32</v>
      </c>
      <c r="B189" s="35">
        <v>20</v>
      </c>
    </row>
    <row r="190" spans="1:2" ht="11.25">
      <c r="A190" s="46" t="s">
        <v>33</v>
      </c>
      <c r="B190" s="35">
        <v>5</v>
      </c>
    </row>
    <row r="191" spans="1:2" ht="11.25">
      <c r="A191" s="46" t="s">
        <v>34</v>
      </c>
      <c r="B191" s="35">
        <v>5</v>
      </c>
    </row>
    <row r="192" spans="1:2" ht="11.25">
      <c r="A192" s="46" t="s">
        <v>35</v>
      </c>
      <c r="B192" s="40">
        <v>1</v>
      </c>
    </row>
    <row r="193" spans="1:2" ht="11.25">
      <c r="A193" s="42" t="s">
        <v>54</v>
      </c>
      <c r="B193" s="53">
        <f>SUM(B169:B192)</f>
        <v>129</v>
      </c>
    </row>
    <row r="194" ht="11.25">
      <c r="A194" s="1" t="s">
        <v>52</v>
      </c>
    </row>
    <row r="198" spans="1:16" s="4" customFormat="1" ht="11.25">
      <c r="A198" s="8" t="s">
        <v>80</v>
      </c>
      <c r="P198" s="87"/>
    </row>
    <row r="200" spans="1:6" ht="21.75" customHeight="1" thickBot="1">
      <c r="A200" s="9" t="s">
        <v>37</v>
      </c>
      <c r="B200" s="9" t="s">
        <v>57</v>
      </c>
      <c r="C200" s="9" t="s">
        <v>58</v>
      </c>
      <c r="D200" s="9" t="s">
        <v>42</v>
      </c>
      <c r="E200" s="101" t="s">
        <v>59</v>
      </c>
      <c r="F200" s="101"/>
    </row>
    <row r="201" spans="1:6" ht="11.25">
      <c r="A201" s="38">
        <v>1</v>
      </c>
      <c r="B201" s="38" t="s">
        <v>12</v>
      </c>
      <c r="C201" s="38" t="s">
        <v>12</v>
      </c>
      <c r="D201" s="38" t="s">
        <v>12</v>
      </c>
      <c r="E201" s="15" t="s">
        <v>12</v>
      </c>
      <c r="F201" s="54"/>
    </row>
    <row r="202" spans="1:6" ht="11.25">
      <c r="A202" s="35">
        <v>2</v>
      </c>
      <c r="B202" s="35" t="s">
        <v>12</v>
      </c>
      <c r="C202" s="35" t="s">
        <v>12</v>
      </c>
      <c r="D202" s="35" t="s">
        <v>12</v>
      </c>
      <c r="E202" s="19" t="s">
        <v>12</v>
      </c>
      <c r="F202" s="55"/>
    </row>
    <row r="203" spans="1:6" ht="11.25">
      <c r="A203" s="35">
        <v>3</v>
      </c>
      <c r="B203" s="35" t="s">
        <v>12</v>
      </c>
      <c r="C203" s="35" t="s">
        <v>12</v>
      </c>
      <c r="D203" s="35" t="s">
        <v>12</v>
      </c>
      <c r="E203" s="19" t="s">
        <v>12</v>
      </c>
      <c r="F203" s="55"/>
    </row>
    <row r="204" spans="1:6" ht="11.25">
      <c r="A204" s="35">
        <v>4</v>
      </c>
      <c r="B204" s="35" t="s">
        <v>12</v>
      </c>
      <c r="C204" s="35" t="s">
        <v>12</v>
      </c>
      <c r="D204" s="35" t="s">
        <v>12</v>
      </c>
      <c r="E204" s="19" t="s">
        <v>12</v>
      </c>
      <c r="F204" s="55"/>
    </row>
    <row r="205" spans="1:6" ht="11.25">
      <c r="A205" s="35">
        <v>5</v>
      </c>
      <c r="B205" s="35" t="s">
        <v>12</v>
      </c>
      <c r="C205" s="35" t="s">
        <v>12</v>
      </c>
      <c r="D205" s="35" t="s">
        <v>12</v>
      </c>
      <c r="E205" s="19" t="s">
        <v>12</v>
      </c>
      <c r="F205" s="55"/>
    </row>
    <row r="206" spans="1:6" ht="11.25">
      <c r="A206" s="35">
        <v>6</v>
      </c>
      <c r="B206" s="35" t="s">
        <v>12</v>
      </c>
      <c r="C206" s="35" t="s">
        <v>12</v>
      </c>
      <c r="D206" s="35" t="s">
        <v>12</v>
      </c>
      <c r="E206" s="19" t="s">
        <v>12</v>
      </c>
      <c r="F206" s="55"/>
    </row>
    <row r="207" spans="1:6" ht="11.25">
      <c r="A207" s="35">
        <v>7</v>
      </c>
      <c r="B207" s="35" t="s">
        <v>12</v>
      </c>
      <c r="C207" s="35" t="s">
        <v>12</v>
      </c>
      <c r="D207" s="35" t="s">
        <v>12</v>
      </c>
      <c r="E207" s="19" t="s">
        <v>12</v>
      </c>
      <c r="F207" s="55"/>
    </row>
    <row r="208" spans="1:6" ht="11.25">
      <c r="A208" s="35">
        <v>8</v>
      </c>
      <c r="B208" s="35" t="s">
        <v>12</v>
      </c>
      <c r="C208" s="35" t="s">
        <v>12</v>
      </c>
      <c r="D208" s="35" t="s">
        <v>12</v>
      </c>
      <c r="E208" s="19" t="s">
        <v>12</v>
      </c>
      <c r="F208" s="55"/>
    </row>
    <row r="209" spans="1:6" ht="11.25">
      <c r="A209" s="35">
        <v>9</v>
      </c>
      <c r="B209" s="35" t="s">
        <v>12</v>
      </c>
      <c r="C209" s="35" t="s">
        <v>12</v>
      </c>
      <c r="D209" s="35" t="s">
        <v>12</v>
      </c>
      <c r="E209" s="19" t="s">
        <v>12</v>
      </c>
      <c r="F209" s="55"/>
    </row>
    <row r="210" spans="1:6" ht="11.25">
      <c r="A210" s="35">
        <v>10</v>
      </c>
      <c r="B210" s="35" t="s">
        <v>12</v>
      </c>
      <c r="C210" s="35" t="s">
        <v>12</v>
      </c>
      <c r="D210" s="35" t="s">
        <v>12</v>
      </c>
      <c r="E210" s="19" t="s">
        <v>12</v>
      </c>
      <c r="F210" s="55"/>
    </row>
    <row r="211" spans="1:6" ht="11.25">
      <c r="A211" s="35">
        <v>11</v>
      </c>
      <c r="B211" s="35" t="s">
        <v>12</v>
      </c>
      <c r="C211" s="35" t="s">
        <v>12</v>
      </c>
      <c r="D211" s="35" t="s">
        <v>12</v>
      </c>
      <c r="E211" s="19" t="s">
        <v>12</v>
      </c>
      <c r="F211" s="55"/>
    </row>
    <row r="212" spans="1:6" ht="11.25">
      <c r="A212" s="35">
        <v>12</v>
      </c>
      <c r="B212" s="35" t="s">
        <v>12</v>
      </c>
      <c r="C212" s="35" t="s">
        <v>12</v>
      </c>
      <c r="D212" s="35" t="s">
        <v>12</v>
      </c>
      <c r="E212" s="19" t="s">
        <v>12</v>
      </c>
      <c r="F212" s="55"/>
    </row>
    <row r="213" spans="1:6" ht="11.25">
      <c r="A213" s="35">
        <v>13</v>
      </c>
      <c r="B213" s="35">
        <v>1</v>
      </c>
      <c r="C213" s="35">
        <v>1</v>
      </c>
      <c r="D213" s="35">
        <v>100</v>
      </c>
      <c r="E213" s="19">
        <v>1</v>
      </c>
      <c r="F213" s="55"/>
    </row>
    <row r="214" spans="1:6" ht="11.25">
      <c r="A214" s="35">
        <v>14</v>
      </c>
      <c r="B214" s="35">
        <v>1</v>
      </c>
      <c r="C214" s="35">
        <v>1</v>
      </c>
      <c r="D214" s="35">
        <v>100</v>
      </c>
      <c r="E214" s="19">
        <v>1</v>
      </c>
      <c r="F214" s="55"/>
    </row>
    <row r="215" spans="1:6" ht="11.25">
      <c r="A215" s="35">
        <v>15</v>
      </c>
      <c r="B215" s="35" t="s">
        <v>12</v>
      </c>
      <c r="C215" s="35" t="s">
        <v>12</v>
      </c>
      <c r="D215" s="35" t="s">
        <v>12</v>
      </c>
      <c r="E215" s="19" t="s">
        <v>12</v>
      </c>
      <c r="F215" s="55"/>
    </row>
    <row r="216" spans="1:6" ht="11.25">
      <c r="A216" s="35">
        <v>16</v>
      </c>
      <c r="B216" s="35" t="s">
        <v>12</v>
      </c>
      <c r="C216" s="35" t="s">
        <v>12</v>
      </c>
      <c r="D216" s="35" t="s">
        <v>12</v>
      </c>
      <c r="E216" s="19" t="s">
        <v>12</v>
      </c>
      <c r="F216" s="55"/>
    </row>
    <row r="217" spans="1:6" ht="11.25">
      <c r="A217" s="35">
        <v>17</v>
      </c>
      <c r="B217" s="35" t="s">
        <v>12</v>
      </c>
      <c r="C217" s="35" t="s">
        <v>12</v>
      </c>
      <c r="D217" s="35" t="s">
        <v>12</v>
      </c>
      <c r="E217" s="19" t="s">
        <v>12</v>
      </c>
      <c r="F217" s="55"/>
    </row>
    <row r="218" spans="1:6" ht="11.25">
      <c r="A218" s="35">
        <v>18</v>
      </c>
      <c r="B218" s="35" t="s">
        <v>12</v>
      </c>
      <c r="C218" s="35" t="s">
        <v>12</v>
      </c>
      <c r="D218" s="35" t="s">
        <v>12</v>
      </c>
      <c r="E218" s="19" t="s">
        <v>12</v>
      </c>
      <c r="F218" s="55"/>
    </row>
    <row r="219" spans="1:6" ht="11.25">
      <c r="A219" s="35">
        <v>19</v>
      </c>
      <c r="B219" s="35" t="s">
        <v>12</v>
      </c>
      <c r="C219" s="35" t="s">
        <v>12</v>
      </c>
      <c r="D219" s="35" t="s">
        <v>12</v>
      </c>
      <c r="E219" s="19" t="s">
        <v>12</v>
      </c>
      <c r="F219" s="55"/>
    </row>
    <row r="220" spans="1:6" ht="11.25">
      <c r="A220" s="35">
        <v>20</v>
      </c>
      <c r="B220" s="35" t="s">
        <v>12</v>
      </c>
      <c r="C220" s="35" t="s">
        <v>12</v>
      </c>
      <c r="D220" s="35" t="s">
        <v>12</v>
      </c>
      <c r="E220" s="19" t="s">
        <v>12</v>
      </c>
      <c r="F220" s="55"/>
    </row>
    <row r="221" spans="1:6" ht="11.25">
      <c r="A221" s="35">
        <v>21</v>
      </c>
      <c r="B221" s="35">
        <v>1</v>
      </c>
      <c r="C221" s="35">
        <v>1</v>
      </c>
      <c r="D221" s="35">
        <v>100</v>
      </c>
      <c r="E221" s="19">
        <v>1</v>
      </c>
      <c r="F221" s="55"/>
    </row>
    <row r="222" spans="1:6" ht="11.25">
      <c r="A222" s="35">
        <v>22</v>
      </c>
      <c r="B222" s="35" t="s">
        <v>12</v>
      </c>
      <c r="C222" s="35" t="s">
        <v>12</v>
      </c>
      <c r="D222" s="35" t="s">
        <v>12</v>
      </c>
      <c r="E222" s="19" t="s">
        <v>12</v>
      </c>
      <c r="F222" s="55"/>
    </row>
    <row r="223" spans="1:6" ht="11.25">
      <c r="A223" s="35">
        <v>23</v>
      </c>
      <c r="B223" s="35" t="s">
        <v>12</v>
      </c>
      <c r="C223" s="35" t="s">
        <v>12</v>
      </c>
      <c r="D223" s="35" t="s">
        <v>12</v>
      </c>
      <c r="E223" s="19" t="s">
        <v>12</v>
      </c>
      <c r="F223" s="55"/>
    </row>
    <row r="224" spans="1:6" ht="11.25">
      <c r="A224" s="35">
        <v>24</v>
      </c>
      <c r="B224" s="35" t="s">
        <v>12</v>
      </c>
      <c r="C224" s="35" t="s">
        <v>12</v>
      </c>
      <c r="D224" s="35" t="s">
        <v>12</v>
      </c>
      <c r="E224" s="19" t="s">
        <v>12</v>
      </c>
      <c r="F224" s="55"/>
    </row>
    <row r="225" spans="1:6" ht="11.25">
      <c r="A225" s="35">
        <v>25</v>
      </c>
      <c r="B225" s="35">
        <v>1</v>
      </c>
      <c r="C225" s="35" t="s">
        <v>12</v>
      </c>
      <c r="D225" s="35" t="s">
        <v>12</v>
      </c>
      <c r="E225" s="19" t="s">
        <v>12</v>
      </c>
      <c r="F225" s="55"/>
    </row>
    <row r="226" spans="1:6" ht="11.25">
      <c r="A226" s="35">
        <v>26</v>
      </c>
      <c r="B226" s="35" t="s">
        <v>12</v>
      </c>
      <c r="C226" s="35" t="s">
        <v>12</v>
      </c>
      <c r="D226" s="35" t="s">
        <v>12</v>
      </c>
      <c r="E226" s="19" t="s">
        <v>12</v>
      </c>
      <c r="F226" s="56"/>
    </row>
    <row r="227" spans="1:6" ht="11.25">
      <c r="A227" s="35">
        <v>27</v>
      </c>
      <c r="B227" s="35" t="s">
        <v>12</v>
      </c>
      <c r="C227" s="35" t="s">
        <v>12</v>
      </c>
      <c r="D227" s="35" t="s">
        <v>12</v>
      </c>
      <c r="E227" s="19" t="s">
        <v>12</v>
      </c>
      <c r="F227" s="55"/>
    </row>
    <row r="228" spans="1:6" ht="11.25">
      <c r="A228" s="35">
        <v>28</v>
      </c>
      <c r="B228" s="35" t="s">
        <v>12</v>
      </c>
      <c r="C228" s="35" t="s">
        <v>12</v>
      </c>
      <c r="D228" s="35" t="s">
        <v>12</v>
      </c>
      <c r="E228" s="19" t="s">
        <v>12</v>
      </c>
      <c r="F228" s="55"/>
    </row>
    <row r="229" spans="1:6" ht="11.25">
      <c r="A229" s="35">
        <v>29</v>
      </c>
      <c r="B229" s="35" t="s">
        <v>12</v>
      </c>
      <c r="C229" s="35" t="s">
        <v>12</v>
      </c>
      <c r="D229" s="35" t="s">
        <v>12</v>
      </c>
      <c r="E229" s="19" t="s">
        <v>12</v>
      </c>
      <c r="F229" s="55"/>
    </row>
    <row r="230" spans="1:6" ht="11.25">
      <c r="A230" s="35">
        <v>30</v>
      </c>
      <c r="B230" s="35">
        <v>1</v>
      </c>
      <c r="C230" s="35">
        <v>0</v>
      </c>
      <c r="D230" s="35">
        <v>0</v>
      </c>
      <c r="E230" s="19">
        <v>0</v>
      </c>
      <c r="F230" s="55"/>
    </row>
    <row r="231" spans="1:6" ht="11.25">
      <c r="A231" s="35">
        <v>31</v>
      </c>
      <c r="B231" s="35">
        <v>1</v>
      </c>
      <c r="C231" s="35">
        <v>0</v>
      </c>
      <c r="D231" s="35">
        <v>0</v>
      </c>
      <c r="E231" s="19">
        <v>0</v>
      </c>
      <c r="F231" s="55"/>
    </row>
    <row r="232" spans="1:6" ht="11.25">
      <c r="A232" s="35">
        <v>32</v>
      </c>
      <c r="B232" s="35" t="s">
        <v>12</v>
      </c>
      <c r="C232" s="35" t="s">
        <v>12</v>
      </c>
      <c r="D232" s="35" t="s">
        <v>12</v>
      </c>
      <c r="E232" s="19" t="s">
        <v>12</v>
      </c>
      <c r="F232" s="55"/>
    </row>
    <row r="233" spans="1:6" ht="11.25">
      <c r="A233" s="35">
        <v>33</v>
      </c>
      <c r="B233" s="35" t="s">
        <v>12</v>
      </c>
      <c r="C233" s="35" t="s">
        <v>12</v>
      </c>
      <c r="D233" s="35" t="s">
        <v>12</v>
      </c>
      <c r="E233" s="19" t="s">
        <v>12</v>
      </c>
      <c r="F233" s="55"/>
    </row>
    <row r="234" spans="1:6" ht="11.25">
      <c r="A234" s="35">
        <v>34</v>
      </c>
      <c r="B234" s="35" t="s">
        <v>12</v>
      </c>
      <c r="C234" s="35" t="s">
        <v>12</v>
      </c>
      <c r="D234" s="35" t="s">
        <v>12</v>
      </c>
      <c r="E234" s="19" t="s">
        <v>12</v>
      </c>
      <c r="F234" s="55"/>
    </row>
    <row r="235" spans="1:6" ht="11.25">
      <c r="A235" s="35">
        <v>35</v>
      </c>
      <c r="B235" s="35" t="s">
        <v>12</v>
      </c>
      <c r="C235" s="35" t="s">
        <v>12</v>
      </c>
      <c r="D235" s="35" t="s">
        <v>12</v>
      </c>
      <c r="E235" s="19" t="s">
        <v>12</v>
      </c>
      <c r="F235" s="55"/>
    </row>
    <row r="236" spans="1:6" ht="11.25">
      <c r="A236" s="35">
        <v>36</v>
      </c>
      <c r="B236" s="35" t="s">
        <v>12</v>
      </c>
      <c r="C236" s="35" t="s">
        <v>12</v>
      </c>
      <c r="D236" s="35" t="s">
        <v>12</v>
      </c>
      <c r="E236" s="19" t="s">
        <v>12</v>
      </c>
      <c r="F236" s="55"/>
    </row>
    <row r="237" spans="1:6" ht="11.25">
      <c r="A237" s="35">
        <v>37</v>
      </c>
      <c r="B237" s="35">
        <v>1</v>
      </c>
      <c r="C237" s="35">
        <v>0</v>
      </c>
      <c r="D237" s="35">
        <v>0</v>
      </c>
      <c r="E237" s="19">
        <v>0</v>
      </c>
      <c r="F237" s="55"/>
    </row>
    <row r="238" spans="1:6" ht="11.25">
      <c r="A238" s="35">
        <v>38</v>
      </c>
      <c r="B238" s="35" t="s">
        <v>12</v>
      </c>
      <c r="C238" s="35" t="s">
        <v>12</v>
      </c>
      <c r="D238" s="35" t="s">
        <v>12</v>
      </c>
      <c r="E238" s="19" t="s">
        <v>12</v>
      </c>
      <c r="F238" s="55"/>
    </row>
    <row r="239" spans="1:6" ht="11.25">
      <c r="A239" s="35">
        <v>39</v>
      </c>
      <c r="B239" s="35" t="s">
        <v>12</v>
      </c>
      <c r="C239" s="35" t="s">
        <v>12</v>
      </c>
      <c r="D239" s="35" t="s">
        <v>12</v>
      </c>
      <c r="E239" s="19" t="s">
        <v>12</v>
      </c>
      <c r="F239" s="55"/>
    </row>
    <row r="240" spans="1:6" ht="11.25">
      <c r="A240" s="35">
        <v>40</v>
      </c>
      <c r="B240" s="35" t="s">
        <v>12</v>
      </c>
      <c r="C240" s="35" t="s">
        <v>12</v>
      </c>
      <c r="D240" s="35" t="s">
        <v>12</v>
      </c>
      <c r="E240" s="19" t="s">
        <v>12</v>
      </c>
      <c r="F240" s="55"/>
    </row>
    <row r="241" spans="1:6" ht="11.25">
      <c r="A241" s="35">
        <v>41</v>
      </c>
      <c r="B241" s="35" t="s">
        <v>12</v>
      </c>
      <c r="C241" s="35" t="s">
        <v>12</v>
      </c>
      <c r="D241" s="35" t="s">
        <v>12</v>
      </c>
      <c r="E241" s="19" t="s">
        <v>12</v>
      </c>
      <c r="F241" s="55"/>
    </row>
    <row r="242" spans="1:6" ht="11.25">
      <c r="A242" s="35">
        <v>42</v>
      </c>
      <c r="B242" s="35" t="s">
        <v>12</v>
      </c>
      <c r="C242" s="35" t="s">
        <v>12</v>
      </c>
      <c r="D242" s="35" t="s">
        <v>12</v>
      </c>
      <c r="E242" s="19" t="s">
        <v>12</v>
      </c>
      <c r="F242" s="55"/>
    </row>
    <row r="243" spans="1:6" ht="11.25">
      <c r="A243" s="35">
        <v>43</v>
      </c>
      <c r="B243" s="35" t="s">
        <v>12</v>
      </c>
      <c r="C243" s="35" t="s">
        <v>12</v>
      </c>
      <c r="D243" s="35" t="s">
        <v>12</v>
      </c>
      <c r="E243" s="19" t="s">
        <v>12</v>
      </c>
      <c r="F243" s="55"/>
    </row>
    <row r="244" spans="1:6" ht="11.25">
      <c r="A244" s="35">
        <v>44</v>
      </c>
      <c r="B244" s="35" t="s">
        <v>12</v>
      </c>
      <c r="C244" s="35" t="s">
        <v>12</v>
      </c>
      <c r="D244" s="35" t="s">
        <v>12</v>
      </c>
      <c r="E244" s="19" t="s">
        <v>12</v>
      </c>
      <c r="F244" s="55"/>
    </row>
    <row r="245" spans="1:6" ht="11.25">
      <c r="A245" s="35">
        <v>45</v>
      </c>
      <c r="B245" s="35">
        <v>1</v>
      </c>
      <c r="C245" s="35">
        <v>1</v>
      </c>
      <c r="D245" s="35">
        <v>100</v>
      </c>
      <c r="E245" s="19" t="s">
        <v>12</v>
      </c>
      <c r="F245" s="55"/>
    </row>
    <row r="246" spans="1:6" ht="11.25">
      <c r="A246" s="35">
        <v>46</v>
      </c>
      <c r="B246" s="35" t="s">
        <v>12</v>
      </c>
      <c r="C246" s="35" t="s">
        <v>12</v>
      </c>
      <c r="D246" s="35" t="s">
        <v>12</v>
      </c>
      <c r="E246" s="19" t="s">
        <v>12</v>
      </c>
      <c r="F246" s="55"/>
    </row>
    <row r="247" spans="1:6" ht="11.25">
      <c r="A247" s="35">
        <v>47</v>
      </c>
      <c r="B247" s="35" t="s">
        <v>12</v>
      </c>
      <c r="C247" s="35" t="s">
        <v>12</v>
      </c>
      <c r="D247" s="35" t="s">
        <v>12</v>
      </c>
      <c r="E247" s="19" t="s">
        <v>12</v>
      </c>
      <c r="F247" s="55"/>
    </row>
    <row r="248" spans="1:6" ht="11.25">
      <c r="A248" s="35">
        <v>48</v>
      </c>
      <c r="B248" s="35">
        <v>1</v>
      </c>
      <c r="C248" s="35">
        <v>1</v>
      </c>
      <c r="D248" s="35">
        <v>100</v>
      </c>
      <c r="E248" s="19">
        <v>1</v>
      </c>
      <c r="F248" s="55"/>
    </row>
    <row r="249" spans="1:6" ht="11.25">
      <c r="A249" s="35">
        <v>49</v>
      </c>
      <c r="B249" s="35" t="s">
        <v>12</v>
      </c>
      <c r="C249" s="35" t="s">
        <v>12</v>
      </c>
      <c r="D249" s="35" t="s">
        <v>12</v>
      </c>
      <c r="E249" s="19" t="s">
        <v>12</v>
      </c>
      <c r="F249" s="55"/>
    </row>
    <row r="250" spans="1:6" ht="11.25">
      <c r="A250" s="35">
        <v>50</v>
      </c>
      <c r="B250" s="35" t="s">
        <v>12</v>
      </c>
      <c r="C250" s="35" t="s">
        <v>12</v>
      </c>
      <c r="D250" s="35" t="s">
        <v>12</v>
      </c>
      <c r="E250" s="19" t="s">
        <v>12</v>
      </c>
      <c r="F250" s="55"/>
    </row>
    <row r="251" spans="1:6" ht="11.25">
      <c r="A251" s="35">
        <v>51</v>
      </c>
      <c r="B251" s="35" t="s">
        <v>12</v>
      </c>
      <c r="C251" s="35" t="s">
        <v>12</v>
      </c>
      <c r="D251" s="35" t="s">
        <v>12</v>
      </c>
      <c r="E251" s="19" t="s">
        <v>12</v>
      </c>
      <c r="F251" s="55"/>
    </row>
    <row r="252" spans="1:6" ht="11.25">
      <c r="A252" s="35">
        <v>52</v>
      </c>
      <c r="B252" s="35" t="s">
        <v>12</v>
      </c>
      <c r="C252" s="35" t="s">
        <v>12</v>
      </c>
      <c r="D252" s="35" t="s">
        <v>12</v>
      </c>
      <c r="E252" s="19" t="s">
        <v>12</v>
      </c>
      <c r="F252" s="55"/>
    </row>
    <row r="253" spans="1:6" ht="11.25">
      <c r="A253" s="40">
        <v>53</v>
      </c>
      <c r="B253" s="40" t="s">
        <v>12</v>
      </c>
      <c r="C253" s="40" t="s">
        <v>12</v>
      </c>
      <c r="D253" s="40" t="s">
        <v>12</v>
      </c>
      <c r="E253" s="41" t="s">
        <v>12</v>
      </c>
      <c r="F253" s="55"/>
    </row>
    <row r="254" spans="1:6" ht="11.25">
      <c r="A254" s="42" t="s">
        <v>54</v>
      </c>
      <c r="B254" s="44">
        <f>SUM(B201:B253)</f>
        <v>9</v>
      </c>
      <c r="C254" s="44">
        <f>SUM(C201:C253)</f>
        <v>5</v>
      </c>
      <c r="D254" s="44">
        <v>100</v>
      </c>
      <c r="E254" s="44">
        <f>SUM(E201:E253)</f>
        <v>4</v>
      </c>
      <c r="F254" s="57"/>
    </row>
    <row r="255" ht="11.25">
      <c r="A255" s="1" t="s">
        <v>52</v>
      </c>
    </row>
    <row r="259" spans="1:16" s="4" customFormat="1" ht="11.25">
      <c r="A259" s="8" t="s">
        <v>81</v>
      </c>
      <c r="P259" s="87"/>
    </row>
    <row r="261" spans="1:55" ht="12" thickBot="1">
      <c r="A261" s="2"/>
      <c r="BC261" s="61"/>
    </row>
    <row r="262" spans="1:55" ht="12" thickBot="1">
      <c r="A262" s="62" t="s">
        <v>60</v>
      </c>
      <c r="B262" s="63"/>
      <c r="C262" s="64"/>
      <c r="D262" s="64" t="s">
        <v>38</v>
      </c>
      <c r="E262" s="64"/>
      <c r="F262" s="64"/>
      <c r="G262" s="65"/>
      <c r="H262" s="63"/>
      <c r="I262" s="64"/>
      <c r="J262" s="64" t="s">
        <v>61</v>
      </c>
      <c r="K262" s="63"/>
      <c r="L262" s="65"/>
      <c r="BC262" s="61"/>
    </row>
    <row r="263" spans="1:55" ht="12" thickBot="1">
      <c r="A263" s="66" t="s">
        <v>62</v>
      </c>
      <c r="B263" s="67" t="s">
        <v>63</v>
      </c>
      <c r="C263" s="67" t="s">
        <v>64</v>
      </c>
      <c r="D263" s="68" t="s">
        <v>65</v>
      </c>
      <c r="E263" s="67" t="s">
        <v>66</v>
      </c>
      <c r="F263" s="68" t="s">
        <v>47</v>
      </c>
      <c r="G263" s="67" t="s">
        <v>10</v>
      </c>
      <c r="H263" s="67" t="s">
        <v>48</v>
      </c>
      <c r="I263" s="69" t="s">
        <v>49</v>
      </c>
      <c r="J263" s="67" t="s">
        <v>50</v>
      </c>
      <c r="K263" s="67" t="s">
        <v>47</v>
      </c>
      <c r="L263" s="70" t="s">
        <v>10</v>
      </c>
      <c r="BC263" s="61"/>
    </row>
    <row r="264" spans="1:55" ht="11.25">
      <c r="A264" s="8" t="s">
        <v>67</v>
      </c>
      <c r="B264" s="71">
        <f>SUM(B15:B27)</f>
        <v>158</v>
      </c>
      <c r="C264" s="72">
        <f aca="true" t="shared" si="10" ref="C264:L264">SUM(C15:C27)</f>
        <v>418</v>
      </c>
      <c r="D264" s="72">
        <f t="shared" si="10"/>
        <v>240</v>
      </c>
      <c r="E264" s="72">
        <f t="shared" si="10"/>
        <v>1757</v>
      </c>
      <c r="F264" s="73">
        <f t="shared" si="10"/>
        <v>53</v>
      </c>
      <c r="G264" s="72">
        <f t="shared" si="10"/>
        <v>2626</v>
      </c>
      <c r="H264" s="74">
        <f t="shared" si="10"/>
        <v>1652</v>
      </c>
      <c r="I264" s="72">
        <f t="shared" si="10"/>
        <v>701</v>
      </c>
      <c r="J264" s="72">
        <f t="shared" si="10"/>
        <v>249</v>
      </c>
      <c r="K264" s="72">
        <f t="shared" si="10"/>
        <v>24</v>
      </c>
      <c r="L264" s="75">
        <f t="shared" si="10"/>
        <v>2626</v>
      </c>
      <c r="BC264" s="61"/>
    </row>
    <row r="265" spans="1:55" ht="11.25">
      <c r="A265" s="8" t="s">
        <v>68</v>
      </c>
      <c r="B265" s="71">
        <f>SUM(B28:B40)</f>
        <v>165</v>
      </c>
      <c r="C265" s="72">
        <f aca="true" t="shared" si="11" ref="C265:L265">SUM(C28:C40)</f>
        <v>654</v>
      </c>
      <c r="D265" s="72">
        <f t="shared" si="11"/>
        <v>388</v>
      </c>
      <c r="E265" s="72">
        <f t="shared" si="11"/>
        <v>2208</v>
      </c>
      <c r="F265" s="76">
        <f t="shared" si="11"/>
        <v>109</v>
      </c>
      <c r="G265" s="77">
        <f t="shared" si="11"/>
        <v>3524</v>
      </c>
      <c r="H265" s="71">
        <f t="shared" si="11"/>
        <v>2232</v>
      </c>
      <c r="I265" s="72">
        <f t="shared" si="11"/>
        <v>932</v>
      </c>
      <c r="J265" s="72">
        <f t="shared" si="11"/>
        <v>336</v>
      </c>
      <c r="K265" s="76">
        <f t="shared" si="11"/>
        <v>24</v>
      </c>
      <c r="L265" s="77">
        <f t="shared" si="11"/>
        <v>3524</v>
      </c>
      <c r="BC265" s="61"/>
    </row>
    <row r="266" spans="1:55" ht="11.25">
      <c r="A266" s="8" t="s">
        <v>69</v>
      </c>
      <c r="B266" s="71">
        <f>SUM(B41:B53)</f>
        <v>190</v>
      </c>
      <c r="C266" s="72">
        <f aca="true" t="shared" si="12" ref="C266:L266">SUM(C41:C53)</f>
        <v>669</v>
      </c>
      <c r="D266" s="72">
        <f t="shared" si="12"/>
        <v>420</v>
      </c>
      <c r="E266" s="72">
        <f t="shared" si="12"/>
        <v>2385</v>
      </c>
      <c r="F266" s="76">
        <f t="shared" si="12"/>
        <v>265</v>
      </c>
      <c r="G266" s="77">
        <f t="shared" si="12"/>
        <v>3929</v>
      </c>
      <c r="H266" s="71">
        <f t="shared" si="12"/>
        <v>2737</v>
      </c>
      <c r="I266" s="72">
        <f t="shared" si="12"/>
        <v>750</v>
      </c>
      <c r="J266" s="72">
        <f t="shared" si="12"/>
        <v>319</v>
      </c>
      <c r="K266" s="76">
        <f t="shared" si="12"/>
        <v>123</v>
      </c>
      <c r="L266" s="77">
        <f t="shared" si="12"/>
        <v>3929</v>
      </c>
      <c r="BC266" s="61"/>
    </row>
    <row r="267" spans="1:55" ht="12" thickBot="1">
      <c r="A267" s="8" t="s">
        <v>70</v>
      </c>
      <c r="B267" s="78">
        <f>SUM(B54:B67)</f>
        <v>149</v>
      </c>
      <c r="C267" s="72">
        <f aca="true" t="shared" si="13" ref="C267:L267">SUM(C54:C67)</f>
        <v>495</v>
      </c>
      <c r="D267" s="72">
        <f t="shared" si="13"/>
        <v>327</v>
      </c>
      <c r="E267" s="72">
        <f t="shared" si="13"/>
        <v>1978</v>
      </c>
      <c r="F267" s="79">
        <f t="shared" si="13"/>
        <v>162</v>
      </c>
      <c r="G267" s="80">
        <f t="shared" si="13"/>
        <v>3111</v>
      </c>
      <c r="H267" s="78">
        <f t="shared" si="13"/>
        <v>2026</v>
      </c>
      <c r="I267" s="72">
        <f t="shared" si="13"/>
        <v>711</v>
      </c>
      <c r="J267" s="72">
        <f t="shared" si="13"/>
        <v>341</v>
      </c>
      <c r="K267" s="79">
        <f t="shared" si="13"/>
        <v>33</v>
      </c>
      <c r="L267" s="80">
        <f t="shared" si="13"/>
        <v>3111</v>
      </c>
      <c r="BC267" s="61"/>
    </row>
    <row r="268" spans="1:55" ht="12" thickBot="1">
      <c r="A268" s="81" t="s">
        <v>71</v>
      </c>
      <c r="B268" s="78">
        <f>SUM(B264:B267)</f>
        <v>662</v>
      </c>
      <c r="C268" s="82">
        <f aca="true" t="shared" si="14" ref="C268:L268">SUM(C264:C267)</f>
        <v>2236</v>
      </c>
      <c r="D268" s="82">
        <f t="shared" si="14"/>
        <v>1375</v>
      </c>
      <c r="E268" s="83">
        <f t="shared" si="14"/>
        <v>8328</v>
      </c>
      <c r="F268" s="82">
        <f t="shared" si="14"/>
        <v>589</v>
      </c>
      <c r="G268" s="82">
        <f t="shared" si="14"/>
        <v>13190</v>
      </c>
      <c r="H268" s="82">
        <f t="shared" si="14"/>
        <v>8647</v>
      </c>
      <c r="I268" s="82">
        <f t="shared" si="14"/>
        <v>3094</v>
      </c>
      <c r="J268" s="83">
        <f t="shared" si="14"/>
        <v>1245</v>
      </c>
      <c r="K268" s="82">
        <f t="shared" si="14"/>
        <v>204</v>
      </c>
      <c r="L268" s="83">
        <f t="shared" si="14"/>
        <v>13190</v>
      </c>
      <c r="BC268" s="61"/>
    </row>
    <row r="269" spans="1:55" ht="11.25">
      <c r="A269" s="84" t="s">
        <v>52</v>
      </c>
      <c r="BC269" s="61"/>
    </row>
    <row r="270" spans="1:55" ht="11.25">
      <c r="A270" s="2"/>
      <c r="BC270" s="61"/>
    </row>
    <row r="271" ht="11.25">
      <c r="A271" s="96" t="s">
        <v>82</v>
      </c>
    </row>
  </sheetData>
  <sheetProtection/>
  <mergeCells count="17">
    <mergeCell ref="M74:M75"/>
    <mergeCell ref="A137:A138"/>
    <mergeCell ref="B137:BD137"/>
    <mergeCell ref="A102:B102"/>
    <mergeCell ref="B105:BD105"/>
    <mergeCell ref="E200:F200"/>
    <mergeCell ref="A74:A75"/>
    <mergeCell ref="B74:G74"/>
    <mergeCell ref="H74:L74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2011-03-30T16:30:37Z</dcterms:created>
  <dcterms:modified xsi:type="dcterms:W3CDTF">2013-06-28T14:39:59Z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