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9440" windowHeight="11760" activeTab="0"/>
  </bookViews>
  <sheets>
    <sheet name="GVE28 CARAGUATATUBA CONSOL2010" sheetId="1" r:id="rId1"/>
    <sheet name="Graf1MUNSE" sheetId="2" r:id="rId2"/>
    <sheet name="Graf2TrimEFT" sheetId="3" r:id="rId3"/>
  </sheets>
  <definedNames/>
  <calcPr fullCalcOnLoad="1"/>
</workbook>
</file>

<file path=xl/sharedStrings.xml><?xml version="1.0" encoding="utf-8"?>
<sst xmlns="http://schemas.openxmlformats.org/spreadsheetml/2006/main" count="525" uniqueCount="61">
  <si>
    <t>Número de Casos de Doença Diarréica Aguda por Município</t>
  </si>
  <si>
    <t>Município</t>
  </si>
  <si>
    <t>Semana Epidemiológica</t>
  </si>
  <si>
    <t>Total</t>
  </si>
  <si>
    <t>CARAGUATATUBA</t>
  </si>
  <si>
    <t>-</t>
  </si>
  <si>
    <t>ILHABELA</t>
  </si>
  <si>
    <t>SAO SEBASTIAO</t>
  </si>
  <si>
    <t>UBATUBA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</si>
  <si>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</si>
  <si>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</si>
  <si>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</si>
  <si>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</si>
  <si>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</si>
  <si>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</si>
  <si>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</si>
  <si>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</si>
  <si>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</si>
  <si>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</si>
  <si>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</si>
  <si>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</si>
  <si>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</si>
  <si>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</si>
  <si>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</si>
  <si>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</si>
  <si>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</si>
  <si>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</si>
  <si>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</si>
  <si>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</si>
  <si>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</si>
  <si>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</si>
  <si>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</si>
  <si>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</si>
  <si>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</si>
  <si>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</si>
  <si>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28 - CARAGUATATUBA</t>
  </si>
  <si>
    <t>Fonte: SIVEP_DDA</t>
  </si>
  <si>
    <t>TOTAL</t>
  </si>
  <si>
    <t>ANO: 2010</t>
  </si>
  <si>
    <t>Planilha 1 - MDDA: Distribuição de casos de diarréia por município e semana epidemiológica, GVE 28 - CARAGUATATUBA, 2010</t>
  </si>
  <si>
    <t>Planilha 3 - MDDA: Distribuição dos casos de diarréia por faixa etária, plano de tratamento e outras variáveis, por município, GVE 28 - CARAGUATATUBA, 2010</t>
  </si>
  <si>
    <t>Planilha 4 - MDDA: Número de Surtos de Diarréia por semana epidemiológica, por município, GVE 28 - CARAGUATATUBA, 2010</t>
  </si>
  <si>
    <t>Planilha 5 - MDDA: Número de Unidades que atendem Casos de Diarréia por município, GVE  28 - CARAGUATATUBA, 2010</t>
  </si>
  <si>
    <t>Planilha 6 - MDDA: Número de surtos detectados por semana epidemiológica,  GVE  28 - CARAGUATATUBA, 2010</t>
  </si>
  <si>
    <t>Planilha 2 - MDDA: Casos de diarréia por faixa etária, plano de tratamento e outras variáveis, por semana epidemiológica, GVE 28 - CARAGUATATUBA, 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</si>
  <si>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</si>
  <si>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</si>
  <si>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</si>
  <si>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</si>
  <si>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</si>
  <si>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</si>
  <si>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</si>
  <si>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</si>
  <si>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</si>
  <si>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</si>
  <si>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</si>
  <si>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</si>
  <si>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</si>
  <si>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</si>
  <si>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28 - CARAGUATATUBA, 2010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</si>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</sst>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medium"/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6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0" xfId="0" applyFont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6" fillId="33" borderId="15" xfId="0" applyFont="1" applyFill="1" applyBorder="1" applyAlignment="1">
      <alignment horizontal="center" wrapText="1"/>
    </xf>
    <xf numFmtId="0" fontId="46" fillId="33" borderId="16" xfId="0" applyFont="1" applyFill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6" fillId="33" borderId="23" xfId="0" applyFont="1" applyFill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3" xfId="0" applyFont="1" applyBorder="1" applyAlignment="1">
      <alignment horizontal="center"/>
    </xf>
    <xf numFmtId="0" fontId="47" fillId="0" borderId="13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6" fillId="0" borderId="19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7" fillId="0" borderId="24" xfId="0" applyFont="1" applyBorder="1" applyAlignment="1">
      <alignment horizontal="center" wrapText="1"/>
    </xf>
    <xf numFmtId="0" fontId="46" fillId="0" borderId="23" xfId="0" applyFont="1" applyBorder="1" applyAlignment="1">
      <alignment/>
    </xf>
    <xf numFmtId="0" fontId="47" fillId="0" borderId="2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5" fillId="0" borderId="36" xfId="0" applyFont="1" applyBorder="1" applyAlignment="1">
      <alignment/>
    </xf>
    <xf numFmtId="0" fontId="47" fillId="0" borderId="37" xfId="0" applyFont="1" applyBorder="1" applyAlignment="1">
      <alignment horizontal="center" wrapText="1"/>
    </xf>
    <xf numFmtId="0" fontId="45" fillId="0" borderId="31" xfId="0" applyFont="1" applyBorder="1" applyAlignment="1">
      <alignment/>
    </xf>
    <xf numFmtId="0" fontId="47" fillId="0" borderId="38" xfId="0" applyFont="1" applyBorder="1" applyAlignment="1">
      <alignment horizontal="center" wrapText="1"/>
    </xf>
    <xf numFmtId="0" fontId="47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45" fillId="0" borderId="29" xfId="0" applyFont="1" applyBorder="1" applyAlignment="1">
      <alignment/>
    </xf>
    <xf numFmtId="0" fontId="48" fillId="33" borderId="41" xfId="0" applyFont="1" applyFill="1" applyBorder="1" applyAlignment="1">
      <alignment horizontal="center" wrapText="1"/>
    </xf>
    <xf numFmtId="0" fontId="45" fillId="0" borderId="42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43" xfId="0" applyFont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4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8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8" fontId="6" fillId="0" borderId="54" xfId="0" applyNumberFormat="1" applyFont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168" fontId="6" fillId="0" borderId="47" xfId="0" applyNumberFormat="1" applyFont="1" applyBorder="1" applyAlignment="1">
      <alignment/>
    </xf>
    <xf numFmtId="0" fontId="6" fillId="0" borderId="52" xfId="0" applyFont="1" applyBorder="1" applyAlignment="1">
      <alignment horizontal="center"/>
    </xf>
    <xf numFmtId="168" fontId="6" fillId="0" borderId="52" xfId="0" applyNumberFormat="1" applyFont="1" applyBorder="1" applyAlignment="1">
      <alignment/>
    </xf>
    <xf numFmtId="0" fontId="6" fillId="0" borderId="40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168" fontId="6" fillId="0" borderId="23" xfId="0" applyNumberFormat="1" applyFont="1" applyBorder="1" applyAlignment="1">
      <alignment/>
    </xf>
    <xf numFmtId="0" fontId="46" fillId="33" borderId="41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6" fillId="33" borderId="47" xfId="0" applyFont="1" applyFill="1" applyBorder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48" fillId="33" borderId="41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 wrapText="1"/>
    </xf>
    <xf numFmtId="0" fontId="46" fillId="33" borderId="47" xfId="0" applyFont="1" applyFill="1" applyBorder="1" applyAlignment="1">
      <alignment horizontal="center" wrapText="1"/>
    </xf>
    <xf numFmtId="0" fontId="46" fillId="33" borderId="24" xfId="0" applyFont="1" applyFill="1" applyBorder="1" applyAlignment="1">
      <alignment horizontal="center" wrapText="1"/>
    </xf>
    <xf numFmtId="0" fontId="46" fillId="33" borderId="19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6" fillId="0" borderId="22" xfId="0" applyFont="1" applyBorder="1" applyAlignment="1">
      <alignment horizontal="center" wrapText="1"/>
    </xf>
    <xf numFmtId="0" fontId="46" fillId="0" borderId="55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33" borderId="40" xfId="0" applyFont="1" applyFill="1" applyBorder="1" applyAlignment="1">
      <alignment horizontal="center" wrapText="1"/>
    </xf>
    <xf numFmtId="0" fontId="47" fillId="33" borderId="47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/>
    </xf>
    <xf numFmtId="0" fontId="46" fillId="0" borderId="24" xfId="0" applyFont="1" applyBorder="1" applyAlignment="1">
      <alignment horizontal="left" wrapText="1"/>
    </xf>
    <xf numFmtId="0" fontId="46" fillId="0" borderId="25" xfId="0" applyFont="1" applyBorder="1" applyAlignment="1">
      <alignment horizontal="left" wrapText="1"/>
    </xf>
    <xf numFmtId="0" fontId="46" fillId="0" borderId="26" xfId="0" applyFont="1" applyBorder="1" applyAlignment="1">
      <alignment horizontal="left" wrapText="1"/>
    </xf>
    <xf numFmtId="0" fontId="3" fillId="0" borderId="0" xfId="0" applyFont="1" applyAlignment="1">
      <alignment/>
    </xf>
    <xf numFmtId="0" fontId="48" fillId="0" borderId="25" xfId="0" applyFont="1" applyBorder="1" applyAlignment="1">
      <alignment horizontal="center" wrapText="1"/>
    </xf>
    <xf numFmtId="0" fontId="46" fillId="0" borderId="52" xfId="0" applyFont="1" applyBorder="1" applyAlignment="1">
      <alignment/>
    </xf>
    <xf numFmtId="0" fontId="46" fillId="0" borderId="47" xfId="0" applyFont="1" applyBorder="1" applyAlignment="1">
      <alignment/>
    </xf>
    <xf numFmtId="0" fontId="48" fillId="0" borderId="58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3" fillId="0" borderId="40" xfId="0" applyFont="1" applyBorder="1" applyAlignment="1">
      <alignment horizontal="left"/>
    </xf>
    <xf numFmtId="0" fontId="46" fillId="0" borderId="40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28 Caraguatatuba,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'GVE28 CARAGUATATUBA CONSOL2010'!$A$16</c:f>
              <c:strCache>
                <c:ptCount val="1"/>
                <c:pt idx="0">
                  <c:v>CARAGUATATUBA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CONSOL2010'!$B$16:$BA$16</c:f>
              <c:numCache>
                <c:ptCount val="52"/>
                <c:pt idx="0">
                  <c:v>203</c:v>
                </c:pt>
                <c:pt idx="1">
                  <c:v>287</c:v>
                </c:pt>
                <c:pt idx="2">
                  <c:v>195</c:v>
                </c:pt>
                <c:pt idx="3">
                  <c:v>186</c:v>
                </c:pt>
                <c:pt idx="4">
                  <c:v>167</c:v>
                </c:pt>
                <c:pt idx="5">
                  <c:v>166</c:v>
                </c:pt>
                <c:pt idx="6">
                  <c:v>165</c:v>
                </c:pt>
                <c:pt idx="7">
                  <c:v>84</c:v>
                </c:pt>
                <c:pt idx="8">
                  <c:v>87</c:v>
                </c:pt>
                <c:pt idx="9">
                  <c:v>100</c:v>
                </c:pt>
                <c:pt idx="10">
                  <c:v>106</c:v>
                </c:pt>
                <c:pt idx="11">
                  <c:v>47</c:v>
                </c:pt>
                <c:pt idx="12">
                  <c:v>67</c:v>
                </c:pt>
                <c:pt idx="13">
                  <c:v>70</c:v>
                </c:pt>
                <c:pt idx="14">
                  <c:v>38</c:v>
                </c:pt>
                <c:pt idx="15">
                  <c:v>29</c:v>
                </c:pt>
                <c:pt idx="16">
                  <c:v>39</c:v>
                </c:pt>
                <c:pt idx="17">
                  <c:v>32</c:v>
                </c:pt>
                <c:pt idx="18">
                  <c:v>10</c:v>
                </c:pt>
                <c:pt idx="19">
                  <c:v>5</c:v>
                </c:pt>
                <c:pt idx="20">
                  <c:v>3</c:v>
                </c:pt>
                <c:pt idx="21">
                  <c:v>5</c:v>
                </c:pt>
                <c:pt idx="22">
                  <c:v>3</c:v>
                </c:pt>
                <c:pt idx="23">
                  <c:v>6</c:v>
                </c:pt>
                <c:pt idx="24">
                  <c:v>5</c:v>
                </c:pt>
                <c:pt idx="25">
                  <c:v>31</c:v>
                </c:pt>
                <c:pt idx="26">
                  <c:v>11</c:v>
                </c:pt>
                <c:pt idx="27">
                  <c:v>25</c:v>
                </c:pt>
                <c:pt idx="28">
                  <c:v>12</c:v>
                </c:pt>
                <c:pt idx="29">
                  <c:v>28</c:v>
                </c:pt>
                <c:pt idx="30">
                  <c:v>16</c:v>
                </c:pt>
                <c:pt idx="31">
                  <c:v>23</c:v>
                </c:pt>
                <c:pt idx="32">
                  <c:v>27</c:v>
                </c:pt>
                <c:pt idx="33">
                  <c:v>30</c:v>
                </c:pt>
                <c:pt idx="34">
                  <c:v>59</c:v>
                </c:pt>
                <c:pt idx="35">
                  <c:v>44</c:v>
                </c:pt>
                <c:pt idx="36">
                  <c:v>64</c:v>
                </c:pt>
                <c:pt idx="37">
                  <c:v>118</c:v>
                </c:pt>
                <c:pt idx="38">
                  <c:v>93</c:v>
                </c:pt>
                <c:pt idx="39">
                  <c:v>30</c:v>
                </c:pt>
                <c:pt idx="40">
                  <c:v>28</c:v>
                </c:pt>
                <c:pt idx="41">
                  <c:v>0</c:v>
                </c:pt>
                <c:pt idx="42">
                  <c:v>0</c:v>
                </c:pt>
                <c:pt idx="43">
                  <c:v>60</c:v>
                </c:pt>
                <c:pt idx="44">
                  <c:v>46</c:v>
                </c:pt>
                <c:pt idx="45">
                  <c:v>67</c:v>
                </c:pt>
                <c:pt idx="46">
                  <c:v>26</c:v>
                </c:pt>
                <c:pt idx="47">
                  <c:v>29</c:v>
                </c:pt>
                <c:pt idx="48">
                  <c:v>58</c:v>
                </c:pt>
                <c:pt idx="49">
                  <c:v>18</c:v>
                </c:pt>
                <c:pt idx="50">
                  <c:v>55</c:v>
                </c:pt>
                <c:pt idx="51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'GVE28 CARAGUATATUBA CONSOL2010'!$A$17</c:f>
              <c:strCache>
                <c:ptCount val="1"/>
                <c:pt idx="0">
                  <c:v>ILHABELA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CONSOL2010'!$B$17:$BA$17</c:f>
              <c:numCache>
                <c:ptCount val="52"/>
                <c:pt idx="0">
                  <c:v>92</c:v>
                </c:pt>
                <c:pt idx="1">
                  <c:v>92</c:v>
                </c:pt>
                <c:pt idx="2">
                  <c:v>79</c:v>
                </c:pt>
                <c:pt idx="3">
                  <c:v>99</c:v>
                </c:pt>
                <c:pt idx="4">
                  <c:v>60</c:v>
                </c:pt>
                <c:pt idx="5">
                  <c:v>62</c:v>
                </c:pt>
                <c:pt idx="6">
                  <c:v>85</c:v>
                </c:pt>
                <c:pt idx="7">
                  <c:v>87</c:v>
                </c:pt>
                <c:pt idx="8">
                  <c:v>64</c:v>
                </c:pt>
                <c:pt idx="9">
                  <c:v>88</c:v>
                </c:pt>
                <c:pt idx="10">
                  <c:v>75</c:v>
                </c:pt>
                <c:pt idx="11">
                  <c:v>71</c:v>
                </c:pt>
                <c:pt idx="12">
                  <c:v>38</c:v>
                </c:pt>
                <c:pt idx="13">
                  <c:v>29</c:v>
                </c:pt>
                <c:pt idx="14">
                  <c:v>25</c:v>
                </c:pt>
                <c:pt idx="15">
                  <c:v>40</c:v>
                </c:pt>
                <c:pt idx="16">
                  <c:v>26</c:v>
                </c:pt>
                <c:pt idx="17">
                  <c:v>26</c:v>
                </c:pt>
                <c:pt idx="18">
                  <c:v>24</c:v>
                </c:pt>
                <c:pt idx="19">
                  <c:v>21</c:v>
                </c:pt>
                <c:pt idx="20">
                  <c:v>12</c:v>
                </c:pt>
                <c:pt idx="21">
                  <c:v>25</c:v>
                </c:pt>
                <c:pt idx="22">
                  <c:v>24</c:v>
                </c:pt>
                <c:pt idx="23">
                  <c:v>11</c:v>
                </c:pt>
                <c:pt idx="24">
                  <c:v>17</c:v>
                </c:pt>
                <c:pt idx="25">
                  <c:v>15</c:v>
                </c:pt>
                <c:pt idx="26">
                  <c:v>24</c:v>
                </c:pt>
                <c:pt idx="27">
                  <c:v>19</c:v>
                </c:pt>
                <c:pt idx="28">
                  <c:v>23</c:v>
                </c:pt>
                <c:pt idx="29">
                  <c:v>23</c:v>
                </c:pt>
                <c:pt idx="30">
                  <c:v>19</c:v>
                </c:pt>
                <c:pt idx="31">
                  <c:v>22</c:v>
                </c:pt>
                <c:pt idx="32">
                  <c:v>30</c:v>
                </c:pt>
                <c:pt idx="33">
                  <c:v>40</c:v>
                </c:pt>
                <c:pt idx="34">
                  <c:v>93</c:v>
                </c:pt>
                <c:pt idx="35">
                  <c:v>94</c:v>
                </c:pt>
                <c:pt idx="36">
                  <c:v>121</c:v>
                </c:pt>
                <c:pt idx="37">
                  <c:v>104</c:v>
                </c:pt>
                <c:pt idx="38">
                  <c:v>64</c:v>
                </c:pt>
                <c:pt idx="39">
                  <c:v>98</c:v>
                </c:pt>
                <c:pt idx="40">
                  <c:v>89</c:v>
                </c:pt>
                <c:pt idx="41">
                  <c:v>95</c:v>
                </c:pt>
                <c:pt idx="42">
                  <c:v>60</c:v>
                </c:pt>
                <c:pt idx="43">
                  <c:v>41</c:v>
                </c:pt>
                <c:pt idx="44">
                  <c:v>32</c:v>
                </c:pt>
                <c:pt idx="45">
                  <c:v>47</c:v>
                </c:pt>
                <c:pt idx="46">
                  <c:v>53</c:v>
                </c:pt>
                <c:pt idx="47">
                  <c:v>31</c:v>
                </c:pt>
                <c:pt idx="48">
                  <c:v>37</c:v>
                </c:pt>
                <c:pt idx="49">
                  <c:v>20</c:v>
                </c:pt>
                <c:pt idx="50">
                  <c:v>34</c:v>
                </c:pt>
                <c:pt idx="51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'GVE28 CARAGUATATUBA CONSOL2010'!$A$18</c:f>
              <c:strCache>
                <c:ptCount val="1"/>
                <c:pt idx="0">
                  <c:v>SAO SEBASTIAO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CONSOL2010'!$B$18:$BA$18</c:f>
              <c:numCache>
                <c:ptCount val="52"/>
                <c:pt idx="0">
                  <c:v>167</c:v>
                </c:pt>
                <c:pt idx="1">
                  <c:v>251</c:v>
                </c:pt>
                <c:pt idx="2">
                  <c:v>193</c:v>
                </c:pt>
                <c:pt idx="3">
                  <c:v>165</c:v>
                </c:pt>
                <c:pt idx="4">
                  <c:v>145</c:v>
                </c:pt>
                <c:pt idx="5">
                  <c:v>107</c:v>
                </c:pt>
                <c:pt idx="6">
                  <c:v>144</c:v>
                </c:pt>
                <c:pt idx="7">
                  <c:v>102</c:v>
                </c:pt>
                <c:pt idx="8">
                  <c:v>50</c:v>
                </c:pt>
                <c:pt idx="9">
                  <c:v>43</c:v>
                </c:pt>
                <c:pt idx="10">
                  <c:v>36</c:v>
                </c:pt>
                <c:pt idx="11">
                  <c:v>10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13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1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7</c:v>
                </c:pt>
                <c:pt idx="33">
                  <c:v>24</c:v>
                </c:pt>
                <c:pt idx="34">
                  <c:v>8</c:v>
                </c:pt>
                <c:pt idx="35">
                  <c:v>8</c:v>
                </c:pt>
                <c:pt idx="36">
                  <c:v>4</c:v>
                </c:pt>
                <c:pt idx="37">
                  <c:v>6</c:v>
                </c:pt>
                <c:pt idx="38">
                  <c:v>5</c:v>
                </c:pt>
                <c:pt idx="39">
                  <c:v>2</c:v>
                </c:pt>
                <c:pt idx="40">
                  <c:v>1</c:v>
                </c:pt>
                <c:pt idx="41">
                  <c:v>8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'GVE28 CARAGUATATUBA CONSOL2010'!$A$19</c:f>
              <c:strCache>
                <c:ptCount val="1"/>
                <c:pt idx="0">
                  <c:v>UBATUBA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'GVE28 CARAGUATATUBA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'GVE28 CARAGUATATUBA CONSOL2010'!$B$19:$BA$19</c:f>
              <c:numCache>
                <c:ptCount val="52"/>
                <c:pt idx="0">
                  <c:v>254</c:v>
                </c:pt>
                <c:pt idx="1">
                  <c:v>413</c:v>
                </c:pt>
                <c:pt idx="2">
                  <c:v>670</c:v>
                </c:pt>
                <c:pt idx="3">
                  <c:v>412</c:v>
                </c:pt>
                <c:pt idx="4">
                  <c:v>312</c:v>
                </c:pt>
                <c:pt idx="5">
                  <c:v>168</c:v>
                </c:pt>
                <c:pt idx="6">
                  <c:v>176</c:v>
                </c:pt>
                <c:pt idx="7">
                  <c:v>110</c:v>
                </c:pt>
                <c:pt idx="8">
                  <c:v>46</c:v>
                </c:pt>
                <c:pt idx="9">
                  <c:v>135</c:v>
                </c:pt>
                <c:pt idx="10">
                  <c:v>84</c:v>
                </c:pt>
                <c:pt idx="11">
                  <c:v>51</c:v>
                </c:pt>
                <c:pt idx="12">
                  <c:v>57</c:v>
                </c:pt>
                <c:pt idx="13">
                  <c:v>46</c:v>
                </c:pt>
                <c:pt idx="14">
                  <c:v>29</c:v>
                </c:pt>
                <c:pt idx="15">
                  <c:v>29</c:v>
                </c:pt>
                <c:pt idx="16">
                  <c:v>3</c:v>
                </c:pt>
                <c:pt idx="17">
                  <c:v>43</c:v>
                </c:pt>
                <c:pt idx="18">
                  <c:v>25</c:v>
                </c:pt>
                <c:pt idx="19">
                  <c:v>19</c:v>
                </c:pt>
                <c:pt idx="20">
                  <c:v>31</c:v>
                </c:pt>
                <c:pt idx="21">
                  <c:v>21</c:v>
                </c:pt>
                <c:pt idx="22">
                  <c:v>28</c:v>
                </c:pt>
                <c:pt idx="23">
                  <c:v>27</c:v>
                </c:pt>
                <c:pt idx="24">
                  <c:v>22</c:v>
                </c:pt>
                <c:pt idx="25">
                  <c:v>19</c:v>
                </c:pt>
                <c:pt idx="26">
                  <c:v>44</c:v>
                </c:pt>
                <c:pt idx="27">
                  <c:v>31</c:v>
                </c:pt>
                <c:pt idx="28">
                  <c:v>36</c:v>
                </c:pt>
                <c:pt idx="29">
                  <c:v>22</c:v>
                </c:pt>
                <c:pt idx="30">
                  <c:v>19</c:v>
                </c:pt>
                <c:pt idx="31">
                  <c:v>25</c:v>
                </c:pt>
                <c:pt idx="32">
                  <c:v>54</c:v>
                </c:pt>
                <c:pt idx="33">
                  <c:v>37</c:v>
                </c:pt>
                <c:pt idx="34">
                  <c:v>67</c:v>
                </c:pt>
                <c:pt idx="35">
                  <c:v>25</c:v>
                </c:pt>
                <c:pt idx="36">
                  <c:v>49</c:v>
                </c:pt>
                <c:pt idx="37">
                  <c:v>60</c:v>
                </c:pt>
                <c:pt idx="38">
                  <c:v>75</c:v>
                </c:pt>
                <c:pt idx="39">
                  <c:v>102</c:v>
                </c:pt>
                <c:pt idx="40">
                  <c:v>104</c:v>
                </c:pt>
                <c:pt idx="41">
                  <c:v>115</c:v>
                </c:pt>
                <c:pt idx="42">
                  <c:v>158</c:v>
                </c:pt>
                <c:pt idx="43">
                  <c:v>61</c:v>
                </c:pt>
                <c:pt idx="44">
                  <c:v>90</c:v>
                </c:pt>
                <c:pt idx="45">
                  <c:v>41</c:v>
                </c:pt>
                <c:pt idx="46">
                  <c:v>59</c:v>
                </c:pt>
                <c:pt idx="47">
                  <c:v>23</c:v>
                </c:pt>
                <c:pt idx="48">
                  <c:v>67</c:v>
                </c:pt>
                <c:pt idx="49">
                  <c:v>45</c:v>
                </c:pt>
                <c:pt idx="50">
                  <c:v>45</c:v>
                </c:pt>
                <c:pt idx="51">
                  <c:v>40</c:v>
                </c:pt>
              </c:numCache>
            </c:numRef>
          </c:val>
          <c:smooth val="0"/>
        </c:ser>
        <c:marker val="1"/>
        <c:axId val="48478616"/>
        <c:axId val="33654361"/>
      </c:lineChart>
      <c:catAx>
        <c:axId val="484786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54361"/>
        <c:crosses val="autoZero"/>
        <c:auto val="1"/>
        <c:lblOffset val="100"/>
        <c:tickLblSkip val="1"/>
        <c:noMultiLvlLbl val="0"/>
      </c:catAx>
      <c:valAx>
        <c:axId val="336543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478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925"/>
          <c:y val="0.9525"/>
          <c:w val="0.44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28 Caraguatatuba,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'GVE28 CARAGUATATUBA CONSOL2010'!$B$185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CONSOL2010'!$B$186:$B$189</c:f>
              <c:numCache>
                <c:ptCount val="4"/>
                <c:pt idx="0">
                  <c:v>273</c:v>
                </c:pt>
                <c:pt idx="1">
                  <c:v>42</c:v>
                </c:pt>
                <c:pt idx="2">
                  <c:v>102</c:v>
                </c:pt>
                <c:pt idx="3">
                  <c:v>96</c:v>
                </c:pt>
              </c:numCache>
            </c:numRef>
          </c:val>
        </c:ser>
        <c:ser>
          <c:idx val="1"/>
          <c:order val="1"/>
          <c:tx>
            <c:strRef>
              <c:f>'GVE28 CARAGUATATUBA CONSOL2010'!$C$185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CONSOL2010'!$C$186:$C$189</c:f>
              <c:numCache>
                <c:ptCount val="4"/>
                <c:pt idx="0">
                  <c:v>1143</c:v>
                </c:pt>
                <c:pt idx="1">
                  <c:v>199</c:v>
                </c:pt>
                <c:pt idx="2">
                  <c:v>440</c:v>
                </c:pt>
                <c:pt idx="3">
                  <c:v>445</c:v>
                </c:pt>
              </c:numCache>
            </c:numRef>
          </c:val>
        </c:ser>
        <c:ser>
          <c:idx val="2"/>
          <c:order val="2"/>
          <c:tx>
            <c:strRef>
              <c:f>'GVE28 CARAGUATATUBA CONSOL2010'!$D$185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CONSOL2010'!$D$186:$D$189</c:f>
              <c:numCache>
                <c:ptCount val="4"/>
                <c:pt idx="0">
                  <c:v>703</c:v>
                </c:pt>
                <c:pt idx="1">
                  <c:v>95</c:v>
                </c:pt>
                <c:pt idx="2">
                  <c:v>249</c:v>
                </c:pt>
                <c:pt idx="3">
                  <c:v>314</c:v>
                </c:pt>
              </c:numCache>
            </c:numRef>
          </c:val>
        </c:ser>
        <c:ser>
          <c:idx val="3"/>
          <c:order val="3"/>
          <c:tx>
            <c:strRef>
              <c:f>'GVE28 CARAGUATATUBA CONSOL2010'!$E$185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CONSOL2010'!$E$186:$E$189</c:f>
              <c:numCache>
                <c:ptCount val="4"/>
                <c:pt idx="0">
                  <c:v>4707</c:v>
                </c:pt>
                <c:pt idx="1">
                  <c:v>632</c:v>
                </c:pt>
                <c:pt idx="2">
                  <c:v>1046</c:v>
                </c:pt>
                <c:pt idx="3">
                  <c:v>1225</c:v>
                </c:pt>
              </c:numCache>
            </c:numRef>
          </c:val>
        </c:ser>
        <c:ser>
          <c:idx val="4"/>
          <c:order val="4"/>
          <c:tx>
            <c:strRef>
              <c:f>'GVE28 CARAGUATATUBA CONSOL2010'!$F$185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'GVE28 CARAGUATATUBA CONSOL2010'!$A$186:$A$189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'GVE28 CARAGUATATUBA CONSOL2010'!$F$186:$F$189</c:f>
              <c:numCache>
                <c:ptCount val="4"/>
                <c:pt idx="0">
                  <c:v>329</c:v>
                </c:pt>
                <c:pt idx="1">
                  <c:v>1</c:v>
                </c:pt>
                <c:pt idx="2">
                  <c:v>2</c:v>
                </c:pt>
                <c:pt idx="3">
                  <c:v>28</c:v>
                </c:pt>
              </c:numCache>
            </c:numRef>
          </c:val>
        </c:ser>
        <c:axId val="34453794"/>
        <c:axId val="41648691"/>
      </c:bar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48691"/>
        <c:crosses val="autoZero"/>
        <c:auto val="1"/>
        <c:lblOffset val="100"/>
        <c:tickLblSkip val="1"/>
        <c:noMultiLvlLbl val="0"/>
      </c:catAx>
      <c:valAx>
        <c:axId val="41648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53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3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25.421875" style="9" customWidth="1"/>
    <col min="2" max="2" width="11.00390625" style="2" customWidth="1"/>
    <col min="3" max="3" width="12.8515625" style="2" customWidth="1"/>
    <col min="4" max="16384" width="9.140625" style="2" customWidth="1"/>
  </cols>
  <sheetData>
    <row r="1" spans="1:7" ht="11.25">
      <c r="A1" s="130"/>
      <c r="B1" s="1" t="s">
        <v>28</v>
      </c>
      <c r="G1" s="3" t="s">
        <v>38</v>
      </c>
    </row>
    <row r="2" spans="1:2" ht="11.25">
      <c r="A2" s="130"/>
      <c r="B2" s="1" t="s">
        <v>29</v>
      </c>
    </row>
    <row r="3" spans="1:2" ht="11.25">
      <c r="A3" s="130"/>
      <c r="B3" s="1" t="s">
        <v>30</v>
      </c>
    </row>
    <row r="4" spans="1:2" ht="11.25">
      <c r="A4" s="130"/>
      <c r="B4" s="1" t="s">
        <v>31</v>
      </c>
    </row>
    <row r="5" spans="1:2" ht="11.25">
      <c r="A5" s="130"/>
      <c r="B5" s="4" t="s">
        <v>32</v>
      </c>
    </row>
    <row r="6" spans="1:2" ht="11.25">
      <c r="A6" s="130"/>
      <c r="B6" s="4" t="s">
        <v>33</v>
      </c>
    </row>
    <row r="7" spans="1:2" ht="11.25">
      <c r="A7" s="130"/>
      <c r="B7" s="5" t="s">
        <v>34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35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21"/>
      <c r="B10" s="121"/>
      <c r="C10" s="7"/>
      <c r="D10" s="7"/>
      <c r="E10" s="7"/>
      <c r="F10" s="7"/>
      <c r="G10" s="7"/>
      <c r="H10" s="7"/>
      <c r="I10" s="7"/>
      <c r="J10" s="7"/>
    </row>
    <row r="11" spans="1:10" s="9" customFormat="1" ht="11.25">
      <c r="A11" s="3" t="s">
        <v>39</v>
      </c>
      <c r="B11" s="3"/>
      <c r="C11" s="3"/>
      <c r="D11" s="3"/>
      <c r="E11" s="3"/>
      <c r="F11" s="3"/>
      <c r="G11" s="3"/>
      <c r="H11" s="3"/>
      <c r="I11" s="3"/>
      <c r="J11" s="3"/>
    </row>
    <row r="13" spans="1:55" ht="12" thickBot="1">
      <c r="A13" s="122" t="s">
        <v>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4"/>
    </row>
    <row r="14" spans="1:55" ht="15.75" customHeight="1" thickBot="1">
      <c r="A14" s="109" t="s">
        <v>1</v>
      </c>
      <c r="B14" s="125" t="s">
        <v>2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0"/>
    </row>
    <row r="15" spans="1:55" ht="12" thickBot="1">
      <c r="A15" s="107"/>
      <c r="B15" s="18">
        <v>1</v>
      </c>
      <c r="C15" s="19">
        <v>2</v>
      </c>
      <c r="D15" s="19">
        <v>3</v>
      </c>
      <c r="E15" s="19">
        <v>4</v>
      </c>
      <c r="F15" s="19">
        <v>5</v>
      </c>
      <c r="G15" s="19">
        <v>6</v>
      </c>
      <c r="H15" s="19">
        <v>7</v>
      </c>
      <c r="I15" s="19">
        <v>8</v>
      </c>
      <c r="J15" s="19">
        <v>9</v>
      </c>
      <c r="K15" s="19">
        <v>10</v>
      </c>
      <c r="L15" s="19">
        <v>11</v>
      </c>
      <c r="M15" s="19">
        <v>12</v>
      </c>
      <c r="N15" s="19">
        <v>13</v>
      </c>
      <c r="O15" s="19">
        <v>14</v>
      </c>
      <c r="P15" s="19">
        <v>15</v>
      </c>
      <c r="Q15" s="19">
        <v>16</v>
      </c>
      <c r="R15" s="19">
        <v>17</v>
      </c>
      <c r="S15" s="19">
        <v>18</v>
      </c>
      <c r="T15" s="19">
        <v>19</v>
      </c>
      <c r="U15" s="19">
        <v>20</v>
      </c>
      <c r="V15" s="19">
        <v>21</v>
      </c>
      <c r="W15" s="19">
        <v>22</v>
      </c>
      <c r="X15" s="19">
        <v>23</v>
      </c>
      <c r="Y15" s="19">
        <v>24</v>
      </c>
      <c r="Z15" s="19">
        <v>25</v>
      </c>
      <c r="AA15" s="19">
        <v>26</v>
      </c>
      <c r="AB15" s="19">
        <v>27</v>
      </c>
      <c r="AC15" s="19">
        <v>28</v>
      </c>
      <c r="AD15" s="19">
        <v>29</v>
      </c>
      <c r="AE15" s="19">
        <v>30</v>
      </c>
      <c r="AF15" s="19">
        <v>31</v>
      </c>
      <c r="AG15" s="19">
        <v>32</v>
      </c>
      <c r="AH15" s="19">
        <v>33</v>
      </c>
      <c r="AI15" s="19">
        <v>34</v>
      </c>
      <c r="AJ15" s="19">
        <v>35</v>
      </c>
      <c r="AK15" s="19">
        <v>36</v>
      </c>
      <c r="AL15" s="19">
        <v>37</v>
      </c>
      <c r="AM15" s="19">
        <v>38</v>
      </c>
      <c r="AN15" s="19">
        <v>39</v>
      </c>
      <c r="AO15" s="19">
        <v>40</v>
      </c>
      <c r="AP15" s="19">
        <v>41</v>
      </c>
      <c r="AQ15" s="19">
        <v>42</v>
      </c>
      <c r="AR15" s="19">
        <v>43</v>
      </c>
      <c r="AS15" s="19">
        <v>44</v>
      </c>
      <c r="AT15" s="19">
        <v>45</v>
      </c>
      <c r="AU15" s="19">
        <v>46</v>
      </c>
      <c r="AV15" s="19">
        <v>47</v>
      </c>
      <c r="AW15" s="19">
        <v>48</v>
      </c>
      <c r="AX15" s="19">
        <v>49</v>
      </c>
      <c r="AY15" s="19">
        <v>50</v>
      </c>
      <c r="AZ15" s="19">
        <v>51</v>
      </c>
      <c r="BA15" s="19">
        <v>52</v>
      </c>
      <c r="BB15" s="26" t="s">
        <v>3</v>
      </c>
      <c r="BC15" s="10"/>
    </row>
    <row r="16" spans="1:55" ht="15.75" customHeight="1">
      <c r="A16" s="131" t="s">
        <v>4</v>
      </c>
      <c r="B16" s="16">
        <v>203</v>
      </c>
      <c r="C16" s="17">
        <v>287</v>
      </c>
      <c r="D16" s="17">
        <v>195</v>
      </c>
      <c r="E16" s="17">
        <v>186</v>
      </c>
      <c r="F16" s="17">
        <v>167</v>
      </c>
      <c r="G16" s="17">
        <v>166</v>
      </c>
      <c r="H16" s="17">
        <v>165</v>
      </c>
      <c r="I16" s="17">
        <v>84</v>
      </c>
      <c r="J16" s="17">
        <v>87</v>
      </c>
      <c r="K16" s="17">
        <v>100</v>
      </c>
      <c r="L16" s="17">
        <v>106</v>
      </c>
      <c r="M16" s="17">
        <v>47</v>
      </c>
      <c r="N16" s="17">
        <v>67</v>
      </c>
      <c r="O16" s="17">
        <v>70</v>
      </c>
      <c r="P16" s="17">
        <v>38</v>
      </c>
      <c r="Q16" s="17">
        <v>29</v>
      </c>
      <c r="R16" s="17">
        <v>39</v>
      </c>
      <c r="S16" s="17">
        <v>32</v>
      </c>
      <c r="T16" s="17">
        <v>10</v>
      </c>
      <c r="U16" s="17">
        <v>5</v>
      </c>
      <c r="V16" s="17">
        <v>3</v>
      </c>
      <c r="W16" s="17">
        <v>5</v>
      </c>
      <c r="X16" s="17">
        <v>3</v>
      </c>
      <c r="Y16" s="17">
        <v>6</v>
      </c>
      <c r="Z16" s="17">
        <v>5</v>
      </c>
      <c r="AA16" s="17">
        <v>31</v>
      </c>
      <c r="AB16" s="17">
        <v>11</v>
      </c>
      <c r="AC16" s="17">
        <v>25</v>
      </c>
      <c r="AD16" s="17">
        <v>12</v>
      </c>
      <c r="AE16" s="17">
        <v>28</v>
      </c>
      <c r="AF16" s="17">
        <v>16</v>
      </c>
      <c r="AG16" s="17">
        <v>23</v>
      </c>
      <c r="AH16" s="17">
        <v>27</v>
      </c>
      <c r="AI16" s="17">
        <v>30</v>
      </c>
      <c r="AJ16" s="17">
        <v>59</v>
      </c>
      <c r="AK16" s="17">
        <v>44</v>
      </c>
      <c r="AL16" s="17">
        <v>64</v>
      </c>
      <c r="AM16" s="17">
        <v>118</v>
      </c>
      <c r="AN16" s="17">
        <v>93</v>
      </c>
      <c r="AO16" s="17">
        <v>30</v>
      </c>
      <c r="AP16" s="17">
        <v>28</v>
      </c>
      <c r="AQ16" s="17">
        <v>0</v>
      </c>
      <c r="AR16" s="17">
        <v>0</v>
      </c>
      <c r="AS16" s="17">
        <v>60</v>
      </c>
      <c r="AT16" s="17">
        <v>46</v>
      </c>
      <c r="AU16" s="17">
        <v>67</v>
      </c>
      <c r="AV16" s="17">
        <v>26</v>
      </c>
      <c r="AW16" s="17">
        <v>29</v>
      </c>
      <c r="AX16" s="17">
        <v>58</v>
      </c>
      <c r="AY16" s="17">
        <v>18</v>
      </c>
      <c r="AZ16" s="17">
        <v>55</v>
      </c>
      <c r="BA16" s="17">
        <v>34</v>
      </c>
      <c r="BB16" s="27">
        <f>SUM(B16:BA16)</f>
        <v>3137</v>
      </c>
      <c r="BC16" s="10"/>
    </row>
    <row r="17" spans="1:55" ht="15.75" customHeight="1">
      <c r="A17" s="132" t="s">
        <v>6</v>
      </c>
      <c r="B17" s="15">
        <v>92</v>
      </c>
      <c r="C17" s="11">
        <v>92</v>
      </c>
      <c r="D17" s="11">
        <v>79</v>
      </c>
      <c r="E17" s="11">
        <v>99</v>
      </c>
      <c r="F17" s="11">
        <v>60</v>
      </c>
      <c r="G17" s="11">
        <v>62</v>
      </c>
      <c r="H17" s="11">
        <v>85</v>
      </c>
      <c r="I17" s="11">
        <v>87</v>
      </c>
      <c r="J17" s="11">
        <v>64</v>
      </c>
      <c r="K17" s="11">
        <v>88</v>
      </c>
      <c r="L17" s="11">
        <v>75</v>
      </c>
      <c r="M17" s="11">
        <v>71</v>
      </c>
      <c r="N17" s="11">
        <v>38</v>
      </c>
      <c r="O17" s="11">
        <v>29</v>
      </c>
      <c r="P17" s="11">
        <v>25</v>
      </c>
      <c r="Q17" s="11">
        <v>40</v>
      </c>
      <c r="R17" s="11">
        <v>26</v>
      </c>
      <c r="S17" s="11">
        <v>26</v>
      </c>
      <c r="T17" s="11">
        <v>24</v>
      </c>
      <c r="U17" s="11">
        <v>21</v>
      </c>
      <c r="V17" s="11">
        <v>12</v>
      </c>
      <c r="W17" s="11">
        <v>25</v>
      </c>
      <c r="X17" s="11">
        <v>24</v>
      </c>
      <c r="Y17" s="11">
        <v>11</v>
      </c>
      <c r="Z17" s="11">
        <v>17</v>
      </c>
      <c r="AA17" s="11">
        <v>15</v>
      </c>
      <c r="AB17" s="11">
        <v>24</v>
      </c>
      <c r="AC17" s="11">
        <v>19</v>
      </c>
      <c r="AD17" s="11">
        <v>23</v>
      </c>
      <c r="AE17" s="11">
        <v>23</v>
      </c>
      <c r="AF17" s="11">
        <v>19</v>
      </c>
      <c r="AG17" s="11">
        <v>22</v>
      </c>
      <c r="AH17" s="11">
        <v>30</v>
      </c>
      <c r="AI17" s="11">
        <v>40</v>
      </c>
      <c r="AJ17" s="11">
        <v>93</v>
      </c>
      <c r="AK17" s="11">
        <v>94</v>
      </c>
      <c r="AL17" s="11">
        <v>121</v>
      </c>
      <c r="AM17" s="11">
        <v>104</v>
      </c>
      <c r="AN17" s="11">
        <v>64</v>
      </c>
      <c r="AO17" s="11">
        <v>98</v>
      </c>
      <c r="AP17" s="11">
        <v>89</v>
      </c>
      <c r="AQ17" s="11">
        <v>95</v>
      </c>
      <c r="AR17" s="11">
        <v>60</v>
      </c>
      <c r="AS17" s="11">
        <v>41</v>
      </c>
      <c r="AT17" s="11">
        <v>32</v>
      </c>
      <c r="AU17" s="11">
        <v>47</v>
      </c>
      <c r="AV17" s="11">
        <v>53</v>
      </c>
      <c r="AW17" s="11">
        <v>31</v>
      </c>
      <c r="AX17" s="11">
        <v>37</v>
      </c>
      <c r="AY17" s="11">
        <v>20</v>
      </c>
      <c r="AZ17" s="11">
        <v>34</v>
      </c>
      <c r="BA17" s="11">
        <v>44</v>
      </c>
      <c r="BB17" s="27">
        <f>SUM(B17:BA17)</f>
        <v>2644</v>
      </c>
      <c r="BC17" s="10"/>
    </row>
    <row r="18" spans="1:55" ht="15.75" customHeight="1">
      <c r="A18" s="132" t="s">
        <v>7</v>
      </c>
      <c r="B18" s="15">
        <v>167</v>
      </c>
      <c r="C18" s="11">
        <v>251</v>
      </c>
      <c r="D18" s="11">
        <v>193</v>
      </c>
      <c r="E18" s="11">
        <v>165</v>
      </c>
      <c r="F18" s="11">
        <v>145</v>
      </c>
      <c r="G18" s="11">
        <v>107</v>
      </c>
      <c r="H18" s="11">
        <v>144</v>
      </c>
      <c r="I18" s="11">
        <v>102</v>
      </c>
      <c r="J18" s="11">
        <v>50</v>
      </c>
      <c r="K18" s="11">
        <v>43</v>
      </c>
      <c r="L18" s="11">
        <v>36</v>
      </c>
      <c r="M18" s="11">
        <v>10</v>
      </c>
      <c r="N18" s="11">
        <v>2</v>
      </c>
      <c r="O18" s="11">
        <v>4</v>
      </c>
      <c r="P18" s="11">
        <v>8</v>
      </c>
      <c r="Q18" s="11">
        <v>13</v>
      </c>
      <c r="R18" s="11">
        <v>5</v>
      </c>
      <c r="S18" s="11">
        <v>5</v>
      </c>
      <c r="T18" s="11">
        <v>2</v>
      </c>
      <c r="U18" s="11">
        <v>4</v>
      </c>
      <c r="V18" s="11">
        <v>6</v>
      </c>
      <c r="W18" s="11">
        <v>0</v>
      </c>
      <c r="X18" s="11">
        <v>1</v>
      </c>
      <c r="Y18" s="11">
        <v>4</v>
      </c>
      <c r="Z18" s="11">
        <v>2</v>
      </c>
      <c r="AA18" s="11">
        <v>2</v>
      </c>
      <c r="AB18" s="11">
        <v>2</v>
      </c>
      <c r="AC18" s="11">
        <v>0</v>
      </c>
      <c r="AD18" s="11">
        <v>2</v>
      </c>
      <c r="AE18" s="11">
        <v>1</v>
      </c>
      <c r="AF18" s="11">
        <v>1</v>
      </c>
      <c r="AG18" s="11">
        <v>1</v>
      </c>
      <c r="AH18" s="11">
        <v>7</v>
      </c>
      <c r="AI18" s="11">
        <v>24</v>
      </c>
      <c r="AJ18" s="11">
        <v>8</v>
      </c>
      <c r="AK18" s="11">
        <v>8</v>
      </c>
      <c r="AL18" s="11">
        <v>4</v>
      </c>
      <c r="AM18" s="11">
        <v>6</v>
      </c>
      <c r="AN18" s="11">
        <v>5</v>
      </c>
      <c r="AO18" s="11">
        <v>2</v>
      </c>
      <c r="AP18" s="11">
        <v>1</v>
      </c>
      <c r="AQ18" s="11">
        <v>8</v>
      </c>
      <c r="AR18" s="11">
        <v>1</v>
      </c>
      <c r="AS18" s="11">
        <v>3</v>
      </c>
      <c r="AT18" s="11">
        <v>1</v>
      </c>
      <c r="AU18" s="11">
        <v>0</v>
      </c>
      <c r="AV18" s="11">
        <v>1</v>
      </c>
      <c r="AW18" s="11">
        <v>3</v>
      </c>
      <c r="AX18" s="11">
        <v>2</v>
      </c>
      <c r="AY18" s="11">
        <v>2</v>
      </c>
      <c r="AZ18" s="11">
        <v>2</v>
      </c>
      <c r="BA18" s="11">
        <v>0</v>
      </c>
      <c r="BB18" s="27">
        <f>SUM(B18:BA18)</f>
        <v>1566</v>
      </c>
      <c r="BC18" s="10"/>
    </row>
    <row r="19" spans="1:55" ht="15.75" customHeight="1" thickBot="1">
      <c r="A19" s="133" t="s">
        <v>8</v>
      </c>
      <c r="B19" s="20">
        <v>254</v>
      </c>
      <c r="C19" s="21">
        <v>413</v>
      </c>
      <c r="D19" s="21">
        <v>670</v>
      </c>
      <c r="E19" s="21">
        <v>412</v>
      </c>
      <c r="F19" s="21">
        <v>312</v>
      </c>
      <c r="G19" s="21">
        <v>168</v>
      </c>
      <c r="H19" s="21">
        <v>176</v>
      </c>
      <c r="I19" s="21">
        <v>110</v>
      </c>
      <c r="J19" s="21">
        <v>46</v>
      </c>
      <c r="K19" s="21">
        <v>135</v>
      </c>
      <c r="L19" s="21">
        <v>84</v>
      </c>
      <c r="M19" s="21">
        <v>51</v>
      </c>
      <c r="N19" s="21">
        <v>57</v>
      </c>
      <c r="O19" s="21">
        <v>46</v>
      </c>
      <c r="P19" s="21">
        <v>29</v>
      </c>
      <c r="Q19" s="21">
        <v>29</v>
      </c>
      <c r="R19" s="21">
        <v>3</v>
      </c>
      <c r="S19" s="21">
        <v>43</v>
      </c>
      <c r="T19" s="21">
        <v>25</v>
      </c>
      <c r="U19" s="21">
        <v>19</v>
      </c>
      <c r="V19" s="21">
        <v>31</v>
      </c>
      <c r="W19" s="21">
        <v>21</v>
      </c>
      <c r="X19" s="21">
        <v>28</v>
      </c>
      <c r="Y19" s="21">
        <v>27</v>
      </c>
      <c r="Z19" s="21">
        <v>22</v>
      </c>
      <c r="AA19" s="21">
        <v>19</v>
      </c>
      <c r="AB19" s="21">
        <v>44</v>
      </c>
      <c r="AC19" s="21">
        <v>31</v>
      </c>
      <c r="AD19" s="21">
        <v>36</v>
      </c>
      <c r="AE19" s="21">
        <v>22</v>
      </c>
      <c r="AF19" s="21">
        <v>19</v>
      </c>
      <c r="AG19" s="21">
        <v>25</v>
      </c>
      <c r="AH19" s="21">
        <v>54</v>
      </c>
      <c r="AI19" s="21">
        <v>37</v>
      </c>
      <c r="AJ19" s="21">
        <v>67</v>
      </c>
      <c r="AK19" s="21">
        <v>25</v>
      </c>
      <c r="AL19" s="21">
        <v>49</v>
      </c>
      <c r="AM19" s="21">
        <v>60</v>
      </c>
      <c r="AN19" s="21">
        <v>75</v>
      </c>
      <c r="AO19" s="21">
        <v>102</v>
      </c>
      <c r="AP19" s="21">
        <v>104</v>
      </c>
      <c r="AQ19" s="21">
        <v>115</v>
      </c>
      <c r="AR19" s="21">
        <v>158</v>
      </c>
      <c r="AS19" s="21">
        <v>61</v>
      </c>
      <c r="AT19" s="21">
        <v>90</v>
      </c>
      <c r="AU19" s="21">
        <v>41</v>
      </c>
      <c r="AV19" s="21">
        <v>59</v>
      </c>
      <c r="AW19" s="21">
        <v>23</v>
      </c>
      <c r="AX19" s="21">
        <v>67</v>
      </c>
      <c r="AY19" s="21">
        <v>45</v>
      </c>
      <c r="AZ19" s="21">
        <v>45</v>
      </c>
      <c r="BA19" s="21">
        <v>40</v>
      </c>
      <c r="BB19" s="27">
        <f>SUM(B19:BA19)</f>
        <v>4724</v>
      </c>
      <c r="BC19" s="12"/>
    </row>
    <row r="20" spans="1:54" s="9" customFormat="1" ht="12" thickBot="1">
      <c r="A20" s="45" t="s">
        <v>37</v>
      </c>
      <c r="B20" s="142">
        <f>SUM(B16:B19)</f>
        <v>716</v>
      </c>
      <c r="C20" s="40">
        <f aca="true" t="shared" si="0" ref="C20:BB20">SUM(C16:C19)</f>
        <v>1043</v>
      </c>
      <c r="D20" s="40">
        <f t="shared" si="0"/>
        <v>1137</v>
      </c>
      <c r="E20" s="40">
        <f t="shared" si="0"/>
        <v>862</v>
      </c>
      <c r="F20" s="40">
        <f t="shared" si="0"/>
        <v>684</v>
      </c>
      <c r="G20" s="40">
        <f t="shared" si="0"/>
        <v>503</v>
      </c>
      <c r="H20" s="40">
        <f t="shared" si="0"/>
        <v>570</v>
      </c>
      <c r="I20" s="40">
        <f t="shared" si="0"/>
        <v>383</v>
      </c>
      <c r="J20" s="40">
        <f t="shared" si="0"/>
        <v>247</v>
      </c>
      <c r="K20" s="40">
        <f t="shared" si="0"/>
        <v>366</v>
      </c>
      <c r="L20" s="40">
        <f t="shared" si="0"/>
        <v>301</v>
      </c>
      <c r="M20" s="40">
        <f t="shared" si="0"/>
        <v>179</v>
      </c>
      <c r="N20" s="40">
        <f t="shared" si="0"/>
        <v>164</v>
      </c>
      <c r="O20" s="40">
        <f t="shared" si="0"/>
        <v>149</v>
      </c>
      <c r="P20" s="40">
        <f t="shared" si="0"/>
        <v>100</v>
      </c>
      <c r="Q20" s="40">
        <f t="shared" si="0"/>
        <v>111</v>
      </c>
      <c r="R20" s="40">
        <f t="shared" si="0"/>
        <v>73</v>
      </c>
      <c r="S20" s="40">
        <f t="shared" si="0"/>
        <v>106</v>
      </c>
      <c r="T20" s="40">
        <f t="shared" si="0"/>
        <v>61</v>
      </c>
      <c r="U20" s="40">
        <f t="shared" si="0"/>
        <v>49</v>
      </c>
      <c r="V20" s="40">
        <f t="shared" si="0"/>
        <v>52</v>
      </c>
      <c r="W20" s="40">
        <f t="shared" si="0"/>
        <v>51</v>
      </c>
      <c r="X20" s="40">
        <f t="shared" si="0"/>
        <v>56</v>
      </c>
      <c r="Y20" s="40">
        <f t="shared" si="0"/>
        <v>48</v>
      </c>
      <c r="Z20" s="40">
        <f t="shared" si="0"/>
        <v>46</v>
      </c>
      <c r="AA20" s="40">
        <f t="shared" si="0"/>
        <v>67</v>
      </c>
      <c r="AB20" s="40">
        <f t="shared" si="0"/>
        <v>81</v>
      </c>
      <c r="AC20" s="40">
        <f t="shared" si="0"/>
        <v>75</v>
      </c>
      <c r="AD20" s="40">
        <f t="shared" si="0"/>
        <v>73</v>
      </c>
      <c r="AE20" s="40">
        <f t="shared" si="0"/>
        <v>74</v>
      </c>
      <c r="AF20" s="40">
        <f t="shared" si="0"/>
        <v>55</v>
      </c>
      <c r="AG20" s="40">
        <f t="shared" si="0"/>
        <v>71</v>
      </c>
      <c r="AH20" s="40">
        <f t="shared" si="0"/>
        <v>118</v>
      </c>
      <c r="AI20" s="40">
        <f t="shared" si="0"/>
        <v>131</v>
      </c>
      <c r="AJ20" s="40">
        <f t="shared" si="0"/>
        <v>227</v>
      </c>
      <c r="AK20" s="40">
        <f t="shared" si="0"/>
        <v>171</v>
      </c>
      <c r="AL20" s="40">
        <f t="shared" si="0"/>
        <v>238</v>
      </c>
      <c r="AM20" s="40">
        <f t="shared" si="0"/>
        <v>288</v>
      </c>
      <c r="AN20" s="40">
        <f t="shared" si="0"/>
        <v>237</v>
      </c>
      <c r="AO20" s="40">
        <f t="shared" si="0"/>
        <v>232</v>
      </c>
      <c r="AP20" s="40">
        <f t="shared" si="0"/>
        <v>222</v>
      </c>
      <c r="AQ20" s="40">
        <f t="shared" si="0"/>
        <v>218</v>
      </c>
      <c r="AR20" s="40">
        <f t="shared" si="0"/>
        <v>219</v>
      </c>
      <c r="AS20" s="40">
        <f t="shared" si="0"/>
        <v>165</v>
      </c>
      <c r="AT20" s="40">
        <f t="shared" si="0"/>
        <v>169</v>
      </c>
      <c r="AU20" s="40">
        <f t="shared" si="0"/>
        <v>155</v>
      </c>
      <c r="AV20" s="40">
        <f t="shared" si="0"/>
        <v>139</v>
      </c>
      <c r="AW20" s="40">
        <f t="shared" si="0"/>
        <v>86</v>
      </c>
      <c r="AX20" s="40">
        <f t="shared" si="0"/>
        <v>164</v>
      </c>
      <c r="AY20" s="40">
        <f t="shared" si="0"/>
        <v>85</v>
      </c>
      <c r="AZ20" s="40">
        <f t="shared" si="0"/>
        <v>136</v>
      </c>
      <c r="BA20" s="40">
        <f t="shared" si="0"/>
        <v>118</v>
      </c>
      <c r="BB20" s="42">
        <f t="shared" si="0"/>
        <v>12071</v>
      </c>
    </row>
    <row r="21" ht="11.25">
      <c r="A21" s="134" t="s">
        <v>36</v>
      </c>
    </row>
    <row r="24" spans="1:11" s="9" customFormat="1" ht="11.25">
      <c r="A24" s="8" t="s">
        <v>44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ht="12" thickBot="1"/>
    <row r="26" spans="1:17" ht="34.5" customHeight="1" thickBot="1">
      <c r="A26" s="114" t="s">
        <v>20</v>
      </c>
      <c r="B26" s="112" t="s">
        <v>9</v>
      </c>
      <c r="C26" s="116"/>
      <c r="D26" s="116"/>
      <c r="E26" s="116"/>
      <c r="F26" s="116"/>
      <c r="G26" s="113"/>
      <c r="H26" s="112" t="s">
        <v>10</v>
      </c>
      <c r="I26" s="116"/>
      <c r="J26" s="116"/>
      <c r="K26" s="116"/>
      <c r="L26" s="116"/>
      <c r="M26" s="126" t="s">
        <v>21</v>
      </c>
      <c r="N26" s="126" t="s">
        <v>22</v>
      </c>
      <c r="O26" s="128" t="s">
        <v>23</v>
      </c>
      <c r="P26" s="110" t="s">
        <v>57</v>
      </c>
      <c r="Q26" s="110" t="s">
        <v>58</v>
      </c>
    </row>
    <row r="27" spans="1:17" ht="12" thickBot="1">
      <c r="A27" s="115"/>
      <c r="B27" s="49" t="s">
        <v>12</v>
      </c>
      <c r="C27" s="50" t="s">
        <v>13</v>
      </c>
      <c r="D27" s="51" t="s">
        <v>14</v>
      </c>
      <c r="E27" s="52" t="s">
        <v>15</v>
      </c>
      <c r="F27" s="53" t="s">
        <v>16</v>
      </c>
      <c r="G27" s="53" t="s">
        <v>3</v>
      </c>
      <c r="H27" s="49" t="s">
        <v>17</v>
      </c>
      <c r="I27" s="50" t="s">
        <v>18</v>
      </c>
      <c r="J27" s="50" t="s">
        <v>19</v>
      </c>
      <c r="K27" s="51" t="s">
        <v>16</v>
      </c>
      <c r="L27" s="55" t="s">
        <v>3</v>
      </c>
      <c r="M27" s="127"/>
      <c r="N27" s="127"/>
      <c r="O27" s="129"/>
      <c r="P27" s="111"/>
      <c r="Q27" s="111"/>
    </row>
    <row r="28" spans="1:17" ht="11.25">
      <c r="A28" s="54">
        <v>1</v>
      </c>
      <c r="B28" s="35">
        <v>14</v>
      </c>
      <c r="C28" s="33">
        <v>77</v>
      </c>
      <c r="D28" s="46">
        <v>95</v>
      </c>
      <c r="E28" s="37">
        <v>530</v>
      </c>
      <c r="F28" s="47">
        <v>0</v>
      </c>
      <c r="G28" s="48">
        <f>SUM(B28:F28)</f>
        <v>716</v>
      </c>
      <c r="H28" s="35">
        <v>378</v>
      </c>
      <c r="I28" s="33">
        <v>92</v>
      </c>
      <c r="J28" s="33">
        <v>236</v>
      </c>
      <c r="K28" s="46">
        <v>10</v>
      </c>
      <c r="L28" s="54">
        <f>SUM(H28:K28)</f>
        <v>716</v>
      </c>
      <c r="M28" s="44">
        <v>67</v>
      </c>
      <c r="N28" s="44">
        <v>32</v>
      </c>
      <c r="O28" s="99">
        <f>(N28*100/M28)</f>
        <v>47.76119402985075</v>
      </c>
      <c r="P28" s="100">
        <v>67</v>
      </c>
      <c r="Q28" s="101">
        <f>(M28*100/P28)</f>
        <v>100</v>
      </c>
    </row>
    <row r="29" spans="1:17" ht="11.25">
      <c r="A29" s="135">
        <v>2</v>
      </c>
      <c r="B29" s="31">
        <v>29</v>
      </c>
      <c r="C29" s="14">
        <v>151</v>
      </c>
      <c r="D29" s="34">
        <v>107</v>
      </c>
      <c r="E29" s="37">
        <v>441</v>
      </c>
      <c r="F29" s="36">
        <v>315</v>
      </c>
      <c r="G29" s="48">
        <f aca="true" t="shared" si="1" ref="G29:G79">SUM(B29:F29)</f>
        <v>1043</v>
      </c>
      <c r="H29" s="31">
        <v>514</v>
      </c>
      <c r="I29" s="14">
        <v>137</v>
      </c>
      <c r="J29" s="14">
        <v>285</v>
      </c>
      <c r="K29" s="34">
        <v>107</v>
      </c>
      <c r="L29" s="54">
        <f aca="true" t="shared" si="2" ref="L29:L79">SUM(H29:K29)</f>
        <v>1043</v>
      </c>
      <c r="M29" s="32">
        <v>67</v>
      </c>
      <c r="N29" s="32">
        <v>32</v>
      </c>
      <c r="O29" s="99">
        <f aca="true" t="shared" si="3" ref="O29:O79">(N29*100/M29)</f>
        <v>47.76119402985075</v>
      </c>
      <c r="P29" s="102">
        <v>67</v>
      </c>
      <c r="Q29" s="103">
        <f aca="true" t="shared" si="4" ref="Q29:Q79">(M29*100/P29)</f>
        <v>100</v>
      </c>
    </row>
    <row r="30" spans="1:17" ht="11.25">
      <c r="A30" s="135">
        <v>3</v>
      </c>
      <c r="B30" s="31">
        <v>36</v>
      </c>
      <c r="C30" s="14">
        <v>157</v>
      </c>
      <c r="D30" s="34">
        <v>129</v>
      </c>
      <c r="E30" s="37">
        <v>815</v>
      </c>
      <c r="F30" s="36">
        <v>0</v>
      </c>
      <c r="G30" s="48">
        <f t="shared" si="1"/>
        <v>1137</v>
      </c>
      <c r="H30" s="31">
        <v>434</v>
      </c>
      <c r="I30" s="14">
        <v>337</v>
      </c>
      <c r="J30" s="14">
        <v>326</v>
      </c>
      <c r="K30" s="34">
        <v>40</v>
      </c>
      <c r="L30" s="54">
        <f t="shared" si="2"/>
        <v>1137</v>
      </c>
      <c r="M30" s="32">
        <v>67</v>
      </c>
      <c r="N30" s="32">
        <v>32</v>
      </c>
      <c r="O30" s="99">
        <f t="shared" si="3"/>
        <v>47.76119402985075</v>
      </c>
      <c r="P30" s="102">
        <v>67</v>
      </c>
      <c r="Q30" s="103">
        <f t="shared" si="4"/>
        <v>100</v>
      </c>
    </row>
    <row r="31" spans="1:17" ht="11.25">
      <c r="A31" s="135">
        <v>4</v>
      </c>
      <c r="B31" s="31">
        <v>30</v>
      </c>
      <c r="C31" s="14">
        <v>115</v>
      </c>
      <c r="D31" s="34">
        <v>86</v>
      </c>
      <c r="E31" s="37">
        <v>630</v>
      </c>
      <c r="F31" s="36">
        <v>1</v>
      </c>
      <c r="G31" s="48">
        <f t="shared" si="1"/>
        <v>862</v>
      </c>
      <c r="H31" s="31">
        <v>238</v>
      </c>
      <c r="I31" s="14">
        <v>162</v>
      </c>
      <c r="J31" s="14">
        <v>379</v>
      </c>
      <c r="K31" s="34">
        <v>83</v>
      </c>
      <c r="L31" s="54">
        <f t="shared" si="2"/>
        <v>862</v>
      </c>
      <c r="M31" s="32">
        <v>67</v>
      </c>
      <c r="N31" s="32">
        <v>32</v>
      </c>
      <c r="O31" s="99">
        <f t="shared" si="3"/>
        <v>47.76119402985075</v>
      </c>
      <c r="P31" s="102">
        <v>67</v>
      </c>
      <c r="Q31" s="103">
        <f t="shared" si="4"/>
        <v>100</v>
      </c>
    </row>
    <row r="32" spans="1:17" ht="11.25">
      <c r="A32" s="135">
        <v>5</v>
      </c>
      <c r="B32" s="31">
        <v>37</v>
      </c>
      <c r="C32" s="14">
        <v>113</v>
      </c>
      <c r="D32" s="34">
        <v>48</v>
      </c>
      <c r="E32" s="37">
        <v>483</v>
      </c>
      <c r="F32" s="36">
        <v>3</v>
      </c>
      <c r="G32" s="48">
        <f t="shared" si="1"/>
        <v>684</v>
      </c>
      <c r="H32" s="31">
        <v>139</v>
      </c>
      <c r="I32" s="14">
        <v>69</v>
      </c>
      <c r="J32" s="14">
        <v>425</v>
      </c>
      <c r="K32" s="34">
        <v>51</v>
      </c>
      <c r="L32" s="54">
        <f t="shared" si="2"/>
        <v>684</v>
      </c>
      <c r="M32" s="32">
        <v>67</v>
      </c>
      <c r="N32" s="32">
        <v>32</v>
      </c>
      <c r="O32" s="99">
        <f t="shared" si="3"/>
        <v>47.76119402985075</v>
      </c>
      <c r="P32" s="102">
        <v>67</v>
      </c>
      <c r="Q32" s="103">
        <f t="shared" si="4"/>
        <v>100</v>
      </c>
    </row>
    <row r="33" spans="1:17" ht="11.25">
      <c r="A33" s="135">
        <v>6</v>
      </c>
      <c r="B33" s="31">
        <v>31</v>
      </c>
      <c r="C33" s="14">
        <v>94</v>
      </c>
      <c r="D33" s="34">
        <v>41</v>
      </c>
      <c r="E33" s="37">
        <v>335</v>
      </c>
      <c r="F33" s="36">
        <v>2</v>
      </c>
      <c r="G33" s="48">
        <f t="shared" si="1"/>
        <v>503</v>
      </c>
      <c r="H33" s="31">
        <v>102</v>
      </c>
      <c r="I33" s="14">
        <v>111</v>
      </c>
      <c r="J33" s="14">
        <v>282</v>
      </c>
      <c r="K33" s="34">
        <v>8</v>
      </c>
      <c r="L33" s="54">
        <f t="shared" si="2"/>
        <v>503</v>
      </c>
      <c r="M33" s="32">
        <v>60</v>
      </c>
      <c r="N33" s="32">
        <v>36</v>
      </c>
      <c r="O33" s="99">
        <f t="shared" si="3"/>
        <v>60</v>
      </c>
      <c r="P33" s="102">
        <v>67</v>
      </c>
      <c r="Q33" s="103">
        <f t="shared" si="4"/>
        <v>89.55223880597015</v>
      </c>
    </row>
    <row r="34" spans="1:17" ht="11.25">
      <c r="A34" s="135">
        <v>7</v>
      </c>
      <c r="B34" s="31">
        <v>22</v>
      </c>
      <c r="C34" s="14">
        <v>76</v>
      </c>
      <c r="D34" s="34">
        <v>47</v>
      </c>
      <c r="E34" s="37">
        <v>425</v>
      </c>
      <c r="F34" s="36">
        <v>0</v>
      </c>
      <c r="G34" s="48">
        <f t="shared" si="1"/>
        <v>570</v>
      </c>
      <c r="H34" s="31">
        <v>79</v>
      </c>
      <c r="I34" s="14">
        <v>86</v>
      </c>
      <c r="J34" s="14">
        <v>341</v>
      </c>
      <c r="K34" s="34">
        <v>64</v>
      </c>
      <c r="L34" s="54">
        <f t="shared" si="2"/>
        <v>570</v>
      </c>
      <c r="M34" s="32">
        <v>67</v>
      </c>
      <c r="N34" s="32">
        <v>32</v>
      </c>
      <c r="O34" s="99">
        <f t="shared" si="3"/>
        <v>47.76119402985075</v>
      </c>
      <c r="P34" s="102">
        <v>67</v>
      </c>
      <c r="Q34" s="103">
        <f t="shared" si="4"/>
        <v>100</v>
      </c>
    </row>
    <row r="35" spans="1:17" ht="11.25">
      <c r="A35" s="135">
        <v>8</v>
      </c>
      <c r="B35" s="31">
        <v>24</v>
      </c>
      <c r="C35" s="14">
        <v>92</v>
      </c>
      <c r="D35" s="34">
        <v>38</v>
      </c>
      <c r="E35" s="37">
        <v>228</v>
      </c>
      <c r="F35" s="36">
        <v>1</v>
      </c>
      <c r="G35" s="48">
        <f t="shared" si="1"/>
        <v>383</v>
      </c>
      <c r="H35" s="31">
        <v>78</v>
      </c>
      <c r="I35" s="14">
        <v>77</v>
      </c>
      <c r="J35" s="14">
        <v>148</v>
      </c>
      <c r="K35" s="34">
        <v>80</v>
      </c>
      <c r="L35" s="54">
        <f t="shared" si="2"/>
        <v>383</v>
      </c>
      <c r="M35" s="32">
        <v>67</v>
      </c>
      <c r="N35" s="32">
        <v>32</v>
      </c>
      <c r="O35" s="99">
        <f t="shared" si="3"/>
        <v>47.76119402985075</v>
      </c>
      <c r="P35" s="102">
        <v>67</v>
      </c>
      <c r="Q35" s="103">
        <f t="shared" si="4"/>
        <v>100</v>
      </c>
    </row>
    <row r="36" spans="1:17" ht="11.25">
      <c r="A36" s="135">
        <v>9</v>
      </c>
      <c r="B36" s="31">
        <v>8</v>
      </c>
      <c r="C36" s="14">
        <v>50</v>
      </c>
      <c r="D36" s="34">
        <v>21</v>
      </c>
      <c r="E36" s="37">
        <v>167</v>
      </c>
      <c r="F36" s="36">
        <v>1</v>
      </c>
      <c r="G36" s="48">
        <f t="shared" si="1"/>
        <v>247</v>
      </c>
      <c r="H36" s="31">
        <v>75</v>
      </c>
      <c r="I36" s="14">
        <v>33</v>
      </c>
      <c r="J36" s="14">
        <v>98</v>
      </c>
      <c r="K36" s="34">
        <v>41</v>
      </c>
      <c r="L36" s="54">
        <f t="shared" si="2"/>
        <v>247</v>
      </c>
      <c r="M36" s="32">
        <v>67</v>
      </c>
      <c r="N36" s="32">
        <v>32</v>
      </c>
      <c r="O36" s="99">
        <f t="shared" si="3"/>
        <v>47.76119402985075</v>
      </c>
      <c r="P36" s="102">
        <v>67</v>
      </c>
      <c r="Q36" s="103">
        <f t="shared" si="4"/>
        <v>100</v>
      </c>
    </row>
    <row r="37" spans="1:17" ht="11.25">
      <c r="A37" s="135">
        <v>10</v>
      </c>
      <c r="B37" s="31">
        <v>17</v>
      </c>
      <c r="C37" s="14">
        <v>79</v>
      </c>
      <c r="D37" s="34">
        <v>38</v>
      </c>
      <c r="E37" s="37">
        <v>230</v>
      </c>
      <c r="F37" s="36">
        <v>2</v>
      </c>
      <c r="G37" s="48">
        <f t="shared" si="1"/>
        <v>366</v>
      </c>
      <c r="H37" s="31">
        <v>123</v>
      </c>
      <c r="I37" s="14">
        <v>55</v>
      </c>
      <c r="J37" s="14">
        <v>159</v>
      </c>
      <c r="K37" s="34">
        <v>29</v>
      </c>
      <c r="L37" s="54">
        <f t="shared" si="2"/>
        <v>366</v>
      </c>
      <c r="M37" s="32">
        <v>67</v>
      </c>
      <c r="N37" s="32">
        <v>32</v>
      </c>
      <c r="O37" s="99">
        <f t="shared" si="3"/>
        <v>47.76119402985075</v>
      </c>
      <c r="P37" s="102">
        <v>67</v>
      </c>
      <c r="Q37" s="103">
        <f t="shared" si="4"/>
        <v>100</v>
      </c>
    </row>
    <row r="38" spans="1:17" ht="11.25">
      <c r="A38" s="135">
        <v>11</v>
      </c>
      <c r="B38" s="31">
        <v>11</v>
      </c>
      <c r="C38" s="14">
        <v>60</v>
      </c>
      <c r="D38" s="34">
        <v>27</v>
      </c>
      <c r="E38" s="37">
        <v>203</v>
      </c>
      <c r="F38" s="36">
        <v>0</v>
      </c>
      <c r="G38" s="48">
        <f t="shared" si="1"/>
        <v>301</v>
      </c>
      <c r="H38" s="31">
        <v>94</v>
      </c>
      <c r="I38" s="14">
        <v>29</v>
      </c>
      <c r="J38" s="14">
        <v>150</v>
      </c>
      <c r="K38" s="34">
        <v>28</v>
      </c>
      <c r="L38" s="54">
        <f t="shared" si="2"/>
        <v>301</v>
      </c>
      <c r="M38" s="32">
        <v>67</v>
      </c>
      <c r="N38" s="32">
        <v>32</v>
      </c>
      <c r="O38" s="99">
        <f t="shared" si="3"/>
        <v>47.76119402985075</v>
      </c>
      <c r="P38" s="102">
        <v>67</v>
      </c>
      <c r="Q38" s="103">
        <f t="shared" si="4"/>
        <v>100</v>
      </c>
    </row>
    <row r="39" spans="1:17" ht="11.25">
      <c r="A39" s="135">
        <v>12</v>
      </c>
      <c r="B39" s="31">
        <v>6</v>
      </c>
      <c r="C39" s="14">
        <v>37</v>
      </c>
      <c r="D39" s="34">
        <v>16</v>
      </c>
      <c r="E39" s="37">
        <v>120</v>
      </c>
      <c r="F39" s="36">
        <v>0</v>
      </c>
      <c r="G39" s="48">
        <f t="shared" si="1"/>
        <v>179</v>
      </c>
      <c r="H39" s="31">
        <v>60</v>
      </c>
      <c r="I39" s="14">
        <v>34</v>
      </c>
      <c r="J39" s="14">
        <v>85</v>
      </c>
      <c r="K39" s="34">
        <v>0</v>
      </c>
      <c r="L39" s="54">
        <f t="shared" si="2"/>
        <v>179</v>
      </c>
      <c r="M39" s="32">
        <v>67</v>
      </c>
      <c r="N39" s="32">
        <v>32</v>
      </c>
      <c r="O39" s="99">
        <f t="shared" si="3"/>
        <v>47.76119402985075</v>
      </c>
      <c r="P39" s="102">
        <v>67</v>
      </c>
      <c r="Q39" s="103">
        <f t="shared" si="4"/>
        <v>100</v>
      </c>
    </row>
    <row r="40" spans="1:17" ht="11.25">
      <c r="A40" s="135">
        <v>13</v>
      </c>
      <c r="B40" s="31">
        <v>8</v>
      </c>
      <c r="C40" s="14">
        <v>42</v>
      </c>
      <c r="D40" s="34">
        <v>10</v>
      </c>
      <c r="E40" s="37">
        <v>100</v>
      </c>
      <c r="F40" s="36">
        <v>4</v>
      </c>
      <c r="G40" s="48">
        <f t="shared" si="1"/>
        <v>164</v>
      </c>
      <c r="H40" s="31">
        <v>64</v>
      </c>
      <c r="I40" s="14">
        <v>10</v>
      </c>
      <c r="J40" s="14">
        <v>84</v>
      </c>
      <c r="K40" s="34">
        <v>6</v>
      </c>
      <c r="L40" s="54">
        <f t="shared" si="2"/>
        <v>164</v>
      </c>
      <c r="M40" s="32">
        <v>67</v>
      </c>
      <c r="N40" s="32">
        <v>32</v>
      </c>
      <c r="O40" s="99">
        <f t="shared" si="3"/>
        <v>47.76119402985075</v>
      </c>
      <c r="P40" s="102">
        <v>67</v>
      </c>
      <c r="Q40" s="103">
        <f t="shared" si="4"/>
        <v>100</v>
      </c>
    </row>
    <row r="41" spans="1:17" ht="11.25">
      <c r="A41" s="135">
        <v>14</v>
      </c>
      <c r="B41" s="31">
        <v>5</v>
      </c>
      <c r="C41" s="14">
        <v>50</v>
      </c>
      <c r="D41" s="34">
        <v>11</v>
      </c>
      <c r="E41" s="37">
        <v>83</v>
      </c>
      <c r="F41" s="36">
        <v>0</v>
      </c>
      <c r="G41" s="48">
        <f t="shared" si="1"/>
        <v>149</v>
      </c>
      <c r="H41" s="31">
        <v>77</v>
      </c>
      <c r="I41" s="14">
        <v>9</v>
      </c>
      <c r="J41" s="14">
        <v>62</v>
      </c>
      <c r="K41" s="34">
        <v>1</v>
      </c>
      <c r="L41" s="54">
        <f t="shared" si="2"/>
        <v>149</v>
      </c>
      <c r="M41" s="32">
        <v>67</v>
      </c>
      <c r="N41" s="32">
        <v>32</v>
      </c>
      <c r="O41" s="99">
        <f t="shared" si="3"/>
        <v>47.76119402985075</v>
      </c>
      <c r="P41" s="102">
        <v>67</v>
      </c>
      <c r="Q41" s="103">
        <f t="shared" si="4"/>
        <v>100</v>
      </c>
    </row>
    <row r="42" spans="1:17" ht="11.25">
      <c r="A42" s="135">
        <v>15</v>
      </c>
      <c r="B42" s="31">
        <v>10</v>
      </c>
      <c r="C42" s="14">
        <v>22</v>
      </c>
      <c r="D42" s="34">
        <v>5</v>
      </c>
      <c r="E42" s="37">
        <v>63</v>
      </c>
      <c r="F42" s="36">
        <v>0</v>
      </c>
      <c r="G42" s="48">
        <f t="shared" si="1"/>
        <v>100</v>
      </c>
      <c r="H42" s="31">
        <v>45</v>
      </c>
      <c r="I42" s="14">
        <v>9</v>
      </c>
      <c r="J42" s="14">
        <v>44</v>
      </c>
      <c r="K42" s="34">
        <v>2</v>
      </c>
      <c r="L42" s="54">
        <f t="shared" si="2"/>
        <v>100</v>
      </c>
      <c r="M42" s="32">
        <v>67</v>
      </c>
      <c r="N42" s="32">
        <v>32</v>
      </c>
      <c r="O42" s="99">
        <f t="shared" si="3"/>
        <v>47.76119402985075</v>
      </c>
      <c r="P42" s="102">
        <v>67</v>
      </c>
      <c r="Q42" s="103">
        <f t="shared" si="4"/>
        <v>100</v>
      </c>
    </row>
    <row r="43" spans="1:17" ht="11.25">
      <c r="A43" s="135">
        <v>16</v>
      </c>
      <c r="B43" s="31">
        <v>3</v>
      </c>
      <c r="C43" s="14">
        <v>19</v>
      </c>
      <c r="D43" s="34">
        <v>4</v>
      </c>
      <c r="E43" s="37">
        <v>85</v>
      </c>
      <c r="F43" s="36">
        <v>0</v>
      </c>
      <c r="G43" s="48">
        <f t="shared" si="1"/>
        <v>111</v>
      </c>
      <c r="H43" s="31">
        <v>29</v>
      </c>
      <c r="I43" s="14">
        <v>16</v>
      </c>
      <c r="J43" s="14">
        <v>66</v>
      </c>
      <c r="K43" s="34">
        <v>0</v>
      </c>
      <c r="L43" s="54">
        <f t="shared" si="2"/>
        <v>111</v>
      </c>
      <c r="M43" s="32">
        <v>67</v>
      </c>
      <c r="N43" s="32">
        <v>32</v>
      </c>
      <c r="O43" s="99">
        <f t="shared" si="3"/>
        <v>47.76119402985075</v>
      </c>
      <c r="P43" s="102">
        <v>67</v>
      </c>
      <c r="Q43" s="103">
        <f t="shared" si="4"/>
        <v>100</v>
      </c>
    </row>
    <row r="44" spans="1:17" ht="11.25">
      <c r="A44" s="135">
        <v>17</v>
      </c>
      <c r="B44" s="31">
        <v>1</v>
      </c>
      <c r="C44" s="14">
        <v>7</v>
      </c>
      <c r="D44" s="34">
        <v>10</v>
      </c>
      <c r="E44" s="37">
        <v>55</v>
      </c>
      <c r="F44" s="36">
        <v>0</v>
      </c>
      <c r="G44" s="48">
        <f t="shared" si="1"/>
        <v>73</v>
      </c>
      <c r="H44" s="31">
        <v>29</v>
      </c>
      <c r="I44" s="14">
        <v>4</v>
      </c>
      <c r="J44" s="14">
        <v>40</v>
      </c>
      <c r="K44" s="34">
        <v>0</v>
      </c>
      <c r="L44" s="54">
        <f t="shared" si="2"/>
        <v>73</v>
      </c>
      <c r="M44" s="32">
        <v>67</v>
      </c>
      <c r="N44" s="32">
        <v>32</v>
      </c>
      <c r="O44" s="99">
        <f t="shared" si="3"/>
        <v>47.76119402985075</v>
      </c>
      <c r="P44" s="102">
        <v>67</v>
      </c>
      <c r="Q44" s="103">
        <f t="shared" si="4"/>
        <v>100</v>
      </c>
    </row>
    <row r="45" spans="1:17" ht="11.25">
      <c r="A45" s="135">
        <v>18</v>
      </c>
      <c r="B45" s="31">
        <v>1</v>
      </c>
      <c r="C45" s="14">
        <v>13</v>
      </c>
      <c r="D45" s="34">
        <v>13</v>
      </c>
      <c r="E45" s="37">
        <v>79</v>
      </c>
      <c r="F45" s="36">
        <v>0</v>
      </c>
      <c r="G45" s="48">
        <f t="shared" si="1"/>
        <v>106</v>
      </c>
      <c r="H45" s="31">
        <v>30</v>
      </c>
      <c r="I45" s="14">
        <v>18</v>
      </c>
      <c r="J45" s="14">
        <v>57</v>
      </c>
      <c r="K45" s="34">
        <v>1</v>
      </c>
      <c r="L45" s="54">
        <f t="shared" si="2"/>
        <v>106</v>
      </c>
      <c r="M45" s="32">
        <v>67</v>
      </c>
      <c r="N45" s="32">
        <v>32</v>
      </c>
      <c r="O45" s="99">
        <f t="shared" si="3"/>
        <v>47.76119402985075</v>
      </c>
      <c r="P45" s="102">
        <v>67</v>
      </c>
      <c r="Q45" s="103">
        <f t="shared" si="4"/>
        <v>100</v>
      </c>
    </row>
    <row r="46" spans="1:17" ht="11.25">
      <c r="A46" s="135">
        <v>19</v>
      </c>
      <c r="B46" s="31">
        <v>4</v>
      </c>
      <c r="C46" s="14">
        <v>15</v>
      </c>
      <c r="D46" s="34">
        <v>4</v>
      </c>
      <c r="E46" s="37">
        <v>38</v>
      </c>
      <c r="F46" s="36">
        <v>0</v>
      </c>
      <c r="G46" s="48">
        <f t="shared" si="1"/>
        <v>61</v>
      </c>
      <c r="H46" s="31">
        <v>9</v>
      </c>
      <c r="I46" s="14">
        <v>11</v>
      </c>
      <c r="J46" s="14">
        <v>41</v>
      </c>
      <c r="K46" s="34">
        <v>0</v>
      </c>
      <c r="L46" s="54">
        <f t="shared" si="2"/>
        <v>61</v>
      </c>
      <c r="M46" s="32">
        <v>67</v>
      </c>
      <c r="N46" s="32">
        <v>32</v>
      </c>
      <c r="O46" s="99">
        <f t="shared" si="3"/>
        <v>47.76119402985075</v>
      </c>
      <c r="P46" s="102">
        <v>67</v>
      </c>
      <c r="Q46" s="103">
        <f t="shared" si="4"/>
        <v>100</v>
      </c>
    </row>
    <row r="47" spans="1:17" ht="11.25">
      <c r="A47" s="135">
        <v>20</v>
      </c>
      <c r="B47" s="31">
        <v>4</v>
      </c>
      <c r="C47" s="14">
        <v>10</v>
      </c>
      <c r="D47" s="34">
        <v>6</v>
      </c>
      <c r="E47" s="37">
        <v>29</v>
      </c>
      <c r="F47" s="36">
        <v>0</v>
      </c>
      <c r="G47" s="48">
        <f t="shared" si="1"/>
        <v>49</v>
      </c>
      <c r="H47" s="31">
        <v>14</v>
      </c>
      <c r="I47" s="14">
        <v>12</v>
      </c>
      <c r="J47" s="14">
        <v>23</v>
      </c>
      <c r="K47" s="34">
        <v>0</v>
      </c>
      <c r="L47" s="54">
        <f t="shared" si="2"/>
        <v>49</v>
      </c>
      <c r="M47" s="32">
        <v>67</v>
      </c>
      <c r="N47" s="32">
        <v>32</v>
      </c>
      <c r="O47" s="99">
        <f t="shared" si="3"/>
        <v>47.76119402985075</v>
      </c>
      <c r="P47" s="102">
        <v>67</v>
      </c>
      <c r="Q47" s="103">
        <f t="shared" si="4"/>
        <v>100</v>
      </c>
    </row>
    <row r="48" spans="1:17" ht="11.25">
      <c r="A48" s="135">
        <v>21</v>
      </c>
      <c r="B48" s="31">
        <v>2</v>
      </c>
      <c r="C48" s="14">
        <v>17</v>
      </c>
      <c r="D48" s="34">
        <v>3</v>
      </c>
      <c r="E48" s="37">
        <v>30</v>
      </c>
      <c r="F48" s="36">
        <v>0</v>
      </c>
      <c r="G48" s="48">
        <f t="shared" si="1"/>
        <v>52</v>
      </c>
      <c r="H48" s="31">
        <v>12</v>
      </c>
      <c r="I48" s="14">
        <v>14</v>
      </c>
      <c r="J48" s="14">
        <v>26</v>
      </c>
      <c r="K48" s="34">
        <v>0</v>
      </c>
      <c r="L48" s="54">
        <f t="shared" si="2"/>
        <v>52</v>
      </c>
      <c r="M48" s="32">
        <v>67</v>
      </c>
      <c r="N48" s="32">
        <v>32</v>
      </c>
      <c r="O48" s="99">
        <f t="shared" si="3"/>
        <v>47.76119402985075</v>
      </c>
      <c r="P48" s="102">
        <v>67</v>
      </c>
      <c r="Q48" s="103">
        <f t="shared" si="4"/>
        <v>100</v>
      </c>
    </row>
    <row r="49" spans="1:17" ht="11.25">
      <c r="A49" s="135">
        <v>22</v>
      </c>
      <c r="B49" s="31">
        <v>1</v>
      </c>
      <c r="C49" s="14">
        <v>10</v>
      </c>
      <c r="D49" s="34">
        <v>8</v>
      </c>
      <c r="E49" s="37">
        <v>32</v>
      </c>
      <c r="F49" s="36">
        <v>0</v>
      </c>
      <c r="G49" s="48">
        <f t="shared" si="1"/>
        <v>51</v>
      </c>
      <c r="H49" s="31">
        <v>6</v>
      </c>
      <c r="I49" s="14">
        <v>11</v>
      </c>
      <c r="J49" s="14">
        <v>34</v>
      </c>
      <c r="K49" s="34">
        <v>0</v>
      </c>
      <c r="L49" s="54">
        <f t="shared" si="2"/>
        <v>51</v>
      </c>
      <c r="M49" s="32">
        <v>67</v>
      </c>
      <c r="N49" s="32">
        <v>32</v>
      </c>
      <c r="O49" s="99">
        <f t="shared" si="3"/>
        <v>47.76119402985075</v>
      </c>
      <c r="P49" s="102">
        <v>67</v>
      </c>
      <c r="Q49" s="103">
        <f t="shared" si="4"/>
        <v>100</v>
      </c>
    </row>
    <row r="50" spans="1:17" ht="11.25">
      <c r="A50" s="135">
        <v>23</v>
      </c>
      <c r="B50" s="31">
        <v>2</v>
      </c>
      <c r="C50" s="14">
        <v>7</v>
      </c>
      <c r="D50" s="34">
        <v>6</v>
      </c>
      <c r="E50" s="37">
        <v>41</v>
      </c>
      <c r="F50" s="36">
        <v>0</v>
      </c>
      <c r="G50" s="48">
        <f t="shared" si="1"/>
        <v>56</v>
      </c>
      <c r="H50" s="31">
        <v>7</v>
      </c>
      <c r="I50" s="14">
        <v>12</v>
      </c>
      <c r="J50" s="14">
        <v>37</v>
      </c>
      <c r="K50" s="34">
        <v>0</v>
      </c>
      <c r="L50" s="54">
        <f t="shared" si="2"/>
        <v>56</v>
      </c>
      <c r="M50" s="32">
        <v>67</v>
      </c>
      <c r="N50" s="32">
        <v>32</v>
      </c>
      <c r="O50" s="99">
        <f t="shared" si="3"/>
        <v>47.76119402985075</v>
      </c>
      <c r="P50" s="102">
        <v>67</v>
      </c>
      <c r="Q50" s="103">
        <f t="shared" si="4"/>
        <v>100</v>
      </c>
    </row>
    <row r="51" spans="1:17" ht="11.25">
      <c r="A51" s="135">
        <v>24</v>
      </c>
      <c r="B51" s="31">
        <v>4</v>
      </c>
      <c r="C51" s="14">
        <v>6</v>
      </c>
      <c r="D51" s="34">
        <v>8</v>
      </c>
      <c r="E51" s="37">
        <v>30</v>
      </c>
      <c r="F51" s="36">
        <v>0</v>
      </c>
      <c r="G51" s="48">
        <f t="shared" si="1"/>
        <v>48</v>
      </c>
      <c r="H51" s="31">
        <v>23</v>
      </c>
      <c r="I51" s="14">
        <v>8</v>
      </c>
      <c r="J51" s="14">
        <v>17</v>
      </c>
      <c r="K51" s="34">
        <v>0</v>
      </c>
      <c r="L51" s="54">
        <f t="shared" si="2"/>
        <v>48</v>
      </c>
      <c r="M51" s="32">
        <v>67</v>
      </c>
      <c r="N51" s="32">
        <v>32</v>
      </c>
      <c r="O51" s="99">
        <f t="shared" si="3"/>
        <v>47.76119402985075</v>
      </c>
      <c r="P51" s="102">
        <v>67</v>
      </c>
      <c r="Q51" s="103">
        <f t="shared" si="4"/>
        <v>100</v>
      </c>
    </row>
    <row r="52" spans="1:17" ht="11.25">
      <c r="A52" s="135">
        <v>25</v>
      </c>
      <c r="B52" s="31">
        <v>3</v>
      </c>
      <c r="C52" s="14">
        <v>9</v>
      </c>
      <c r="D52" s="34">
        <v>6</v>
      </c>
      <c r="E52" s="37">
        <v>28</v>
      </c>
      <c r="F52" s="36">
        <v>0</v>
      </c>
      <c r="G52" s="48">
        <f t="shared" si="1"/>
        <v>46</v>
      </c>
      <c r="H52" s="31">
        <v>9</v>
      </c>
      <c r="I52" s="14">
        <v>21</v>
      </c>
      <c r="J52" s="14">
        <v>15</v>
      </c>
      <c r="K52" s="34">
        <v>1</v>
      </c>
      <c r="L52" s="54">
        <f t="shared" si="2"/>
        <v>46</v>
      </c>
      <c r="M52" s="32">
        <v>67</v>
      </c>
      <c r="N52" s="32">
        <v>32</v>
      </c>
      <c r="O52" s="99">
        <f t="shared" si="3"/>
        <v>47.76119402985075</v>
      </c>
      <c r="P52" s="102">
        <v>67</v>
      </c>
      <c r="Q52" s="103">
        <f t="shared" si="4"/>
        <v>100</v>
      </c>
    </row>
    <row r="53" spans="1:17" ht="11.25">
      <c r="A53" s="135">
        <v>26</v>
      </c>
      <c r="B53" s="31">
        <v>2</v>
      </c>
      <c r="C53" s="14">
        <v>14</v>
      </c>
      <c r="D53" s="34">
        <v>11</v>
      </c>
      <c r="E53" s="37">
        <v>39</v>
      </c>
      <c r="F53" s="36">
        <v>1</v>
      </c>
      <c r="G53" s="48">
        <f t="shared" si="1"/>
        <v>67</v>
      </c>
      <c r="H53" s="31">
        <v>23</v>
      </c>
      <c r="I53" s="14">
        <v>7</v>
      </c>
      <c r="J53" s="14">
        <v>37</v>
      </c>
      <c r="K53" s="34">
        <v>0</v>
      </c>
      <c r="L53" s="54">
        <f t="shared" si="2"/>
        <v>67</v>
      </c>
      <c r="M53" s="32">
        <v>67</v>
      </c>
      <c r="N53" s="32">
        <v>32</v>
      </c>
      <c r="O53" s="99">
        <f t="shared" si="3"/>
        <v>47.76119402985075</v>
      </c>
      <c r="P53" s="102">
        <v>67</v>
      </c>
      <c r="Q53" s="103">
        <f t="shared" si="4"/>
        <v>100</v>
      </c>
    </row>
    <row r="54" spans="1:17" ht="11.25">
      <c r="A54" s="135">
        <v>27</v>
      </c>
      <c r="B54" s="31">
        <v>2</v>
      </c>
      <c r="C54" s="14">
        <v>7</v>
      </c>
      <c r="D54" s="34">
        <v>12</v>
      </c>
      <c r="E54" s="37">
        <v>60</v>
      </c>
      <c r="F54" s="36">
        <v>0</v>
      </c>
      <c r="G54" s="48">
        <f t="shared" si="1"/>
        <v>81</v>
      </c>
      <c r="H54" s="31">
        <v>8</v>
      </c>
      <c r="I54" s="14">
        <v>7</v>
      </c>
      <c r="J54" s="14">
        <v>66</v>
      </c>
      <c r="K54" s="34">
        <v>0</v>
      </c>
      <c r="L54" s="54">
        <f t="shared" si="2"/>
        <v>81</v>
      </c>
      <c r="M54" s="32">
        <v>67</v>
      </c>
      <c r="N54" s="32">
        <v>32</v>
      </c>
      <c r="O54" s="99">
        <f t="shared" si="3"/>
        <v>47.76119402985075</v>
      </c>
      <c r="P54" s="102">
        <v>67</v>
      </c>
      <c r="Q54" s="103">
        <f t="shared" si="4"/>
        <v>100</v>
      </c>
    </row>
    <row r="55" spans="1:17" ht="11.25">
      <c r="A55" s="135">
        <v>28</v>
      </c>
      <c r="B55" s="31">
        <v>3</v>
      </c>
      <c r="C55" s="14">
        <v>11</v>
      </c>
      <c r="D55" s="34">
        <v>9</v>
      </c>
      <c r="E55" s="37">
        <v>52</v>
      </c>
      <c r="F55" s="36">
        <v>0</v>
      </c>
      <c r="G55" s="48">
        <f t="shared" si="1"/>
        <v>75</v>
      </c>
      <c r="H55" s="31">
        <v>16</v>
      </c>
      <c r="I55" s="14">
        <v>10</v>
      </c>
      <c r="J55" s="14">
        <v>49</v>
      </c>
      <c r="K55" s="34">
        <v>0</v>
      </c>
      <c r="L55" s="54">
        <f t="shared" si="2"/>
        <v>75</v>
      </c>
      <c r="M55" s="32">
        <v>67</v>
      </c>
      <c r="N55" s="32">
        <v>32</v>
      </c>
      <c r="O55" s="99">
        <f t="shared" si="3"/>
        <v>47.76119402985075</v>
      </c>
      <c r="P55" s="102">
        <v>67</v>
      </c>
      <c r="Q55" s="103">
        <f t="shared" si="4"/>
        <v>100</v>
      </c>
    </row>
    <row r="56" spans="1:17" ht="11.25">
      <c r="A56" s="135">
        <v>29</v>
      </c>
      <c r="B56" s="31">
        <v>2</v>
      </c>
      <c r="C56" s="14">
        <v>8</v>
      </c>
      <c r="D56" s="34">
        <v>5</v>
      </c>
      <c r="E56" s="37">
        <v>58</v>
      </c>
      <c r="F56" s="36">
        <v>0</v>
      </c>
      <c r="G56" s="48">
        <f t="shared" si="1"/>
        <v>73</v>
      </c>
      <c r="H56" s="31">
        <v>8</v>
      </c>
      <c r="I56" s="14">
        <v>7</v>
      </c>
      <c r="J56" s="14">
        <v>58</v>
      </c>
      <c r="K56" s="34">
        <v>0</v>
      </c>
      <c r="L56" s="54">
        <f t="shared" si="2"/>
        <v>73</v>
      </c>
      <c r="M56" s="32">
        <v>67</v>
      </c>
      <c r="N56" s="32">
        <v>32</v>
      </c>
      <c r="O56" s="99">
        <f t="shared" si="3"/>
        <v>47.76119402985075</v>
      </c>
      <c r="P56" s="102">
        <v>67</v>
      </c>
      <c r="Q56" s="103">
        <f t="shared" si="4"/>
        <v>100</v>
      </c>
    </row>
    <row r="57" spans="1:17" ht="11.25">
      <c r="A57" s="135">
        <v>30</v>
      </c>
      <c r="B57" s="31">
        <v>11</v>
      </c>
      <c r="C57" s="14">
        <v>13</v>
      </c>
      <c r="D57" s="34">
        <v>4</v>
      </c>
      <c r="E57" s="37">
        <v>46</v>
      </c>
      <c r="F57" s="36">
        <v>0</v>
      </c>
      <c r="G57" s="48">
        <f t="shared" si="1"/>
        <v>74</v>
      </c>
      <c r="H57" s="31">
        <v>22</v>
      </c>
      <c r="I57" s="14">
        <v>5</v>
      </c>
      <c r="J57" s="14">
        <v>47</v>
      </c>
      <c r="K57" s="34">
        <v>0</v>
      </c>
      <c r="L57" s="54">
        <f t="shared" si="2"/>
        <v>74</v>
      </c>
      <c r="M57" s="32">
        <v>67</v>
      </c>
      <c r="N57" s="32">
        <v>32</v>
      </c>
      <c r="O57" s="99">
        <f t="shared" si="3"/>
        <v>47.76119402985075</v>
      </c>
      <c r="P57" s="102">
        <v>67</v>
      </c>
      <c r="Q57" s="103">
        <f t="shared" si="4"/>
        <v>100</v>
      </c>
    </row>
    <row r="58" spans="1:17" ht="11.25">
      <c r="A58" s="135">
        <v>31</v>
      </c>
      <c r="B58" s="31">
        <v>5</v>
      </c>
      <c r="C58" s="14">
        <v>9</v>
      </c>
      <c r="D58" s="34">
        <v>7</v>
      </c>
      <c r="E58" s="37">
        <v>34</v>
      </c>
      <c r="F58" s="36">
        <v>0</v>
      </c>
      <c r="G58" s="48">
        <f t="shared" si="1"/>
        <v>55</v>
      </c>
      <c r="H58" s="31">
        <v>18</v>
      </c>
      <c r="I58" s="14">
        <v>8</v>
      </c>
      <c r="J58" s="14">
        <v>28</v>
      </c>
      <c r="K58" s="34">
        <v>1</v>
      </c>
      <c r="L58" s="54">
        <f t="shared" si="2"/>
        <v>55</v>
      </c>
      <c r="M58" s="32">
        <v>67</v>
      </c>
      <c r="N58" s="32">
        <v>32</v>
      </c>
      <c r="O58" s="99">
        <f t="shared" si="3"/>
        <v>47.76119402985075</v>
      </c>
      <c r="P58" s="102">
        <v>67</v>
      </c>
      <c r="Q58" s="103">
        <f t="shared" si="4"/>
        <v>100</v>
      </c>
    </row>
    <row r="59" spans="1:17" ht="11.25">
      <c r="A59" s="135">
        <v>32</v>
      </c>
      <c r="B59" s="31">
        <v>5</v>
      </c>
      <c r="C59" s="14">
        <v>14</v>
      </c>
      <c r="D59" s="34">
        <v>7</v>
      </c>
      <c r="E59" s="37">
        <v>45</v>
      </c>
      <c r="F59" s="36">
        <v>0</v>
      </c>
      <c r="G59" s="48">
        <f t="shared" si="1"/>
        <v>71</v>
      </c>
      <c r="H59" s="31">
        <v>21</v>
      </c>
      <c r="I59" s="14">
        <v>33</v>
      </c>
      <c r="J59" s="14">
        <v>16</v>
      </c>
      <c r="K59" s="34">
        <v>1</v>
      </c>
      <c r="L59" s="54">
        <f t="shared" si="2"/>
        <v>71</v>
      </c>
      <c r="M59" s="32">
        <v>67</v>
      </c>
      <c r="N59" s="32">
        <v>32</v>
      </c>
      <c r="O59" s="99">
        <f t="shared" si="3"/>
        <v>47.76119402985075</v>
      </c>
      <c r="P59" s="102">
        <v>67</v>
      </c>
      <c r="Q59" s="103">
        <f t="shared" si="4"/>
        <v>100</v>
      </c>
    </row>
    <row r="60" spans="1:17" ht="11.25">
      <c r="A60" s="135">
        <v>33</v>
      </c>
      <c r="B60" s="31">
        <v>6</v>
      </c>
      <c r="C60" s="14">
        <v>20</v>
      </c>
      <c r="D60" s="34">
        <v>17</v>
      </c>
      <c r="E60" s="37">
        <v>75</v>
      </c>
      <c r="F60" s="36">
        <v>0</v>
      </c>
      <c r="G60" s="48">
        <f t="shared" si="1"/>
        <v>118</v>
      </c>
      <c r="H60" s="31">
        <v>44</v>
      </c>
      <c r="I60" s="14">
        <v>8</v>
      </c>
      <c r="J60" s="14">
        <v>64</v>
      </c>
      <c r="K60" s="34">
        <v>2</v>
      </c>
      <c r="L60" s="54">
        <f t="shared" si="2"/>
        <v>118</v>
      </c>
      <c r="M60" s="32">
        <v>67</v>
      </c>
      <c r="N60" s="32">
        <v>32</v>
      </c>
      <c r="O60" s="99">
        <f t="shared" si="3"/>
        <v>47.76119402985075</v>
      </c>
      <c r="P60" s="102">
        <v>67</v>
      </c>
      <c r="Q60" s="103">
        <f t="shared" si="4"/>
        <v>100</v>
      </c>
    </row>
    <row r="61" spans="1:17" ht="11.25">
      <c r="A61" s="135">
        <v>34</v>
      </c>
      <c r="B61" s="31">
        <v>9</v>
      </c>
      <c r="C61" s="14">
        <v>28</v>
      </c>
      <c r="D61" s="34">
        <v>17</v>
      </c>
      <c r="E61" s="37">
        <v>76</v>
      </c>
      <c r="F61" s="36">
        <v>1</v>
      </c>
      <c r="G61" s="48">
        <f t="shared" si="1"/>
        <v>131</v>
      </c>
      <c r="H61" s="31">
        <v>34</v>
      </c>
      <c r="I61" s="14">
        <v>21</v>
      </c>
      <c r="J61" s="14">
        <v>75</v>
      </c>
      <c r="K61" s="34">
        <v>1</v>
      </c>
      <c r="L61" s="54">
        <f t="shared" si="2"/>
        <v>131</v>
      </c>
      <c r="M61" s="32">
        <v>67</v>
      </c>
      <c r="N61" s="32">
        <v>32</v>
      </c>
      <c r="O61" s="99">
        <f t="shared" si="3"/>
        <v>47.76119402985075</v>
      </c>
      <c r="P61" s="102">
        <v>67</v>
      </c>
      <c r="Q61" s="103">
        <f t="shared" si="4"/>
        <v>100</v>
      </c>
    </row>
    <row r="62" spans="1:17" ht="11.25">
      <c r="A62" s="135">
        <v>35</v>
      </c>
      <c r="B62" s="31">
        <v>10</v>
      </c>
      <c r="C62" s="14">
        <v>51</v>
      </c>
      <c r="D62" s="34">
        <v>38</v>
      </c>
      <c r="E62" s="37">
        <v>128</v>
      </c>
      <c r="F62" s="36">
        <v>0</v>
      </c>
      <c r="G62" s="48">
        <f t="shared" si="1"/>
        <v>227</v>
      </c>
      <c r="H62" s="31">
        <v>68</v>
      </c>
      <c r="I62" s="14">
        <v>33</v>
      </c>
      <c r="J62" s="14">
        <v>121</v>
      </c>
      <c r="K62" s="34">
        <v>5</v>
      </c>
      <c r="L62" s="54">
        <f t="shared" si="2"/>
        <v>227</v>
      </c>
      <c r="M62" s="32">
        <v>67</v>
      </c>
      <c r="N62" s="32">
        <v>32</v>
      </c>
      <c r="O62" s="99">
        <f t="shared" si="3"/>
        <v>47.76119402985075</v>
      </c>
      <c r="P62" s="102">
        <v>67</v>
      </c>
      <c r="Q62" s="103">
        <f t="shared" si="4"/>
        <v>100</v>
      </c>
    </row>
    <row r="63" spans="1:17" ht="11.25">
      <c r="A63" s="135">
        <v>36</v>
      </c>
      <c r="B63" s="31">
        <v>9</v>
      </c>
      <c r="C63" s="14">
        <v>37</v>
      </c>
      <c r="D63" s="34">
        <v>23</v>
      </c>
      <c r="E63" s="37">
        <v>102</v>
      </c>
      <c r="F63" s="36">
        <v>0</v>
      </c>
      <c r="G63" s="48">
        <f t="shared" si="1"/>
        <v>171</v>
      </c>
      <c r="H63" s="31">
        <v>52</v>
      </c>
      <c r="I63" s="14">
        <v>31</v>
      </c>
      <c r="J63" s="14">
        <v>88</v>
      </c>
      <c r="K63" s="34">
        <v>0</v>
      </c>
      <c r="L63" s="54">
        <f t="shared" si="2"/>
        <v>171</v>
      </c>
      <c r="M63" s="32">
        <v>67</v>
      </c>
      <c r="N63" s="32">
        <v>32</v>
      </c>
      <c r="O63" s="99">
        <f t="shared" si="3"/>
        <v>47.76119402985075</v>
      </c>
      <c r="P63" s="102">
        <v>67</v>
      </c>
      <c r="Q63" s="103">
        <f t="shared" si="4"/>
        <v>100</v>
      </c>
    </row>
    <row r="64" spans="1:17" ht="11.25">
      <c r="A64" s="135">
        <v>37</v>
      </c>
      <c r="B64" s="31">
        <v>18</v>
      </c>
      <c r="C64" s="14">
        <v>65</v>
      </c>
      <c r="D64" s="34">
        <v>35</v>
      </c>
      <c r="E64" s="37">
        <v>120</v>
      </c>
      <c r="F64" s="36">
        <v>0</v>
      </c>
      <c r="G64" s="48">
        <f t="shared" si="1"/>
        <v>238</v>
      </c>
      <c r="H64" s="31">
        <v>68</v>
      </c>
      <c r="I64" s="14">
        <v>39</v>
      </c>
      <c r="J64" s="14">
        <v>129</v>
      </c>
      <c r="K64" s="34">
        <v>2</v>
      </c>
      <c r="L64" s="54">
        <f t="shared" si="2"/>
        <v>238</v>
      </c>
      <c r="M64" s="32">
        <v>67</v>
      </c>
      <c r="N64" s="32">
        <v>32</v>
      </c>
      <c r="O64" s="99">
        <f t="shared" si="3"/>
        <v>47.76119402985075</v>
      </c>
      <c r="P64" s="102">
        <v>67</v>
      </c>
      <c r="Q64" s="103">
        <f t="shared" si="4"/>
        <v>100</v>
      </c>
    </row>
    <row r="65" spans="1:17" ht="11.25">
      <c r="A65" s="135">
        <v>38</v>
      </c>
      <c r="B65" s="31">
        <v>13</v>
      </c>
      <c r="C65" s="14">
        <v>105</v>
      </c>
      <c r="D65" s="34">
        <v>35</v>
      </c>
      <c r="E65" s="37">
        <v>134</v>
      </c>
      <c r="F65" s="36">
        <v>1</v>
      </c>
      <c r="G65" s="48">
        <f t="shared" si="1"/>
        <v>288</v>
      </c>
      <c r="H65" s="31">
        <v>94</v>
      </c>
      <c r="I65" s="14">
        <v>26</v>
      </c>
      <c r="J65" s="14">
        <v>163</v>
      </c>
      <c r="K65" s="34">
        <v>5</v>
      </c>
      <c r="L65" s="54">
        <f t="shared" si="2"/>
        <v>288</v>
      </c>
      <c r="M65" s="32">
        <v>67</v>
      </c>
      <c r="N65" s="32">
        <v>32</v>
      </c>
      <c r="O65" s="99">
        <f t="shared" si="3"/>
        <v>47.76119402985075</v>
      </c>
      <c r="P65" s="102">
        <v>67</v>
      </c>
      <c r="Q65" s="103">
        <f t="shared" si="4"/>
        <v>100</v>
      </c>
    </row>
    <row r="66" spans="1:17" ht="11.25">
      <c r="A66" s="135">
        <v>39</v>
      </c>
      <c r="B66" s="31">
        <v>9</v>
      </c>
      <c r="C66" s="14">
        <v>72</v>
      </c>
      <c r="D66" s="34">
        <v>40</v>
      </c>
      <c r="E66" s="37">
        <v>116</v>
      </c>
      <c r="F66" s="36">
        <v>0</v>
      </c>
      <c r="G66" s="48">
        <f t="shared" si="1"/>
        <v>237</v>
      </c>
      <c r="H66" s="31">
        <v>100</v>
      </c>
      <c r="I66" s="14">
        <v>24</v>
      </c>
      <c r="J66" s="14">
        <v>112</v>
      </c>
      <c r="K66" s="34">
        <v>1</v>
      </c>
      <c r="L66" s="54">
        <f t="shared" si="2"/>
        <v>237</v>
      </c>
      <c r="M66" s="32">
        <v>67</v>
      </c>
      <c r="N66" s="32">
        <v>32</v>
      </c>
      <c r="O66" s="99">
        <f t="shared" si="3"/>
        <v>47.76119402985075</v>
      </c>
      <c r="P66" s="102">
        <v>67</v>
      </c>
      <c r="Q66" s="103">
        <f t="shared" si="4"/>
        <v>100</v>
      </c>
    </row>
    <row r="67" spans="1:17" ht="11.25">
      <c r="A67" s="135">
        <v>40</v>
      </c>
      <c r="B67" s="31">
        <v>10</v>
      </c>
      <c r="C67" s="14">
        <v>65</v>
      </c>
      <c r="D67" s="34">
        <v>32</v>
      </c>
      <c r="E67" s="37">
        <v>125</v>
      </c>
      <c r="F67" s="36">
        <v>0</v>
      </c>
      <c r="G67" s="48">
        <f t="shared" si="1"/>
        <v>232</v>
      </c>
      <c r="H67" s="31">
        <v>70</v>
      </c>
      <c r="I67" s="14">
        <v>23</v>
      </c>
      <c r="J67" s="14">
        <v>137</v>
      </c>
      <c r="K67" s="34">
        <v>2</v>
      </c>
      <c r="L67" s="54">
        <f t="shared" si="2"/>
        <v>232</v>
      </c>
      <c r="M67" s="32">
        <v>67</v>
      </c>
      <c r="N67" s="32">
        <v>32</v>
      </c>
      <c r="O67" s="99">
        <f t="shared" si="3"/>
        <v>47.76119402985075</v>
      </c>
      <c r="P67" s="102">
        <v>67</v>
      </c>
      <c r="Q67" s="103">
        <f t="shared" si="4"/>
        <v>100</v>
      </c>
    </row>
    <row r="68" spans="1:17" ht="11.25">
      <c r="A68" s="135">
        <v>41</v>
      </c>
      <c r="B68" s="31">
        <v>17</v>
      </c>
      <c r="C68" s="14">
        <v>56</v>
      </c>
      <c r="D68" s="34">
        <v>44</v>
      </c>
      <c r="E68" s="37">
        <v>105</v>
      </c>
      <c r="F68" s="36">
        <v>0</v>
      </c>
      <c r="G68" s="48">
        <f t="shared" si="1"/>
        <v>222</v>
      </c>
      <c r="H68" s="31">
        <v>117</v>
      </c>
      <c r="I68" s="14">
        <v>69</v>
      </c>
      <c r="J68" s="14">
        <v>36</v>
      </c>
      <c r="K68" s="34">
        <v>0</v>
      </c>
      <c r="L68" s="54">
        <f t="shared" si="2"/>
        <v>222</v>
      </c>
      <c r="M68" s="32">
        <v>67</v>
      </c>
      <c r="N68" s="32">
        <v>32</v>
      </c>
      <c r="O68" s="99">
        <f t="shared" si="3"/>
        <v>47.76119402985075</v>
      </c>
      <c r="P68" s="102">
        <v>67</v>
      </c>
      <c r="Q68" s="103">
        <f t="shared" si="4"/>
        <v>100</v>
      </c>
    </row>
    <row r="69" spans="1:17" ht="11.25">
      <c r="A69" s="135">
        <v>42</v>
      </c>
      <c r="B69" s="31">
        <v>11</v>
      </c>
      <c r="C69" s="14">
        <v>62</v>
      </c>
      <c r="D69" s="34">
        <v>52</v>
      </c>
      <c r="E69" s="37">
        <v>93</v>
      </c>
      <c r="F69" s="36">
        <v>0</v>
      </c>
      <c r="G69" s="48">
        <f t="shared" si="1"/>
        <v>218</v>
      </c>
      <c r="H69" s="31">
        <v>75</v>
      </c>
      <c r="I69" s="14">
        <v>105</v>
      </c>
      <c r="J69" s="14">
        <v>37</v>
      </c>
      <c r="K69" s="34">
        <v>1</v>
      </c>
      <c r="L69" s="54">
        <f t="shared" si="2"/>
        <v>218</v>
      </c>
      <c r="M69" s="32">
        <v>67</v>
      </c>
      <c r="N69" s="32">
        <v>32</v>
      </c>
      <c r="O69" s="99">
        <f t="shared" si="3"/>
        <v>47.76119402985075</v>
      </c>
      <c r="P69" s="102">
        <v>67</v>
      </c>
      <c r="Q69" s="103">
        <f t="shared" si="4"/>
        <v>100</v>
      </c>
    </row>
    <row r="70" spans="1:17" ht="11.25">
      <c r="A70" s="135">
        <v>43</v>
      </c>
      <c r="B70" s="31">
        <v>3</v>
      </c>
      <c r="C70" s="14">
        <v>41</v>
      </c>
      <c r="D70" s="34">
        <v>25</v>
      </c>
      <c r="E70" s="37">
        <v>150</v>
      </c>
      <c r="F70" s="36">
        <v>0</v>
      </c>
      <c r="G70" s="48">
        <f t="shared" si="1"/>
        <v>219</v>
      </c>
      <c r="H70" s="31">
        <v>73</v>
      </c>
      <c r="I70" s="14">
        <v>7</v>
      </c>
      <c r="J70" s="14">
        <v>138</v>
      </c>
      <c r="K70" s="34">
        <v>1</v>
      </c>
      <c r="L70" s="54">
        <f t="shared" si="2"/>
        <v>219</v>
      </c>
      <c r="M70" s="32">
        <v>67</v>
      </c>
      <c r="N70" s="32">
        <v>32</v>
      </c>
      <c r="O70" s="99">
        <f t="shared" si="3"/>
        <v>47.76119402985075</v>
      </c>
      <c r="P70" s="102">
        <v>67</v>
      </c>
      <c r="Q70" s="103">
        <f t="shared" si="4"/>
        <v>100</v>
      </c>
    </row>
    <row r="71" spans="1:17" ht="11.25">
      <c r="A71" s="135">
        <v>44</v>
      </c>
      <c r="B71" s="31">
        <v>11</v>
      </c>
      <c r="C71" s="14">
        <v>31</v>
      </c>
      <c r="D71" s="34">
        <v>23</v>
      </c>
      <c r="E71" s="37">
        <v>100</v>
      </c>
      <c r="F71" s="36">
        <v>0</v>
      </c>
      <c r="G71" s="48">
        <f t="shared" si="1"/>
        <v>165</v>
      </c>
      <c r="H71" s="31">
        <v>74</v>
      </c>
      <c r="I71" s="14">
        <v>6</v>
      </c>
      <c r="J71" s="14">
        <v>85</v>
      </c>
      <c r="K71" s="34">
        <v>0</v>
      </c>
      <c r="L71" s="54">
        <f t="shared" si="2"/>
        <v>165</v>
      </c>
      <c r="M71" s="32">
        <v>67</v>
      </c>
      <c r="N71" s="32">
        <v>32</v>
      </c>
      <c r="O71" s="99">
        <f t="shared" si="3"/>
        <v>47.76119402985075</v>
      </c>
      <c r="P71" s="102">
        <v>67</v>
      </c>
      <c r="Q71" s="103">
        <f t="shared" si="4"/>
        <v>100</v>
      </c>
    </row>
    <row r="72" spans="1:17" ht="11.25">
      <c r="A72" s="135">
        <v>45</v>
      </c>
      <c r="B72" s="31">
        <v>8</v>
      </c>
      <c r="C72" s="14">
        <v>32</v>
      </c>
      <c r="D72" s="34">
        <v>24</v>
      </c>
      <c r="E72" s="37">
        <v>105</v>
      </c>
      <c r="F72" s="36">
        <v>0</v>
      </c>
      <c r="G72" s="48">
        <f t="shared" si="1"/>
        <v>169</v>
      </c>
      <c r="H72" s="31">
        <v>41</v>
      </c>
      <c r="I72" s="14">
        <v>24</v>
      </c>
      <c r="J72" s="14">
        <v>102</v>
      </c>
      <c r="K72" s="34">
        <v>2</v>
      </c>
      <c r="L72" s="54">
        <f t="shared" si="2"/>
        <v>169</v>
      </c>
      <c r="M72" s="32">
        <v>67</v>
      </c>
      <c r="N72" s="32">
        <v>32</v>
      </c>
      <c r="O72" s="99">
        <f t="shared" si="3"/>
        <v>47.76119402985075</v>
      </c>
      <c r="P72" s="102">
        <v>67</v>
      </c>
      <c r="Q72" s="103">
        <f t="shared" si="4"/>
        <v>100</v>
      </c>
    </row>
    <row r="73" spans="1:17" ht="11.25">
      <c r="A73" s="135">
        <v>46</v>
      </c>
      <c r="B73" s="31">
        <v>7</v>
      </c>
      <c r="C73" s="14">
        <v>31</v>
      </c>
      <c r="D73" s="34">
        <v>23</v>
      </c>
      <c r="E73" s="37">
        <v>94</v>
      </c>
      <c r="F73" s="36">
        <v>0</v>
      </c>
      <c r="G73" s="48">
        <f t="shared" si="1"/>
        <v>155</v>
      </c>
      <c r="H73" s="31">
        <v>51</v>
      </c>
      <c r="I73" s="14">
        <v>20</v>
      </c>
      <c r="J73" s="14">
        <v>77</v>
      </c>
      <c r="K73" s="34">
        <v>7</v>
      </c>
      <c r="L73" s="54">
        <f t="shared" si="2"/>
        <v>155</v>
      </c>
      <c r="M73" s="32">
        <v>67</v>
      </c>
      <c r="N73" s="32">
        <v>32</v>
      </c>
      <c r="O73" s="99">
        <f t="shared" si="3"/>
        <v>47.76119402985075</v>
      </c>
      <c r="P73" s="102">
        <v>67</v>
      </c>
      <c r="Q73" s="103">
        <f t="shared" si="4"/>
        <v>100</v>
      </c>
    </row>
    <row r="74" spans="1:17" ht="11.25">
      <c r="A74" s="135">
        <v>47</v>
      </c>
      <c r="B74" s="31">
        <v>6</v>
      </c>
      <c r="C74" s="14">
        <v>26</v>
      </c>
      <c r="D74" s="34">
        <v>13</v>
      </c>
      <c r="E74" s="37">
        <v>94</v>
      </c>
      <c r="F74" s="36">
        <v>0</v>
      </c>
      <c r="G74" s="48">
        <f t="shared" si="1"/>
        <v>139</v>
      </c>
      <c r="H74" s="31">
        <v>36</v>
      </c>
      <c r="I74" s="14">
        <v>19</v>
      </c>
      <c r="J74" s="14">
        <v>82</v>
      </c>
      <c r="K74" s="34">
        <v>2</v>
      </c>
      <c r="L74" s="54">
        <f t="shared" si="2"/>
        <v>139</v>
      </c>
      <c r="M74" s="32">
        <v>67</v>
      </c>
      <c r="N74" s="32">
        <v>32</v>
      </c>
      <c r="O74" s="99">
        <f t="shared" si="3"/>
        <v>47.76119402985075</v>
      </c>
      <c r="P74" s="102">
        <v>67</v>
      </c>
      <c r="Q74" s="103">
        <f t="shared" si="4"/>
        <v>100</v>
      </c>
    </row>
    <row r="75" spans="1:17" ht="11.25">
      <c r="A75" s="135">
        <v>48</v>
      </c>
      <c r="B75" s="31">
        <v>3</v>
      </c>
      <c r="C75" s="14">
        <v>24</v>
      </c>
      <c r="D75" s="34">
        <v>16</v>
      </c>
      <c r="E75" s="37">
        <v>43</v>
      </c>
      <c r="F75" s="36">
        <v>0</v>
      </c>
      <c r="G75" s="48">
        <f t="shared" si="1"/>
        <v>86</v>
      </c>
      <c r="H75" s="31">
        <v>38</v>
      </c>
      <c r="I75" s="14">
        <v>7</v>
      </c>
      <c r="J75" s="14">
        <v>41</v>
      </c>
      <c r="K75" s="34">
        <v>0</v>
      </c>
      <c r="L75" s="54">
        <f t="shared" si="2"/>
        <v>86</v>
      </c>
      <c r="M75" s="32">
        <v>67</v>
      </c>
      <c r="N75" s="32">
        <v>32</v>
      </c>
      <c r="O75" s="99">
        <f t="shared" si="3"/>
        <v>47.76119402985075</v>
      </c>
      <c r="P75" s="102">
        <v>67</v>
      </c>
      <c r="Q75" s="103">
        <f t="shared" si="4"/>
        <v>100</v>
      </c>
    </row>
    <row r="76" spans="1:17" ht="11.25">
      <c r="A76" s="135">
        <v>49</v>
      </c>
      <c r="B76" s="31">
        <v>10</v>
      </c>
      <c r="C76" s="14">
        <v>29</v>
      </c>
      <c r="D76" s="34">
        <v>22</v>
      </c>
      <c r="E76" s="37">
        <v>103</v>
      </c>
      <c r="F76" s="36">
        <v>0</v>
      </c>
      <c r="G76" s="48">
        <f t="shared" si="1"/>
        <v>164</v>
      </c>
      <c r="H76" s="31">
        <v>50</v>
      </c>
      <c r="I76" s="14">
        <v>10</v>
      </c>
      <c r="J76" s="14">
        <v>104</v>
      </c>
      <c r="K76" s="34">
        <v>0</v>
      </c>
      <c r="L76" s="54">
        <f t="shared" si="2"/>
        <v>164</v>
      </c>
      <c r="M76" s="32">
        <v>67</v>
      </c>
      <c r="N76" s="32">
        <v>32</v>
      </c>
      <c r="O76" s="99">
        <f t="shared" si="3"/>
        <v>47.76119402985075</v>
      </c>
      <c r="P76" s="102">
        <v>67</v>
      </c>
      <c r="Q76" s="103">
        <f t="shared" si="4"/>
        <v>100</v>
      </c>
    </row>
    <row r="77" spans="1:17" ht="11.25">
      <c r="A77" s="135">
        <v>50</v>
      </c>
      <c r="B77" s="31">
        <v>1</v>
      </c>
      <c r="C77" s="14">
        <v>15</v>
      </c>
      <c r="D77" s="34">
        <v>9</v>
      </c>
      <c r="E77" s="37">
        <v>60</v>
      </c>
      <c r="F77" s="36">
        <v>0</v>
      </c>
      <c r="G77" s="48">
        <f t="shared" si="1"/>
        <v>85</v>
      </c>
      <c r="H77" s="31">
        <v>23</v>
      </c>
      <c r="I77" s="14">
        <v>10</v>
      </c>
      <c r="J77" s="14">
        <v>51</v>
      </c>
      <c r="K77" s="34">
        <v>1</v>
      </c>
      <c r="L77" s="54">
        <f t="shared" si="2"/>
        <v>85</v>
      </c>
      <c r="M77" s="32">
        <v>67</v>
      </c>
      <c r="N77" s="32">
        <v>32</v>
      </c>
      <c r="O77" s="99">
        <f t="shared" si="3"/>
        <v>47.76119402985075</v>
      </c>
      <c r="P77" s="102">
        <v>67</v>
      </c>
      <c r="Q77" s="103">
        <f t="shared" si="4"/>
        <v>100</v>
      </c>
    </row>
    <row r="78" spans="1:17" ht="11.25">
      <c r="A78" s="135">
        <v>51</v>
      </c>
      <c r="B78" s="31">
        <v>7</v>
      </c>
      <c r="C78" s="14">
        <v>18</v>
      </c>
      <c r="D78" s="34">
        <v>16</v>
      </c>
      <c r="E78" s="37">
        <v>67</v>
      </c>
      <c r="F78" s="36">
        <v>28</v>
      </c>
      <c r="G78" s="48">
        <f t="shared" si="1"/>
        <v>136</v>
      </c>
      <c r="H78" s="31">
        <v>40</v>
      </c>
      <c r="I78" s="14">
        <v>50</v>
      </c>
      <c r="J78" s="14">
        <v>46</v>
      </c>
      <c r="K78" s="34">
        <v>0</v>
      </c>
      <c r="L78" s="54">
        <f t="shared" si="2"/>
        <v>136</v>
      </c>
      <c r="M78" s="32">
        <v>67</v>
      </c>
      <c r="N78" s="32">
        <v>32</v>
      </c>
      <c r="O78" s="99">
        <f t="shared" si="3"/>
        <v>47.76119402985075</v>
      </c>
      <c r="P78" s="102">
        <v>67</v>
      </c>
      <c r="Q78" s="103">
        <f t="shared" si="4"/>
        <v>100</v>
      </c>
    </row>
    <row r="79" spans="1:17" ht="12" thickBot="1">
      <c r="A79" s="135">
        <v>52</v>
      </c>
      <c r="B79" s="31">
        <v>2</v>
      </c>
      <c r="C79" s="14">
        <v>15</v>
      </c>
      <c r="D79" s="34">
        <v>15</v>
      </c>
      <c r="E79" s="37">
        <v>86</v>
      </c>
      <c r="F79" s="36">
        <v>0</v>
      </c>
      <c r="G79" s="48">
        <f t="shared" si="1"/>
        <v>118</v>
      </c>
      <c r="H79" s="31">
        <v>20</v>
      </c>
      <c r="I79" s="14">
        <v>11</v>
      </c>
      <c r="J79" s="14">
        <v>87</v>
      </c>
      <c r="K79" s="34">
        <v>0</v>
      </c>
      <c r="L79" s="54">
        <f t="shared" si="2"/>
        <v>118</v>
      </c>
      <c r="M79" s="32">
        <v>67</v>
      </c>
      <c r="N79" s="32">
        <v>32</v>
      </c>
      <c r="O79" s="99">
        <f t="shared" si="3"/>
        <v>47.76119402985075</v>
      </c>
      <c r="P79" s="102">
        <v>67</v>
      </c>
      <c r="Q79" s="103">
        <f t="shared" si="4"/>
        <v>100</v>
      </c>
    </row>
    <row r="80" spans="1:17" s="9" customFormat="1" ht="12" thickBot="1">
      <c r="A80" s="42" t="s">
        <v>37</v>
      </c>
      <c r="B80" s="40">
        <f>SUM(B28:B79)</f>
        <v>513</v>
      </c>
      <c r="C80" s="40">
        <f>SUM(C28:C79)</f>
        <v>2227</v>
      </c>
      <c r="D80" s="40">
        <f>SUM(D28:D79)</f>
        <v>1361</v>
      </c>
      <c r="E80" s="43">
        <f>SUM(E28:E79)</f>
        <v>7610</v>
      </c>
      <c r="F80" s="41">
        <f>SUM(F28:F79)</f>
        <v>360</v>
      </c>
      <c r="G80" s="42">
        <f>SUM(G28:G79)</f>
        <v>12071</v>
      </c>
      <c r="H80" s="40">
        <f>SUM(H28:H79)</f>
        <v>3952</v>
      </c>
      <c r="I80" s="40">
        <f>SUM(I28:I79)</f>
        <v>1997</v>
      </c>
      <c r="J80" s="40">
        <f>SUM(J28:J79)</f>
        <v>5536</v>
      </c>
      <c r="K80" s="40">
        <f>SUM(K28:K79)</f>
        <v>586</v>
      </c>
      <c r="L80" s="42">
        <f>SUM(L28:L79)</f>
        <v>12071</v>
      </c>
      <c r="M80" s="42">
        <v>67</v>
      </c>
      <c r="N80" s="42">
        <v>32</v>
      </c>
      <c r="O80" s="104">
        <v>47.8</v>
      </c>
      <c r="P80" s="105">
        <v>67</v>
      </c>
      <c r="Q80" s="106">
        <v>100</v>
      </c>
    </row>
    <row r="81" ht="11.25">
      <c r="A81" s="134" t="s">
        <v>36</v>
      </c>
    </row>
    <row r="85" spans="1:11" s="9" customFormat="1" ht="11.25">
      <c r="A85" s="8" t="s">
        <v>40</v>
      </c>
      <c r="B85" s="3"/>
      <c r="C85" s="3"/>
      <c r="D85" s="3"/>
      <c r="E85" s="3"/>
      <c r="F85" s="3"/>
      <c r="G85" s="3"/>
      <c r="H85" s="3"/>
      <c r="I85" s="3"/>
      <c r="J85" s="3"/>
      <c r="K85" s="3"/>
    </row>
    <row r="86" ht="12" thickBot="1"/>
    <row r="87" spans="1:14" ht="12" thickBot="1">
      <c r="A87" s="114" t="s">
        <v>1</v>
      </c>
      <c r="B87" s="112" t="s">
        <v>9</v>
      </c>
      <c r="C87" s="116"/>
      <c r="D87" s="116"/>
      <c r="E87" s="116"/>
      <c r="F87" s="116"/>
      <c r="G87" s="113"/>
      <c r="H87" s="112" t="s">
        <v>10</v>
      </c>
      <c r="I87" s="116"/>
      <c r="J87" s="116"/>
      <c r="K87" s="116"/>
      <c r="L87" s="113"/>
      <c r="M87" s="114" t="s">
        <v>11</v>
      </c>
      <c r="N87" s="10"/>
    </row>
    <row r="88" spans="1:14" ht="12" thickBot="1">
      <c r="A88" s="115"/>
      <c r="B88" s="74" t="s">
        <v>12</v>
      </c>
      <c r="C88" s="75" t="s">
        <v>13</v>
      </c>
      <c r="D88" s="75" t="s">
        <v>14</v>
      </c>
      <c r="E88" s="75" t="s">
        <v>15</v>
      </c>
      <c r="F88" s="76" t="s">
        <v>16</v>
      </c>
      <c r="G88" s="69" t="s">
        <v>3</v>
      </c>
      <c r="H88" s="74" t="s">
        <v>17</v>
      </c>
      <c r="I88" s="75" t="s">
        <v>18</v>
      </c>
      <c r="J88" s="75" t="s">
        <v>19</v>
      </c>
      <c r="K88" s="76" t="s">
        <v>16</v>
      </c>
      <c r="L88" s="69" t="s">
        <v>3</v>
      </c>
      <c r="M88" s="117"/>
      <c r="N88" s="10"/>
    </row>
    <row r="89" spans="1:14" ht="11.25">
      <c r="A89" s="136" t="s">
        <v>4</v>
      </c>
      <c r="B89" s="16">
        <v>244</v>
      </c>
      <c r="C89" s="17">
        <v>684</v>
      </c>
      <c r="D89" s="17">
        <v>347</v>
      </c>
      <c r="E89" s="17">
        <v>1853</v>
      </c>
      <c r="F89" s="23">
        <v>9</v>
      </c>
      <c r="G89" s="27">
        <v>3137</v>
      </c>
      <c r="H89" s="16">
        <v>1456</v>
      </c>
      <c r="I89" s="17">
        <v>35</v>
      </c>
      <c r="J89" s="17">
        <v>1610</v>
      </c>
      <c r="K89" s="23">
        <v>36</v>
      </c>
      <c r="L89" s="27">
        <v>3137</v>
      </c>
      <c r="M89" s="71">
        <v>12</v>
      </c>
      <c r="N89" s="10"/>
    </row>
    <row r="90" spans="1:14" ht="11.25">
      <c r="A90" s="136" t="s">
        <v>6</v>
      </c>
      <c r="B90" s="15">
        <v>88</v>
      </c>
      <c r="C90" s="11">
        <v>494</v>
      </c>
      <c r="D90" s="11">
        <v>287</v>
      </c>
      <c r="E90" s="11">
        <v>1710</v>
      </c>
      <c r="F90" s="24">
        <v>65</v>
      </c>
      <c r="G90" s="28">
        <v>2644</v>
      </c>
      <c r="H90" s="15">
        <v>581</v>
      </c>
      <c r="I90" s="11">
        <v>630</v>
      </c>
      <c r="J90" s="11">
        <v>1429</v>
      </c>
      <c r="K90" s="24">
        <v>4</v>
      </c>
      <c r="L90" s="28">
        <v>2644</v>
      </c>
      <c r="M90" s="72">
        <v>2</v>
      </c>
      <c r="N90" s="10"/>
    </row>
    <row r="91" spans="1:14" ht="11.25">
      <c r="A91" s="136" t="s">
        <v>7</v>
      </c>
      <c r="B91" s="15">
        <v>56</v>
      </c>
      <c r="C91" s="11">
        <v>272</v>
      </c>
      <c r="D91" s="11">
        <v>138</v>
      </c>
      <c r="E91" s="11">
        <v>1092</v>
      </c>
      <c r="F91" s="24">
        <v>8</v>
      </c>
      <c r="G91" s="28">
        <v>1566</v>
      </c>
      <c r="H91" s="15">
        <v>390</v>
      </c>
      <c r="I91" s="11">
        <v>228</v>
      </c>
      <c r="J91" s="11">
        <v>413</v>
      </c>
      <c r="K91" s="24">
        <v>535</v>
      </c>
      <c r="L91" s="28">
        <v>1566</v>
      </c>
      <c r="M91" s="72">
        <v>29</v>
      </c>
      <c r="N91" s="10"/>
    </row>
    <row r="92" spans="1:14" ht="12" thickBot="1">
      <c r="A92" s="136" t="s">
        <v>8</v>
      </c>
      <c r="B92" s="20">
        <v>125</v>
      </c>
      <c r="C92" s="21">
        <v>777</v>
      </c>
      <c r="D92" s="21">
        <v>589</v>
      </c>
      <c r="E92" s="21">
        <v>2955</v>
      </c>
      <c r="F92" s="25">
        <v>278</v>
      </c>
      <c r="G92" s="70">
        <v>4724</v>
      </c>
      <c r="H92" s="20">
        <v>1525</v>
      </c>
      <c r="I92" s="21">
        <v>1104</v>
      </c>
      <c r="J92" s="21">
        <v>2084</v>
      </c>
      <c r="K92" s="25">
        <v>11</v>
      </c>
      <c r="L92" s="29">
        <v>4724</v>
      </c>
      <c r="M92" s="73">
        <v>24</v>
      </c>
      <c r="N92" s="10"/>
    </row>
    <row r="93" spans="1:14" ht="12" thickBot="1">
      <c r="A93" s="45" t="s">
        <v>37</v>
      </c>
      <c r="B93" s="40">
        <f aca="true" t="shared" si="5" ref="B93:M93">SUM(B89:B92)</f>
        <v>513</v>
      </c>
      <c r="C93" s="40">
        <f t="shared" si="5"/>
        <v>2227</v>
      </c>
      <c r="D93" s="40">
        <f t="shared" si="5"/>
        <v>1361</v>
      </c>
      <c r="E93" s="40">
        <f t="shared" si="5"/>
        <v>7610</v>
      </c>
      <c r="F93" s="40">
        <f t="shared" si="5"/>
        <v>360</v>
      </c>
      <c r="G93" s="42">
        <f t="shared" si="5"/>
        <v>12071</v>
      </c>
      <c r="H93" s="40">
        <f t="shared" si="5"/>
        <v>3952</v>
      </c>
      <c r="I93" s="40">
        <f t="shared" si="5"/>
        <v>1997</v>
      </c>
      <c r="J93" s="40">
        <f t="shared" si="5"/>
        <v>5536</v>
      </c>
      <c r="K93" s="40">
        <f t="shared" si="5"/>
        <v>586</v>
      </c>
      <c r="L93" s="42">
        <f t="shared" si="5"/>
        <v>12071</v>
      </c>
      <c r="M93" s="41">
        <f t="shared" si="5"/>
        <v>67</v>
      </c>
      <c r="N93" s="13"/>
    </row>
    <row r="94" ht="11.25">
      <c r="A94" s="134" t="s">
        <v>36</v>
      </c>
    </row>
    <row r="97" spans="1:8" s="9" customFormat="1" ht="11.25">
      <c r="A97" s="8" t="s">
        <v>41</v>
      </c>
      <c r="B97" s="3"/>
      <c r="C97" s="3"/>
      <c r="D97" s="3"/>
      <c r="E97" s="3"/>
      <c r="F97" s="3"/>
      <c r="G97" s="3"/>
      <c r="H97" s="3"/>
    </row>
    <row r="98" ht="12" thickBot="1"/>
    <row r="99" spans="1:55" ht="15.75" customHeight="1" thickBot="1">
      <c r="A99" s="118" t="s">
        <v>1</v>
      </c>
      <c r="B99" s="120" t="s">
        <v>2</v>
      </c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0"/>
    </row>
    <row r="100" spans="1:55" ht="12" thickBot="1">
      <c r="A100" s="119"/>
      <c r="B100" s="18">
        <v>1</v>
      </c>
      <c r="C100" s="19">
        <v>2</v>
      </c>
      <c r="D100" s="19">
        <v>3</v>
      </c>
      <c r="E100" s="19">
        <v>4</v>
      </c>
      <c r="F100" s="19">
        <v>5</v>
      </c>
      <c r="G100" s="19">
        <v>6</v>
      </c>
      <c r="H100" s="19">
        <v>7</v>
      </c>
      <c r="I100" s="19">
        <v>8</v>
      </c>
      <c r="J100" s="19">
        <v>9</v>
      </c>
      <c r="K100" s="19">
        <v>10</v>
      </c>
      <c r="L100" s="19">
        <v>11</v>
      </c>
      <c r="M100" s="19">
        <v>12</v>
      </c>
      <c r="N100" s="19">
        <v>13</v>
      </c>
      <c r="O100" s="19">
        <v>14</v>
      </c>
      <c r="P100" s="19">
        <v>15</v>
      </c>
      <c r="Q100" s="19">
        <v>16</v>
      </c>
      <c r="R100" s="19">
        <v>17</v>
      </c>
      <c r="S100" s="19">
        <v>18</v>
      </c>
      <c r="T100" s="19">
        <v>19</v>
      </c>
      <c r="U100" s="19">
        <v>20</v>
      </c>
      <c r="V100" s="19">
        <v>21</v>
      </c>
      <c r="W100" s="19">
        <v>22</v>
      </c>
      <c r="X100" s="19">
        <v>23</v>
      </c>
      <c r="Y100" s="19">
        <v>24</v>
      </c>
      <c r="Z100" s="19">
        <v>25</v>
      </c>
      <c r="AA100" s="19">
        <v>26</v>
      </c>
      <c r="AB100" s="19">
        <v>27</v>
      </c>
      <c r="AC100" s="19">
        <v>28</v>
      </c>
      <c r="AD100" s="19">
        <v>29</v>
      </c>
      <c r="AE100" s="19">
        <v>30</v>
      </c>
      <c r="AF100" s="19">
        <v>31</v>
      </c>
      <c r="AG100" s="19">
        <v>32</v>
      </c>
      <c r="AH100" s="19">
        <v>33</v>
      </c>
      <c r="AI100" s="19">
        <v>34</v>
      </c>
      <c r="AJ100" s="19">
        <v>35</v>
      </c>
      <c r="AK100" s="19">
        <v>36</v>
      </c>
      <c r="AL100" s="19">
        <v>37</v>
      </c>
      <c r="AM100" s="19">
        <v>38</v>
      </c>
      <c r="AN100" s="19">
        <v>39</v>
      </c>
      <c r="AO100" s="19">
        <v>40</v>
      </c>
      <c r="AP100" s="19">
        <v>41</v>
      </c>
      <c r="AQ100" s="19">
        <v>42</v>
      </c>
      <c r="AR100" s="19">
        <v>43</v>
      </c>
      <c r="AS100" s="19">
        <v>44</v>
      </c>
      <c r="AT100" s="19">
        <v>45</v>
      </c>
      <c r="AU100" s="19">
        <v>46</v>
      </c>
      <c r="AV100" s="19">
        <v>47</v>
      </c>
      <c r="AW100" s="19">
        <v>48</v>
      </c>
      <c r="AX100" s="19">
        <v>49</v>
      </c>
      <c r="AY100" s="19">
        <v>50</v>
      </c>
      <c r="AZ100" s="19">
        <v>51</v>
      </c>
      <c r="BA100" s="19">
        <v>52</v>
      </c>
      <c r="BB100" s="26" t="s">
        <v>3</v>
      </c>
      <c r="BC100" s="10"/>
    </row>
    <row r="101" spans="1:55" ht="15.75" customHeight="1">
      <c r="A101" s="132" t="s">
        <v>4</v>
      </c>
      <c r="B101" s="63" t="s">
        <v>5</v>
      </c>
      <c r="C101" s="17" t="s">
        <v>5</v>
      </c>
      <c r="D101" s="17" t="s">
        <v>5</v>
      </c>
      <c r="E101" s="17" t="s">
        <v>5</v>
      </c>
      <c r="F101" s="17" t="s">
        <v>5</v>
      </c>
      <c r="G101" s="17" t="s">
        <v>5</v>
      </c>
      <c r="H101" s="17" t="s">
        <v>5</v>
      </c>
      <c r="I101" s="17" t="s">
        <v>5</v>
      </c>
      <c r="J101" s="17" t="s">
        <v>5</v>
      </c>
      <c r="K101" s="17" t="s">
        <v>5</v>
      </c>
      <c r="L101" s="17" t="s">
        <v>5</v>
      </c>
      <c r="M101" s="17" t="s">
        <v>5</v>
      </c>
      <c r="N101" s="17" t="s">
        <v>5</v>
      </c>
      <c r="O101" s="17" t="s">
        <v>5</v>
      </c>
      <c r="P101" s="17" t="s">
        <v>5</v>
      </c>
      <c r="Q101" s="17" t="s">
        <v>5</v>
      </c>
      <c r="R101" s="17" t="s">
        <v>5</v>
      </c>
      <c r="S101" s="17" t="s">
        <v>5</v>
      </c>
      <c r="T101" s="17" t="s">
        <v>5</v>
      </c>
      <c r="U101" s="17" t="s">
        <v>5</v>
      </c>
      <c r="V101" s="17" t="s">
        <v>5</v>
      </c>
      <c r="W101" s="17" t="s">
        <v>5</v>
      </c>
      <c r="X101" s="17" t="s">
        <v>5</v>
      </c>
      <c r="Y101" s="17" t="s">
        <v>5</v>
      </c>
      <c r="Z101" s="17" t="s">
        <v>5</v>
      </c>
      <c r="AA101" s="17" t="s">
        <v>5</v>
      </c>
      <c r="AB101" s="17" t="s">
        <v>5</v>
      </c>
      <c r="AC101" s="17" t="s">
        <v>5</v>
      </c>
      <c r="AD101" s="17" t="s">
        <v>5</v>
      </c>
      <c r="AE101" s="17" t="s">
        <v>5</v>
      </c>
      <c r="AF101" s="17" t="s">
        <v>5</v>
      </c>
      <c r="AG101" s="17" t="s">
        <v>5</v>
      </c>
      <c r="AH101" s="17" t="s">
        <v>5</v>
      </c>
      <c r="AI101" s="17" t="s">
        <v>5</v>
      </c>
      <c r="AJ101" s="17" t="s">
        <v>5</v>
      </c>
      <c r="AK101" s="17" t="s">
        <v>5</v>
      </c>
      <c r="AL101" s="17" t="s">
        <v>5</v>
      </c>
      <c r="AM101" s="17">
        <v>1</v>
      </c>
      <c r="AN101" s="17" t="s">
        <v>5</v>
      </c>
      <c r="AO101" s="17" t="s">
        <v>5</v>
      </c>
      <c r="AP101" s="17" t="s">
        <v>5</v>
      </c>
      <c r="AQ101" s="17" t="s">
        <v>5</v>
      </c>
      <c r="AR101" s="17" t="s">
        <v>5</v>
      </c>
      <c r="AS101" s="17" t="s">
        <v>5</v>
      </c>
      <c r="AT101" s="17" t="s">
        <v>5</v>
      </c>
      <c r="AU101" s="17" t="s">
        <v>5</v>
      </c>
      <c r="AV101" s="17" t="s">
        <v>5</v>
      </c>
      <c r="AW101" s="17" t="s">
        <v>5</v>
      </c>
      <c r="AX101" s="17" t="s">
        <v>5</v>
      </c>
      <c r="AY101" s="17" t="s">
        <v>5</v>
      </c>
      <c r="AZ101" s="17" t="s">
        <v>5</v>
      </c>
      <c r="BA101" s="17" t="s">
        <v>5</v>
      </c>
      <c r="BB101" s="27">
        <v>1</v>
      </c>
      <c r="BC101" s="10"/>
    </row>
    <row r="102" spans="1:55" ht="15.75" customHeight="1">
      <c r="A102" s="132" t="s">
        <v>6</v>
      </c>
      <c r="B102" s="63" t="s">
        <v>5</v>
      </c>
      <c r="C102" s="11" t="s">
        <v>5</v>
      </c>
      <c r="D102" s="11" t="s">
        <v>5</v>
      </c>
      <c r="E102" s="11" t="s">
        <v>5</v>
      </c>
      <c r="F102" s="11" t="s">
        <v>5</v>
      </c>
      <c r="G102" s="11" t="s">
        <v>5</v>
      </c>
      <c r="H102" s="11" t="s">
        <v>5</v>
      </c>
      <c r="I102" s="11" t="s">
        <v>5</v>
      </c>
      <c r="J102" s="11" t="s">
        <v>5</v>
      </c>
      <c r="K102" s="11" t="s">
        <v>5</v>
      </c>
      <c r="L102" s="11" t="s">
        <v>5</v>
      </c>
      <c r="M102" s="11" t="s">
        <v>5</v>
      </c>
      <c r="N102" s="11" t="s">
        <v>5</v>
      </c>
      <c r="O102" s="11" t="s">
        <v>5</v>
      </c>
      <c r="P102" s="11" t="s">
        <v>5</v>
      </c>
      <c r="Q102" s="11" t="s">
        <v>5</v>
      </c>
      <c r="R102" s="11" t="s">
        <v>5</v>
      </c>
      <c r="S102" s="11" t="s">
        <v>5</v>
      </c>
      <c r="T102" s="11" t="s">
        <v>5</v>
      </c>
      <c r="U102" s="11" t="s">
        <v>5</v>
      </c>
      <c r="V102" s="11" t="s">
        <v>5</v>
      </c>
      <c r="W102" s="11" t="s">
        <v>5</v>
      </c>
      <c r="X102" s="11" t="s">
        <v>5</v>
      </c>
      <c r="Y102" s="11" t="s">
        <v>5</v>
      </c>
      <c r="Z102" s="11" t="s">
        <v>5</v>
      </c>
      <c r="AA102" s="11" t="s">
        <v>5</v>
      </c>
      <c r="AB102" s="11" t="s">
        <v>5</v>
      </c>
      <c r="AC102" s="11" t="s">
        <v>5</v>
      </c>
      <c r="AD102" s="11" t="s">
        <v>5</v>
      </c>
      <c r="AE102" s="11" t="s">
        <v>5</v>
      </c>
      <c r="AF102" s="11" t="s">
        <v>5</v>
      </c>
      <c r="AG102" s="11" t="s">
        <v>5</v>
      </c>
      <c r="AH102" s="11" t="s">
        <v>5</v>
      </c>
      <c r="AI102" s="11" t="s">
        <v>5</v>
      </c>
      <c r="AJ102" s="11" t="s">
        <v>5</v>
      </c>
      <c r="AK102" s="11" t="s">
        <v>5</v>
      </c>
      <c r="AL102" s="11" t="s">
        <v>5</v>
      </c>
      <c r="AM102" s="11" t="s">
        <v>5</v>
      </c>
      <c r="AN102" s="11" t="s">
        <v>5</v>
      </c>
      <c r="AO102" s="11" t="s">
        <v>5</v>
      </c>
      <c r="AP102" s="11" t="s">
        <v>5</v>
      </c>
      <c r="AQ102" s="11" t="s">
        <v>5</v>
      </c>
      <c r="AR102" s="17" t="s">
        <v>5</v>
      </c>
      <c r="AS102" s="17" t="s">
        <v>5</v>
      </c>
      <c r="AT102" s="17" t="s">
        <v>5</v>
      </c>
      <c r="AU102" s="17" t="s">
        <v>5</v>
      </c>
      <c r="AV102" s="17" t="s">
        <v>5</v>
      </c>
      <c r="AW102" s="17" t="s">
        <v>5</v>
      </c>
      <c r="AX102" s="17" t="s">
        <v>5</v>
      </c>
      <c r="AY102" s="17" t="s">
        <v>5</v>
      </c>
      <c r="AZ102" s="17" t="s">
        <v>5</v>
      </c>
      <c r="BA102" s="17" t="s">
        <v>5</v>
      </c>
      <c r="BB102" s="28"/>
      <c r="BC102" s="10"/>
    </row>
    <row r="103" spans="1:55" ht="15.75" customHeight="1">
      <c r="A103" s="132" t="s">
        <v>7</v>
      </c>
      <c r="B103" s="63" t="s">
        <v>5</v>
      </c>
      <c r="C103" s="11" t="s">
        <v>5</v>
      </c>
      <c r="D103" s="11" t="s">
        <v>5</v>
      </c>
      <c r="E103" s="11" t="s">
        <v>5</v>
      </c>
      <c r="F103" s="11" t="s">
        <v>5</v>
      </c>
      <c r="G103" s="11" t="s">
        <v>5</v>
      </c>
      <c r="H103" s="11" t="s">
        <v>5</v>
      </c>
      <c r="I103" s="11" t="s">
        <v>5</v>
      </c>
      <c r="J103" s="11" t="s">
        <v>5</v>
      </c>
      <c r="K103" s="11" t="s">
        <v>5</v>
      </c>
      <c r="L103" s="11" t="s">
        <v>5</v>
      </c>
      <c r="M103" s="11" t="s">
        <v>5</v>
      </c>
      <c r="N103" s="11" t="s">
        <v>5</v>
      </c>
      <c r="O103" s="11" t="s">
        <v>5</v>
      </c>
      <c r="P103" s="11" t="s">
        <v>5</v>
      </c>
      <c r="Q103" s="11" t="s">
        <v>5</v>
      </c>
      <c r="R103" s="11" t="s">
        <v>5</v>
      </c>
      <c r="S103" s="11" t="s">
        <v>5</v>
      </c>
      <c r="T103" s="11" t="s">
        <v>5</v>
      </c>
      <c r="U103" s="11" t="s">
        <v>5</v>
      </c>
      <c r="V103" s="11" t="s">
        <v>5</v>
      </c>
      <c r="W103" s="11" t="s">
        <v>5</v>
      </c>
      <c r="X103" s="11" t="s">
        <v>5</v>
      </c>
      <c r="Y103" s="11" t="s">
        <v>5</v>
      </c>
      <c r="Z103" s="11" t="s">
        <v>5</v>
      </c>
      <c r="AA103" s="11" t="s">
        <v>5</v>
      </c>
      <c r="AB103" s="11" t="s">
        <v>5</v>
      </c>
      <c r="AC103" s="11" t="s">
        <v>5</v>
      </c>
      <c r="AD103" s="11" t="s">
        <v>5</v>
      </c>
      <c r="AE103" s="11" t="s">
        <v>5</v>
      </c>
      <c r="AF103" s="11" t="s">
        <v>5</v>
      </c>
      <c r="AG103" s="11" t="s">
        <v>5</v>
      </c>
      <c r="AH103" s="11" t="s">
        <v>5</v>
      </c>
      <c r="AI103" s="11" t="s">
        <v>5</v>
      </c>
      <c r="AJ103" s="11" t="s">
        <v>5</v>
      </c>
      <c r="AK103" s="11" t="s">
        <v>5</v>
      </c>
      <c r="AL103" s="11" t="s">
        <v>5</v>
      </c>
      <c r="AM103" s="11" t="s">
        <v>5</v>
      </c>
      <c r="AN103" s="11" t="s">
        <v>5</v>
      </c>
      <c r="AO103" s="11" t="s">
        <v>5</v>
      </c>
      <c r="AP103" s="11" t="s">
        <v>5</v>
      </c>
      <c r="AQ103" s="11" t="s">
        <v>5</v>
      </c>
      <c r="AR103" s="17" t="s">
        <v>5</v>
      </c>
      <c r="AS103" s="17" t="s">
        <v>5</v>
      </c>
      <c r="AT103" s="17" t="s">
        <v>5</v>
      </c>
      <c r="AU103" s="17" t="s">
        <v>5</v>
      </c>
      <c r="AV103" s="17" t="s">
        <v>5</v>
      </c>
      <c r="AW103" s="17" t="s">
        <v>5</v>
      </c>
      <c r="AX103" s="17" t="s">
        <v>5</v>
      </c>
      <c r="AY103" s="17" t="s">
        <v>5</v>
      </c>
      <c r="AZ103" s="17" t="s">
        <v>5</v>
      </c>
      <c r="BA103" s="17" t="s">
        <v>5</v>
      </c>
      <c r="BB103" s="28"/>
      <c r="BC103" s="10"/>
    </row>
    <row r="104" spans="1:55" ht="15.75" customHeight="1" thickBot="1">
      <c r="A104" s="133" t="s">
        <v>8</v>
      </c>
      <c r="B104" s="63" t="s">
        <v>5</v>
      </c>
      <c r="C104" s="21" t="s">
        <v>5</v>
      </c>
      <c r="D104" s="21" t="s">
        <v>5</v>
      </c>
      <c r="E104" s="21" t="s">
        <v>5</v>
      </c>
      <c r="F104" s="21" t="s">
        <v>5</v>
      </c>
      <c r="G104" s="21" t="s">
        <v>5</v>
      </c>
      <c r="H104" s="21" t="s">
        <v>5</v>
      </c>
      <c r="I104" s="21" t="s">
        <v>5</v>
      </c>
      <c r="J104" s="21" t="s">
        <v>5</v>
      </c>
      <c r="K104" s="21" t="s">
        <v>5</v>
      </c>
      <c r="L104" s="21" t="s">
        <v>5</v>
      </c>
      <c r="M104" s="21" t="s">
        <v>5</v>
      </c>
      <c r="N104" s="21" t="s">
        <v>5</v>
      </c>
      <c r="O104" s="21" t="s">
        <v>5</v>
      </c>
      <c r="P104" s="21" t="s">
        <v>5</v>
      </c>
      <c r="Q104" s="21" t="s">
        <v>5</v>
      </c>
      <c r="R104" s="21" t="s">
        <v>5</v>
      </c>
      <c r="S104" s="21" t="s">
        <v>5</v>
      </c>
      <c r="T104" s="21" t="s">
        <v>5</v>
      </c>
      <c r="U104" s="21" t="s">
        <v>5</v>
      </c>
      <c r="V104" s="21" t="s">
        <v>5</v>
      </c>
      <c r="W104" s="21" t="s">
        <v>5</v>
      </c>
      <c r="X104" s="21" t="s">
        <v>5</v>
      </c>
      <c r="Y104" s="21" t="s">
        <v>5</v>
      </c>
      <c r="Z104" s="21" t="s">
        <v>5</v>
      </c>
      <c r="AA104" s="21" t="s">
        <v>5</v>
      </c>
      <c r="AB104" s="21" t="s">
        <v>5</v>
      </c>
      <c r="AC104" s="21" t="s">
        <v>5</v>
      </c>
      <c r="AD104" s="21" t="s">
        <v>5</v>
      </c>
      <c r="AE104" s="21" t="s">
        <v>5</v>
      </c>
      <c r="AF104" s="21" t="s">
        <v>5</v>
      </c>
      <c r="AG104" s="21" t="s">
        <v>5</v>
      </c>
      <c r="AH104" s="21" t="s">
        <v>5</v>
      </c>
      <c r="AI104" s="21" t="s">
        <v>5</v>
      </c>
      <c r="AJ104" s="21" t="s">
        <v>5</v>
      </c>
      <c r="AK104" s="21" t="s">
        <v>5</v>
      </c>
      <c r="AL104" s="21" t="s">
        <v>5</v>
      </c>
      <c r="AM104" s="21" t="s">
        <v>5</v>
      </c>
      <c r="AN104" s="21" t="s">
        <v>5</v>
      </c>
      <c r="AO104" s="21" t="s">
        <v>5</v>
      </c>
      <c r="AP104" s="21" t="s">
        <v>5</v>
      </c>
      <c r="AQ104" s="21" t="s">
        <v>5</v>
      </c>
      <c r="AR104" s="17" t="s">
        <v>5</v>
      </c>
      <c r="AS104" s="17" t="s">
        <v>5</v>
      </c>
      <c r="AT104" s="17" t="s">
        <v>5</v>
      </c>
      <c r="AU104" s="17" t="s">
        <v>5</v>
      </c>
      <c r="AV104" s="17" t="s">
        <v>5</v>
      </c>
      <c r="AW104" s="17" t="s">
        <v>5</v>
      </c>
      <c r="AX104" s="17" t="s">
        <v>5</v>
      </c>
      <c r="AY104" s="17" t="s">
        <v>5</v>
      </c>
      <c r="AZ104" s="17" t="s">
        <v>5</v>
      </c>
      <c r="BA104" s="17" t="s">
        <v>5</v>
      </c>
      <c r="BB104" s="29"/>
      <c r="BC104" s="12"/>
    </row>
    <row r="105" spans="1:54" ht="12" thickBot="1">
      <c r="A105" s="45" t="s">
        <v>37</v>
      </c>
      <c r="B105" s="22">
        <f aca="true" t="shared" si="6" ref="B105:M105">SUM(B101:B104)</f>
        <v>0</v>
      </c>
      <c r="C105" s="22">
        <f t="shared" si="6"/>
        <v>0</v>
      </c>
      <c r="D105" s="22">
        <f t="shared" si="6"/>
        <v>0</v>
      </c>
      <c r="E105" s="22">
        <f t="shared" si="6"/>
        <v>0</v>
      </c>
      <c r="F105" s="22">
        <f t="shared" si="6"/>
        <v>0</v>
      </c>
      <c r="G105" s="22">
        <f t="shared" si="6"/>
        <v>0</v>
      </c>
      <c r="H105" s="22">
        <f t="shared" si="6"/>
        <v>0</v>
      </c>
      <c r="I105" s="22">
        <f t="shared" si="6"/>
        <v>0</v>
      </c>
      <c r="J105" s="22">
        <f t="shared" si="6"/>
        <v>0</v>
      </c>
      <c r="K105" s="22">
        <f t="shared" si="6"/>
        <v>0</v>
      </c>
      <c r="L105" s="22">
        <f t="shared" si="6"/>
        <v>0</v>
      </c>
      <c r="M105" s="22">
        <f t="shared" si="6"/>
        <v>0</v>
      </c>
      <c r="N105" s="22">
        <f aca="true" t="shared" si="7" ref="N105:BB105">SUM(N101:N104)</f>
        <v>0</v>
      </c>
      <c r="O105" s="22">
        <f t="shared" si="7"/>
        <v>0</v>
      </c>
      <c r="P105" s="22">
        <f t="shared" si="7"/>
        <v>0</v>
      </c>
      <c r="Q105" s="22">
        <f t="shared" si="7"/>
        <v>0</v>
      </c>
      <c r="R105" s="22">
        <f t="shared" si="7"/>
        <v>0</v>
      </c>
      <c r="S105" s="22">
        <f t="shared" si="7"/>
        <v>0</v>
      </c>
      <c r="T105" s="22">
        <f t="shared" si="7"/>
        <v>0</v>
      </c>
      <c r="U105" s="22">
        <f t="shared" si="7"/>
        <v>0</v>
      </c>
      <c r="V105" s="22">
        <f t="shared" si="7"/>
        <v>0</v>
      </c>
      <c r="W105" s="22">
        <f t="shared" si="7"/>
        <v>0</v>
      </c>
      <c r="X105" s="22">
        <f t="shared" si="7"/>
        <v>0</v>
      </c>
      <c r="Y105" s="22">
        <f t="shared" si="7"/>
        <v>0</v>
      </c>
      <c r="Z105" s="22">
        <f t="shared" si="7"/>
        <v>0</v>
      </c>
      <c r="AA105" s="22">
        <f t="shared" si="7"/>
        <v>0</v>
      </c>
      <c r="AB105" s="22">
        <f t="shared" si="7"/>
        <v>0</v>
      </c>
      <c r="AC105" s="22">
        <f t="shared" si="7"/>
        <v>0</v>
      </c>
      <c r="AD105" s="22">
        <f t="shared" si="7"/>
        <v>0</v>
      </c>
      <c r="AE105" s="22">
        <f t="shared" si="7"/>
        <v>0</v>
      </c>
      <c r="AF105" s="22">
        <f t="shared" si="7"/>
        <v>0</v>
      </c>
      <c r="AG105" s="22">
        <f t="shared" si="7"/>
        <v>0</v>
      </c>
      <c r="AH105" s="22">
        <f t="shared" si="7"/>
        <v>0</v>
      </c>
      <c r="AI105" s="22">
        <f t="shared" si="7"/>
        <v>0</v>
      </c>
      <c r="AJ105" s="22">
        <f t="shared" si="7"/>
        <v>0</v>
      </c>
      <c r="AK105" s="22">
        <f t="shared" si="7"/>
        <v>0</v>
      </c>
      <c r="AL105" s="22">
        <f t="shared" si="7"/>
        <v>0</v>
      </c>
      <c r="AM105" s="22">
        <f t="shared" si="7"/>
        <v>1</v>
      </c>
      <c r="AN105" s="22">
        <f t="shared" si="7"/>
        <v>0</v>
      </c>
      <c r="AO105" s="22">
        <f t="shared" si="7"/>
        <v>0</v>
      </c>
      <c r="AP105" s="22">
        <f t="shared" si="7"/>
        <v>0</v>
      </c>
      <c r="AQ105" s="22">
        <f t="shared" si="7"/>
        <v>0</v>
      </c>
      <c r="AR105" s="22">
        <f t="shared" si="7"/>
        <v>0</v>
      </c>
      <c r="AS105" s="22">
        <f t="shared" si="7"/>
        <v>0</v>
      </c>
      <c r="AT105" s="22">
        <f t="shared" si="7"/>
        <v>0</v>
      </c>
      <c r="AU105" s="22">
        <f t="shared" si="7"/>
        <v>0</v>
      </c>
      <c r="AV105" s="22">
        <f t="shared" si="7"/>
        <v>0</v>
      </c>
      <c r="AW105" s="22">
        <f t="shared" si="7"/>
        <v>0</v>
      </c>
      <c r="AX105" s="22">
        <f t="shared" si="7"/>
        <v>0</v>
      </c>
      <c r="AY105" s="22">
        <f t="shared" si="7"/>
        <v>0</v>
      </c>
      <c r="AZ105" s="22">
        <f t="shared" si="7"/>
        <v>0</v>
      </c>
      <c r="BA105" s="22">
        <f t="shared" si="7"/>
        <v>0</v>
      </c>
      <c r="BB105" s="30">
        <f t="shared" si="7"/>
        <v>1</v>
      </c>
    </row>
    <row r="106" ht="11.25">
      <c r="A106" s="134" t="s">
        <v>36</v>
      </c>
    </row>
    <row r="107" ht="11.25">
      <c r="A107" s="134"/>
    </row>
    <row r="108" ht="11.25">
      <c r="A108" s="134"/>
    </row>
    <row r="109" ht="11.25">
      <c r="A109" s="134"/>
    </row>
    <row r="110" spans="1:9" ht="11.25">
      <c r="A110" s="8" t="s">
        <v>42</v>
      </c>
      <c r="B110" s="3"/>
      <c r="C110" s="3"/>
      <c r="D110" s="3"/>
      <c r="E110" s="3"/>
      <c r="F110" s="3"/>
      <c r="G110" s="3"/>
      <c r="H110" s="3"/>
      <c r="I110" s="3"/>
    </row>
    <row r="111" ht="12" thickBot="1"/>
    <row r="112" spans="1:2" ht="57" thickBot="1">
      <c r="A112" s="55" t="s">
        <v>1</v>
      </c>
      <c r="B112" s="55" t="s">
        <v>24</v>
      </c>
    </row>
    <row r="113" spans="1:2" ht="11.25">
      <c r="A113" s="137" t="s">
        <v>4</v>
      </c>
      <c r="B113" s="47">
        <v>12</v>
      </c>
    </row>
    <row r="114" spans="1:2" ht="11.25">
      <c r="A114" s="136" t="s">
        <v>6</v>
      </c>
      <c r="B114" s="36">
        <v>2</v>
      </c>
    </row>
    <row r="115" spans="1:2" ht="11.25">
      <c r="A115" s="136" t="s">
        <v>7</v>
      </c>
      <c r="B115" s="36">
        <v>29</v>
      </c>
    </row>
    <row r="116" spans="1:2" ht="12" thickBot="1">
      <c r="A116" s="136" t="s">
        <v>8</v>
      </c>
      <c r="B116" s="39">
        <v>24</v>
      </c>
    </row>
    <row r="117" spans="1:2" ht="12" thickBot="1">
      <c r="A117" s="58" t="s">
        <v>37</v>
      </c>
      <c r="B117" s="57">
        <f>SUM(B113:B116)</f>
        <v>67</v>
      </c>
    </row>
    <row r="118" ht="11.25">
      <c r="A118" s="134" t="s">
        <v>36</v>
      </c>
    </row>
    <row r="121" spans="1:13" s="9" customFormat="1" ht="11.25">
      <c r="A121" s="8" t="s">
        <v>43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ht="12" thickBot="1"/>
    <row r="123" spans="1:6" ht="23.25" thickBot="1">
      <c r="A123" s="108" t="s">
        <v>20</v>
      </c>
      <c r="B123" s="55" t="s">
        <v>25</v>
      </c>
      <c r="C123" s="52" t="s">
        <v>26</v>
      </c>
      <c r="D123" s="55" t="s">
        <v>23</v>
      </c>
      <c r="E123" s="112" t="s">
        <v>27</v>
      </c>
      <c r="F123" s="113"/>
    </row>
    <row r="124" spans="1:6" ht="11.25">
      <c r="A124" s="138">
        <v>1</v>
      </c>
      <c r="B124" s="44" t="s">
        <v>5</v>
      </c>
      <c r="C124" s="60" t="s">
        <v>5</v>
      </c>
      <c r="D124" s="44" t="s">
        <v>5</v>
      </c>
      <c r="E124" s="61" t="s">
        <v>5</v>
      </c>
      <c r="F124" s="62"/>
    </row>
    <row r="125" spans="1:6" ht="11.25">
      <c r="A125" s="139">
        <v>2</v>
      </c>
      <c r="B125" s="32" t="s">
        <v>5</v>
      </c>
      <c r="C125" s="59" t="s">
        <v>5</v>
      </c>
      <c r="D125" s="32" t="s">
        <v>5</v>
      </c>
      <c r="E125" s="63" t="s">
        <v>5</v>
      </c>
      <c r="F125" s="62"/>
    </row>
    <row r="126" spans="1:6" ht="11.25">
      <c r="A126" s="139">
        <v>3</v>
      </c>
      <c r="B126" s="32"/>
      <c r="C126" s="59"/>
      <c r="D126" s="32"/>
      <c r="E126" s="63"/>
      <c r="F126" s="62"/>
    </row>
    <row r="127" spans="1:6" ht="11.25">
      <c r="A127" s="139">
        <v>4</v>
      </c>
      <c r="B127" s="32" t="s">
        <v>5</v>
      </c>
      <c r="C127" s="59" t="s">
        <v>5</v>
      </c>
      <c r="D127" s="32" t="s">
        <v>5</v>
      </c>
      <c r="E127" s="63" t="s">
        <v>5</v>
      </c>
      <c r="F127" s="62"/>
    </row>
    <row r="128" spans="1:6" ht="11.25">
      <c r="A128" s="139">
        <v>5</v>
      </c>
      <c r="B128" s="32" t="s">
        <v>5</v>
      </c>
      <c r="C128" s="59" t="s">
        <v>5</v>
      </c>
      <c r="D128" s="32" t="s">
        <v>5</v>
      </c>
      <c r="E128" s="63" t="s">
        <v>5</v>
      </c>
      <c r="F128" s="62"/>
    </row>
    <row r="129" spans="1:6" ht="11.25">
      <c r="A129" s="139">
        <v>6</v>
      </c>
      <c r="B129" s="32" t="s">
        <v>5</v>
      </c>
      <c r="C129" s="59" t="s">
        <v>5</v>
      </c>
      <c r="D129" s="32" t="s">
        <v>5</v>
      </c>
      <c r="E129" s="63" t="s">
        <v>5</v>
      </c>
      <c r="F129" s="62"/>
    </row>
    <row r="130" spans="1:6" ht="11.25">
      <c r="A130" s="139">
        <v>7</v>
      </c>
      <c r="B130" s="32" t="s">
        <v>5</v>
      </c>
      <c r="C130" s="59" t="s">
        <v>5</v>
      </c>
      <c r="D130" s="32" t="s">
        <v>5</v>
      </c>
      <c r="E130" s="63" t="s">
        <v>5</v>
      </c>
      <c r="F130" s="62"/>
    </row>
    <row r="131" spans="1:6" ht="11.25">
      <c r="A131" s="139">
        <v>8</v>
      </c>
      <c r="B131" s="32" t="s">
        <v>5</v>
      </c>
      <c r="C131" s="59" t="s">
        <v>5</v>
      </c>
      <c r="D131" s="32" t="s">
        <v>5</v>
      </c>
      <c r="E131" s="63" t="s">
        <v>5</v>
      </c>
      <c r="F131" s="62"/>
    </row>
    <row r="132" spans="1:6" ht="11.25">
      <c r="A132" s="139">
        <v>9</v>
      </c>
      <c r="B132" s="32" t="s">
        <v>5</v>
      </c>
      <c r="C132" s="59" t="s">
        <v>5</v>
      </c>
      <c r="D132" s="32" t="s">
        <v>5</v>
      </c>
      <c r="E132" s="63" t="s">
        <v>5</v>
      </c>
      <c r="F132" s="62"/>
    </row>
    <row r="133" spans="1:6" ht="11.25">
      <c r="A133" s="139">
        <v>10</v>
      </c>
      <c r="B133" s="32" t="s">
        <v>5</v>
      </c>
      <c r="C133" s="59" t="s">
        <v>5</v>
      </c>
      <c r="D133" s="32" t="s">
        <v>5</v>
      </c>
      <c r="E133" s="63" t="s">
        <v>5</v>
      </c>
      <c r="F133" s="62"/>
    </row>
    <row r="134" spans="1:6" ht="11.25">
      <c r="A134" s="139">
        <v>11</v>
      </c>
      <c r="B134" s="32" t="s">
        <v>5</v>
      </c>
      <c r="C134" s="59" t="s">
        <v>5</v>
      </c>
      <c r="D134" s="32" t="s">
        <v>5</v>
      </c>
      <c r="E134" s="63" t="s">
        <v>5</v>
      </c>
      <c r="F134" s="62"/>
    </row>
    <row r="135" spans="1:6" ht="11.25">
      <c r="A135" s="139">
        <v>12</v>
      </c>
      <c r="B135" s="32" t="s">
        <v>5</v>
      </c>
      <c r="C135" s="59" t="s">
        <v>5</v>
      </c>
      <c r="D135" s="32" t="s">
        <v>5</v>
      </c>
      <c r="E135" s="63" t="s">
        <v>5</v>
      </c>
      <c r="F135" s="62"/>
    </row>
    <row r="136" spans="1:6" ht="11.25">
      <c r="A136" s="139">
        <v>13</v>
      </c>
      <c r="B136" s="32" t="s">
        <v>5</v>
      </c>
      <c r="C136" s="59" t="s">
        <v>5</v>
      </c>
      <c r="D136" s="32" t="s">
        <v>5</v>
      </c>
      <c r="E136" s="63" t="s">
        <v>5</v>
      </c>
      <c r="F136" s="62"/>
    </row>
    <row r="137" spans="1:6" ht="11.25">
      <c r="A137" s="139">
        <v>14</v>
      </c>
      <c r="B137" s="32" t="s">
        <v>5</v>
      </c>
      <c r="C137" s="59" t="s">
        <v>5</v>
      </c>
      <c r="D137" s="32" t="s">
        <v>5</v>
      </c>
      <c r="E137" s="63" t="s">
        <v>5</v>
      </c>
      <c r="F137" s="62"/>
    </row>
    <row r="138" spans="1:6" ht="11.25">
      <c r="A138" s="139">
        <v>15</v>
      </c>
      <c r="B138" s="32" t="s">
        <v>5</v>
      </c>
      <c r="C138" s="59" t="s">
        <v>5</v>
      </c>
      <c r="D138" s="32" t="s">
        <v>5</v>
      </c>
      <c r="E138" s="63" t="s">
        <v>5</v>
      </c>
      <c r="F138" s="62"/>
    </row>
    <row r="139" spans="1:6" ht="11.25">
      <c r="A139" s="139">
        <v>16</v>
      </c>
      <c r="B139" s="32" t="s">
        <v>5</v>
      </c>
      <c r="C139" s="59" t="s">
        <v>5</v>
      </c>
      <c r="D139" s="32" t="s">
        <v>5</v>
      </c>
      <c r="E139" s="63" t="s">
        <v>5</v>
      </c>
      <c r="F139" s="62"/>
    </row>
    <row r="140" spans="1:6" ht="11.25">
      <c r="A140" s="139">
        <v>17</v>
      </c>
      <c r="B140" s="32" t="s">
        <v>5</v>
      </c>
      <c r="C140" s="59" t="s">
        <v>5</v>
      </c>
      <c r="D140" s="32" t="s">
        <v>5</v>
      </c>
      <c r="E140" s="63" t="s">
        <v>5</v>
      </c>
      <c r="F140" s="62"/>
    </row>
    <row r="141" spans="1:6" ht="11.25">
      <c r="A141" s="139">
        <v>18</v>
      </c>
      <c r="B141" s="32" t="s">
        <v>5</v>
      </c>
      <c r="C141" s="59" t="s">
        <v>5</v>
      </c>
      <c r="D141" s="32" t="s">
        <v>5</v>
      </c>
      <c r="E141" s="63" t="s">
        <v>5</v>
      </c>
      <c r="F141" s="62"/>
    </row>
    <row r="142" spans="1:6" ht="11.25">
      <c r="A142" s="139">
        <v>19</v>
      </c>
      <c r="B142" s="32" t="s">
        <v>5</v>
      </c>
      <c r="C142" s="59" t="s">
        <v>5</v>
      </c>
      <c r="D142" s="32" t="s">
        <v>5</v>
      </c>
      <c r="E142" s="63" t="s">
        <v>5</v>
      </c>
      <c r="F142" s="62"/>
    </row>
    <row r="143" spans="1:6" ht="11.25">
      <c r="A143" s="139">
        <v>20</v>
      </c>
      <c r="B143" s="32" t="s">
        <v>5</v>
      </c>
      <c r="C143" s="59" t="s">
        <v>5</v>
      </c>
      <c r="D143" s="32" t="s">
        <v>5</v>
      </c>
      <c r="E143" s="63" t="s">
        <v>5</v>
      </c>
      <c r="F143" s="62"/>
    </row>
    <row r="144" spans="1:6" ht="11.25">
      <c r="A144" s="139">
        <v>21</v>
      </c>
      <c r="B144" s="32" t="s">
        <v>5</v>
      </c>
      <c r="C144" s="59" t="s">
        <v>5</v>
      </c>
      <c r="D144" s="32" t="s">
        <v>5</v>
      </c>
      <c r="E144" s="63" t="s">
        <v>5</v>
      </c>
      <c r="F144" s="62"/>
    </row>
    <row r="145" spans="1:6" ht="11.25">
      <c r="A145" s="139">
        <v>22</v>
      </c>
      <c r="B145" s="32" t="s">
        <v>5</v>
      </c>
      <c r="C145" s="59" t="s">
        <v>5</v>
      </c>
      <c r="D145" s="32" t="s">
        <v>5</v>
      </c>
      <c r="E145" s="63" t="s">
        <v>5</v>
      </c>
      <c r="F145" s="62"/>
    </row>
    <row r="146" spans="1:6" ht="11.25">
      <c r="A146" s="139">
        <v>23</v>
      </c>
      <c r="B146" s="32" t="s">
        <v>5</v>
      </c>
      <c r="C146" s="59" t="s">
        <v>5</v>
      </c>
      <c r="D146" s="32" t="s">
        <v>5</v>
      </c>
      <c r="E146" s="63" t="s">
        <v>5</v>
      </c>
      <c r="F146" s="62"/>
    </row>
    <row r="147" spans="1:6" ht="11.25">
      <c r="A147" s="139">
        <v>24</v>
      </c>
      <c r="B147" s="32" t="s">
        <v>5</v>
      </c>
      <c r="C147" s="59" t="s">
        <v>5</v>
      </c>
      <c r="D147" s="32" t="s">
        <v>5</v>
      </c>
      <c r="E147" s="63" t="s">
        <v>5</v>
      </c>
      <c r="F147" s="62"/>
    </row>
    <row r="148" spans="1:6" ht="11.25">
      <c r="A148" s="139">
        <v>25</v>
      </c>
      <c r="B148" s="32" t="s">
        <v>5</v>
      </c>
      <c r="C148" s="59" t="s">
        <v>5</v>
      </c>
      <c r="D148" s="32" t="s">
        <v>5</v>
      </c>
      <c r="E148" s="63" t="s">
        <v>5</v>
      </c>
      <c r="F148" s="62"/>
    </row>
    <row r="149" spans="1:6" ht="11.25">
      <c r="A149" s="139">
        <v>26</v>
      </c>
      <c r="B149" s="32" t="s">
        <v>5</v>
      </c>
      <c r="C149" s="59" t="s">
        <v>5</v>
      </c>
      <c r="D149" s="32" t="s">
        <v>5</v>
      </c>
      <c r="E149" s="63" t="s">
        <v>5</v>
      </c>
      <c r="F149" s="64"/>
    </row>
    <row r="150" spans="1:6" ht="11.25">
      <c r="A150" s="139">
        <v>27</v>
      </c>
      <c r="B150" s="32" t="s">
        <v>5</v>
      </c>
      <c r="C150" s="59" t="s">
        <v>5</v>
      </c>
      <c r="D150" s="32" t="s">
        <v>5</v>
      </c>
      <c r="E150" s="63" t="s">
        <v>5</v>
      </c>
      <c r="F150" s="62"/>
    </row>
    <row r="151" spans="1:6" ht="11.25">
      <c r="A151" s="139">
        <v>28</v>
      </c>
      <c r="B151" s="32" t="s">
        <v>5</v>
      </c>
      <c r="C151" s="59" t="s">
        <v>5</v>
      </c>
      <c r="D151" s="32" t="s">
        <v>5</v>
      </c>
      <c r="E151" s="63" t="s">
        <v>5</v>
      </c>
      <c r="F151" s="62"/>
    </row>
    <row r="152" spans="1:6" ht="11.25">
      <c r="A152" s="139">
        <v>29</v>
      </c>
      <c r="B152" s="32" t="s">
        <v>5</v>
      </c>
      <c r="C152" s="59" t="s">
        <v>5</v>
      </c>
      <c r="D152" s="32" t="s">
        <v>5</v>
      </c>
      <c r="E152" s="63" t="s">
        <v>5</v>
      </c>
      <c r="F152" s="62"/>
    </row>
    <row r="153" spans="1:6" ht="11.25">
      <c r="A153" s="139">
        <v>30</v>
      </c>
      <c r="B153" s="32" t="s">
        <v>5</v>
      </c>
      <c r="C153" s="59" t="s">
        <v>5</v>
      </c>
      <c r="D153" s="32" t="s">
        <v>5</v>
      </c>
      <c r="E153" s="63" t="s">
        <v>5</v>
      </c>
      <c r="F153" s="62"/>
    </row>
    <row r="154" spans="1:6" ht="11.25">
      <c r="A154" s="139">
        <v>31</v>
      </c>
      <c r="B154" s="32" t="s">
        <v>5</v>
      </c>
      <c r="C154" s="59" t="s">
        <v>5</v>
      </c>
      <c r="D154" s="32" t="s">
        <v>5</v>
      </c>
      <c r="E154" s="63" t="s">
        <v>5</v>
      </c>
      <c r="F154" s="62"/>
    </row>
    <row r="155" spans="1:6" ht="11.25">
      <c r="A155" s="139">
        <v>32</v>
      </c>
      <c r="B155" s="32" t="s">
        <v>5</v>
      </c>
      <c r="C155" s="59" t="s">
        <v>5</v>
      </c>
      <c r="D155" s="32" t="s">
        <v>5</v>
      </c>
      <c r="E155" s="63" t="s">
        <v>5</v>
      </c>
      <c r="F155" s="62"/>
    </row>
    <row r="156" spans="1:6" ht="11.25">
      <c r="A156" s="139">
        <v>33</v>
      </c>
      <c r="B156" s="32" t="s">
        <v>5</v>
      </c>
      <c r="C156" s="59" t="s">
        <v>5</v>
      </c>
      <c r="D156" s="32" t="s">
        <v>5</v>
      </c>
      <c r="E156" s="63" t="s">
        <v>5</v>
      </c>
      <c r="F156" s="62"/>
    </row>
    <row r="157" spans="1:6" ht="11.25">
      <c r="A157" s="139">
        <v>34</v>
      </c>
      <c r="B157" s="32" t="s">
        <v>5</v>
      </c>
      <c r="C157" s="59" t="s">
        <v>5</v>
      </c>
      <c r="D157" s="32" t="s">
        <v>5</v>
      </c>
      <c r="E157" s="63" t="s">
        <v>5</v>
      </c>
      <c r="F157" s="62"/>
    </row>
    <row r="158" spans="1:6" ht="11.25">
      <c r="A158" s="139">
        <v>35</v>
      </c>
      <c r="B158" s="32" t="s">
        <v>5</v>
      </c>
      <c r="C158" s="59" t="s">
        <v>5</v>
      </c>
      <c r="D158" s="32" t="s">
        <v>5</v>
      </c>
      <c r="E158" s="63" t="s">
        <v>5</v>
      </c>
      <c r="F158" s="62"/>
    </row>
    <row r="159" spans="1:6" ht="11.25">
      <c r="A159" s="139">
        <v>36</v>
      </c>
      <c r="B159" s="32" t="s">
        <v>5</v>
      </c>
      <c r="C159" s="59" t="s">
        <v>5</v>
      </c>
      <c r="D159" s="32" t="s">
        <v>5</v>
      </c>
      <c r="E159" s="63" t="s">
        <v>5</v>
      </c>
      <c r="F159" s="62"/>
    </row>
    <row r="160" spans="1:6" ht="11.25">
      <c r="A160" s="139">
        <v>37</v>
      </c>
      <c r="B160" s="32" t="s">
        <v>5</v>
      </c>
      <c r="C160" s="59" t="s">
        <v>5</v>
      </c>
      <c r="D160" s="32" t="s">
        <v>5</v>
      </c>
      <c r="E160" s="63" t="s">
        <v>5</v>
      </c>
      <c r="F160" s="62"/>
    </row>
    <row r="161" spans="1:6" ht="11.25">
      <c r="A161" s="139">
        <v>38</v>
      </c>
      <c r="B161" s="32">
        <v>1</v>
      </c>
      <c r="C161" s="59">
        <v>0</v>
      </c>
      <c r="D161" s="32">
        <v>0</v>
      </c>
      <c r="E161" s="63">
        <v>0</v>
      </c>
      <c r="F161" s="62"/>
    </row>
    <row r="162" spans="1:6" ht="11.25">
      <c r="A162" s="139">
        <v>39</v>
      </c>
      <c r="B162" s="32" t="s">
        <v>5</v>
      </c>
      <c r="C162" s="59" t="s">
        <v>5</v>
      </c>
      <c r="D162" s="32" t="s">
        <v>5</v>
      </c>
      <c r="E162" s="63" t="s">
        <v>5</v>
      </c>
      <c r="F162" s="62"/>
    </row>
    <row r="163" spans="1:6" ht="11.25">
      <c r="A163" s="139">
        <v>40</v>
      </c>
      <c r="B163" s="32" t="s">
        <v>5</v>
      </c>
      <c r="C163" s="59" t="s">
        <v>5</v>
      </c>
      <c r="D163" s="32" t="s">
        <v>5</v>
      </c>
      <c r="E163" s="63" t="s">
        <v>5</v>
      </c>
      <c r="F163" s="62"/>
    </row>
    <row r="164" spans="1:6" ht="11.25">
      <c r="A164" s="139">
        <v>41</v>
      </c>
      <c r="B164" s="32" t="s">
        <v>5</v>
      </c>
      <c r="C164" s="59" t="s">
        <v>5</v>
      </c>
      <c r="D164" s="32" t="s">
        <v>5</v>
      </c>
      <c r="E164" s="63" t="s">
        <v>5</v>
      </c>
      <c r="F164" s="62"/>
    </row>
    <row r="165" spans="1:6" ht="11.25">
      <c r="A165" s="139">
        <v>42</v>
      </c>
      <c r="B165" s="32" t="s">
        <v>5</v>
      </c>
      <c r="C165" s="59" t="s">
        <v>5</v>
      </c>
      <c r="D165" s="32" t="s">
        <v>5</v>
      </c>
      <c r="E165" s="63" t="s">
        <v>5</v>
      </c>
      <c r="F165" s="62"/>
    </row>
    <row r="166" spans="1:6" ht="11.25">
      <c r="A166" s="139">
        <v>43</v>
      </c>
      <c r="B166" s="32" t="s">
        <v>5</v>
      </c>
      <c r="C166" s="59" t="s">
        <v>5</v>
      </c>
      <c r="D166" s="32" t="s">
        <v>5</v>
      </c>
      <c r="E166" s="63" t="s">
        <v>5</v>
      </c>
      <c r="F166" s="62"/>
    </row>
    <row r="167" spans="1:6" ht="11.25">
      <c r="A167" s="139">
        <v>44</v>
      </c>
      <c r="B167" s="32" t="s">
        <v>5</v>
      </c>
      <c r="C167" s="59" t="s">
        <v>5</v>
      </c>
      <c r="D167" s="32" t="s">
        <v>5</v>
      </c>
      <c r="E167" s="63" t="s">
        <v>5</v>
      </c>
      <c r="F167" s="62"/>
    </row>
    <row r="168" spans="1:6" ht="11.25">
      <c r="A168" s="139">
        <v>45</v>
      </c>
      <c r="B168" s="32" t="s">
        <v>5</v>
      </c>
      <c r="C168" s="59" t="s">
        <v>5</v>
      </c>
      <c r="D168" s="32" t="s">
        <v>5</v>
      </c>
      <c r="E168" s="63" t="s">
        <v>5</v>
      </c>
      <c r="F168" s="62"/>
    </row>
    <row r="169" spans="1:6" ht="11.25">
      <c r="A169" s="139">
        <v>46</v>
      </c>
      <c r="B169" s="32" t="s">
        <v>5</v>
      </c>
      <c r="C169" s="59" t="s">
        <v>5</v>
      </c>
      <c r="D169" s="32" t="s">
        <v>5</v>
      </c>
      <c r="E169" s="63" t="s">
        <v>5</v>
      </c>
      <c r="F169" s="62"/>
    </row>
    <row r="170" spans="1:6" ht="11.25">
      <c r="A170" s="139">
        <v>47</v>
      </c>
      <c r="B170" s="32" t="s">
        <v>5</v>
      </c>
      <c r="C170" s="59" t="s">
        <v>5</v>
      </c>
      <c r="D170" s="32" t="s">
        <v>5</v>
      </c>
      <c r="E170" s="63" t="s">
        <v>5</v>
      </c>
      <c r="F170" s="62"/>
    </row>
    <row r="171" spans="1:6" ht="11.25">
      <c r="A171" s="139">
        <v>48</v>
      </c>
      <c r="B171" s="32" t="s">
        <v>5</v>
      </c>
      <c r="C171" s="59" t="s">
        <v>5</v>
      </c>
      <c r="D171" s="32" t="s">
        <v>5</v>
      </c>
      <c r="E171" s="63" t="s">
        <v>5</v>
      </c>
      <c r="F171" s="62"/>
    </row>
    <row r="172" spans="1:6" ht="11.25">
      <c r="A172" s="139">
        <v>49</v>
      </c>
      <c r="B172" s="32" t="s">
        <v>5</v>
      </c>
      <c r="C172" s="59" t="s">
        <v>5</v>
      </c>
      <c r="D172" s="32" t="s">
        <v>5</v>
      </c>
      <c r="E172" s="63" t="s">
        <v>5</v>
      </c>
      <c r="F172" s="62"/>
    </row>
    <row r="173" spans="1:6" ht="11.25">
      <c r="A173" s="139">
        <v>50</v>
      </c>
      <c r="B173" s="32" t="s">
        <v>5</v>
      </c>
      <c r="C173" s="59" t="s">
        <v>5</v>
      </c>
      <c r="D173" s="32" t="s">
        <v>5</v>
      </c>
      <c r="E173" s="63" t="s">
        <v>5</v>
      </c>
      <c r="F173" s="62"/>
    </row>
    <row r="174" spans="1:6" ht="11.25">
      <c r="A174" s="139">
        <v>51</v>
      </c>
      <c r="B174" s="32" t="s">
        <v>5</v>
      </c>
      <c r="C174" s="59" t="s">
        <v>5</v>
      </c>
      <c r="D174" s="32" t="s">
        <v>5</v>
      </c>
      <c r="E174" s="63" t="s">
        <v>5</v>
      </c>
      <c r="F174" s="62"/>
    </row>
    <row r="175" spans="1:6" ht="11.25">
      <c r="A175" s="139">
        <v>52</v>
      </c>
      <c r="B175" s="32" t="s">
        <v>5</v>
      </c>
      <c r="C175" s="59" t="s">
        <v>5</v>
      </c>
      <c r="D175" s="32" t="s">
        <v>5</v>
      </c>
      <c r="E175" s="63" t="s">
        <v>5</v>
      </c>
      <c r="F175" s="62"/>
    </row>
    <row r="176" spans="1:6" ht="12" thickBot="1">
      <c r="A176" s="140">
        <v>53</v>
      </c>
      <c r="B176" s="38" t="s">
        <v>5</v>
      </c>
      <c r="C176" s="65" t="s">
        <v>5</v>
      </c>
      <c r="D176" s="38" t="s">
        <v>5</v>
      </c>
      <c r="E176" s="66" t="s">
        <v>5</v>
      </c>
      <c r="F176" s="62"/>
    </row>
    <row r="177" spans="1:6" ht="12" thickBot="1">
      <c r="A177" s="67" t="s">
        <v>37</v>
      </c>
      <c r="B177" s="58">
        <f>SUM(B124:B176)</f>
        <v>1</v>
      </c>
      <c r="C177" s="67">
        <f>SUM(C124:C176)</f>
        <v>0</v>
      </c>
      <c r="D177" s="58">
        <v>0</v>
      </c>
      <c r="E177" s="56">
        <f>SUM(E124:E176)</f>
        <v>0</v>
      </c>
      <c r="F177" s="68"/>
    </row>
    <row r="178" ht="11.25">
      <c r="A178" s="134" t="s">
        <v>36</v>
      </c>
    </row>
    <row r="181" spans="1:13" s="9" customFormat="1" ht="11.25">
      <c r="A181" s="8" t="s">
        <v>59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3" spans="1:54" s="7" customFormat="1" ht="12" thickBot="1">
      <c r="A183" s="8"/>
      <c r="P183" s="77"/>
      <c r="BB183" s="77"/>
    </row>
    <row r="184" spans="1:54" s="7" customFormat="1" ht="12" thickBot="1">
      <c r="A184" s="78" t="s">
        <v>45</v>
      </c>
      <c r="B184" s="79"/>
      <c r="C184" s="80"/>
      <c r="D184" s="80" t="s">
        <v>9</v>
      </c>
      <c r="E184" s="80"/>
      <c r="F184" s="80"/>
      <c r="G184" s="81"/>
      <c r="H184" s="79"/>
      <c r="I184" s="80"/>
      <c r="J184" s="80" t="s">
        <v>46</v>
      </c>
      <c r="K184" s="79"/>
      <c r="L184" s="81"/>
      <c r="P184" s="77"/>
      <c r="BB184" s="77"/>
    </row>
    <row r="185" spans="1:54" s="7" customFormat="1" ht="12" thickBot="1">
      <c r="A185" s="82" t="s">
        <v>47</v>
      </c>
      <c r="B185" s="83" t="s">
        <v>48</v>
      </c>
      <c r="C185" s="83" t="s">
        <v>49</v>
      </c>
      <c r="D185" s="84" t="s">
        <v>50</v>
      </c>
      <c r="E185" s="83" t="s">
        <v>51</v>
      </c>
      <c r="F185" s="84" t="s">
        <v>16</v>
      </c>
      <c r="G185" s="83" t="s">
        <v>3</v>
      </c>
      <c r="H185" s="83" t="s">
        <v>17</v>
      </c>
      <c r="I185" s="85" t="s">
        <v>18</v>
      </c>
      <c r="J185" s="83" t="s">
        <v>19</v>
      </c>
      <c r="K185" s="83" t="s">
        <v>16</v>
      </c>
      <c r="L185" s="86" t="s">
        <v>3</v>
      </c>
      <c r="P185" s="77"/>
      <c r="BB185" s="77"/>
    </row>
    <row r="186" spans="1:54" s="7" customFormat="1" ht="11.25">
      <c r="A186" s="8" t="s">
        <v>52</v>
      </c>
      <c r="B186" s="87">
        <f>SUM(B28:B40)</f>
        <v>273</v>
      </c>
      <c r="C186" s="88">
        <f aca="true" t="shared" si="8" ref="C186:L186">SUM(C28:C40)</f>
        <v>1143</v>
      </c>
      <c r="D186" s="88">
        <f t="shared" si="8"/>
        <v>703</v>
      </c>
      <c r="E186" s="88">
        <f t="shared" si="8"/>
        <v>4707</v>
      </c>
      <c r="F186" s="89">
        <f t="shared" si="8"/>
        <v>329</v>
      </c>
      <c r="G186" s="88">
        <f t="shared" si="8"/>
        <v>7155</v>
      </c>
      <c r="H186" s="90">
        <f t="shared" si="8"/>
        <v>2378</v>
      </c>
      <c r="I186" s="88">
        <f t="shared" si="8"/>
        <v>1232</v>
      </c>
      <c r="J186" s="88">
        <f t="shared" si="8"/>
        <v>2998</v>
      </c>
      <c r="K186" s="88">
        <f t="shared" si="8"/>
        <v>547</v>
      </c>
      <c r="L186" s="91">
        <f t="shared" si="8"/>
        <v>7155</v>
      </c>
      <c r="P186" s="77"/>
      <c r="BB186" s="77"/>
    </row>
    <row r="187" spans="1:54" s="7" customFormat="1" ht="11.25">
      <c r="A187" s="8" t="s">
        <v>53</v>
      </c>
      <c r="B187" s="87">
        <f>SUM(B41:B53)</f>
        <v>42</v>
      </c>
      <c r="C187" s="88">
        <f aca="true" t="shared" si="9" ref="C187:L187">SUM(C41:C53)</f>
        <v>199</v>
      </c>
      <c r="D187" s="88">
        <f t="shared" si="9"/>
        <v>95</v>
      </c>
      <c r="E187" s="88">
        <f t="shared" si="9"/>
        <v>632</v>
      </c>
      <c r="F187" s="92">
        <f t="shared" si="9"/>
        <v>1</v>
      </c>
      <c r="G187" s="93">
        <f t="shared" si="9"/>
        <v>969</v>
      </c>
      <c r="H187" s="87">
        <f t="shared" si="9"/>
        <v>313</v>
      </c>
      <c r="I187" s="88">
        <f t="shared" si="9"/>
        <v>152</v>
      </c>
      <c r="J187" s="88">
        <f t="shared" si="9"/>
        <v>499</v>
      </c>
      <c r="K187" s="92">
        <f t="shared" si="9"/>
        <v>5</v>
      </c>
      <c r="L187" s="93">
        <f t="shared" si="9"/>
        <v>969</v>
      </c>
      <c r="P187" s="77"/>
      <c r="BB187" s="77"/>
    </row>
    <row r="188" spans="1:54" s="7" customFormat="1" ht="11.25">
      <c r="A188" s="8" t="s">
        <v>54</v>
      </c>
      <c r="B188" s="87">
        <f>SUM(B54:B66)</f>
        <v>102</v>
      </c>
      <c r="C188" s="88">
        <f aca="true" t="shared" si="10" ref="C188:K188">SUM(C54:C66)</f>
        <v>440</v>
      </c>
      <c r="D188" s="88">
        <f t="shared" si="10"/>
        <v>249</v>
      </c>
      <c r="E188" s="88">
        <f t="shared" si="10"/>
        <v>1046</v>
      </c>
      <c r="F188" s="88">
        <f t="shared" si="10"/>
        <v>2</v>
      </c>
      <c r="G188" s="87">
        <f t="shared" si="10"/>
        <v>1839</v>
      </c>
      <c r="H188" s="87">
        <f t="shared" si="10"/>
        <v>553</v>
      </c>
      <c r="I188" s="88">
        <f t="shared" si="10"/>
        <v>252</v>
      </c>
      <c r="J188" s="88">
        <f t="shared" si="10"/>
        <v>1016</v>
      </c>
      <c r="K188" s="88">
        <f t="shared" si="10"/>
        <v>18</v>
      </c>
      <c r="L188" s="93">
        <f>SUM(L54:L66)</f>
        <v>1839</v>
      </c>
      <c r="P188" s="77"/>
      <c r="BB188" s="77"/>
    </row>
    <row r="189" spans="1:54" s="7" customFormat="1" ht="12" thickBot="1">
      <c r="A189" s="8" t="s">
        <v>55</v>
      </c>
      <c r="B189" s="94">
        <f>SUM(B67:B79)</f>
        <v>96</v>
      </c>
      <c r="C189" s="88">
        <f>SUM(C67:C79)</f>
        <v>445</v>
      </c>
      <c r="D189" s="88">
        <f>SUM(D67:D79)</f>
        <v>314</v>
      </c>
      <c r="E189" s="88">
        <f>SUM(E67:E79)</f>
        <v>1225</v>
      </c>
      <c r="F189" s="95">
        <f>SUM(F67:F79)</f>
        <v>28</v>
      </c>
      <c r="G189" s="96">
        <f>SUM(G67:G79)</f>
        <v>2108</v>
      </c>
      <c r="H189" s="94">
        <f>SUM(H67:H79)</f>
        <v>708</v>
      </c>
      <c r="I189" s="88">
        <f>SUM(I67:I79)</f>
        <v>361</v>
      </c>
      <c r="J189" s="88">
        <f>SUM(J67:J79)</f>
        <v>1023</v>
      </c>
      <c r="K189" s="95">
        <f>SUM(K67:K79)</f>
        <v>16</v>
      </c>
      <c r="L189" s="96">
        <f>SUM(L67:L79)</f>
        <v>2108</v>
      </c>
      <c r="P189" s="77"/>
      <c r="BB189" s="77"/>
    </row>
    <row r="190" spans="1:54" s="7" customFormat="1" ht="12" thickBot="1">
      <c r="A190" s="141" t="s">
        <v>56</v>
      </c>
      <c r="B190" s="94">
        <f>SUM(B186:B189)</f>
        <v>513</v>
      </c>
      <c r="C190" s="97">
        <f aca="true" t="shared" si="11" ref="C190:L190">SUM(C186:C189)</f>
        <v>2227</v>
      </c>
      <c r="D190" s="97">
        <f t="shared" si="11"/>
        <v>1361</v>
      </c>
      <c r="E190" s="98">
        <f t="shared" si="11"/>
        <v>7610</v>
      </c>
      <c r="F190" s="97">
        <f t="shared" si="11"/>
        <v>360</v>
      </c>
      <c r="G190" s="97">
        <f t="shared" si="11"/>
        <v>12071</v>
      </c>
      <c r="H190" s="97">
        <f t="shared" si="11"/>
        <v>3952</v>
      </c>
      <c r="I190" s="97">
        <f t="shared" si="11"/>
        <v>1997</v>
      </c>
      <c r="J190" s="98">
        <f t="shared" si="11"/>
        <v>5536</v>
      </c>
      <c r="K190" s="97">
        <f t="shared" si="11"/>
        <v>586</v>
      </c>
      <c r="L190" s="98">
        <f t="shared" si="11"/>
        <v>12071</v>
      </c>
      <c r="P190" s="77"/>
      <c r="BB190" s="77"/>
    </row>
    <row r="191" spans="1:54" s="7" customFormat="1" ht="11.25">
      <c r="A191" s="134" t="s">
        <v>36</v>
      </c>
      <c r="P191" s="77"/>
      <c r="BB191" s="77"/>
    </row>
    <row r="193" ht="11.25">
      <c r="A193" s="3" t="s">
        <v>60</v>
      </c>
    </row>
  </sheetData>
  <sheetProtection/>
  <mergeCells count="18">
    <mergeCell ref="A10:B10"/>
    <mergeCell ref="A13:BC13"/>
    <mergeCell ref="B14:BB14"/>
    <mergeCell ref="A26:A27"/>
    <mergeCell ref="B26:G26"/>
    <mergeCell ref="H26:L26"/>
    <mergeCell ref="M26:M27"/>
    <mergeCell ref="N26:N27"/>
    <mergeCell ref="O26:O27"/>
    <mergeCell ref="P26:P27"/>
    <mergeCell ref="Q26:Q27"/>
    <mergeCell ref="E123:F123"/>
    <mergeCell ref="A87:A88"/>
    <mergeCell ref="B87:G87"/>
    <mergeCell ref="H87:L87"/>
    <mergeCell ref="M87:M88"/>
    <mergeCell ref="A99:A100"/>
    <mergeCell ref="B99:BB9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meduardo</cp:lastModifiedBy>
  <dcterms:created xsi:type="dcterms:W3CDTF">2010-03-18T18:21:59Z</dcterms:created>
  <dcterms:modified xsi:type="dcterms:W3CDTF">2011-09-19T18:35:45Z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